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60" windowWidth="23040" windowHeight="9810"/>
  </bookViews>
  <sheets>
    <sheet name="Introduction" sheetId="26" r:id="rId1"/>
    <sheet name="Ladders" sheetId="19" r:id="rId2"/>
    <sheet name="Charts" sheetId="20" r:id="rId3"/>
    <sheet name="Chart Data" sheetId="25" state="hidden" r:id="rId4"/>
    <sheet name="Regressions" sheetId="23" state="hidden" r:id="rId5"/>
    <sheet name="Estimates" sheetId="22"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45621" fullCalcOnLoad="true"/>
</workbook>
</file>

<file path=xl/sharedStrings.xml><?xml version="1.0" encoding="utf-8"?>
<sst xmlns="http://schemas.openxmlformats.org/spreadsheetml/2006/main" count="1206" uniqueCount="240">
  <si>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</si>
  <si>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</si>
  <si>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</si>
  <si>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</si>
  <si>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</si>
  <si>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</si>
  <si>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</si>
  <si>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</si>
  <si>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</si>
  <si>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</si>
  <si>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</si>
  <si>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</si>
  <si>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</si>
  <si>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</si>
  <si>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</si>
  <si>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</si>
  <si>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</si>
  <si>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</si>
  <si>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</si>
  <si>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</si>
  <si>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</si>
  <si>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</si>
  <si>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</si>
  <si>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</si>
  <si>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</si>
  <si>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</si>
  <si>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</si>
  <si>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</si>
  <si>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</si>
  <si>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</si>
  <si>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</si>
  <si>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</si>
  <si>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</si>
  <si>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</si>
  <si>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</si>
  <si>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</si>
  <si>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</si>
  <si>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</si>
  <si>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</si>
  <si>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</si>
  <si>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</si>
  <si>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</si>
  <si>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</si>
  <si>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</si>
  <si>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</si>
  <si>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</si>
  <si>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</si>
  <si>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</si>
  <si>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</si>
  <si>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</si>
  <si>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</si>
  <si>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</si>
  <si>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</si>
  <si>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</si>
  <si>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</si>
  <si>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</si>
  <si>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</si>
  <si>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</si>
  <si>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</si>
  <si>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</si>
  <si>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</si>
  <si>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</si>
  <si>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</si>
  <si>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</si>
  <si>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</si>
  <si>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</si>
  <si>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</si>
  <si>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</si>
  <si>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</si>
  <si>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</si>
  <si>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</si>
  <si>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</si>
  <si>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</si>
  <si>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</si>
  <si>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</si>
  <si>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</si>
  <si>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</si>
  <si>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</si>
  <si>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</si>
  <si>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</si>
  <si>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</si>
  <si>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</si>
  <si>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</si>
  <si>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</si>
  <si>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</si>
  <si>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</si>
  <si>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</si>
  <si>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</si>
  <si>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</si>
  <si>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</si>
  <si>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</si>
  <si>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</si>
  <si>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</si>
  <si>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</si>
  <si>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</si>
  <si>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</si>
  <si>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</si>
  <si>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</si>
  <si>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</si>
  <si>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</si>
  <si>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</si>
  <si>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</si>
  <si>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</si>
  <si>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</si>
  <si>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</si>
  <si>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</si>
  <si>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</si>
  <si>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</si>
  <si>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</si>
  <si>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</si>
  <si>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</si>
  <si>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</si>
  <si>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</si>
  <si>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</si>
  <si>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</si>
  <si>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</si>
  <si>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</si>
  <si>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</si>
  <si>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</si>
  <si>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</si>
  <si>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</si>
  <si>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</si>
  <si>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</si>
  <si>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</si>
  <si>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</si>
  <si>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</si>
  <si>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</si>
  <si>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</si>
  <si>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</si>
  <si>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</si>
  <si>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</si>
  <si>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</si>
  <si>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</si>
  <si>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</si>
  <si>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</si>
  <si>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</si>
  <si>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</si>
  <si>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</si>
  <si>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</si>
  <si>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</si>
  <si>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</si>
  <si>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</si>
  <si>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</si>
  <si>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</si>
  <si>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</si>
  <si>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</si>
  <si>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</si>
  <si>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</si>
  <si>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</si>
  <si>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</si>
  <si>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</si>
  <si>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</si>
  <si>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</si>
  <si>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</si>
  <si>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</si>
  <si>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</si>
  <si>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</si>
  <si>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</si>
  <si>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</si>
  <si>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</si>
  <si>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</si>
  <si>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</si>
  <si>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</si>
  <si>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</si>
  <si>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</si>
  <si>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</si>
  <si>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</si>
  <si>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</si>
  <si>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</si>
  <si>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</si>
  <si>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</si>
  <si>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</si>
  <si>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</si>
  <si>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</si>
  <si>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</si>
  <si>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</si>
  <si>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</si>
  <si>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EMIS10</t>
  </si>
  <si>
    <t>Afghanistan</t>
  </si>
  <si>
    <t>EMIS12</t>
  </si>
  <si>
    <t>UNES13</t>
  </si>
  <si>
    <t>EMIS14</t>
  </si>
  <si>
    <t>EMIS16</t>
  </si>
  <si>
    <t>EMIS 2009/10</t>
  </si>
  <si>
    <t>EMIS 2011/12 (1390)</t>
  </si>
  <si>
    <t>UNESCO Education For All 2015</t>
  </si>
  <si>
    <t>EMIS 1392 (2013/14) online documents (http://moe.gov.af/en/page/1831/3031)</t>
  </si>
  <si>
    <t>EMIS 1394 (2015/16) online documents (http://moe.gov.af/en/page/1831/3031)</t>
  </si>
  <si>
    <t>Census</t>
  </si>
  <si>
    <t>Safe drinking water</t>
  </si>
  <si>
    <t>Tap water</t>
  </si>
  <si>
    <t>Stream</t>
  </si>
  <si>
    <t>Kariz</t>
  </si>
  <si>
    <t>Protected well</t>
  </si>
  <si>
    <t>Hand pump</t>
  </si>
  <si>
    <t>Water tank</t>
  </si>
  <si>
    <t>Kand (local water storage)</t>
  </si>
  <si>
    <t>Well</t>
  </si>
  <si>
    <t>Unprotected well</t>
  </si>
  <si>
    <t>Deep well</t>
  </si>
  <si>
    <t xml:space="preserve">No water data available. </t>
  </si>
  <si>
    <t>No water data available.</t>
  </si>
  <si>
    <t>Yes</t>
  </si>
  <si>
    <t>No</t>
  </si>
  <si>
    <t>EMIS 2011/12</t>
  </si>
  <si>
    <t>EMIS 1394 (2015/64) online documents (http://moe.gov.af/en/page/1831/3031)</t>
  </si>
  <si>
    <t>Operational toilets</t>
  </si>
  <si>
    <t xml:space="preserve">Report states that 60% of schools lack sanitation facilties, but the data collection methodology (or primary source) is unclear. The estimate is therefore not used. </t>
  </si>
  <si>
    <t xml:space="preserve">Toilets are not reported by school. In total, there are 40,650 operational toilets and 20,035 non-operational toilets. An estimate can not be made without school-level information. </t>
  </si>
  <si>
    <t xml:space="preserve">No sanitation data available. </t>
  </si>
  <si>
    <t>No handwashing data</t>
  </si>
  <si>
    <r>
      <t>b</t>
    </r>
    <r>
      <rPr>
        <sz val="10"/>
        <rFont val="Arial"/>
        <family val="2"/>
      </rPr>
      <t>Percentage of population residing in urban areas, Source: UN Population Division (2014)</t>
    </r>
  </si>
  <si>
    <r>
      <t>c</t>
    </r>
    <r>
      <rPr>
        <sz val="10"/>
        <rFont val="Arial"/>
        <family val="2"/>
      </rPr>
      <t>Source: UNESCO Institute for Statistics (2016)</t>
    </r>
  </si>
  <si>
    <t xml:space="preserve">These data include government (13556) and private (478) general education schools (primary, lower secondary and upper secondary). General education schools make up 95% of schools in the country serving 97% of the country's students. The proportion of schools with no facilities are based on those with no toilet information. An estimate for 'basic' service can't be made since toilet data are provided as a proportion of total toilets and not as a proportion of schools: 32,517 operational toilets of 39,042 total toilets. The facility estimate is not used based on country consultation. </t>
  </si>
  <si>
    <t>The 2010 EMIS includes general education schools (95% of schools in the country serving 97% of the country's students), Islamic schools, teacher training, and technical and vocational schools.The number of rural and urban schools don't add up to the total as some schools are labeled as "unknown". The proportion of schools with no facilities are based on those with no toilet information. 55146 toilets are operational out of 59042 total toilets.  This figure estimates 'basic' service under the assumption that the toilet facilities are likely single-sex, but is not used since data seem to reflect the proportion of toilets, not schools. The facility estimate is not used based on country consultation.</t>
  </si>
  <si>
    <t>Report states that 30% of schools lack safe drinking water, but the data collection methodology (or primary source) is unclear and the figure is inconsistent with 2016 EMIS data which provides the proportion of schools by water source type. However, the estimate is used based on country consultation, which suggests this estimate is more consistent with experiences in-country.</t>
  </si>
  <si>
    <t xml:space="preserve">The estimates are not used based on country consultation which indicated that indicators are not standardized throughout Afghanistan and are inconsistent with in-country experience in comparison to the 2013 Education For All data. </t>
  </si>
  <si>
    <t>wat_fac_</t>
  </si>
  <si>
    <t>san_fac_</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</si>
  <si>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</si>
  <si>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</si>
  <si>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</si>
  <si>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</si>
  <si>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</si>
  <si>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</si>
  <si>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</si>
  <si>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</si>
  <si>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</si>
  <si>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</si>
  <si>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</si>
  <si>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</si>
  <si>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</si>
  <si>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</si>
  <si>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</si>
  <si>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san_none_</t>
  </si>
  <si>
    <t>hyg_bas_</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</si>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</sst>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0">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8" xfId="0" applyNumberFormat="true" applyFont="true" applyFill="true" applyBorder="true" applyAlignment="true">
      <alignment horizontal="center" vertical="center"/>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3" fillId="2" borderId="11" xfId="0" applyFont="true" applyFill="true" applyBorder="true" applyAlignment="true">
      <alignment horizontal="center" vertical="center"/>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10" xfId="0" applyFont="true" applyBorder="true" applyAlignment="true">
      <alignment horizontal="left" vertical="center" wrapText="true"/>
    </xf>
    <xf numFmtId="0" fontId="67" fillId="0" borderId="10"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xf>
    <xf numFmtId="164" fontId="90" fillId="64" borderId="99" xfId="0" applyNumberFormat="true" applyFont="true" applyFill="true" applyBorder="true" applyAlignment="true" applyProtection="true">
      <alignment horizontal="center"/>
    </xf>
    <xf numFmtId="0" fontId="91" fillId="65" borderId="100" xfId="0" applyNumberFormat="true" applyFont="true" applyFill="true" applyBorder="true" applyAlignment="true" applyProtection="true">
      <alignment horizontal="center"/>
    </xf>
    <xf numFmtId="0" fontId="92" fillId="66" borderId="101" xfId="0" applyNumberFormat="true" applyFont="true" applyFill="true" applyBorder="true" applyAlignment="true" applyProtection="true">
      <alignment horizontal="center"/>
    </xf>
    <xf numFmtId="0" fontId="93" fillId="67" borderId="102" xfId="0" applyNumberFormat="true" applyFont="true" applyFill="true" applyBorder="true" applyAlignment="true" applyProtection="true">
      <alignment horizontal="center"/>
    </xf>
    <xf numFmtId="0" fontId="94" fillId="68" borderId="103" xfId="0" applyNumberFormat="true" applyFont="true" applyFill="true" applyBorder="true" applyAlignment="true" applyProtection="true">
      <alignment horizontal="center"/>
    </xf>
    <xf numFmtId="164" fontId="95" fillId="69" borderId="104" xfId="0" applyNumberFormat="true" applyFont="true" applyFill="true" applyBorder="true" applyAlignment="true" applyProtection="true">
      <alignment horizontal="center"/>
    </xf>
    <xf numFmtId="0" fontId="96" fillId="70" borderId="105" xfId="0" applyNumberFormat="true" applyFont="true" applyFill="true" applyBorder="true" applyAlignment="true" applyProtection="true">
      <alignment horizontal="center"/>
    </xf>
    <xf numFmtId="0" fontId="97" fillId="71" borderId="106" xfId="0" applyNumberFormat="true" applyFont="true" applyFill="true" applyBorder="true" applyAlignment="true" applyProtection="true">
      <alignment horizontal="center"/>
    </xf>
    <xf numFmtId="0" fontId="98" fillId="72" borderId="107" xfId="0" applyNumberFormat="true" applyFont="true" applyFill="true" applyBorder="true" applyAlignment="true" applyProtection="true">
      <alignment horizontal="center"/>
    </xf>
    <xf numFmtId="0" fontId="99" fillId="73" borderId="108" xfId="0" applyNumberFormat="true" applyFont="true" applyFill="true" applyBorder="true" applyAlignment="true" applyProtection="true">
      <alignment horizontal="center"/>
    </xf>
    <xf numFmtId="164" fontId="100" fillId="74" borderId="109" xfId="0" applyNumberFormat="true" applyFont="true" applyFill="true" applyBorder="true" applyAlignment="true" applyProtection="true">
      <alignment horizontal="center"/>
    </xf>
    <xf numFmtId="0" fontId="101" fillId="75" borderId="110" xfId="0" applyNumberFormat="true" applyFont="true" applyFill="true" applyBorder="true" applyAlignment="true" applyProtection="true">
      <alignment horizontal="center"/>
    </xf>
    <xf numFmtId="0" fontId="102" fillId="76" borderId="111" xfId="0" applyNumberFormat="true" applyFont="true" applyFill="true" applyBorder="true" applyAlignment="true" applyProtection="true">
      <alignment horizontal="center"/>
    </xf>
    <xf numFmtId="0" fontId="103" fillId="77" borderId="112" xfId="0" applyNumberFormat="true" applyFont="true" applyFill="true" applyBorder="true" applyAlignment="true" applyProtection="true">
      <alignment horizontal="center"/>
    </xf>
    <xf numFmtId="0" fontId="104" fillId="78" borderId="113" xfId="0" applyNumberFormat="true" applyFont="true" applyFill="true" applyBorder="true" applyAlignment="true" applyProtection="true">
      <alignment horizontal="center"/>
    </xf>
    <xf numFmtId="164" fontId="105" fillId="79" borderId="114" xfId="0" applyNumberFormat="true" applyFont="true" applyFill="true" applyBorder="true" applyAlignment="true" applyProtection="true">
      <alignment horizontal="center"/>
    </xf>
    <xf numFmtId="0" fontId="106" fillId="80" borderId="115" xfId="0" applyNumberFormat="true" applyFont="true" applyFill="true" applyBorder="true" applyAlignment="true" applyProtection="true">
      <alignment horizontal="center"/>
    </xf>
    <xf numFmtId="0" fontId="107" fillId="81" borderId="116" xfId="0" applyNumberFormat="true" applyFont="true" applyFill="true" applyBorder="true" applyAlignment="true" applyProtection="true">
      <alignment horizontal="center"/>
    </xf>
    <xf numFmtId="0" fontId="108" fillId="82" borderId="117" xfId="0" applyNumberFormat="true" applyFont="true" applyFill="true" applyBorder="true" applyAlignment="true" applyProtection="true">
      <alignment horizontal="center"/>
    </xf>
    <xf numFmtId="0" fontId="109" fillId="83" borderId="118" xfId="0" applyNumberFormat="true" applyFont="true" applyFill="true" applyBorder="true" applyAlignment="true" applyProtection="true">
      <alignment horizontal="center"/>
    </xf>
    <xf numFmtId="164" fontId="110" fillId="84" borderId="119" xfId="0" applyNumberFormat="true" applyFont="true" applyFill="true" applyBorder="true" applyAlignment="true" applyProtection="true">
      <alignment horizontal="center"/>
    </xf>
    <xf numFmtId="0" fontId="111" fillId="85" borderId="120" xfId="0" applyNumberFormat="true" applyFont="true" applyFill="true" applyBorder="true" applyAlignment="true" applyProtection="true">
      <alignment horizontal="center"/>
    </xf>
    <xf numFmtId="0" fontId="112" fillId="86" borderId="121" xfId="0" applyNumberFormat="true" applyFont="true" applyFill="true" applyBorder="true" applyAlignment="true" applyProtection="true">
      <alignment horizontal="center"/>
    </xf>
    <xf numFmtId="0" fontId="113" fillId="87" borderId="122" xfId="0" applyNumberFormat="true" applyFont="true" applyFill="true" applyBorder="true" applyAlignment="true" applyProtection="true">
      <alignment horizontal="center"/>
    </xf>
    <xf numFmtId="0" fontId="114" fillId="88" borderId="123" xfId="0" applyNumberFormat="true" applyFont="true" applyFill="true" applyBorder="true" applyAlignment="true" applyProtection="true">
      <alignment horizontal="center"/>
    </xf>
    <xf numFmtId="164" fontId="115" fillId="89" borderId="124" xfId="0" applyNumberFormat="true" applyFont="true" applyFill="true" applyBorder="true" applyAlignment="true" applyProtection="true">
      <alignment horizontal="center"/>
    </xf>
    <xf numFmtId="0" fontId="116" fillId="90" borderId="125" xfId="0" applyNumberFormat="true" applyFont="true" applyFill="true" applyBorder="true" applyAlignment="true" applyProtection="true">
      <alignment horizontal="center"/>
    </xf>
    <xf numFmtId="0" fontId="117" fillId="91" borderId="126" xfId="0" applyNumberFormat="true" applyFont="true" applyFill="true" applyBorder="true" applyAlignment="true" applyProtection="true">
      <alignment horizontal="center"/>
    </xf>
    <xf numFmtId="0" fontId="118" fillId="92" borderId="127" xfId="0" applyNumberFormat="true" applyFont="true" applyFill="true" applyBorder="true" applyAlignment="true" applyProtection="true">
      <alignment horizontal="center"/>
    </xf>
    <xf numFmtId="0" fontId="119" fillId="93" borderId="128" xfId="0" applyNumberFormat="true" applyFont="true" applyFill="true" applyBorder="true" applyAlignment="true" applyProtection="true">
      <alignment horizontal="center"/>
    </xf>
    <xf numFmtId="164" fontId="120" fillId="94" borderId="129" xfId="0" applyNumberFormat="true" applyFont="true" applyFill="true" applyBorder="true" applyAlignment="true" applyProtection="true">
      <alignment horizontal="center"/>
    </xf>
    <xf numFmtId="0" fontId="121" fillId="95" borderId="130" xfId="0" applyNumberFormat="true" applyFont="true" applyFill="true" applyBorder="true" applyAlignment="true" applyProtection="true">
      <alignment horizontal="center"/>
    </xf>
    <xf numFmtId="0" fontId="122" fillId="96" borderId="131" xfId="0" applyNumberFormat="true" applyFont="true" applyFill="true" applyBorder="true" applyAlignment="true" applyProtection="true">
      <alignment horizontal="center"/>
    </xf>
    <xf numFmtId="0" fontId="123" fillId="97" borderId="132" xfId="0" applyNumberFormat="true" applyFont="true" applyFill="true" applyBorder="true" applyAlignment="true" applyProtection="true">
      <alignment horizontal="center"/>
    </xf>
    <xf numFmtId="0" fontId="124" fillId="98" borderId="133" xfId="0" applyNumberFormat="true" applyFont="true" applyFill="true" applyBorder="true" applyAlignment="true" applyProtection="true">
      <alignment horizontal="center"/>
    </xf>
    <xf numFmtId="164" fontId="125" fillId="99" borderId="134" xfId="0" applyNumberFormat="true" applyFont="true" applyFill="true" applyBorder="true" applyAlignment="true" applyProtection="true">
      <alignment horizontal="center"/>
    </xf>
    <xf numFmtId="0" fontId="126" fillId="100" borderId="135" xfId="0" applyNumberFormat="true" applyFont="true" applyFill="true" applyBorder="true" applyAlignment="true" applyProtection="true">
      <alignment horizontal="center"/>
    </xf>
    <xf numFmtId="0" fontId="127" fillId="101" borderId="136" xfId="0" applyNumberFormat="true" applyFont="true" applyFill="true" applyBorder="true" applyAlignment="true" applyProtection="true">
      <alignment horizontal="center"/>
    </xf>
    <xf numFmtId="0" fontId="128" fillId="102" borderId="137" xfId="0" applyNumberFormat="true" applyFont="true" applyFill="true" applyBorder="true" applyAlignment="true" applyProtection="true">
      <alignment horizontal="center"/>
    </xf>
    <xf numFmtId="0" fontId="129" fillId="103" borderId="138" xfId="0" applyNumberFormat="true" applyFont="true" applyFill="true" applyBorder="true" applyAlignment="true" applyProtection="true">
      <alignment horizontal="center"/>
    </xf>
    <xf numFmtId="164" fontId="130" fillId="104" borderId="139" xfId="0" applyNumberFormat="true" applyFont="true" applyFill="true" applyBorder="true" applyAlignment="true" applyProtection="true">
      <alignment horizontal="center"/>
    </xf>
    <xf numFmtId="0" fontId="131" fillId="105" borderId="140" xfId="0" applyNumberFormat="true" applyFont="true" applyFill="true" applyBorder="true" applyAlignment="true" applyProtection="true">
      <alignment horizontal="center"/>
    </xf>
    <xf numFmtId="0" fontId="132" fillId="106" borderId="141" xfId="0" applyNumberFormat="true" applyFont="true" applyFill="true" applyBorder="true" applyAlignment="true" applyProtection="true">
      <alignment horizontal="center"/>
    </xf>
    <xf numFmtId="0" fontId="133" fillId="107" borderId="142" xfId="0" applyNumberFormat="true" applyFont="true" applyFill="true" applyBorder="true" applyAlignment="true" applyProtection="true">
      <alignment horizontal="center"/>
    </xf>
    <xf numFmtId="0" fontId="134" fillId="108" borderId="143" xfId="0" applyNumberFormat="true" applyFont="true" applyFill="true" applyBorder="true" applyAlignment="true" applyProtection="true">
      <alignment horizontal="center"/>
    </xf>
    <xf numFmtId="164" fontId="135" fillId="109" borderId="144" xfId="0" applyNumberFormat="true" applyFont="true" applyFill="true" applyBorder="true" applyAlignment="true" applyProtection="true">
      <alignment horizontal="center"/>
    </xf>
    <xf numFmtId="0" fontId="136" fillId="110" borderId="145" xfId="0" applyNumberFormat="true" applyFont="true" applyFill="true" applyBorder="true" applyAlignment="true" applyProtection="true">
      <alignment horizontal="center"/>
    </xf>
    <xf numFmtId="0" fontId="137" fillId="111" borderId="146" xfId="0" applyNumberFormat="true" applyFont="true" applyFill="true" applyBorder="true" applyAlignment="true" applyProtection="true">
      <alignment horizontal="center"/>
    </xf>
    <xf numFmtId="0" fontId="138" fillId="112" borderId="147" xfId="0" applyNumberFormat="true" applyFont="true" applyFill="true" applyBorder="true" applyAlignment="true" applyProtection="true">
      <alignment horizontal="center"/>
    </xf>
    <xf numFmtId="0" fontId="139" fillId="113" borderId="148" xfId="0" applyNumberFormat="true" applyFont="true" applyFill="true" applyBorder="true" applyAlignment="true" applyProtection="true">
      <alignment horizontal="center"/>
    </xf>
    <xf numFmtId="164" fontId="140" fillId="114" borderId="149" xfId="0" applyNumberFormat="true" applyFont="true" applyFill="true" applyBorder="true" applyAlignment="true" applyProtection="true">
      <alignment horizontal="center"/>
    </xf>
    <xf numFmtId="0" fontId="141" fillId="115" borderId="150" xfId="0" applyNumberFormat="true" applyFont="true" applyFill="true" applyBorder="true" applyAlignment="true" applyProtection="true">
      <alignment horizontal="center"/>
    </xf>
    <xf numFmtId="0" fontId="142" fillId="116" borderId="151" xfId="0" applyNumberFormat="true" applyFont="true" applyFill="true" applyBorder="true" applyAlignment="true" applyProtection="true">
      <alignment horizontal="center"/>
    </xf>
    <xf numFmtId="0" fontId="143" fillId="117" borderId="152" xfId="0" applyNumberFormat="true" applyFont="true" applyFill="true" applyBorder="true" applyAlignment="true" applyProtection="true">
      <alignment horizontal="center"/>
    </xf>
    <xf numFmtId="0" fontId="144" fillId="118" borderId="153" xfId="0" applyNumberFormat="true" applyFont="true" applyFill="true" applyBorder="true" applyAlignment="true" applyProtection="true">
      <alignment horizontal="center"/>
    </xf>
    <xf numFmtId="164" fontId="145" fillId="119" borderId="154" xfId="0" applyNumberFormat="true" applyFont="true" applyFill="true" applyBorder="true" applyAlignment="true" applyProtection="true">
      <alignment horizontal="center"/>
    </xf>
    <xf numFmtId="0" fontId="146" fillId="120" borderId="155" xfId="0" applyNumberFormat="true" applyFont="true" applyFill="true" applyBorder="true" applyAlignment="true" applyProtection="true">
      <alignment horizontal="center"/>
    </xf>
    <xf numFmtId="0" fontId="147" fillId="121" borderId="156" xfId="0" applyNumberFormat="true" applyFont="true" applyFill="true" applyBorder="true" applyAlignment="true" applyProtection="true">
      <alignment horizontal="center"/>
    </xf>
    <xf numFmtId="0" fontId="148" fillId="122" borderId="157" xfId="0" applyNumberFormat="true" applyFont="true" applyFill="true" applyBorder="true" applyAlignment="true" applyProtection="true">
      <alignment horizontal="center"/>
    </xf>
    <xf numFmtId="0" fontId="149" fillId="123" borderId="158" xfId="0" applyNumberFormat="true" applyFont="true" applyFill="true" applyBorder="true" applyAlignment="true" applyProtection="true">
      <alignment horizontal="center"/>
    </xf>
    <xf numFmtId="164" fontId="150" fillId="124" borderId="159" xfId="0" applyNumberFormat="true" applyFont="true" applyFill="true" applyBorder="true" applyAlignment="true" applyProtection="true">
      <alignment horizontal="center"/>
    </xf>
    <xf numFmtId="0" fontId="151" fillId="125" borderId="160" xfId="0" applyNumberFormat="true" applyFont="true" applyFill="true" applyBorder="true" applyAlignment="true" applyProtection="true">
      <alignment horizontal="center"/>
    </xf>
    <xf numFmtId="0" fontId="152" fillId="126" borderId="161" xfId="0" applyNumberFormat="true" applyFont="true" applyFill="true" applyBorder="true" applyAlignment="true" applyProtection="true">
      <alignment horizontal="center"/>
    </xf>
    <xf numFmtId="0" fontId="153" fillId="127" borderId="162" xfId="0" applyNumberFormat="true" applyFont="true" applyFill="true" applyBorder="true" applyAlignment="true" applyProtection="true">
      <alignment horizontal="center"/>
    </xf>
    <xf numFmtId="0" fontId="154" fillId="128" borderId="163" xfId="0" applyNumberFormat="true" applyFont="true" applyFill="true" applyBorder="true" applyAlignment="true" applyProtection="true">
      <alignment horizontal="center"/>
    </xf>
    <xf numFmtId="164" fontId="155" fillId="129" borderId="164" xfId="0" applyNumberFormat="true" applyFont="true" applyFill="true" applyBorder="true" applyAlignment="true" applyProtection="true">
      <alignment horizontal="center"/>
    </xf>
    <xf numFmtId="0" fontId="156" fillId="130" borderId="165" xfId="0" applyNumberFormat="true" applyFont="true" applyFill="true" applyBorder="true" applyAlignment="true" applyProtection="true">
      <alignment horizontal="center"/>
    </xf>
    <xf numFmtId="0" fontId="157" fillId="131" borderId="166" xfId="0" applyNumberFormat="true" applyFont="true" applyFill="true" applyBorder="true" applyAlignment="true" applyProtection="true">
      <alignment horizontal="center"/>
    </xf>
    <xf numFmtId="0" fontId="158" fillId="132" borderId="167" xfId="0" applyNumberFormat="true" applyFont="true" applyFill="true" applyBorder="true" applyAlignment="true" applyProtection="true">
      <alignment horizontal="center"/>
    </xf>
    <xf numFmtId="0" fontId="159" fillId="133" borderId="168" xfId="0" applyNumberFormat="true" applyFont="true" applyFill="true" applyBorder="true" applyAlignment="true" applyProtection="true">
      <alignment horizontal="center"/>
    </xf>
    <xf numFmtId="164" fontId="160" fillId="134" borderId="169" xfId="0" applyNumberFormat="true" applyFont="true" applyFill="true" applyBorder="true" applyAlignment="true" applyProtection="true">
      <alignment horizontal="center"/>
    </xf>
    <xf numFmtId="0" fontId="161" fillId="135" borderId="170" xfId="0" applyNumberFormat="true" applyFont="true" applyFill="true" applyBorder="true" applyAlignment="true" applyProtection="true">
      <alignment horizontal="center"/>
    </xf>
    <xf numFmtId="0" fontId="162" fillId="136" borderId="171" xfId="0" applyNumberFormat="true" applyFont="true" applyFill="true" applyBorder="true" applyAlignment="true" applyProtection="true">
      <alignment horizontal="center"/>
    </xf>
    <xf numFmtId="0" fontId="163" fillId="137" borderId="172" xfId="0" applyNumberFormat="true" applyFont="true" applyFill="true" applyBorder="true" applyAlignment="true" applyProtection="true">
      <alignment horizontal="center"/>
    </xf>
    <xf numFmtId="0" fontId="164" fillId="138" borderId="173" xfId="0" applyNumberFormat="true" applyFont="true" applyFill="true" applyBorder="true" applyAlignment="true" applyProtection="true">
      <alignment horizontal="center"/>
    </xf>
    <xf numFmtId="164" fontId="165" fillId="139" borderId="174" xfId="0" applyNumberFormat="true" applyFont="true" applyFill="true" applyBorder="true" applyAlignment="true" applyProtection="true">
      <alignment horizontal="center"/>
    </xf>
    <xf numFmtId="0" fontId="166" fillId="140" borderId="175" xfId="0" applyNumberFormat="true" applyFont="true" applyFill="true" applyBorder="true" applyAlignment="true" applyProtection="true">
      <alignment horizontal="center"/>
    </xf>
    <xf numFmtId="0" fontId="167" fillId="141" borderId="176" xfId="0" applyNumberFormat="true" applyFont="true" applyFill="true" applyBorder="true" applyAlignment="true" applyProtection="true">
      <alignment horizontal="center"/>
    </xf>
    <xf numFmtId="0" fontId="168" fillId="142" borderId="177" xfId="0" applyNumberFormat="true" applyFont="true" applyFill="true" applyBorder="true" applyAlignment="true" applyProtection="true">
      <alignment horizontal="center"/>
    </xf>
    <xf numFmtId="0" fontId="169" fillId="143" borderId="178" xfId="0" applyNumberFormat="true" applyFont="true" applyFill="true" applyBorder="true" applyAlignment="true" applyProtection="true">
      <alignment horizontal="center"/>
    </xf>
    <xf numFmtId="164" fontId="170" fillId="144" borderId="179" xfId="0" applyNumberFormat="true" applyFont="true" applyFill="true" applyBorder="true" applyAlignment="true" applyProtection="true">
      <alignment horizontal="center"/>
    </xf>
    <xf numFmtId="0" fontId="171" fillId="145" borderId="180" xfId="0" applyNumberFormat="true" applyFont="true" applyFill="true" applyBorder="true" applyAlignment="true" applyProtection="true">
      <alignment horizontal="center"/>
    </xf>
    <xf numFmtId="0" fontId="172" fillId="146" borderId="181" xfId="0" applyNumberFormat="true" applyFont="true" applyFill="true" applyBorder="true" applyAlignment="true" applyProtection="true">
      <alignment horizontal="center"/>
    </xf>
    <xf numFmtId="0" fontId="173" fillId="147" borderId="182" xfId="0" applyNumberFormat="true" applyFont="true" applyFill="true" applyBorder="true" applyAlignment="true" applyProtection="true">
      <alignment horizont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7" fillId="9" borderId="0" xfId="1" applyFont="true" applyFill="true" applyBorder="true" applyAlignment="true">
      <alignment horizontal="center"/>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0" borderId="0" xfId="0" applyAlignment="true">
      <alignment horizontal="center" vertical="center"/>
    </xf>
    <xf numFmtId="0" fontId="0" fillId="2" borderId="0" xfId="0" applyFill="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996D-4B9D-AAA7-3DA85EFC285A}"/>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A50-4A86-BA44-C032075A71CD}"/>
                </c:ext>
                <c:ext xmlns:c15="http://schemas.microsoft.com/office/drawing/2012/chart" uri="{CE6537A1-D6FC-4f65-9D91-7224C49458BB}"/>
              </c:extLst>
            </c:dLbl>
            <c:dLbl>
              <c:idx val="1"/>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A50-4A86-BA44-C032075A71CD}"/>
                </c:ext>
                <c:ext xmlns:c15="http://schemas.microsoft.com/office/drawing/2012/chart" uri="{CE6537A1-D6FC-4f65-9D91-7224C49458BB}"/>
              </c:extLst>
            </c:dLbl>
            <c:dLbl>
              <c:idx val="2"/>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A50-4A86-BA44-C032075A71CD}"/>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5A50-4A86-BA44-C032075A71CD}"/>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5A50-4A86-BA44-C032075A71CD}"/>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5A50-4A86-BA44-C032075A71CD}"/>
                </c:ext>
                <c:ext xmlns:c15="http://schemas.microsoft.com/office/drawing/2012/chart" uri="{CE6537A1-D6FC-4f65-9D91-7224C49458BB}"/>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996D-4B9D-AAA7-3DA85EFC285A}"/>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3-996D-4B9D-AAA7-3DA85EFC285A}"/>
            </c:ext>
          </c:extLst>
        </c:ser>
        <c:dLbls>
          <c:showLegendKey val="0"/>
          <c:showVal val="0"/>
          <c:showCatName val="0"/>
          <c:showSerName val="0"/>
          <c:showPercent val="0"/>
          <c:showBubbleSize val="0"/>
        </c:dLbls>
        <c:gapWidth val="25"/>
        <c:overlap val="100"/>
        <c:axId val="90765184"/>
        <c:axId val="92346240"/>
      </c:barChart>
      <c:catAx>
        <c:axId val="907651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2346240"/>
        <c:crosses val="autoZero"/>
        <c:auto val="1"/>
        <c:lblAlgn val="ctr"/>
        <c:lblOffset val="100"/>
        <c:noMultiLvlLbl val="0"/>
      </c:catAx>
      <c:valAx>
        <c:axId val="923462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76518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5"/>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415616"/>
        <c:axId val="84417152"/>
      </c:scatterChart>
      <c:valAx>
        <c:axId val="84415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7152"/>
        <c:crosses val="autoZero"/>
        <c:crossBetween val="midCat"/>
        <c:majorUnit val="5"/>
      </c:valAx>
      <c:valAx>
        <c:axId val="844171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56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695296"/>
        <c:axId val="84705280"/>
      </c:scatterChart>
      <c:valAx>
        <c:axId val="846952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5280"/>
        <c:crosses val="autoZero"/>
        <c:crossBetween val="midCat"/>
        <c:majorUnit val="5"/>
      </c:valAx>
      <c:valAx>
        <c:axId val="847052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52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836736"/>
        <c:axId val="84838272"/>
      </c:scatterChart>
      <c:valAx>
        <c:axId val="84836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8272"/>
        <c:crosses val="autoZero"/>
        <c:crossBetween val="midCat"/>
        <c:majorUnit val="5"/>
      </c:valAx>
      <c:valAx>
        <c:axId val="84838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67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899328"/>
        <c:axId val="84900864"/>
      </c:scatterChart>
      <c:valAx>
        <c:axId val="848993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00864"/>
        <c:crosses val="autoZero"/>
        <c:crossBetween val="midCat"/>
        <c:majorUnit val="5"/>
      </c:valAx>
      <c:valAx>
        <c:axId val="849008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93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5576704"/>
        <c:axId val="85598976"/>
      </c:scatterChart>
      <c:valAx>
        <c:axId val="855767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8976"/>
        <c:crosses val="autoZero"/>
        <c:crossBetween val="midCat"/>
        <c:majorUnit val="5"/>
      </c:valAx>
      <c:valAx>
        <c:axId val="8559897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767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5681280"/>
        <c:axId val="85682816"/>
      </c:scatterChart>
      <c:valAx>
        <c:axId val="856812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2816"/>
        <c:crosses val="autoZero"/>
        <c:crossBetween val="midCat"/>
        <c:majorUnit val="5"/>
      </c:valAx>
      <c:valAx>
        <c:axId val="856828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12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E647-467C-8810-9DCFD3FD5331}"/>
                </c:ext>
                <c:ext xmlns:c15="http://schemas.microsoft.com/office/drawing/2012/chart" uri="{CE6537A1-D6FC-4f65-9D91-7224C49458BB}"/>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E647-467C-8810-9DCFD3FD5331}"/>
                </c:ext>
                <c:ext xmlns:c15="http://schemas.microsoft.com/office/drawing/2012/chart" uri="{CE6537A1-D6FC-4f65-9D91-7224C49458BB}"/>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E647-467C-8810-9DCFD3FD5331}"/>
                </c:ext>
                <c:ext xmlns:c15="http://schemas.microsoft.com/office/drawing/2012/chart" uri="{CE6537A1-D6FC-4f65-9D91-7224C49458BB}"/>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E647-467C-8810-9DCFD3FD5331}"/>
                </c:ext>
                <c:ext xmlns:c15="http://schemas.microsoft.com/office/drawing/2012/chart" uri="{CE6537A1-D6FC-4f65-9D91-7224C49458BB}"/>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E647-467C-8810-9DCFD3FD5331}"/>
                </c:ext>
                <c:ext xmlns:c15="http://schemas.microsoft.com/office/drawing/2012/chart" uri="{CE6537A1-D6FC-4f65-9D91-7224C49458BB}"/>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E647-467C-8810-9DCFD3FD5331}"/>
                </c:ext>
                <c:ext xmlns:c15="http://schemas.microsoft.com/office/drawing/2012/chart" uri="{CE6537A1-D6FC-4f65-9D91-7224C49458BB}"/>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E647-467C-8810-9DCFD3FD5331}"/>
                </c:ext>
                <c:ext xmlns:c15="http://schemas.microsoft.com/office/drawing/2012/chart" uri="{CE6537A1-D6FC-4f65-9D91-7224C49458BB}"/>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E647-467C-8810-9DCFD3FD5331}"/>
                </c:ext>
                <c:ext xmlns:c15="http://schemas.microsoft.com/office/drawing/2012/chart" uri="{CE6537A1-D6FC-4f65-9D91-7224C49458BB}"/>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E647-467C-8810-9DCFD3FD5331}"/>
                </c:ext>
                <c:ext xmlns:c15="http://schemas.microsoft.com/office/drawing/2012/chart" uri="{CE6537A1-D6FC-4f65-9D91-7224C49458BB}"/>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E647-467C-8810-9DCFD3FD5331}"/>
                </c:ext>
                <c:ext xmlns:c15="http://schemas.microsoft.com/office/drawing/2012/chart" uri="{CE6537A1-D6FC-4f65-9D91-7224C49458BB}"/>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E647-467C-8810-9DCFD3FD5331}"/>
                </c:ext>
                <c:ext xmlns:c15="http://schemas.microsoft.com/office/drawing/2012/chart" uri="{CE6537A1-D6FC-4f65-9D91-7224C49458BB}"/>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E647-467C-8810-9DCFD3FD5331}"/>
                </c:ext>
                <c:ext xmlns:c15="http://schemas.microsoft.com/office/drawing/2012/chart" uri="{CE6537A1-D6FC-4f65-9D91-7224C49458BB}"/>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E647-467C-8810-9DCFD3FD5331}"/>
                </c:ext>
                <c:ext xmlns:c15="http://schemas.microsoft.com/office/drawing/2012/chart" uri="{CE6537A1-D6FC-4f65-9D91-7224C49458BB}"/>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E647-467C-8810-9DCFD3FD5331}"/>
                </c:ext>
                <c:ext xmlns:c15="http://schemas.microsoft.com/office/drawing/2012/chart" uri="{CE6537A1-D6FC-4f65-9D91-7224C49458BB}"/>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E647-467C-8810-9DCFD3FD5331}"/>
                </c:ext>
                <c:ext xmlns:c15="http://schemas.microsoft.com/office/drawing/2012/chart" uri="{CE6537A1-D6FC-4f65-9D91-7224C49458BB}"/>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E647-467C-8810-9DCFD3FD5331}"/>
                </c:ext>
                <c:ext xmlns:c15="http://schemas.microsoft.com/office/drawing/2012/chart" uri="{CE6537A1-D6FC-4f65-9D91-7224C49458BB}"/>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E647-467C-8810-9DCFD3FD5331}"/>
                </c:ext>
                <c:ext xmlns:c15="http://schemas.microsoft.com/office/drawing/2012/chart" uri="{CE6537A1-D6FC-4f65-9D91-7224C49458BB}"/>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E647-467C-8810-9DCFD3FD5331}"/>
                </c:ext>
                <c:ext xmlns:c15="http://schemas.microsoft.com/office/drawing/2012/chart" uri="{CE6537A1-D6FC-4f65-9D91-7224C49458BB}"/>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E647-467C-8810-9DCFD3FD5331}"/>
                </c:ext>
                <c:ext xmlns:c15="http://schemas.microsoft.com/office/drawing/2012/chart" uri="{CE6537A1-D6FC-4f65-9D91-7224C49458BB}"/>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E647-467C-8810-9DCFD3FD5331}"/>
                </c:ext>
                <c:ext xmlns:c15="http://schemas.microsoft.com/office/drawing/2012/chart" uri="{CE6537A1-D6FC-4f65-9D91-7224C49458BB}"/>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E647-467C-8810-9DCFD3FD5331}"/>
                </c:ext>
                <c:ext xmlns:c15="http://schemas.microsoft.com/office/drawing/2012/chart" uri="{CE6537A1-D6FC-4f65-9D91-7224C49458BB}"/>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E647-467C-8810-9DCFD3FD5331}"/>
                </c:ext>
                <c:ext xmlns:c15="http://schemas.microsoft.com/office/drawing/2012/chart" uri="{CE6537A1-D6FC-4f65-9D91-7224C49458BB}"/>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E647-467C-8810-9DCFD3FD5331}"/>
                </c:ext>
                <c:ext xmlns:c15="http://schemas.microsoft.com/office/drawing/2012/chart" uri="{CE6537A1-D6FC-4f65-9D91-7224C49458BB}"/>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E647-467C-8810-9DCFD3FD5331}"/>
                </c:ext>
                <c:ext xmlns:c15="http://schemas.microsoft.com/office/drawing/2012/chart" uri="{CE6537A1-D6FC-4f65-9D91-7224C49458BB}"/>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E647-467C-8810-9DCFD3FD5331}"/>
                </c:ext>
                <c:ext xmlns:c15="http://schemas.microsoft.com/office/drawing/2012/chart" uri="{CE6537A1-D6FC-4f65-9D91-7224C49458BB}"/>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E647-467C-8810-9DCFD3FD5331}"/>
                </c:ext>
                <c:ext xmlns:c15="http://schemas.microsoft.com/office/drawing/2012/chart" uri="{CE6537A1-D6FC-4f65-9D91-7224C49458BB}"/>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E647-467C-8810-9DCFD3FD5331}"/>
                </c:ext>
                <c:ext xmlns:c15="http://schemas.microsoft.com/office/drawing/2012/chart" uri="{CE6537A1-D6FC-4f65-9D91-7224C49458BB}"/>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E647-467C-8810-9DCFD3FD5331}"/>
                </c:ext>
                <c:ext xmlns:c15="http://schemas.microsoft.com/office/drawing/2012/chart" uri="{CE6537A1-D6FC-4f65-9D91-7224C49458BB}"/>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D-E647-467C-8810-9DCFD3FD5331}"/>
                </c:ext>
                <c:ext xmlns:c15="http://schemas.microsoft.com/office/drawing/2012/chart" uri="{CE6537A1-D6FC-4f65-9D91-7224C49458BB}"/>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E-E647-467C-8810-9DCFD3FD5331}"/>
                </c:ext>
                <c:ext xmlns:c15="http://schemas.microsoft.com/office/drawing/2012/chart" uri="{CE6537A1-D6FC-4f65-9D91-7224C49458BB}"/>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F-E647-467C-8810-9DCFD3FD5331}"/>
                </c:ext>
                <c:ext xmlns:c15="http://schemas.microsoft.com/office/drawing/2012/chart" uri="{CE6537A1-D6FC-4f65-9D91-7224C49458BB}"/>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0-E647-467C-8810-9DCFD3FD5331}"/>
                </c:ext>
                <c:ext xmlns:c15="http://schemas.microsoft.com/office/drawing/2012/chart" uri="{CE6537A1-D6FC-4f65-9D91-7224C49458BB}"/>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1-E647-467C-8810-9DCFD3FD5331}"/>
                </c:ext>
                <c:ext xmlns:c15="http://schemas.microsoft.com/office/drawing/2012/chart" uri="{CE6537A1-D6FC-4f65-9D91-7224C49458BB}"/>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2-E647-467C-8810-9DCFD3FD5331}"/>
                </c:ext>
                <c:ext xmlns:c15="http://schemas.microsoft.com/office/drawing/2012/chart" uri="{CE6537A1-D6FC-4f65-9D91-7224C49458BB}"/>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3-E647-467C-8810-9DCFD3FD5331}"/>
                </c:ext>
                <c:ext xmlns:c15="http://schemas.microsoft.com/office/drawing/2012/chart" uri="{CE6537A1-D6FC-4f65-9D91-7224C49458BB}"/>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4-E647-467C-8810-9DCFD3FD5331}"/>
                </c:ext>
                <c:ext xmlns:c15="http://schemas.microsoft.com/office/drawing/2012/chart" uri="{CE6537A1-D6FC-4f65-9D91-7224C49458BB}"/>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5-E647-467C-8810-9DCFD3FD5331}"/>
                </c:ext>
                <c:ext xmlns:c15="http://schemas.microsoft.com/office/drawing/2012/chart" uri="{CE6537A1-D6FC-4f65-9D91-7224C49458BB}"/>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6-E647-467C-8810-9DCFD3FD5331}"/>
                </c:ext>
                <c:ext xmlns:c15="http://schemas.microsoft.com/office/drawing/2012/chart" uri="{CE6537A1-D6FC-4f65-9D91-7224C49458BB}"/>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7-E647-467C-8810-9DCFD3FD5331}"/>
                </c:ext>
                <c:ext xmlns:c15="http://schemas.microsoft.com/office/drawing/2012/chart" uri="{CE6537A1-D6FC-4f65-9D91-7224C49458BB}"/>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8-E647-467C-8810-9DCFD3FD5331}"/>
                </c:ext>
                <c:ext xmlns:c15="http://schemas.microsoft.com/office/drawing/2012/chart" uri="{CE6537A1-D6FC-4f65-9D91-7224C49458BB}"/>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9-E647-467C-8810-9DCFD3FD5331}"/>
                </c:ext>
                <c:ext xmlns:c15="http://schemas.microsoft.com/office/drawing/2012/chart" uri="{CE6537A1-D6FC-4f65-9D91-7224C49458BB}"/>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A-E647-467C-8810-9DCFD3FD5331}"/>
                </c:ext>
                <c:ext xmlns:c15="http://schemas.microsoft.com/office/drawing/2012/chart" uri="{CE6537A1-D6FC-4f65-9D91-7224C49458BB}"/>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B-E647-467C-8810-9DCFD3FD5331}"/>
                </c:ext>
                <c:ext xmlns:c15="http://schemas.microsoft.com/office/drawing/2012/chart" uri="{CE6537A1-D6FC-4f65-9D91-7224C49458BB}"/>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C-E647-467C-8810-9DCFD3FD5331}"/>
                </c:ext>
                <c:ext xmlns:c15="http://schemas.microsoft.com/office/drawing/2012/chart" uri="{CE6537A1-D6FC-4f65-9D91-7224C49458BB}"/>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D-E647-467C-8810-9DCFD3FD5331}"/>
                </c:ext>
                <c:ext xmlns:c15="http://schemas.microsoft.com/office/drawing/2012/chart" uri="{CE6537A1-D6FC-4f65-9D91-7224C49458BB}"/>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E-E647-467C-8810-9DCFD3FD5331}"/>
                </c:ext>
                <c:ext xmlns:c15="http://schemas.microsoft.com/office/drawing/2012/chart" uri="{CE6537A1-D6FC-4f65-9D91-7224C49458BB}"/>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F-E647-467C-8810-9DCFD3FD533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6501632"/>
        <c:axId val="86515712"/>
      </c:scatterChart>
      <c:valAx>
        <c:axId val="865016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15712"/>
        <c:crosses val="autoZero"/>
        <c:crossBetween val="midCat"/>
        <c:majorUnit val="5"/>
      </c:valAx>
      <c:valAx>
        <c:axId val="865157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163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9335680"/>
        <c:axId val="89337216"/>
      </c:scatterChart>
      <c:valAx>
        <c:axId val="893356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7216"/>
        <c:crosses val="autoZero"/>
        <c:crossBetween val="midCat"/>
        <c:majorUnit val="5"/>
      </c:valAx>
      <c:valAx>
        <c:axId val="893372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56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9941120"/>
        <c:axId val="89942656"/>
      </c:scatterChart>
      <c:valAx>
        <c:axId val="89941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2656"/>
        <c:crosses val="autoZero"/>
        <c:crossBetween val="midCat"/>
        <c:majorUnit val="5"/>
      </c:valAx>
      <c:valAx>
        <c:axId val="899426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11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0713472"/>
        <c:axId val="90727552"/>
      </c:scatterChart>
      <c:valAx>
        <c:axId val="907134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7552"/>
        <c:crosses val="autoZero"/>
        <c:crossBetween val="midCat"/>
        <c:majorUnit val="5"/>
      </c:valAx>
      <c:valAx>
        <c:axId val="907275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134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5E2C-4AC6-9607-8CC4B9EC9418}"/>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70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5E2C-4AC6-9607-8CC4B9EC9418}"/>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30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5E2C-4AC6-9607-8CC4B9EC9418}"/>
            </c:ext>
          </c:extLst>
        </c:ser>
        <c:dLbls>
          <c:showLegendKey val="0"/>
          <c:showVal val="0"/>
          <c:showCatName val="0"/>
          <c:showSerName val="0"/>
          <c:showPercent val="0"/>
          <c:showBubbleSize val="0"/>
        </c:dLbls>
        <c:gapWidth val="25"/>
        <c:overlap val="100"/>
        <c:axId val="99073024"/>
        <c:axId val="113705728"/>
      </c:barChart>
      <c:catAx>
        <c:axId val="99073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3705728"/>
        <c:crosses val="autoZero"/>
        <c:auto val="1"/>
        <c:lblAlgn val="ctr"/>
        <c:lblOffset val="100"/>
        <c:noMultiLvlLbl val="0"/>
      </c:catAx>
      <c:valAx>
        <c:axId val="11370572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907302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1421696"/>
        <c:axId val="91890432"/>
      </c:scatterChart>
      <c:valAx>
        <c:axId val="914216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90432"/>
        <c:crosses val="autoZero"/>
        <c:crossBetween val="midCat"/>
        <c:majorUnit val="5"/>
      </c:valAx>
      <c:valAx>
        <c:axId val="91890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216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2399872"/>
        <c:axId val="92647424"/>
      </c:scatterChart>
      <c:valAx>
        <c:axId val="923998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647424"/>
        <c:crosses val="autoZero"/>
        <c:crossBetween val="midCat"/>
        <c:majorUnit val="5"/>
      </c:valAx>
      <c:valAx>
        <c:axId val="926474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998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BD13-47C1-A441-248DD759A400}"/>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D13-47C1-A441-248DD759A400}"/>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D13-47C1-A441-248DD759A400}"/>
            </c:ext>
          </c:extLst>
        </c:ser>
        <c:dLbls>
          <c:showLegendKey val="0"/>
          <c:showVal val="0"/>
          <c:showCatName val="0"/>
          <c:showSerName val="0"/>
          <c:showPercent val="0"/>
          <c:showBubbleSize val="0"/>
        </c:dLbls>
        <c:gapWidth val="25"/>
        <c:overlap val="100"/>
        <c:axId val="131948928"/>
        <c:axId val="131950848"/>
      </c:barChart>
      <c:catAx>
        <c:axId val="13194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1950848"/>
        <c:crosses val="autoZero"/>
        <c:auto val="1"/>
        <c:lblAlgn val="ctr"/>
        <c:lblOffset val="100"/>
        <c:noMultiLvlLbl val="0"/>
      </c:catAx>
      <c:valAx>
        <c:axId val="13195084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1948928"/>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70</c:v>
                </c:pt>
                <c:pt idx="10">
                  <c:v>70</c:v>
                </c:pt>
                <c:pt idx="11">
                  <c:v>70</c:v>
                </c:pt>
                <c:pt idx="12">
                  <c:v>70</c:v>
                </c:pt>
                <c:pt idx="13">
                  <c:v>70</c:v>
                </c:pt>
                <c:pt idx="14">
                  <c:v>70</c:v>
                </c:pt>
                <c:pt idx="15">
                  <c:v>70</c:v>
                </c:pt>
                <c:pt idx="16">
                  <c:v>70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8F3-4E47-AED2-8484130DB1D5}"/>
                </c:ext>
                <c:ext xmlns:c15="http://schemas.microsoft.com/office/drawing/2012/chart" uri="{CE6537A1-D6FC-4f65-9D91-7224C49458BB}"/>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8F3-4E47-AED2-8484130DB1D5}"/>
                </c:ext>
                <c:ext xmlns:c15="http://schemas.microsoft.com/office/drawing/2012/chart" uri="{CE6537A1-D6FC-4f65-9D91-7224C49458BB}"/>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NES13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8F3-4E47-AED2-8484130DB1D5}"/>
                </c:ext>
                <c:ext xmlns:c15="http://schemas.microsoft.com/office/drawing/2012/chart" uri="{CE6537A1-D6FC-4f65-9D91-7224C49458BB}">
                  <c15:layout/>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8F3-4E47-AED2-8484130DB1D5}"/>
                </c:ext>
                <c:ext xmlns:c15="http://schemas.microsoft.com/office/drawing/2012/chart" uri="{CE6537A1-D6FC-4f65-9D91-7224C49458BB}"/>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8F3-4E47-AED2-8484130DB1D5}"/>
                </c:ext>
                <c:ext xmlns:c15="http://schemas.microsoft.com/office/drawing/2012/chart" uri="{CE6537A1-D6FC-4f65-9D91-7224C49458BB}"/>
              </c:extLst>
            </c:dLbl>
            <c:dLbl>
              <c:idx val="5"/>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8F3-4E47-AED2-8484130DB1D5}"/>
                </c:ext>
                <c:ext xmlns:c15="http://schemas.microsoft.com/office/drawing/2012/chart" uri="{CE6537A1-D6FC-4f65-9D91-7224C49458BB}"/>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F8F3-4E47-AED2-8484130DB1D5}"/>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70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47371136"/>
        <c:axId val="147372672"/>
      </c:scatterChart>
      <c:valAx>
        <c:axId val="147371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2672"/>
        <c:crosses val="autoZero"/>
        <c:crossBetween val="midCat"/>
        <c:majorUnit val="5"/>
      </c:valAx>
      <c:valAx>
        <c:axId val="147372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4737113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162859264"/>
        <c:axId val="182445568"/>
      </c:scatterChart>
      <c:valAx>
        <c:axId val="1628592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5568"/>
        <c:crosses val="autoZero"/>
        <c:crossBetween val="midCat"/>
        <c:majorUnit val="5"/>
      </c:valAx>
      <c:valAx>
        <c:axId val="1824455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92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249153408"/>
        <c:axId val="249154944"/>
      </c:scatterChart>
      <c:valAx>
        <c:axId val="249153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9154944"/>
        <c:crosses val="autoZero"/>
        <c:crossBetween val="midCat"/>
        <c:majorUnit val="5"/>
      </c:valAx>
      <c:valAx>
        <c:axId val="2491549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91534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647-467C-8810-9DCFD3FD5331}"/>
                </c:ext>
                <c:ext xmlns:c15="http://schemas.microsoft.com/office/drawing/2012/chart" uri="{CE6537A1-D6FC-4f65-9D91-7224C49458BB}"/>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647-467C-8810-9DCFD3FD5331}"/>
                </c:ext>
                <c:ext xmlns:c15="http://schemas.microsoft.com/office/drawing/2012/chart" uri="{CE6537A1-D6FC-4f65-9D91-7224C49458BB}"/>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NES13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647-467C-8810-9DCFD3FD5331}"/>
                </c:ext>
                <c:ext xmlns:c15="http://schemas.microsoft.com/office/drawing/2012/chart" uri="{CE6537A1-D6FC-4f65-9D91-7224C49458BB}"/>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647-467C-8810-9DCFD3FD5331}"/>
                </c:ext>
                <c:ext xmlns:c15="http://schemas.microsoft.com/office/drawing/2012/chart" uri="{CE6537A1-D6FC-4f65-9D91-7224C49458BB}"/>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647-467C-8810-9DCFD3FD5331}"/>
                </c:ext>
                <c:ext xmlns:c15="http://schemas.microsoft.com/office/drawing/2012/chart" uri="{CE6537A1-D6FC-4f65-9D91-7224C49458BB}"/>
              </c:extLst>
            </c:dLbl>
            <c:dLbl>
              <c:idx val="5"/>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647-467C-8810-9DCFD3FD5331}"/>
                </c:ext>
                <c:ext xmlns:c15="http://schemas.microsoft.com/office/drawing/2012/chart" uri="{CE6537A1-D6FC-4f65-9D91-7224C49458BB}"/>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E647-467C-8810-9DCFD3FD5331}"/>
                </c:ext>
                <c:ext xmlns:c15="http://schemas.microsoft.com/office/drawing/2012/chart" uri="{CE6537A1-D6FC-4f65-9D91-7224C49458BB}"/>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E647-467C-8810-9DCFD3FD5331}"/>
                </c:ext>
                <c:ext xmlns:c15="http://schemas.microsoft.com/office/drawing/2012/chart" uri="{CE6537A1-D6FC-4f65-9D91-7224C49458BB}"/>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E647-467C-8810-9DCFD3FD5331}"/>
                </c:ext>
                <c:ext xmlns:c15="http://schemas.microsoft.com/office/drawing/2012/chart" uri="{CE6537A1-D6FC-4f65-9D91-7224C49458BB}"/>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E647-467C-8810-9DCFD3FD5331}"/>
                </c:ext>
                <c:ext xmlns:c15="http://schemas.microsoft.com/office/drawing/2012/chart" uri="{CE6537A1-D6FC-4f65-9D91-7224C49458BB}"/>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E647-467C-8810-9DCFD3FD5331}"/>
                </c:ext>
                <c:ext xmlns:c15="http://schemas.microsoft.com/office/drawing/2012/chart" uri="{CE6537A1-D6FC-4f65-9D91-7224C49458BB}"/>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E647-467C-8810-9DCFD3FD5331}"/>
                </c:ext>
                <c:ext xmlns:c15="http://schemas.microsoft.com/office/drawing/2012/chart" uri="{CE6537A1-D6FC-4f65-9D91-7224C49458BB}"/>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E647-467C-8810-9DCFD3FD5331}"/>
                </c:ext>
                <c:ext xmlns:c15="http://schemas.microsoft.com/office/drawing/2012/chart" uri="{CE6537A1-D6FC-4f65-9D91-7224C49458BB}"/>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E647-467C-8810-9DCFD3FD5331}"/>
                </c:ext>
                <c:ext xmlns:c15="http://schemas.microsoft.com/office/drawing/2012/chart" uri="{CE6537A1-D6FC-4f65-9D91-7224C49458BB}"/>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E647-467C-8810-9DCFD3FD5331}"/>
                </c:ext>
                <c:ext xmlns:c15="http://schemas.microsoft.com/office/drawing/2012/chart" uri="{CE6537A1-D6FC-4f65-9D91-7224C49458BB}"/>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E647-467C-8810-9DCFD3FD5331}"/>
                </c:ext>
                <c:ext xmlns:c15="http://schemas.microsoft.com/office/drawing/2012/chart" uri="{CE6537A1-D6FC-4f65-9D91-7224C49458BB}"/>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E647-467C-8810-9DCFD3FD5331}"/>
                </c:ext>
                <c:ext xmlns:c15="http://schemas.microsoft.com/office/drawing/2012/chart" uri="{CE6537A1-D6FC-4f65-9D91-7224C49458BB}"/>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E647-467C-8810-9DCFD3FD5331}"/>
                </c:ext>
                <c:ext xmlns:c15="http://schemas.microsoft.com/office/drawing/2012/chart" uri="{CE6537A1-D6FC-4f65-9D91-7224C49458BB}"/>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E647-467C-8810-9DCFD3FD5331}"/>
                </c:ext>
                <c:ext xmlns:c15="http://schemas.microsoft.com/office/drawing/2012/chart" uri="{CE6537A1-D6FC-4f65-9D91-7224C49458BB}"/>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E647-467C-8810-9DCFD3FD5331}"/>
                </c:ext>
                <c:ext xmlns:c15="http://schemas.microsoft.com/office/drawing/2012/chart" uri="{CE6537A1-D6FC-4f65-9D91-7224C49458BB}"/>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E647-467C-8810-9DCFD3FD5331}"/>
                </c:ext>
                <c:ext xmlns:c15="http://schemas.microsoft.com/office/drawing/2012/chart" uri="{CE6537A1-D6FC-4f65-9D91-7224C49458BB}"/>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E647-467C-8810-9DCFD3FD5331}"/>
                </c:ext>
                <c:ext xmlns:c15="http://schemas.microsoft.com/office/drawing/2012/chart" uri="{CE6537A1-D6FC-4f65-9D91-7224C49458BB}"/>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E647-467C-8810-9DCFD3FD5331}"/>
                </c:ext>
                <c:ext xmlns:c15="http://schemas.microsoft.com/office/drawing/2012/chart" uri="{CE6537A1-D6FC-4f65-9D91-7224C49458BB}"/>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E647-467C-8810-9DCFD3FD5331}"/>
                </c:ext>
                <c:ext xmlns:c15="http://schemas.microsoft.com/office/drawing/2012/chart" uri="{CE6537A1-D6FC-4f65-9D91-7224C49458BB}"/>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E647-467C-8810-9DCFD3FD5331}"/>
                </c:ext>
                <c:ext xmlns:c15="http://schemas.microsoft.com/office/drawing/2012/chart" uri="{CE6537A1-D6FC-4f65-9D91-7224C49458BB}"/>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E647-467C-8810-9DCFD3FD5331}"/>
                </c:ext>
                <c:ext xmlns:c15="http://schemas.microsoft.com/office/drawing/2012/chart" uri="{CE6537A1-D6FC-4f65-9D91-7224C49458BB}"/>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E647-467C-8810-9DCFD3FD5331}"/>
                </c:ext>
                <c:ext xmlns:c15="http://schemas.microsoft.com/office/drawing/2012/chart" uri="{CE6537A1-D6FC-4f65-9D91-7224C49458BB}"/>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E647-467C-8810-9DCFD3FD5331}"/>
                </c:ext>
                <c:ext xmlns:c15="http://schemas.microsoft.com/office/drawing/2012/chart" uri="{CE6537A1-D6FC-4f65-9D91-7224C49458BB}"/>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D-E647-467C-8810-9DCFD3FD5331}"/>
                </c:ext>
                <c:ext xmlns:c15="http://schemas.microsoft.com/office/drawing/2012/chart" uri="{CE6537A1-D6FC-4f65-9D91-7224C49458BB}"/>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E-E647-467C-8810-9DCFD3FD5331}"/>
                </c:ext>
                <c:ext xmlns:c15="http://schemas.microsoft.com/office/drawing/2012/chart" uri="{CE6537A1-D6FC-4f65-9D91-7224C49458BB}"/>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F-E647-467C-8810-9DCFD3FD5331}"/>
                </c:ext>
                <c:ext xmlns:c15="http://schemas.microsoft.com/office/drawing/2012/chart" uri="{CE6537A1-D6FC-4f65-9D91-7224C49458BB}"/>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0-E647-467C-8810-9DCFD3FD5331}"/>
                </c:ext>
                <c:ext xmlns:c15="http://schemas.microsoft.com/office/drawing/2012/chart" uri="{CE6537A1-D6FC-4f65-9D91-7224C49458BB}"/>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1-E647-467C-8810-9DCFD3FD5331}"/>
                </c:ext>
                <c:ext xmlns:c15="http://schemas.microsoft.com/office/drawing/2012/chart" uri="{CE6537A1-D6FC-4f65-9D91-7224C49458BB}"/>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2-E647-467C-8810-9DCFD3FD5331}"/>
                </c:ext>
                <c:ext xmlns:c15="http://schemas.microsoft.com/office/drawing/2012/chart" uri="{CE6537A1-D6FC-4f65-9D91-7224C49458BB}"/>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3-E647-467C-8810-9DCFD3FD5331}"/>
                </c:ext>
                <c:ext xmlns:c15="http://schemas.microsoft.com/office/drawing/2012/chart" uri="{CE6537A1-D6FC-4f65-9D91-7224C49458BB}"/>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4-E647-467C-8810-9DCFD3FD5331}"/>
                </c:ext>
                <c:ext xmlns:c15="http://schemas.microsoft.com/office/drawing/2012/chart" uri="{CE6537A1-D6FC-4f65-9D91-7224C49458BB}"/>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5-E647-467C-8810-9DCFD3FD5331}"/>
                </c:ext>
                <c:ext xmlns:c15="http://schemas.microsoft.com/office/drawing/2012/chart" uri="{CE6537A1-D6FC-4f65-9D91-7224C49458BB}"/>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6-E647-467C-8810-9DCFD3FD5331}"/>
                </c:ext>
                <c:ext xmlns:c15="http://schemas.microsoft.com/office/drawing/2012/chart" uri="{CE6537A1-D6FC-4f65-9D91-7224C49458BB}"/>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7-E647-467C-8810-9DCFD3FD5331}"/>
                </c:ext>
                <c:ext xmlns:c15="http://schemas.microsoft.com/office/drawing/2012/chart" uri="{CE6537A1-D6FC-4f65-9D91-7224C49458BB}"/>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8-E647-467C-8810-9DCFD3FD5331}"/>
                </c:ext>
                <c:ext xmlns:c15="http://schemas.microsoft.com/office/drawing/2012/chart" uri="{CE6537A1-D6FC-4f65-9D91-7224C49458BB}"/>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9-E647-467C-8810-9DCFD3FD5331}"/>
                </c:ext>
                <c:ext xmlns:c15="http://schemas.microsoft.com/office/drawing/2012/chart" uri="{CE6537A1-D6FC-4f65-9D91-7224C49458BB}"/>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A-E647-467C-8810-9DCFD3FD5331}"/>
                </c:ext>
                <c:ext xmlns:c15="http://schemas.microsoft.com/office/drawing/2012/chart" uri="{CE6537A1-D6FC-4f65-9D91-7224C49458BB}"/>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B-E647-467C-8810-9DCFD3FD5331}"/>
                </c:ext>
                <c:ext xmlns:c15="http://schemas.microsoft.com/office/drawing/2012/chart" uri="{CE6537A1-D6FC-4f65-9D91-7224C49458BB}"/>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C-E647-467C-8810-9DCFD3FD5331}"/>
                </c:ext>
                <c:ext xmlns:c15="http://schemas.microsoft.com/office/drawing/2012/chart" uri="{CE6537A1-D6FC-4f65-9D91-7224C49458BB}"/>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D-E647-467C-8810-9DCFD3FD5331}"/>
                </c:ext>
                <c:ext xmlns:c15="http://schemas.microsoft.com/office/drawing/2012/chart" uri="{CE6537A1-D6FC-4f65-9D91-7224C49458BB}"/>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E-E647-467C-8810-9DCFD3FD5331}"/>
                </c:ext>
                <c:ext xmlns:c15="http://schemas.microsoft.com/office/drawing/2012/chart" uri="{CE6537A1-D6FC-4f65-9D91-7224C49458BB}"/>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F-E647-467C-8810-9DCFD3FD533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74161152"/>
        <c:axId val="74167040"/>
      </c:scatterChart>
      <c:valAx>
        <c:axId val="74161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167040"/>
        <c:crosses val="autoZero"/>
        <c:crossBetween val="midCat"/>
        <c:majorUnit val="5"/>
      </c:valAx>
      <c:valAx>
        <c:axId val="741670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161152"/>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74556928"/>
        <c:axId val="74558464"/>
      </c:scatterChart>
      <c:valAx>
        <c:axId val="74556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8464"/>
        <c:crosses val="autoZero"/>
        <c:crossBetween val="midCat"/>
        <c:majorUnit val="5"/>
      </c:valAx>
      <c:valAx>
        <c:axId val="74558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6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NES13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dLblPos val="b"/>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75133312"/>
        <c:axId val="75134848"/>
      </c:scatterChart>
      <c:valAx>
        <c:axId val="75133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4848"/>
        <c:crosses val="autoZero"/>
        <c:crossBetween val="midCat"/>
        <c:majorUnit val="5"/>
      </c:valAx>
      <c:valAx>
        <c:axId val="75134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3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6" customWidth="true"/>
    <col min="2" max="2" width="2.375" style="206" customWidth="true"/>
    <col min="3" max="3" width="58" style="206" customWidth="true"/>
    <col min="4" max="4" width="7.75" style="206" customWidth="true"/>
    <col min="5" max="16384" width="7.75" style="206"/>
  </cols>
  <sheetData>
    <row r="1" ht="44.1" customHeight="true" x14ac:dyDescent="0.25">
      <c r="A1" s="34"/>
      <c r="B1" s="35"/>
      <c r="C1" s="35"/>
      <c r="D1" s="35"/>
      <c r="E1" s="205"/>
      <c r="F1" s="205"/>
      <c r="G1" s="205"/>
      <c r="H1" s="205"/>
      <c r="I1" s="205"/>
      <c r="J1" s="205"/>
      <c r="K1" s="205"/>
      <c r="L1" s="205"/>
      <c r="M1" s="205"/>
      <c r="N1" s="205"/>
      <c r="O1" s="205"/>
      <c r="P1" s="205"/>
      <c r="Q1" s="205"/>
      <c r="R1" s="205"/>
    </row>
    <row r="2" ht="23.25" x14ac:dyDescent="0.35">
      <c r="A2" s="35"/>
      <c r="B2" s="35"/>
      <c r="C2" s="37"/>
      <c r="D2" s="35"/>
      <c r="E2" s="205"/>
      <c r="F2" s="205"/>
      <c r="G2" s="35"/>
      <c r="H2" s="205"/>
      <c r="I2" s="205"/>
      <c r="J2" s="205"/>
      <c r="K2" s="205"/>
      <c r="L2" s="205"/>
      <c r="M2" s="205"/>
      <c r="N2" s="205"/>
      <c r="O2" s="205"/>
      <c r="P2" s="205"/>
      <c r="Q2" s="205"/>
      <c r="R2" s="205"/>
    </row>
    <row r="3" ht="15" x14ac:dyDescent="0.2">
      <c r="A3" s="35"/>
      <c r="B3" s="35"/>
      <c r="C3" s="35"/>
      <c r="D3" s="35"/>
      <c r="F3" s="35"/>
      <c r="G3" s="35"/>
      <c r="H3" s="207"/>
      <c r="I3" s="207"/>
      <c r="J3" s="207"/>
      <c r="K3" s="207"/>
      <c r="L3" s="205"/>
      <c r="M3" s="205"/>
      <c r="N3" s="205"/>
      <c r="O3" s="205"/>
      <c r="P3" s="205"/>
      <c r="Q3" s="205"/>
      <c r="R3" s="205"/>
    </row>
    <row r="4" ht="40.5" x14ac:dyDescent="0.2">
      <c r="A4" s="35"/>
      <c r="B4" s="35"/>
      <c r="C4" s="208" t="s">
        <v>161</v>
      </c>
      <c r="D4" s="35"/>
      <c r="E4" s="209"/>
      <c r="F4" s="205"/>
      <c r="G4" s="35"/>
      <c r="H4" s="205"/>
      <c r="I4" s="205"/>
      <c r="J4" s="205"/>
      <c r="K4" s="205"/>
      <c r="L4" s="205"/>
      <c r="M4" s="205"/>
      <c r="N4" s="205"/>
      <c r="O4" s="205"/>
      <c r="P4" s="205"/>
      <c r="Q4" s="205"/>
      <c r="R4" s="205"/>
    </row>
    <row r="5" ht="20.25" x14ac:dyDescent="0.2">
      <c r="A5" s="35"/>
      <c r="B5" s="35"/>
      <c r="C5" s="208"/>
      <c r="D5" s="35"/>
      <c r="E5" s="209"/>
      <c r="F5" s="205"/>
      <c r="G5" s="35"/>
      <c r="H5" s="205"/>
      <c r="I5" s="205"/>
      <c r="J5" s="205"/>
      <c r="K5" s="205"/>
      <c r="L5" s="205"/>
      <c r="M5" s="205"/>
      <c r="N5" s="205"/>
      <c r="O5" s="205"/>
      <c r="P5" s="205"/>
      <c r="Q5" s="205"/>
      <c r="R5" s="205"/>
    </row>
    <row r="6" ht="15" x14ac:dyDescent="0.2">
      <c r="A6" s="35"/>
      <c r="B6" s="35"/>
      <c r="C6" s="38" t="s">
        <v>168</v>
      </c>
      <c r="D6" s="205"/>
      <c r="E6" s="205"/>
      <c r="F6" s="205"/>
      <c r="G6" s="205"/>
      <c r="H6" s="205"/>
      <c r="I6" s="205"/>
      <c r="J6" s="205"/>
      <c r="K6" s="205"/>
      <c r="L6" s="205"/>
      <c r="M6" s="205"/>
      <c r="N6" s="205"/>
      <c r="O6" s="205"/>
      <c r="P6" s="205"/>
      <c r="Q6" s="205"/>
      <c r="R6" s="205"/>
    </row>
    <row r="7" ht="26.25" x14ac:dyDescent="0.4">
      <c r="A7" s="35"/>
      <c r="B7" s="35"/>
      <c r="C7" s="210" t="str">
        <f>'Water Data'!C1</f>
        <v>Afghanistan</v>
      </c>
      <c r="D7" s="205"/>
      <c r="E7" s="205"/>
      <c r="F7" s="205"/>
      <c r="G7" s="205"/>
      <c r="H7" s="205"/>
      <c r="I7" s="205"/>
      <c r="J7" s="205"/>
      <c r="K7" s="205"/>
      <c r="L7" s="205"/>
      <c r="M7" s="205"/>
      <c r="N7" s="205"/>
      <c r="O7" s="205"/>
      <c r="P7" s="205"/>
      <c r="Q7" s="205"/>
      <c r="R7" s="205"/>
    </row>
    <row r="8" ht="15" x14ac:dyDescent="0.2">
      <c r="A8" s="35"/>
      <c r="B8" s="35"/>
      <c r="C8" s="35"/>
      <c r="D8" s="205"/>
      <c r="E8" s="205"/>
      <c r="F8" s="205"/>
      <c r="G8" s="205"/>
      <c r="H8" s="205"/>
      <c r="I8" s="205"/>
      <c r="J8" s="205"/>
      <c r="K8" s="205"/>
      <c r="L8" s="205"/>
      <c r="M8" s="205"/>
      <c r="N8" s="205"/>
      <c r="O8" s="205"/>
      <c r="P8" s="205"/>
      <c r="Q8" s="205"/>
      <c r="R8" s="205"/>
    </row>
    <row r="9" ht="15" x14ac:dyDescent="0.2">
      <c r="A9" s="35"/>
      <c r="B9" s="35"/>
      <c r="C9" s="589" t="s">
        <v>239</v>
      </c>
      <c r="D9" s="205"/>
      <c r="E9" s="205"/>
      <c r="F9" s="205"/>
      <c r="G9" s="205"/>
      <c r="H9" s="205"/>
      <c r="I9" s="205"/>
      <c r="J9" s="205"/>
      <c r="K9" s="205"/>
      <c r="L9" s="205"/>
      <c r="M9" s="205"/>
      <c r="N9" s="205"/>
      <c r="O9" s="205"/>
      <c r="P9" s="205"/>
      <c r="Q9" s="205"/>
      <c r="R9" s="205"/>
    </row>
    <row r="10" ht="15" x14ac:dyDescent="0.2">
      <c r="A10" s="35"/>
      <c r="B10" s="35"/>
      <c r="C10" s="38"/>
      <c r="D10" s="205"/>
      <c r="E10" s="205"/>
      <c r="F10" s="205"/>
      <c r="G10" s="205"/>
      <c r="H10" s="205"/>
      <c r="I10" s="205"/>
      <c r="J10" s="205"/>
      <c r="K10" s="205"/>
      <c r="L10" s="205"/>
      <c r="M10" s="205"/>
      <c r="N10" s="205"/>
      <c r="O10" s="205"/>
      <c r="P10" s="205"/>
      <c r="Q10" s="205"/>
      <c r="R10" s="205"/>
    </row>
    <row r="11" ht="15.95" customHeight="true" x14ac:dyDescent="0.2">
      <c r="A11" s="35"/>
      <c r="C11" s="212" t="s">
        <v>33</v>
      </c>
      <c r="D11" s="213"/>
      <c r="E11" s="214"/>
      <c r="F11" s="213"/>
      <c r="G11" s="213"/>
      <c r="H11" s="205"/>
      <c r="I11" s="205"/>
      <c r="J11" s="205"/>
      <c r="K11" s="205"/>
      <c r="L11" s="205"/>
      <c r="M11" s="205"/>
      <c r="N11" s="205"/>
      <c r="O11" s="205"/>
      <c r="P11" s="205"/>
      <c r="Q11" s="205"/>
      <c r="R11" s="205"/>
    </row>
    <row r="12" ht="9" customHeight="true" x14ac:dyDescent="0.2">
      <c r="A12" s="35"/>
      <c r="B12" s="205"/>
      <c r="C12" s="215"/>
      <c r="D12" s="213"/>
      <c r="E12" s="214"/>
      <c r="F12" s="213"/>
      <c r="G12" s="213"/>
      <c r="H12" s="205"/>
      <c r="I12" s="205"/>
      <c r="J12" s="205"/>
      <c r="K12" s="205"/>
      <c r="L12" s="205"/>
      <c r="M12" s="205"/>
      <c r="N12" s="205"/>
      <c r="O12" s="205"/>
      <c r="P12" s="205"/>
      <c r="Q12" s="205"/>
      <c r="R12" s="205"/>
    </row>
    <row r="13" ht="24.95" customHeight="true" x14ac:dyDescent="0.25">
      <c r="A13" s="35"/>
      <c r="B13" s="205"/>
      <c r="C13" s="216" t="s">
        <v>162</v>
      </c>
      <c r="D13" s="213"/>
      <c r="E13" s="214"/>
      <c r="F13" s="213"/>
      <c r="G13" s="213"/>
      <c r="H13" s="205"/>
      <c r="I13" s="205"/>
      <c r="J13" s="205"/>
      <c r="K13" s="205"/>
      <c r="L13" s="205"/>
      <c r="M13" s="205"/>
      <c r="N13" s="205"/>
      <c r="O13" s="205"/>
      <c r="P13" s="205"/>
      <c r="Q13" s="205"/>
      <c r="R13" s="205"/>
    </row>
    <row r="14" ht="21.95" customHeight="true" x14ac:dyDescent="0.2">
      <c r="A14" s="35"/>
      <c r="B14" s="217"/>
      <c r="C14" s="218" t="s">
        <v>169</v>
      </c>
      <c r="D14" s="213"/>
      <c r="E14" s="214"/>
      <c r="F14" s="213"/>
      <c r="G14" s="213"/>
      <c r="H14" s="205"/>
      <c r="I14" s="205"/>
      <c r="J14" s="205"/>
      <c r="K14" s="205"/>
      <c r="L14" s="205"/>
      <c r="M14" s="205"/>
      <c r="N14" s="205"/>
      <c r="O14" s="205"/>
      <c r="P14" s="205"/>
      <c r="Q14" s="205"/>
      <c r="R14" s="205"/>
    </row>
    <row r="15" ht="15" x14ac:dyDescent="0.2">
      <c r="A15" s="35"/>
      <c r="B15" s="217"/>
      <c r="C15" s="250" t="s">
        <v>170</v>
      </c>
      <c r="D15" s="213"/>
      <c r="E15" s="214"/>
      <c r="F15" s="213"/>
      <c r="G15" s="213"/>
      <c r="H15" s="205"/>
      <c r="I15" s="205"/>
      <c r="J15" s="205"/>
      <c r="K15" s="205"/>
      <c r="L15" s="205"/>
      <c r="M15" s="205"/>
      <c r="N15" s="205"/>
      <c r="O15" s="205"/>
      <c r="P15" s="205"/>
      <c r="Q15" s="205"/>
      <c r="R15" s="205"/>
    </row>
    <row r="16" ht="15" x14ac:dyDescent="0.2">
      <c r="A16" s="35"/>
      <c r="B16" s="217"/>
      <c r="C16" s="218" t="s">
        <v>171</v>
      </c>
      <c r="D16" s="213"/>
      <c r="E16" s="214"/>
      <c r="F16" s="213"/>
      <c r="G16" s="213"/>
      <c r="H16" s="205"/>
      <c r="I16" s="205"/>
      <c r="J16" s="205"/>
      <c r="K16" s="205"/>
      <c r="L16" s="205"/>
      <c r="M16" s="205"/>
      <c r="N16" s="205"/>
      <c r="O16" s="205"/>
      <c r="P16" s="205"/>
      <c r="Q16" s="205"/>
      <c r="R16" s="205"/>
    </row>
    <row r="17" ht="26.1" customHeight="true" x14ac:dyDescent="0.2">
      <c r="A17" s="35"/>
      <c r="B17" s="214"/>
      <c r="C17" s="219"/>
      <c r="D17" s="213"/>
      <c r="E17" s="217"/>
      <c r="F17" s="213"/>
      <c r="G17" s="213"/>
      <c r="H17" s="205"/>
      <c r="I17" s="205"/>
      <c r="J17" s="205"/>
      <c r="K17" s="205"/>
      <c r="L17" s="205"/>
      <c r="M17" s="205"/>
      <c r="N17" s="205"/>
      <c r="O17" s="205"/>
      <c r="P17" s="205"/>
      <c r="Q17" s="205"/>
      <c r="R17" s="205"/>
    </row>
    <row r="18" ht="15.75" x14ac:dyDescent="0.25">
      <c r="A18" s="35"/>
      <c r="B18" s="214"/>
      <c r="C18" s="249" t="s">
        <v>34</v>
      </c>
      <c r="D18" s="213"/>
      <c r="E18" s="220"/>
      <c r="F18" s="213"/>
      <c r="G18" s="213"/>
      <c r="H18" s="205"/>
      <c r="I18" s="205"/>
      <c r="J18" s="205"/>
      <c r="K18" s="205"/>
      <c r="L18" s="205"/>
      <c r="M18" s="205"/>
      <c r="N18" s="205"/>
      <c r="O18" s="205"/>
      <c r="P18" s="205"/>
      <c r="Q18" s="205"/>
      <c r="R18" s="205"/>
    </row>
    <row r="19" ht="15" x14ac:dyDescent="0.2">
      <c r="A19" s="35"/>
      <c r="B19" s="214"/>
      <c r="C19" s="221" t="s">
        <v>163</v>
      </c>
      <c r="D19" s="213"/>
      <c r="E19" s="222"/>
      <c r="F19" s="213"/>
      <c r="G19" s="213"/>
      <c r="H19" s="205"/>
      <c r="I19" s="205"/>
      <c r="J19" s="205"/>
      <c r="K19" s="205"/>
      <c r="L19" s="205"/>
      <c r="M19" s="205"/>
      <c r="N19" s="205"/>
      <c r="O19" s="205"/>
      <c r="P19" s="205"/>
      <c r="Q19" s="205"/>
      <c r="R19" s="205"/>
    </row>
    <row r="20" ht="15" x14ac:dyDescent="0.2">
      <c r="A20" s="35"/>
      <c r="B20" s="214"/>
      <c r="C20" s="221" t="s">
        <v>164</v>
      </c>
      <c r="D20" s="213"/>
      <c r="E20" s="223"/>
      <c r="F20" s="213"/>
      <c r="G20" s="213"/>
      <c r="H20" s="205"/>
      <c r="I20" s="205"/>
      <c r="J20" s="205"/>
      <c r="K20" s="205"/>
      <c r="L20" s="205"/>
      <c r="M20" s="205"/>
      <c r="N20" s="205"/>
      <c r="O20" s="205"/>
      <c r="P20" s="205"/>
      <c r="Q20" s="205"/>
      <c r="R20" s="205"/>
    </row>
    <row r="21" ht="15" x14ac:dyDescent="0.2">
      <c r="A21" s="35"/>
      <c r="B21" s="214"/>
      <c r="C21" s="221" t="s">
        <v>165</v>
      </c>
      <c r="D21" s="213"/>
      <c r="E21" s="224"/>
      <c r="F21" s="213"/>
      <c r="G21" s="213"/>
      <c r="H21" s="205"/>
      <c r="I21" s="205"/>
      <c r="J21" s="205"/>
      <c r="K21" s="205"/>
      <c r="L21" s="205"/>
      <c r="M21" s="205"/>
      <c r="N21" s="205"/>
      <c r="O21" s="205"/>
      <c r="P21" s="205"/>
      <c r="Q21" s="205"/>
      <c r="R21" s="205"/>
    </row>
    <row r="22" ht="15" x14ac:dyDescent="0.2">
      <c r="A22" s="35"/>
      <c r="B22" s="214"/>
      <c r="C22" s="221" t="s">
        <v>166</v>
      </c>
      <c r="D22" s="213"/>
      <c r="E22" s="213"/>
      <c r="F22" s="213"/>
      <c r="G22" s="213"/>
      <c r="H22" s="205"/>
      <c r="I22" s="205"/>
      <c r="J22" s="205"/>
      <c r="K22" s="205"/>
      <c r="L22" s="205"/>
      <c r="M22" s="205"/>
      <c r="N22" s="205"/>
      <c r="O22" s="205"/>
      <c r="P22" s="205"/>
      <c r="Q22" s="205"/>
      <c r="R22" s="205"/>
    </row>
    <row r="23" ht="15" x14ac:dyDescent="0.2">
      <c r="A23" s="35"/>
      <c r="B23" s="214"/>
      <c r="C23" s="221" t="s">
        <v>167</v>
      </c>
      <c r="D23" s="213"/>
      <c r="E23" s="213"/>
      <c r="F23" s="213"/>
      <c r="G23" s="213"/>
      <c r="H23" s="205"/>
      <c r="I23" s="205"/>
      <c r="J23" s="205"/>
      <c r="K23" s="205"/>
      <c r="L23" s="205"/>
      <c r="M23" s="205"/>
      <c r="N23" s="205"/>
      <c r="O23" s="205"/>
      <c r="P23" s="205"/>
      <c r="Q23" s="205"/>
      <c r="R23" s="205"/>
    </row>
    <row r="24" ht="15" x14ac:dyDescent="0.2">
      <c r="A24" s="35"/>
      <c r="B24" s="214"/>
      <c r="C24" s="225"/>
      <c r="D24" s="213"/>
      <c r="E24" s="213"/>
      <c r="F24" s="213"/>
      <c r="G24" s="213"/>
      <c r="H24" s="205"/>
      <c r="I24" s="205"/>
      <c r="J24" s="205"/>
      <c r="K24" s="205"/>
      <c r="L24" s="205"/>
      <c r="M24" s="205"/>
      <c r="N24" s="205"/>
      <c r="O24" s="205"/>
      <c r="P24" s="205"/>
      <c r="Q24" s="205"/>
      <c r="R24" s="205"/>
    </row>
    <row r="25" ht="15.95" customHeight="true" x14ac:dyDescent="0.2">
      <c r="A25" s="226"/>
      <c r="B25" s="226"/>
      <c r="C25" s="227"/>
      <c r="D25" s="35"/>
      <c r="E25" s="205"/>
      <c r="F25" s="205"/>
      <c r="G25" s="205"/>
      <c r="H25" s="205"/>
      <c r="I25" s="205"/>
      <c r="J25" s="205"/>
      <c r="K25" s="205"/>
      <c r="L25" s="205"/>
      <c r="M25" s="205"/>
      <c r="N25" s="205"/>
      <c r="O25" s="205"/>
      <c r="P25" s="205"/>
      <c r="Q25" s="205"/>
      <c r="R25" s="205"/>
    </row>
    <row r="26" ht="23.25" x14ac:dyDescent="0.2">
      <c r="A26" s="226"/>
      <c r="B26" s="226"/>
      <c r="C26" s="226"/>
      <c r="D26" s="35"/>
      <c r="E26" s="205"/>
      <c r="F26" s="205"/>
      <c r="G26" s="205"/>
      <c r="H26" s="205"/>
      <c r="I26" s="205"/>
      <c r="J26" s="205"/>
      <c r="K26" s="205"/>
      <c r="L26" s="205"/>
      <c r="M26" s="205"/>
      <c r="N26" s="205"/>
      <c r="O26" s="205"/>
      <c r="P26" s="205"/>
      <c r="Q26" s="205"/>
      <c r="R26" s="205"/>
    </row>
    <row r="27" ht="15" x14ac:dyDescent="0.2">
      <c r="A27" s="228"/>
      <c r="B27" s="229"/>
      <c r="C27" s="230"/>
      <c r="D27" s="35"/>
      <c r="E27" s="205"/>
      <c r="F27" s="205"/>
      <c r="G27" s="205"/>
      <c r="H27" s="205"/>
      <c r="I27" s="205"/>
      <c r="J27" s="205"/>
      <c r="K27" s="205"/>
      <c r="L27" s="205"/>
      <c r="M27" s="205"/>
      <c r="N27" s="205"/>
      <c r="O27" s="205"/>
      <c r="P27" s="205"/>
      <c r="Q27" s="205"/>
      <c r="R27" s="205"/>
    </row>
    <row r="28" ht="15" x14ac:dyDescent="0.2">
      <c r="A28" s="228"/>
      <c r="B28" s="229"/>
      <c r="C28" s="231"/>
      <c r="D28" s="35"/>
      <c r="E28" s="205"/>
      <c r="F28" s="205"/>
      <c r="G28" s="205"/>
      <c r="H28" s="205"/>
      <c r="I28" s="205"/>
      <c r="J28" s="205"/>
      <c r="K28" s="205"/>
      <c r="L28" s="205"/>
      <c r="M28" s="205"/>
      <c r="N28" s="205"/>
      <c r="O28" s="205"/>
      <c r="P28" s="205"/>
      <c r="Q28" s="205"/>
      <c r="R28" s="205"/>
    </row>
    <row r="29" ht="15" x14ac:dyDescent="0.2">
      <c r="A29" s="228"/>
      <c r="B29" s="229"/>
      <c r="C29" s="232"/>
      <c r="D29" s="35"/>
      <c r="E29" s="205"/>
      <c r="F29" s="205"/>
      <c r="G29" s="205"/>
      <c r="H29" s="205"/>
      <c r="I29" s="205"/>
      <c r="J29" s="205"/>
      <c r="K29" s="205"/>
      <c r="L29" s="205"/>
      <c r="M29" s="205"/>
      <c r="N29" s="205"/>
      <c r="O29" s="205"/>
      <c r="P29" s="205"/>
      <c r="Q29" s="205"/>
      <c r="R29" s="205"/>
    </row>
    <row r="30" ht="15" x14ac:dyDescent="0.2">
      <c r="A30" s="228"/>
      <c r="B30" s="229"/>
      <c r="C30" s="232"/>
      <c r="D30" s="35"/>
      <c r="E30" s="205"/>
      <c r="F30" s="205"/>
      <c r="G30" s="205"/>
      <c r="H30" s="205"/>
      <c r="I30" s="205"/>
      <c r="J30" s="205"/>
      <c r="K30" s="205"/>
      <c r="L30" s="205"/>
      <c r="M30" s="205"/>
      <c r="N30" s="205"/>
      <c r="O30" s="205"/>
      <c r="P30" s="205"/>
      <c r="Q30" s="205"/>
      <c r="R30" s="205"/>
    </row>
    <row r="31" ht="15" x14ac:dyDescent="0.2">
      <c r="A31" s="228"/>
      <c r="B31" s="229"/>
      <c r="C31" s="232"/>
      <c r="D31" s="35"/>
      <c r="E31" s="205"/>
      <c r="F31" s="205"/>
      <c r="G31" s="205"/>
      <c r="H31" s="205"/>
      <c r="I31" s="205"/>
      <c r="J31" s="205"/>
      <c r="K31" s="205"/>
      <c r="L31" s="205"/>
      <c r="M31" s="205"/>
      <c r="N31" s="205"/>
      <c r="O31" s="205"/>
      <c r="P31" s="205"/>
      <c r="Q31" s="205"/>
      <c r="R31" s="205"/>
    </row>
    <row r="32" ht="15" x14ac:dyDescent="0.2">
      <c r="A32" s="228"/>
      <c r="B32" s="229"/>
      <c r="C32" s="232"/>
      <c r="D32" s="35"/>
      <c r="E32" s="205"/>
      <c r="F32" s="205"/>
      <c r="G32" s="205"/>
      <c r="H32" s="205"/>
      <c r="I32" s="205"/>
      <c r="J32" s="205"/>
      <c r="K32" s="205"/>
      <c r="L32" s="205"/>
      <c r="M32" s="205"/>
      <c r="N32" s="205"/>
      <c r="O32" s="205"/>
      <c r="P32" s="205"/>
      <c r="Q32" s="205"/>
      <c r="R32" s="205"/>
    </row>
    <row r="33" ht="15" x14ac:dyDescent="0.2">
      <c r="A33" s="228"/>
      <c r="B33" s="229"/>
      <c r="C33" s="232"/>
      <c r="D33" s="35"/>
      <c r="E33" s="205"/>
      <c r="F33" s="205"/>
      <c r="G33" s="205"/>
      <c r="H33" s="205"/>
      <c r="I33" s="205"/>
      <c r="J33" s="205"/>
      <c r="K33" s="205"/>
      <c r="L33" s="205"/>
      <c r="M33" s="205"/>
      <c r="N33" s="205"/>
      <c r="O33" s="205"/>
      <c r="P33" s="205"/>
      <c r="Q33" s="205"/>
      <c r="R33" s="205"/>
    </row>
    <row r="34" ht="15" x14ac:dyDescent="0.2">
      <c r="A34" s="228"/>
      <c r="B34" s="229"/>
      <c r="D34" s="35"/>
      <c r="E34" s="205"/>
      <c r="F34" s="205"/>
      <c r="G34" s="205"/>
      <c r="H34" s="205"/>
      <c r="I34" s="205"/>
      <c r="J34" s="205"/>
      <c r="K34" s="205"/>
      <c r="L34" s="205"/>
      <c r="M34" s="205"/>
      <c r="N34" s="205"/>
      <c r="O34" s="205"/>
      <c r="P34" s="205"/>
      <c r="Q34" s="205"/>
      <c r="R34" s="205"/>
    </row>
    <row r="35" ht="15" x14ac:dyDescent="0.2">
      <c r="A35" s="35"/>
      <c r="B35" s="35"/>
      <c r="C35" s="35"/>
      <c r="D35" s="35"/>
      <c r="E35" s="205"/>
      <c r="F35" s="205"/>
      <c r="G35" s="205"/>
      <c r="H35" s="205"/>
      <c r="I35" s="205"/>
      <c r="J35" s="205"/>
      <c r="K35" s="205"/>
      <c r="L35" s="205"/>
      <c r="M35" s="205"/>
      <c r="N35" s="205"/>
      <c r="O35" s="205"/>
      <c r="P35" s="205"/>
      <c r="Q35" s="205"/>
      <c r="R35" s="205"/>
    </row>
    <row r="36" ht="15" x14ac:dyDescent="0.2">
      <c r="A36" s="35"/>
      <c r="B36" s="35"/>
      <c r="C36" s="35"/>
      <c r="D36" s="35"/>
      <c r="E36" s="205"/>
      <c r="F36" s="205"/>
      <c r="G36" s="205"/>
      <c r="H36" s="205"/>
      <c r="I36" s="205"/>
      <c r="J36" s="205"/>
      <c r="K36" s="205"/>
      <c r="L36" s="205"/>
      <c r="M36" s="205"/>
      <c r="N36" s="205"/>
      <c r="O36" s="205"/>
      <c r="P36" s="205"/>
      <c r="Q36" s="205"/>
      <c r="R36" s="205"/>
    </row>
    <row r="37" ht="15" x14ac:dyDescent="0.2">
      <c r="A37" s="35"/>
      <c r="B37" s="35"/>
      <c r="C37" s="35"/>
      <c r="D37" s="35"/>
    </row>
    <row r="38" ht="15" x14ac:dyDescent="0.2">
      <c r="A38" s="35"/>
      <c r="B38" s="35"/>
      <c r="C38" s="35"/>
      <c r="D38" s="35"/>
    </row>
    <row r="39" ht="15" x14ac:dyDescent="0.2">
      <c r="A39" s="35"/>
      <c r="B39" s="35"/>
      <c r="C39" s="35"/>
      <c r="D39" s="35"/>
    </row>
    <row r="40" ht="15" x14ac:dyDescent="0.2">
      <c r="A40" s="35"/>
      <c r="B40" s="35"/>
      <c r="C40" s="35"/>
      <c r="D40" s="35"/>
    </row>
    <row r="46" x14ac:dyDescent="0.2">
      <c r="L46" s="23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1" customWidth="true"/>
    <col min="2" max="2" width="29.75" customWidth="true"/>
    <col min="3" max="8" width="7.875" customWidth="true"/>
    <col min="9" max="10" width="1.125" customWidth="true"/>
    <col min="11" max="11" width="24.625" style="321" customWidth="true"/>
    <col min="12" max="12" width="29.75" customWidth="true"/>
    <col min="13" max="18" width="7.875" customWidth="true"/>
    <col min="19" max="20" width="1.125" customWidth="true"/>
    <col min="21" max="21" width="24.625" style="321" customWidth="true"/>
    <col min="22" max="22" width="29.75" customWidth="true"/>
    <col min="23" max="28" width="7.875" customWidth="true"/>
    <col min="29" max="30" width="1.125" customWidth="true"/>
    <col min="31" max="31" width="24.625" style="321" customWidth="true"/>
    <col min="32" max="32" width="29.75" customWidth="true"/>
    <col min="33" max="38" width="7.875" customWidth="true"/>
    <col min="39" max="40" width="1.125" customWidth="true"/>
    <col min="41" max="41" width="24.625" style="321" customWidth="true"/>
    <col min="42" max="42" width="29.75" customWidth="true"/>
    <col min="43" max="48" width="7.875" customWidth="true"/>
    <col min="49" max="50" width="1.125" customWidth="true"/>
    <col min="51" max="51" width="24.625" style="321" customWidth="true"/>
    <col min="52" max="52" width="29.75" style="321" customWidth="true"/>
    <col min="53" max="58" width="7.875" customWidth="true"/>
    <col min="59" max="60" width="1.125" customWidth="true"/>
    <col min="61" max="61" width="24.625" style="321" customWidth="true"/>
    <col min="62" max="62" width="29.75" customWidth="true"/>
    <col min="63" max="68" width="7.875" customWidth="true"/>
    <col min="69" max="70" width="1.125" customWidth="true"/>
    <col min="71" max="71" width="24.625" style="321" customWidth="true"/>
    <col min="72" max="72" width="29.75" customWidth="true"/>
    <col min="73" max="78" width="7.875" customWidth="true"/>
    <col min="79" max="80" width="1.125" customWidth="true"/>
    <col min="81" max="81" width="24.625" style="321" customWidth="true"/>
    <col min="82" max="82" width="29.75" customWidth="true"/>
    <col min="83" max="88" width="7.875" customWidth="true"/>
    <col min="89" max="90" width="1.125" customWidth="true"/>
    <col min="91" max="91" width="24.625" style="321" customWidth="true"/>
    <col min="92" max="92" width="29.75" customWidth="true"/>
    <col min="93" max="98" width="7.875" customWidth="true"/>
    <col min="99" max="100" width="1.125" customWidth="true"/>
    <col min="101" max="101" width="24.625" style="321" customWidth="true"/>
    <col min="102" max="102" width="29.75" customWidth="true"/>
    <col min="103" max="108" width="7.875" customWidth="true"/>
    <col min="109" max="110" width="1.125" customWidth="true"/>
    <col min="111" max="111" width="24.625" style="321" customWidth="true"/>
    <col min="112" max="112" width="29.75" customWidth="true"/>
    <col min="113" max="118" width="7.875" customWidth="true"/>
    <col min="119" max="120" width="1.125" customWidth="true"/>
    <col min="121" max="121" width="24.625" style="321" customWidth="true"/>
    <col min="122" max="122" width="29.75" customWidth="true"/>
    <col min="123" max="128" width="7.875" customWidth="true"/>
    <col min="129" max="130" width="1.125" customWidth="true"/>
    <col min="131" max="131" width="24.625" style="321" customWidth="true"/>
    <col min="132" max="132" width="29.75" customWidth="true"/>
    <col min="133" max="138" width="7.875" customWidth="true"/>
    <col min="139" max="140" width="1.125" customWidth="true"/>
    <col min="141" max="141" width="24.625" style="321" customWidth="true"/>
    <col min="142" max="142" width="29.75" customWidth="true"/>
    <col min="143" max="148" width="7.875" customWidth="true"/>
    <col min="149" max="150" width="1.125" customWidth="true"/>
    <col min="151" max="151" width="24.625" style="321" customWidth="true"/>
    <col min="152" max="152" width="29.75" customWidth="true"/>
    <col min="153" max="158" width="7.875" customWidth="true"/>
    <col min="159" max="160" width="1.125" customWidth="true"/>
    <col min="161" max="161" width="24.625" style="321" customWidth="true"/>
    <col min="162" max="162" width="29.75" customWidth="true"/>
    <col min="163" max="168" width="7.875" customWidth="true"/>
    <col min="169" max="170" width="1.125" customWidth="true"/>
    <col min="171" max="171" width="24.625" style="321" customWidth="true"/>
    <col min="172" max="172" width="29.75" customWidth="true"/>
    <col min="173" max="178" width="7.875" customWidth="true"/>
    <col min="179" max="180" width="1.125" customWidth="true"/>
    <col min="181" max="181" width="24.625" style="321" customWidth="true"/>
    <col min="182" max="182" width="29.75" customWidth="true"/>
    <col min="183" max="188" width="7.875" customWidth="true"/>
    <col min="189" max="190" width="1.125" customWidth="true"/>
    <col min="191" max="191" width="24.625" style="321" customWidth="true"/>
    <col min="192" max="192" width="29.75" customWidth="true"/>
    <col min="193" max="198" width="7.875" customWidth="true"/>
    <col min="199" max="200" width="1.125" customWidth="true"/>
    <col min="201" max="201" width="24.625" style="321" customWidth="true"/>
    <col min="202" max="202" width="29.75" customWidth="true"/>
    <col min="203" max="208" width="7.875" customWidth="true"/>
    <col min="209" max="210" width="1.125" customWidth="true"/>
    <col min="211" max="211" width="24.625" style="321" customWidth="true"/>
    <col min="212" max="212" width="29.75" customWidth="true"/>
    <col min="213" max="218" width="7.875" customWidth="true"/>
    <col min="219" max="220" width="1.125" customWidth="true"/>
    <col min="221" max="221" width="24.625" style="321" customWidth="true"/>
    <col min="222" max="222" width="29.75" customWidth="true"/>
    <col min="223" max="228" width="7.875" customWidth="true"/>
    <col min="229" max="230" width="1.125" customWidth="true"/>
    <col min="231" max="231" width="24.625" style="321" customWidth="true"/>
    <col min="232" max="232" width="29.75" customWidth="true"/>
    <col min="233" max="238" width="7.875" customWidth="true"/>
    <col min="239" max="240" width="1.125" customWidth="true"/>
  </cols>
  <sheetData>
    <row r="1" ht="15.75" customHeight="true" x14ac:dyDescent="0.25">
      <c r="A1" s="357" t="s">
        <v>32</v>
      </c>
      <c r="B1" s="358" t="s">
        <v>177</v>
      </c>
      <c r="C1" s="577" t="s">
        <v>178</v>
      </c>
      <c r="D1" s="578"/>
      <c r="E1" s="578"/>
      <c r="F1" s="578"/>
      <c r="G1" s="578"/>
      <c r="H1" s="579"/>
      <c r="I1" s="25"/>
      <c r="J1" s="25"/>
      <c r="K1" s="357" t="s">
        <v>32</v>
      </c>
      <c r="L1" s="358" t="s">
        <v>179</v>
      </c>
      <c r="M1" s="577" t="s">
        <v>178</v>
      </c>
      <c r="N1" s="578"/>
      <c r="O1" s="578"/>
      <c r="P1" s="578"/>
      <c r="Q1" s="578"/>
      <c r="R1" s="579"/>
      <c r="S1" s="25"/>
      <c r="T1" s="25"/>
      <c r="U1" s="357" t="s">
        <v>32</v>
      </c>
      <c r="V1" s="358" t="str">
        <f>'Water Data'!V1</f>
        <v>UNES13</v>
      </c>
      <c r="W1" s="577" t="s">
        <v>178</v>
      </c>
      <c r="X1" s="578"/>
      <c r="Y1" s="578"/>
      <c r="Z1" s="578"/>
      <c r="AA1" s="578"/>
      <c r="AB1" s="579"/>
      <c r="AC1" s="25"/>
      <c r="AD1" s="25"/>
      <c r="AE1" s="357" t="s">
        <v>32</v>
      </c>
      <c r="AF1" s="358" t="s">
        <v>181</v>
      </c>
      <c r="AG1" s="577" t="s">
        <v>178</v>
      </c>
      <c r="AH1" s="578"/>
      <c r="AI1" s="578"/>
      <c r="AJ1" s="578"/>
      <c r="AK1" s="578"/>
      <c r="AL1" s="579"/>
      <c r="AM1" s="25"/>
      <c r="AN1" s="25"/>
      <c r="AO1" s="357" t="s">
        <v>32</v>
      </c>
      <c r="AP1" s="358" t="s">
        <v>182</v>
      </c>
      <c r="AQ1" s="577" t="s">
        <v>178</v>
      </c>
      <c r="AR1" s="578"/>
      <c r="AS1" s="578"/>
      <c r="AT1" s="578"/>
      <c r="AU1" s="578"/>
      <c r="AV1" s="579"/>
      <c r="AW1" s="25"/>
      <c r="AX1" s="25"/>
    </row>
    <row r="2" x14ac:dyDescent="0.25">
      <c r="A2" s="359" t="s">
        <v>183</v>
      </c>
      <c r="B2" s="360"/>
      <c r="C2" s="580"/>
      <c r="D2" s="580"/>
      <c r="E2" s="580"/>
      <c r="F2" s="580"/>
      <c r="G2" s="580"/>
      <c r="H2" s="581"/>
      <c r="I2" s="11"/>
      <c r="J2" s="11"/>
      <c r="K2" s="359" t="s">
        <v>204</v>
      </c>
      <c r="L2" s="360"/>
      <c r="M2" s="580"/>
      <c r="N2" s="580"/>
      <c r="O2" s="580"/>
      <c r="P2" s="580"/>
      <c r="Q2" s="580"/>
      <c r="R2" s="581"/>
      <c r="S2" s="11"/>
      <c r="T2" s="11"/>
      <c r="U2" s="359" t="s">
        <v>185</v>
      </c>
      <c r="V2" s="360"/>
      <c r="W2" s="580"/>
      <c r="X2" s="580"/>
      <c r="Y2" s="580"/>
      <c r="Z2" s="580"/>
      <c r="AA2" s="580"/>
      <c r="AB2" s="581"/>
      <c r="AC2" s="11"/>
      <c r="AD2" s="11"/>
      <c r="AE2" s="359" t="s">
        <v>186</v>
      </c>
      <c r="AF2" s="360"/>
      <c r="AG2" s="580"/>
      <c r="AH2" s="580"/>
      <c r="AI2" s="580"/>
      <c r="AJ2" s="580"/>
      <c r="AK2" s="580"/>
      <c r="AL2" s="581"/>
      <c r="AM2" s="11"/>
      <c r="AN2" s="11"/>
      <c r="AO2" s="359" t="s">
        <v>205</v>
      </c>
      <c r="AP2" s="360"/>
      <c r="AQ2" s="580"/>
      <c r="AR2" s="580"/>
      <c r="AS2" s="580"/>
      <c r="AT2" s="580"/>
      <c r="AU2" s="580"/>
      <c r="AV2" s="581"/>
      <c r="AW2" s="11"/>
      <c r="AX2" s="11"/>
    </row>
    <row r="3" x14ac:dyDescent="0.25">
      <c r="A3" s="361" t="str">
        <f>'Water Data'!A3</f>
        <v>EMIS</v>
      </c>
      <c r="B3" s="362"/>
      <c r="C3" s="582">
        <v>2010</v>
      </c>
      <c r="D3" s="583"/>
      <c r="E3" s="583"/>
      <c r="F3" s="583"/>
      <c r="G3" s="583"/>
      <c r="H3" s="584"/>
      <c r="I3" s="11"/>
      <c r="J3" s="11"/>
      <c r="K3" s="361" t="str">
        <f>'Water Data'!K3</f>
        <v>EMIS</v>
      </c>
      <c r="L3" s="362"/>
      <c r="M3" s="582">
        <v>2012</v>
      </c>
      <c r="N3" s="583"/>
      <c r="O3" s="583"/>
      <c r="P3" s="583"/>
      <c r="Q3" s="583"/>
      <c r="R3" s="584"/>
      <c r="S3" s="11"/>
      <c r="T3" s="11"/>
      <c r="U3" s="361" t="str">
        <f>'Water Data'!U3</f>
        <v>Census</v>
      </c>
      <c r="V3" s="362"/>
      <c r="W3" s="582">
        <v>2013</v>
      </c>
      <c r="X3" s="583"/>
      <c r="Y3" s="583"/>
      <c r="Z3" s="583"/>
      <c r="AA3" s="583"/>
      <c r="AB3" s="584"/>
      <c r="AC3" s="11"/>
      <c r="AD3" s="11"/>
      <c r="AE3" s="361" t="str">
        <f>'Water Data'!AE3</f>
        <v>EMIS</v>
      </c>
      <c r="AF3" s="362"/>
      <c r="AG3" s="582">
        <v>2014</v>
      </c>
      <c r="AH3" s="583"/>
      <c r="AI3" s="583"/>
      <c r="AJ3" s="583"/>
      <c r="AK3" s="583"/>
      <c r="AL3" s="584"/>
      <c r="AM3" s="11"/>
      <c r="AN3" s="11"/>
      <c r="AO3" s="361" t="str">
        <f>'Water Data'!AO3</f>
        <v>EMIS</v>
      </c>
      <c r="AP3" s="362"/>
      <c r="AQ3" s="582">
        <v>2016</v>
      </c>
      <c r="AR3" s="583"/>
      <c r="AS3" s="583"/>
      <c r="AT3" s="583"/>
      <c r="AU3" s="583"/>
      <c r="AV3" s="584"/>
      <c r="AW3" s="11"/>
      <c r="AX3" s="11"/>
    </row>
    <row r="4" s="4" customFormat="true" ht="18" customHeight="true" x14ac:dyDescent="0.25">
      <c r="A4" s="363" t="s">
        <v>225</v>
      </c>
      <c r="B4" s="364" t="s">
        <v>28</v>
      </c>
      <c r="C4" s="365" t="s">
        <v>7</v>
      </c>
      <c r="D4" s="365" t="s">
        <v>1</v>
      </c>
      <c r="E4" s="365" t="s">
        <v>2</v>
      </c>
      <c r="F4" s="365" t="s">
        <v>16</v>
      </c>
      <c r="G4" s="365" t="s">
        <v>17</v>
      </c>
      <c r="H4" s="366" t="s">
        <v>18</v>
      </c>
      <c r="I4" s="26"/>
      <c r="J4" s="26"/>
      <c r="K4" s="363" t="s">
        <v>225</v>
      </c>
      <c r="L4" s="364" t="s">
        <v>28</v>
      </c>
      <c r="M4" s="365" t="s">
        <v>7</v>
      </c>
      <c r="N4" s="365" t="s">
        <v>1</v>
      </c>
      <c r="O4" s="365" t="s">
        <v>2</v>
      </c>
      <c r="P4" s="365" t="s">
        <v>16</v>
      </c>
      <c r="Q4" s="365" t="s">
        <v>17</v>
      </c>
      <c r="R4" s="366" t="s">
        <v>18</v>
      </c>
      <c r="S4" s="26"/>
      <c r="T4" s="26"/>
      <c r="U4" s="363" t="s">
        <v>225</v>
      </c>
      <c r="V4" s="364" t="s">
        <v>28</v>
      </c>
      <c r="W4" s="365" t="s">
        <v>7</v>
      </c>
      <c r="X4" s="365" t="s">
        <v>1</v>
      </c>
      <c r="Y4" s="365" t="s">
        <v>2</v>
      </c>
      <c r="Z4" s="365" t="s">
        <v>16</v>
      </c>
      <c r="AA4" s="365" t="s">
        <v>17</v>
      </c>
      <c r="AB4" s="366" t="s">
        <v>18</v>
      </c>
      <c r="AC4" s="26"/>
      <c r="AD4" s="26"/>
      <c r="AE4" s="363" t="s">
        <v>225</v>
      </c>
      <c r="AF4" s="364" t="s">
        <v>28</v>
      </c>
      <c r="AG4" s="365" t="s">
        <v>7</v>
      </c>
      <c r="AH4" s="365" t="s">
        <v>1</v>
      </c>
      <c r="AI4" s="365" t="s">
        <v>2</v>
      </c>
      <c r="AJ4" s="365" t="s">
        <v>16</v>
      </c>
      <c r="AK4" s="365" t="s">
        <v>17</v>
      </c>
      <c r="AL4" s="366" t="s">
        <v>18</v>
      </c>
      <c r="AM4" s="26"/>
      <c r="AN4" s="26"/>
      <c r="AO4" s="363" t="s">
        <v>225</v>
      </c>
      <c r="AP4" s="364" t="s">
        <v>28</v>
      </c>
      <c r="AQ4" s="365" t="s">
        <v>7</v>
      </c>
      <c r="AR4" s="365" t="s">
        <v>1</v>
      </c>
      <c r="AS4" s="365" t="s">
        <v>2</v>
      </c>
      <c r="AT4" s="365" t="s">
        <v>16</v>
      </c>
      <c r="AU4" s="365" t="s">
        <v>17</v>
      </c>
      <c r="AV4" s="366" t="s">
        <v>18</v>
      </c>
      <c r="AW4" s="26"/>
      <c r="AX4" s="26"/>
      <c r="AY4" s="322"/>
      <c r="AZ4" s="322"/>
      <c r="BA4" s="423"/>
      <c r="BB4" s="423"/>
      <c r="BC4" s="423"/>
      <c r="BD4" s="423"/>
      <c r="BE4" s="423"/>
      <c r="BF4" s="423"/>
      <c r="BI4" s="322"/>
      <c r="BS4" s="322"/>
      <c r="CC4" s="322"/>
      <c r="CM4" s="322"/>
      <c r="CW4" s="322"/>
      <c r="DG4" s="322"/>
      <c r="DQ4" s="322"/>
      <c r="EA4" s="322"/>
      <c r="EK4" s="322"/>
      <c r="EU4" s="322"/>
      <c r="FE4" s="322"/>
      <c r="FO4" s="322"/>
      <c r="FY4" s="322"/>
      <c r="GI4" s="322"/>
      <c r="GS4" s="322"/>
      <c r="HC4" s="322"/>
      <c r="HM4" s="322"/>
      <c r="HW4" s="322"/>
    </row>
    <row r="5" s="4" customFormat="true" x14ac:dyDescent="0.25">
      <c r="A5" s="326"/>
      <c r="B5" s="173" t="s">
        <v>3</v>
      </c>
      <c r="C5" s="7"/>
      <c r="D5" s="7"/>
      <c r="E5" s="7"/>
      <c r="F5" s="7"/>
      <c r="G5" s="7"/>
      <c r="H5" s="28"/>
      <c r="I5" s="26"/>
      <c r="J5" s="26"/>
      <c r="K5" s="326"/>
      <c r="L5" s="173" t="s">
        <v>3</v>
      </c>
      <c r="M5" s="7"/>
      <c r="N5" s="7"/>
      <c r="O5" s="7"/>
      <c r="P5" s="7"/>
      <c r="Q5" s="7"/>
      <c r="R5" s="28"/>
      <c r="S5" s="26"/>
      <c r="T5" s="26"/>
      <c r="U5" s="326"/>
      <c r="V5" s="173" t="s">
        <v>3</v>
      </c>
      <c r="W5" s="7"/>
      <c r="X5" s="7"/>
      <c r="Y5" s="7"/>
      <c r="Z5" s="7"/>
      <c r="AA5" s="7"/>
      <c r="AB5" s="28"/>
      <c r="AC5" s="26"/>
      <c r="AD5" s="26"/>
      <c r="AE5" s="326"/>
      <c r="AF5" s="173" t="s">
        <v>3</v>
      </c>
      <c r="AG5" s="7"/>
      <c r="AH5" s="7"/>
      <c r="AI5" s="7"/>
      <c r="AJ5" s="7"/>
      <c r="AK5" s="7"/>
      <c r="AL5" s="28"/>
      <c r="AM5" s="26"/>
      <c r="AN5" s="26"/>
      <c r="AO5" s="326"/>
      <c r="AP5" s="173" t="s">
        <v>3</v>
      </c>
      <c r="AQ5" s="7"/>
      <c r="AR5" s="7"/>
      <c r="AS5" s="7"/>
      <c r="AT5" s="7"/>
      <c r="AU5" s="7"/>
      <c r="AV5" s="28"/>
      <c r="AW5" s="26"/>
      <c r="AX5" s="26"/>
      <c r="AY5" s="322"/>
      <c r="AZ5" s="322"/>
      <c r="BA5" s="423"/>
      <c r="BB5" s="423"/>
      <c r="BC5" s="423"/>
      <c r="BD5" s="423"/>
      <c r="BE5" s="423"/>
      <c r="BF5" s="423"/>
      <c r="BI5" s="322"/>
      <c r="BS5" s="322"/>
      <c r="CC5" s="322"/>
      <c r="CM5" s="322"/>
      <c r="CW5" s="322"/>
      <c r="DG5" s="322"/>
      <c r="DQ5" s="322"/>
      <c r="EA5" s="322"/>
      <c r="EK5" s="322"/>
      <c r="EU5" s="322"/>
      <c r="FE5" s="322"/>
      <c r="FO5" s="322"/>
      <c r="FY5" s="322"/>
      <c r="GI5" s="322"/>
      <c r="GS5" s="322"/>
      <c r="HC5" s="322"/>
      <c r="HM5" s="322"/>
      <c r="HW5" s="322"/>
    </row>
    <row r="6" s="4" customFormat="true" x14ac:dyDescent="0.25">
      <c r="A6" s="326"/>
      <c r="B6" s="173" t="s">
        <v>25</v>
      </c>
      <c r="C6" s="7"/>
      <c r="D6" s="7"/>
      <c r="E6" s="7"/>
      <c r="F6" s="7"/>
      <c r="G6" s="7"/>
      <c r="H6" s="28"/>
      <c r="I6" s="26"/>
      <c r="J6" s="26"/>
      <c r="K6" s="326"/>
      <c r="L6" s="173" t="s">
        <v>25</v>
      </c>
      <c r="M6" s="7"/>
      <c r="N6" s="7"/>
      <c r="O6" s="7"/>
      <c r="P6" s="7"/>
      <c r="Q6" s="7"/>
      <c r="R6" s="28"/>
      <c r="S6" s="26"/>
      <c r="T6" s="26"/>
      <c r="U6" s="326"/>
      <c r="V6" s="173" t="s">
        <v>25</v>
      </c>
      <c r="W6" s="7"/>
      <c r="X6" s="7"/>
      <c r="Y6" s="7"/>
      <c r="Z6" s="7"/>
      <c r="AA6" s="7"/>
      <c r="AB6" s="28"/>
      <c r="AC6" s="26"/>
      <c r="AD6" s="26"/>
      <c r="AE6" s="326"/>
      <c r="AF6" s="173" t="s">
        <v>25</v>
      </c>
      <c r="AG6" s="7"/>
      <c r="AH6" s="7"/>
      <c r="AI6" s="7"/>
      <c r="AJ6" s="7"/>
      <c r="AK6" s="7"/>
      <c r="AL6" s="28"/>
      <c r="AM6" s="26"/>
      <c r="AN6" s="26"/>
      <c r="AO6" s="326"/>
      <c r="AP6" s="173" t="s">
        <v>25</v>
      </c>
      <c r="AQ6" s="7"/>
      <c r="AR6" s="7"/>
      <c r="AS6" s="7"/>
      <c r="AT6" s="7"/>
      <c r="AU6" s="7"/>
      <c r="AV6" s="28"/>
      <c r="AW6" s="26"/>
      <c r="AX6" s="26"/>
      <c r="AY6" s="322"/>
      <c r="AZ6" s="322"/>
      <c r="BA6" s="423"/>
      <c r="BB6" s="423"/>
      <c r="BC6" s="423"/>
      <c r="BD6" s="423"/>
      <c r="BE6" s="423"/>
      <c r="BF6" s="423"/>
      <c r="BI6" s="322"/>
      <c r="BS6" s="322"/>
      <c r="CC6" s="322"/>
      <c r="CM6" s="322"/>
      <c r="CW6" s="322"/>
      <c r="DG6" s="322"/>
      <c r="DQ6" s="322"/>
      <c r="EA6" s="322"/>
      <c r="EK6" s="322"/>
      <c r="EU6" s="322"/>
      <c r="FE6" s="322"/>
      <c r="FO6" s="322"/>
      <c r="FY6" s="322"/>
      <c r="GI6" s="322"/>
      <c r="GS6" s="322"/>
      <c r="HC6" s="322"/>
      <c r="HM6" s="322"/>
      <c r="HW6" s="322"/>
    </row>
    <row r="7" s="4" customFormat="true" hidden="true" x14ac:dyDescent="0.25">
      <c r="A7" s="326"/>
      <c r="B7" s="173" t="s">
        <v>26</v>
      </c>
      <c r="C7" s="20"/>
      <c r="D7" s="7"/>
      <c r="E7" s="7"/>
      <c r="F7" s="7"/>
      <c r="G7" s="7"/>
      <c r="H7" s="28"/>
      <c r="I7" s="26"/>
      <c r="J7" s="26"/>
      <c r="K7" s="326"/>
      <c r="L7" s="174" t="s">
        <v>26</v>
      </c>
      <c r="M7" s="20"/>
      <c r="N7" s="7"/>
      <c r="O7" s="7"/>
      <c r="P7" s="7"/>
      <c r="Q7" s="7"/>
      <c r="R7" s="28"/>
      <c r="S7" s="26"/>
      <c r="T7" s="26"/>
      <c r="U7" s="326"/>
      <c r="V7" s="174" t="s">
        <v>26</v>
      </c>
      <c r="W7" s="20"/>
      <c r="X7" s="7"/>
      <c r="Y7" s="7"/>
      <c r="Z7" s="7"/>
      <c r="AA7" s="7"/>
      <c r="AB7" s="28"/>
      <c r="AC7" s="26"/>
      <c r="AD7" s="26"/>
      <c r="AE7" s="326"/>
      <c r="AF7" s="174" t="s">
        <v>26</v>
      </c>
      <c r="AG7" s="20"/>
      <c r="AH7" s="7"/>
      <c r="AI7" s="7"/>
      <c r="AJ7" s="7"/>
      <c r="AK7" s="7"/>
      <c r="AL7" s="28"/>
      <c r="AM7" s="26"/>
      <c r="AN7" s="26"/>
      <c r="AO7" s="326"/>
      <c r="AP7" s="174" t="s">
        <v>26</v>
      </c>
      <c r="AQ7" s="20"/>
      <c r="AR7" s="7"/>
      <c r="AS7" s="7"/>
      <c r="AT7" s="7"/>
      <c r="AU7" s="7"/>
      <c r="AV7" s="28"/>
      <c r="AW7" s="26"/>
      <c r="AX7" s="26"/>
      <c r="AY7" s="322"/>
      <c r="AZ7" s="322"/>
      <c r="BA7" s="423"/>
      <c r="BB7" s="423"/>
      <c r="BC7" s="423"/>
      <c r="BD7" s="423"/>
      <c r="BE7" s="423"/>
      <c r="BF7" s="423"/>
      <c r="BI7" s="322"/>
      <c r="BS7" s="322"/>
      <c r="CC7" s="322"/>
      <c r="CM7" s="322"/>
      <c r="CW7" s="322"/>
      <c r="DG7" s="322"/>
      <c r="DQ7" s="322"/>
      <c r="EA7" s="322"/>
      <c r="EK7" s="322"/>
      <c r="EU7" s="322"/>
      <c r="FE7" s="322"/>
      <c r="FO7" s="322"/>
      <c r="FY7" s="322"/>
      <c r="GI7" s="322"/>
      <c r="GS7" s="322"/>
      <c r="HC7" s="322"/>
      <c r="HM7" s="322"/>
      <c r="HW7" s="322"/>
    </row>
    <row r="8" s="4" customFormat="true" x14ac:dyDescent="0.25">
      <c r="A8" s="326"/>
      <c r="B8" s="173" t="s">
        <v>158</v>
      </c>
      <c r="C8" s="7"/>
      <c r="D8" s="7"/>
      <c r="E8" s="7"/>
      <c r="F8" s="7"/>
      <c r="G8" s="7"/>
      <c r="H8" s="28"/>
      <c r="I8" s="26"/>
      <c r="J8" s="26"/>
      <c r="K8" s="326"/>
      <c r="L8" s="174" t="s">
        <v>158</v>
      </c>
      <c r="M8" s="7"/>
      <c r="N8" s="7"/>
      <c r="O8" s="7"/>
      <c r="P8" s="7"/>
      <c r="Q8" s="7"/>
      <c r="R8" s="28"/>
      <c r="S8" s="26"/>
      <c r="T8" s="26"/>
      <c r="U8" s="326"/>
      <c r="V8" s="174" t="s">
        <v>158</v>
      </c>
      <c r="W8" s="7"/>
      <c r="X8" s="7"/>
      <c r="Y8" s="7"/>
      <c r="Z8" s="7"/>
      <c r="AA8" s="7"/>
      <c r="AB8" s="28"/>
      <c r="AC8" s="26"/>
      <c r="AD8" s="26"/>
      <c r="AE8" s="326"/>
      <c r="AF8" s="174" t="s">
        <v>158</v>
      </c>
      <c r="AG8" s="7"/>
      <c r="AH8" s="7"/>
      <c r="AI8" s="7"/>
      <c r="AJ8" s="7"/>
      <c r="AK8" s="7"/>
      <c r="AL8" s="28"/>
      <c r="AM8" s="26"/>
      <c r="AN8" s="26"/>
      <c r="AO8" s="326"/>
      <c r="AP8" s="174" t="s">
        <v>158</v>
      </c>
      <c r="AQ8" s="7"/>
      <c r="AR8" s="7"/>
      <c r="AS8" s="7"/>
      <c r="AT8" s="7"/>
      <c r="AU8" s="7"/>
      <c r="AV8" s="28"/>
      <c r="AW8" s="26"/>
      <c r="AX8" s="26"/>
      <c r="AY8" s="322"/>
      <c r="AZ8" s="322"/>
      <c r="BA8" s="423"/>
      <c r="BB8" s="423"/>
      <c r="BC8" s="423"/>
      <c r="BD8" s="423"/>
      <c r="BE8" s="423"/>
      <c r="BF8" s="423"/>
      <c r="BI8" s="322"/>
      <c r="BS8" s="322"/>
      <c r="CC8" s="322"/>
      <c r="CM8" s="322"/>
      <c r="CW8" s="322"/>
      <c r="DG8" s="322"/>
      <c r="DQ8" s="322"/>
      <c r="EA8" s="322"/>
      <c r="EK8" s="322"/>
      <c r="EU8" s="322"/>
      <c r="FE8" s="322"/>
      <c r="FO8" s="322"/>
      <c r="FY8" s="322"/>
      <c r="GI8" s="322"/>
      <c r="GS8" s="322"/>
      <c r="HC8" s="322"/>
      <c r="HM8" s="322"/>
      <c r="HW8" s="322"/>
    </row>
    <row r="9" s="4" customFormat="true" x14ac:dyDescent="0.25">
      <c r="A9" s="326"/>
      <c r="B9" s="173" t="s">
        <v>159</v>
      </c>
      <c r="C9" s="20"/>
      <c r="D9" s="7"/>
      <c r="E9" s="7"/>
      <c r="F9" s="7"/>
      <c r="G9" s="7"/>
      <c r="H9" s="28"/>
      <c r="I9" s="26"/>
      <c r="J9" s="26"/>
      <c r="K9" s="326"/>
      <c r="L9" s="174" t="s">
        <v>159</v>
      </c>
      <c r="M9" s="20"/>
      <c r="N9" s="7"/>
      <c r="O9" s="7"/>
      <c r="P9" s="7"/>
      <c r="Q9" s="7"/>
      <c r="R9" s="28"/>
      <c r="S9" s="26"/>
      <c r="T9" s="26"/>
      <c r="U9" s="326"/>
      <c r="V9" s="174" t="s">
        <v>159</v>
      </c>
      <c r="W9" s="20"/>
      <c r="X9" s="7"/>
      <c r="Y9" s="7"/>
      <c r="Z9" s="7"/>
      <c r="AA9" s="7"/>
      <c r="AB9" s="28"/>
      <c r="AC9" s="26"/>
      <c r="AD9" s="26"/>
      <c r="AE9" s="326"/>
      <c r="AF9" s="174" t="s">
        <v>159</v>
      </c>
      <c r="AG9" s="20"/>
      <c r="AH9" s="7"/>
      <c r="AI9" s="7"/>
      <c r="AJ9" s="7"/>
      <c r="AK9" s="7"/>
      <c r="AL9" s="28"/>
      <c r="AM9" s="26"/>
      <c r="AN9" s="26"/>
      <c r="AO9" s="326"/>
      <c r="AP9" s="174" t="s">
        <v>159</v>
      </c>
      <c r="AQ9" s="20"/>
      <c r="AR9" s="7"/>
      <c r="AS9" s="7"/>
      <c r="AT9" s="7"/>
      <c r="AU9" s="7"/>
      <c r="AV9" s="28"/>
      <c r="AW9" s="26"/>
      <c r="AX9" s="26"/>
      <c r="AY9" s="322"/>
      <c r="AZ9" s="322"/>
      <c r="BA9" s="423"/>
      <c r="BB9" s="423"/>
      <c r="BC9" s="423"/>
      <c r="BD9" s="423"/>
      <c r="BE9" s="423"/>
      <c r="BF9" s="423"/>
      <c r="BI9" s="322"/>
      <c r="BS9" s="322"/>
      <c r="CC9" s="322"/>
      <c r="CM9" s="322"/>
      <c r="CW9" s="322"/>
      <c r="DG9" s="322"/>
      <c r="DQ9" s="322"/>
      <c r="EA9" s="322"/>
      <c r="EK9" s="322"/>
      <c r="EU9" s="322"/>
      <c r="FE9" s="322"/>
      <c r="FO9" s="322"/>
      <c r="FY9" s="322"/>
      <c r="GI9" s="322"/>
      <c r="GS9" s="322"/>
      <c r="HC9" s="322"/>
      <c r="HM9" s="322"/>
      <c r="HW9" s="322"/>
    </row>
    <row r="10" s="4" customFormat="true" x14ac:dyDescent="0.25">
      <c r="A10" s="326"/>
      <c r="B10" s="173" t="s">
        <v>228</v>
      </c>
      <c r="C10" s="20"/>
      <c r="D10" s="7"/>
      <c r="E10" s="7"/>
      <c r="F10" s="7"/>
      <c r="G10" s="7"/>
      <c r="H10" s="28"/>
      <c r="I10" s="26"/>
      <c r="J10" s="26"/>
      <c r="K10" s="326"/>
      <c r="L10" s="174" t="s">
        <v>228</v>
      </c>
      <c r="M10" s="20"/>
      <c r="N10" s="7"/>
      <c r="O10" s="7"/>
      <c r="P10" s="7"/>
      <c r="Q10" s="7"/>
      <c r="R10" s="28"/>
      <c r="S10" s="26"/>
      <c r="T10" s="26"/>
      <c r="U10" s="326"/>
      <c r="V10" s="174" t="s">
        <v>228</v>
      </c>
      <c r="W10" s="20"/>
      <c r="X10" s="7"/>
      <c r="Y10" s="7"/>
      <c r="Z10" s="7"/>
      <c r="AA10" s="7"/>
      <c r="AB10" s="28"/>
      <c r="AC10" s="26"/>
      <c r="AD10" s="26"/>
      <c r="AE10" s="326"/>
      <c r="AF10" s="174" t="s">
        <v>228</v>
      </c>
      <c r="AG10" s="20"/>
      <c r="AH10" s="7"/>
      <c r="AI10" s="7"/>
      <c r="AJ10" s="7"/>
      <c r="AK10" s="7"/>
      <c r="AL10" s="28"/>
      <c r="AM10" s="26"/>
      <c r="AN10" s="26"/>
      <c r="AO10" s="326"/>
      <c r="AP10" s="174" t="s">
        <v>228</v>
      </c>
      <c r="AQ10" s="20"/>
      <c r="AR10" s="7"/>
      <c r="AS10" s="7"/>
      <c r="AT10" s="7"/>
      <c r="AU10" s="7"/>
      <c r="AV10" s="28"/>
      <c r="AW10" s="26"/>
      <c r="AX10" s="26"/>
      <c r="AY10" s="322"/>
      <c r="AZ10" s="322"/>
      <c r="BA10" s="423"/>
      <c r="BB10" s="423"/>
      <c r="BC10" s="423"/>
      <c r="BD10" s="423"/>
      <c r="BE10" s="423"/>
      <c r="BF10" s="423"/>
      <c r="BI10" s="322"/>
      <c r="BS10" s="322"/>
      <c r="CC10" s="322"/>
      <c r="CM10" s="322"/>
      <c r="CW10" s="322"/>
      <c r="DG10" s="322"/>
      <c r="DQ10" s="322"/>
      <c r="EA10" s="322"/>
      <c r="EK10" s="322"/>
      <c r="EU10" s="322"/>
      <c r="FE10" s="322"/>
      <c r="FO10" s="322"/>
      <c r="FY10" s="322"/>
      <c r="GI10" s="322"/>
      <c r="GS10" s="322"/>
      <c r="HC10" s="322"/>
      <c r="HM10" s="322"/>
      <c r="HW10" s="322"/>
    </row>
    <row r="11" s="2" customFormat="true" ht="48" customHeight="true" x14ac:dyDescent="0.25">
      <c r="A11" s="317" t="s">
        <v>12</v>
      </c>
      <c r="B11" s="576" t="s">
        <v>210</v>
      </c>
      <c r="C11" s="566"/>
      <c r="D11" s="566"/>
      <c r="E11" s="566"/>
      <c r="F11" s="566"/>
      <c r="G11" s="566"/>
      <c r="H11" s="567"/>
      <c r="I11" s="11"/>
      <c r="J11" s="11"/>
      <c r="K11" s="317" t="s">
        <v>12</v>
      </c>
      <c r="L11" s="576" t="s">
        <v>210</v>
      </c>
      <c r="M11" s="566"/>
      <c r="N11" s="566"/>
      <c r="O11" s="566"/>
      <c r="P11" s="566"/>
      <c r="Q11" s="566"/>
      <c r="R11" s="567"/>
      <c r="S11" s="11"/>
      <c r="T11" s="11"/>
      <c r="U11" s="317" t="s">
        <v>12</v>
      </c>
      <c r="V11" s="576" t="s">
        <v>210</v>
      </c>
      <c r="W11" s="566"/>
      <c r="X11" s="566"/>
      <c r="Y11" s="566"/>
      <c r="Z11" s="566"/>
      <c r="AA11" s="566"/>
      <c r="AB11" s="567"/>
      <c r="AC11" s="11"/>
      <c r="AD11" s="11"/>
      <c r="AE11" s="317" t="s">
        <v>12</v>
      </c>
      <c r="AF11" s="576" t="s">
        <v>210</v>
      </c>
      <c r="AG11" s="566"/>
      <c r="AH11" s="566"/>
      <c r="AI11" s="566"/>
      <c r="AJ11" s="566"/>
      <c r="AK11" s="566"/>
      <c r="AL11" s="567"/>
      <c r="AM11" s="11"/>
      <c r="AN11" s="11"/>
      <c r="AO11" s="317" t="s">
        <v>12</v>
      </c>
      <c r="AP11" s="576" t="s">
        <v>210</v>
      </c>
      <c r="AQ11" s="566"/>
      <c r="AR11" s="566"/>
      <c r="AS11" s="566"/>
      <c r="AT11" s="566"/>
      <c r="AU11" s="566"/>
      <c r="AV11" s="567"/>
      <c r="AW11" s="11"/>
      <c r="AX11" s="11"/>
      <c r="AY11" s="325"/>
      <c r="AZ11" s="565"/>
      <c r="BA11" s="565"/>
      <c r="BB11" s="565"/>
      <c r="BC11" s="565"/>
      <c r="BD11" s="565"/>
      <c r="BE11" s="565"/>
      <c r="BF11" s="565"/>
      <c r="BI11" s="325"/>
      <c r="BS11" s="325"/>
      <c r="CC11" s="325"/>
      <c r="CM11" s="325"/>
      <c r="CW11" s="325"/>
      <c r="DG11" s="325"/>
      <c r="DQ11" s="325"/>
      <c r="EA11" s="325"/>
      <c r="EK11" s="325"/>
      <c r="EU11" s="325"/>
      <c r="FE11" s="325"/>
      <c r="FO11" s="325"/>
      <c r="FY11" s="325"/>
      <c r="GI11" s="325"/>
      <c r="GS11" s="325"/>
      <c r="HC11" s="325"/>
      <c r="HM11" s="325"/>
      <c r="HW11" s="325"/>
    </row>
    <row r="12" s="2" customFormat="true" ht="15.6" customHeight="true" x14ac:dyDescent="0.25">
      <c r="A12" s="317"/>
      <c r="B12" s="266" t="s">
        <v>137</v>
      </c>
      <c r="C12" s="264"/>
      <c r="D12" s="264"/>
      <c r="E12" s="264"/>
      <c r="F12" s="264"/>
      <c r="G12" s="264"/>
      <c r="H12" s="265"/>
      <c r="I12" s="11"/>
      <c r="J12" s="11"/>
      <c r="K12" s="317"/>
      <c r="L12" s="266" t="s">
        <v>137</v>
      </c>
      <c r="M12" s="264"/>
      <c r="N12" s="264"/>
      <c r="O12" s="264"/>
      <c r="P12" s="264"/>
      <c r="Q12" s="264"/>
      <c r="R12" s="265"/>
      <c r="S12" s="11"/>
      <c r="T12" s="11"/>
      <c r="U12" s="317"/>
      <c r="V12" s="266" t="s">
        <v>137</v>
      </c>
      <c r="W12" s="264"/>
      <c r="X12" s="264"/>
      <c r="Y12" s="264"/>
      <c r="Z12" s="264"/>
      <c r="AA12" s="264"/>
      <c r="AB12" s="265"/>
      <c r="AC12" s="11"/>
      <c r="AD12" s="11"/>
      <c r="AE12" s="317"/>
      <c r="AF12" s="266" t="s">
        <v>137</v>
      </c>
      <c r="AG12" s="264"/>
      <c r="AH12" s="264"/>
      <c r="AI12" s="264"/>
      <c r="AJ12" s="264"/>
      <c r="AK12" s="264"/>
      <c r="AL12" s="265"/>
      <c r="AM12" s="11"/>
      <c r="AN12" s="11"/>
      <c r="AO12" s="317"/>
      <c r="AP12" s="266" t="s">
        <v>137</v>
      </c>
      <c r="AQ12" s="264"/>
      <c r="AR12" s="264"/>
      <c r="AS12" s="264"/>
      <c r="AT12" s="264"/>
      <c r="AU12" s="264"/>
      <c r="AV12" s="265"/>
      <c r="AW12" s="11"/>
      <c r="AX12" s="11"/>
      <c r="AY12" s="325"/>
      <c r="AZ12" s="325"/>
      <c r="BA12" s="426"/>
      <c r="BB12" s="426"/>
      <c r="BC12" s="426"/>
      <c r="BD12" s="426"/>
      <c r="BE12" s="426"/>
      <c r="BF12" s="426"/>
      <c r="BI12" s="325"/>
      <c r="BS12" s="325"/>
      <c r="CC12" s="325"/>
      <c r="CM12" s="325"/>
      <c r="CW12" s="325"/>
      <c r="DG12" s="325"/>
      <c r="DQ12" s="325"/>
      <c r="EA12" s="325"/>
      <c r="EK12" s="325"/>
      <c r="EU12" s="325"/>
      <c r="FE12" s="325"/>
      <c r="FO12" s="325"/>
      <c r="FY12" s="325"/>
      <c r="GI12" s="325"/>
      <c r="GS12" s="325"/>
      <c r="HC12" s="325"/>
      <c r="HM12" s="325"/>
      <c r="HW12" s="325"/>
    </row>
    <row r="13" s="2" customFormat="true" ht="15" customHeight="true" x14ac:dyDescent="0.25">
      <c r="A13" s="317"/>
      <c r="B13" s="266" t="s">
        <v>143</v>
      </c>
      <c r="C13" s="93"/>
      <c r="D13" s="93"/>
      <c r="E13" s="93"/>
      <c r="F13" s="93"/>
      <c r="G13" s="93"/>
      <c r="H13" s="263"/>
      <c r="I13" s="11"/>
      <c r="J13" s="11"/>
      <c r="K13" s="317"/>
      <c r="L13" s="266" t="s">
        <v>143</v>
      </c>
      <c r="M13" s="93"/>
      <c r="N13" s="93"/>
      <c r="O13" s="93"/>
      <c r="P13" s="93"/>
      <c r="Q13" s="93"/>
      <c r="R13" s="263"/>
      <c r="S13" s="11"/>
      <c r="T13" s="11"/>
      <c r="U13" s="317"/>
      <c r="V13" s="266" t="s">
        <v>143</v>
      </c>
      <c r="W13" s="93"/>
      <c r="X13" s="93"/>
      <c r="Y13" s="93"/>
      <c r="Z13" s="93"/>
      <c r="AA13" s="93"/>
      <c r="AB13" s="263"/>
      <c r="AC13" s="11"/>
      <c r="AD13" s="11"/>
      <c r="AE13" s="317"/>
      <c r="AF13" s="266" t="s">
        <v>143</v>
      </c>
      <c r="AG13" s="93"/>
      <c r="AH13" s="93"/>
      <c r="AI13" s="93"/>
      <c r="AJ13" s="93"/>
      <c r="AK13" s="93"/>
      <c r="AL13" s="263"/>
      <c r="AM13" s="11"/>
      <c r="AN13" s="11"/>
      <c r="AO13" s="317"/>
      <c r="AP13" s="266" t="s">
        <v>143</v>
      </c>
      <c r="AQ13" s="93"/>
      <c r="AR13" s="93"/>
      <c r="AS13" s="93"/>
      <c r="AT13" s="93"/>
      <c r="AU13" s="93"/>
      <c r="AV13" s="263"/>
      <c r="AW13" s="11"/>
      <c r="AX13" s="11"/>
      <c r="AY13" s="325"/>
      <c r="AZ13" s="325"/>
      <c r="BA13" s="426"/>
      <c r="BB13" s="426"/>
      <c r="BC13" s="426"/>
      <c r="BD13" s="426"/>
      <c r="BE13" s="426"/>
      <c r="BF13" s="426"/>
      <c r="BI13" s="325"/>
      <c r="BS13" s="325"/>
      <c r="CC13" s="325"/>
      <c r="CM13" s="325"/>
      <c r="CW13" s="325"/>
      <c r="DG13" s="325"/>
      <c r="DQ13" s="325"/>
      <c r="EA13" s="325"/>
      <c r="EK13" s="325"/>
      <c r="EU13" s="325"/>
      <c r="FE13" s="325"/>
      <c r="FO13" s="325"/>
      <c r="FY13" s="325"/>
      <c r="GI13" s="325"/>
      <c r="GS13" s="325"/>
      <c r="HC13" s="325"/>
      <c r="HM13" s="325"/>
      <c r="HW13" s="325"/>
    </row>
    <row r="14" s="2" customFormat="true" ht="15" customHeight="true" x14ac:dyDescent="0.25">
      <c r="A14" s="317"/>
      <c r="B14" s="266" t="s">
        <v>114</v>
      </c>
      <c r="C14" s="93"/>
      <c r="D14" s="93"/>
      <c r="E14" s="93"/>
      <c r="F14" s="93"/>
      <c r="G14" s="93"/>
      <c r="H14" s="263"/>
      <c r="I14" s="11"/>
      <c r="J14" s="11"/>
      <c r="K14" s="317"/>
      <c r="L14" s="266" t="s">
        <v>114</v>
      </c>
      <c r="M14" s="93"/>
      <c r="N14" s="93"/>
      <c r="O14" s="93"/>
      <c r="P14" s="93"/>
      <c r="Q14" s="93"/>
      <c r="R14" s="263"/>
      <c r="S14" s="11"/>
      <c r="T14" s="11"/>
      <c r="U14" s="317"/>
      <c r="V14" s="266" t="s">
        <v>114</v>
      </c>
      <c r="W14" s="93"/>
      <c r="X14" s="93"/>
      <c r="Y14" s="93"/>
      <c r="Z14" s="93"/>
      <c r="AA14" s="93"/>
      <c r="AB14" s="263"/>
      <c r="AC14" s="11"/>
      <c r="AD14" s="11"/>
      <c r="AE14" s="317"/>
      <c r="AF14" s="266" t="s">
        <v>114</v>
      </c>
      <c r="AG14" s="93"/>
      <c r="AH14" s="93"/>
      <c r="AI14" s="93"/>
      <c r="AJ14" s="93"/>
      <c r="AK14" s="93"/>
      <c r="AL14" s="263"/>
      <c r="AM14" s="11"/>
      <c r="AN14" s="11"/>
      <c r="AO14" s="317"/>
      <c r="AP14" s="266" t="s">
        <v>114</v>
      </c>
      <c r="AQ14" s="93"/>
      <c r="AR14" s="93"/>
      <c r="AS14" s="93"/>
      <c r="AT14" s="93"/>
      <c r="AU14" s="93"/>
      <c r="AV14" s="263"/>
      <c r="AW14" s="11"/>
      <c r="AX14" s="11"/>
      <c r="AY14" s="325"/>
      <c r="AZ14" s="325"/>
      <c r="BA14" s="426"/>
      <c r="BB14" s="426"/>
      <c r="BC14" s="426"/>
      <c r="BD14" s="426"/>
      <c r="BE14" s="426"/>
      <c r="BF14" s="426"/>
      <c r="BI14" s="325"/>
      <c r="BS14" s="325"/>
      <c r="CC14" s="325"/>
      <c r="CM14" s="325"/>
      <c r="CW14" s="325"/>
      <c r="DG14" s="325"/>
      <c r="DQ14" s="325"/>
      <c r="EA14" s="325"/>
      <c r="EK14" s="325"/>
      <c r="EU14" s="325"/>
      <c r="FE14" s="325"/>
      <c r="FO14" s="325"/>
      <c r="FY14" s="325"/>
      <c r="GI14" s="325"/>
      <c r="GS14" s="325"/>
      <c r="HC14" s="325"/>
      <c r="HM14" s="325"/>
      <c r="HW14" s="325"/>
    </row>
    <row r="15" ht="15.75" customHeight="true" x14ac:dyDescent="0.25">
      <c r="A15" s="318"/>
      <c r="B15" s="175" t="s">
        <v>23</v>
      </c>
      <c r="C15" s="10"/>
      <c r="D15" s="10"/>
      <c r="E15" s="10"/>
      <c r="F15" s="147"/>
      <c r="G15" s="148"/>
      <c r="H15" s="149"/>
      <c r="I15" s="11"/>
      <c r="J15" s="11"/>
      <c r="K15" s="318"/>
      <c r="L15" s="175" t="s">
        <v>23</v>
      </c>
      <c r="M15" s="10"/>
      <c r="N15" s="10"/>
      <c r="O15" s="10"/>
      <c r="P15" s="147"/>
      <c r="Q15" s="148"/>
      <c r="R15" s="149"/>
      <c r="S15" s="11"/>
      <c r="T15" s="11"/>
      <c r="U15" s="318"/>
      <c r="V15" s="175" t="s">
        <v>23</v>
      </c>
      <c r="W15" s="10"/>
      <c r="X15" s="10"/>
      <c r="Y15" s="10"/>
      <c r="Z15" s="147"/>
      <c r="AA15" s="148"/>
      <c r="AB15" s="149"/>
      <c r="AC15" s="11"/>
      <c r="AD15" s="11"/>
      <c r="AE15" s="318"/>
      <c r="AF15" s="175" t="s">
        <v>23</v>
      </c>
      <c r="AG15" s="10"/>
      <c r="AH15" s="10"/>
      <c r="AI15" s="10"/>
      <c r="AJ15" s="147"/>
      <c r="AK15" s="148"/>
      <c r="AL15" s="149"/>
      <c r="AM15" s="11"/>
      <c r="AN15" s="11"/>
      <c r="AO15" s="318"/>
      <c r="AP15" s="175" t="s">
        <v>23</v>
      </c>
      <c r="AQ15" s="10"/>
      <c r="AR15" s="10"/>
      <c r="AS15" s="10"/>
      <c r="AT15" s="147"/>
      <c r="AU15" s="148"/>
      <c r="AV15" s="149"/>
      <c r="AW15" s="11"/>
      <c r="AX15" s="11"/>
      <c r="BA15" s="425"/>
      <c r="BB15" s="425"/>
      <c r="BC15" s="425"/>
      <c r="BD15" s="425"/>
      <c r="BE15" s="425"/>
      <c r="BF15" s="425"/>
    </row>
    <row r="16" ht="15.75" customHeight="true" thickBot="true" x14ac:dyDescent="0.3">
      <c r="A16" s="319"/>
      <c r="B16" s="176" t="s">
        <v>20</v>
      </c>
      <c r="C16" s="31"/>
      <c r="D16" s="31"/>
      <c r="E16" s="31"/>
      <c r="F16" s="31"/>
      <c r="G16" s="31"/>
      <c r="H16" s="32"/>
      <c r="I16" s="27"/>
      <c r="J16" s="27"/>
      <c r="K16" s="319"/>
      <c r="L16" s="176" t="s">
        <v>20</v>
      </c>
      <c r="M16" s="151"/>
      <c r="N16" s="151"/>
      <c r="O16" s="151"/>
      <c r="P16" s="151"/>
      <c r="Q16" s="151"/>
      <c r="R16" s="32"/>
      <c r="S16" s="27"/>
      <c r="T16" s="27"/>
      <c r="U16" s="319"/>
      <c r="V16" s="176" t="s">
        <v>20</v>
      </c>
      <c r="W16" s="151"/>
      <c r="X16" s="151"/>
      <c r="Y16" s="151"/>
      <c r="Z16" s="151"/>
      <c r="AA16" s="151"/>
      <c r="AB16" s="32"/>
      <c r="AC16" s="27"/>
      <c r="AD16" s="27"/>
      <c r="AE16" s="319"/>
      <c r="AF16" s="176" t="s">
        <v>20</v>
      </c>
      <c r="AG16" s="31"/>
      <c r="AH16" s="31"/>
      <c r="AI16" s="31"/>
      <c r="AJ16" s="31"/>
      <c r="AK16" s="31"/>
      <c r="AL16" s="32"/>
      <c r="AM16" s="27"/>
      <c r="AN16" s="27"/>
      <c r="AO16" s="319"/>
      <c r="AP16" s="176" t="s">
        <v>20</v>
      </c>
      <c r="AQ16" s="31"/>
      <c r="AR16" s="31"/>
      <c r="AS16" s="31"/>
      <c r="AT16" s="31"/>
      <c r="AU16" s="31"/>
      <c r="AV16" s="32"/>
      <c r="AW16" s="27"/>
      <c r="AX16" s="27"/>
      <c r="BA16" s="425"/>
      <c r="BB16" s="425"/>
      <c r="BC16" s="425"/>
      <c r="BD16" s="425"/>
      <c r="BE16" s="425"/>
      <c r="BF16" s="425"/>
    </row>
    <row r="17" s="3" customFormat="true" x14ac:dyDescent="0.25">
      <c r="A17" s="320"/>
      <c r="K17" s="320"/>
      <c r="U17" s="320"/>
      <c r="AE17" s="320"/>
      <c r="AO17" s="320"/>
      <c r="AY17" s="320"/>
      <c r="AZ17" s="320"/>
      <c r="BI17" s="320"/>
      <c r="BS17" s="320"/>
      <c r="CC17" s="320"/>
      <c r="CM17" s="320"/>
      <c r="CW17" s="320"/>
      <c r="DG17" s="320"/>
      <c r="DQ17" s="320"/>
      <c r="EA17" s="320"/>
      <c r="EK17" s="320"/>
      <c r="EU17" s="320"/>
      <c r="FE17" s="320"/>
      <c r="FO17" s="320"/>
      <c r="FY17" s="320"/>
      <c r="GI17" s="320"/>
      <c r="GS17" s="320"/>
      <c r="HC17" s="320"/>
      <c r="HM17" s="320"/>
      <c r="HW17" s="320"/>
    </row>
    <row r="18" s="3" customFormat="true" x14ac:dyDescent="0.25">
      <c r="A18" s="320"/>
      <c r="K18" s="320"/>
      <c r="U18" s="320"/>
      <c r="AE18" s="320"/>
      <c r="AO18" s="320"/>
      <c r="AY18" s="320"/>
      <c r="AZ18" s="320"/>
      <c r="BI18" s="320"/>
      <c r="BS18" s="320"/>
      <c r="CC18" s="320"/>
      <c r="CM18" s="320"/>
      <c r="CW18" s="320"/>
      <c r="DG18" s="320"/>
      <c r="DQ18" s="320"/>
      <c r="EA18" s="320"/>
      <c r="EK18" s="320"/>
      <c r="EU18" s="320"/>
      <c r="FE18" s="320"/>
      <c r="FO18" s="320"/>
      <c r="FY18" s="320"/>
      <c r="GI18" s="320"/>
      <c r="GS18" s="320"/>
      <c r="HC18" s="320"/>
      <c r="HM18" s="320"/>
      <c r="HW18" s="320"/>
    </row>
    <row r="19" s="3" customFormat="true" x14ac:dyDescent="0.25">
      <c r="A19" s="320"/>
      <c r="K19" s="320"/>
      <c r="U19" s="320"/>
      <c r="AE19" s="320"/>
      <c r="AO19" s="320"/>
      <c r="AY19" s="320"/>
      <c r="AZ19" s="320"/>
      <c r="BI19" s="320"/>
      <c r="BS19" s="320"/>
      <c r="CC19" s="320"/>
      <c r="CM19" s="320"/>
      <c r="CW19" s="320"/>
      <c r="DG19" s="320"/>
      <c r="DQ19" s="320"/>
      <c r="EA19" s="320"/>
      <c r="EK19" s="320"/>
      <c r="EU19" s="320"/>
      <c r="FE19" s="320"/>
      <c r="FO19" s="320"/>
      <c r="FY19" s="320"/>
      <c r="GI19" s="320"/>
      <c r="GS19" s="320"/>
      <c r="HC19" s="320"/>
      <c r="HM19" s="320"/>
      <c r="HW19" s="320"/>
    </row>
    <row r="20" s="3" customFormat="true" x14ac:dyDescent="0.25">
      <c r="A20" s="320"/>
      <c r="K20" s="320"/>
      <c r="U20" s="320"/>
      <c r="AE20" s="320"/>
      <c r="AO20" s="320"/>
      <c r="AY20" s="320"/>
      <c r="AZ20" s="320"/>
      <c r="BI20" s="320"/>
      <c r="BS20" s="320"/>
      <c r="CC20" s="320"/>
      <c r="CM20" s="320"/>
      <c r="CW20" s="320"/>
      <c r="DG20" s="320"/>
      <c r="DQ20" s="320"/>
      <c r="EA20" s="320"/>
      <c r="EK20" s="320"/>
      <c r="EU20" s="320"/>
      <c r="FE20" s="320"/>
      <c r="FO20" s="320"/>
      <c r="FY20" s="320"/>
      <c r="GI20" s="320"/>
      <c r="GS20" s="320"/>
      <c r="HC20" s="320"/>
      <c r="HM20" s="320"/>
      <c r="HW20" s="320"/>
    </row>
    <row r="21" s="3" customFormat="true" x14ac:dyDescent="0.25">
      <c r="A21" s="320"/>
      <c r="K21" s="320"/>
      <c r="U21" s="320"/>
      <c r="AE21" s="320"/>
      <c r="AO21" s="320"/>
      <c r="AY21" s="320"/>
      <c r="AZ21" s="320"/>
      <c r="BI21" s="320"/>
      <c r="BS21" s="320"/>
      <c r="CC21" s="320"/>
      <c r="CM21" s="320"/>
      <c r="CW21" s="320"/>
      <c r="DG21" s="320"/>
      <c r="DQ21" s="320"/>
      <c r="EA21" s="320"/>
      <c r="EK21" s="320"/>
      <c r="EU21" s="320"/>
      <c r="FE21" s="320"/>
      <c r="FO21" s="320"/>
      <c r="FY21" s="320"/>
      <c r="GI21" s="320"/>
      <c r="GS21" s="320"/>
      <c r="HC21" s="320"/>
      <c r="HM21" s="320"/>
      <c r="HW21" s="320"/>
    </row>
    <row r="22" s="3" customFormat="true" x14ac:dyDescent="0.25">
      <c r="A22" s="320"/>
      <c r="K22" s="320"/>
      <c r="U22" s="320"/>
      <c r="AE22" s="320"/>
      <c r="AO22" s="320"/>
      <c r="AY22" s="320"/>
      <c r="AZ22" s="320"/>
      <c r="BI22" s="320"/>
      <c r="BS22" s="320"/>
      <c r="CC22" s="320"/>
      <c r="CM22" s="320"/>
      <c r="CW22" s="320"/>
      <c r="DG22" s="320"/>
      <c r="DQ22" s="320"/>
      <c r="EA22" s="320"/>
      <c r="EK22" s="320"/>
      <c r="EU22" s="320"/>
      <c r="FE22" s="320"/>
      <c r="FO22" s="320"/>
      <c r="FY22" s="320"/>
      <c r="GI22" s="320"/>
      <c r="GS22" s="320"/>
      <c r="HC22" s="320"/>
      <c r="HM22" s="320"/>
      <c r="HW22" s="320"/>
    </row>
    <row r="23" s="3" customFormat="true" x14ac:dyDescent="0.25">
      <c r="A23" s="320"/>
      <c r="K23" s="320"/>
      <c r="U23" s="320"/>
      <c r="AE23" s="320"/>
      <c r="AO23" s="320"/>
      <c r="AY23" s="320"/>
      <c r="AZ23" s="320"/>
      <c r="BI23" s="320"/>
      <c r="BS23" s="320"/>
      <c r="CC23" s="320"/>
      <c r="CM23" s="320"/>
      <c r="CW23" s="320"/>
      <c r="DG23" s="320"/>
      <c r="DQ23" s="320"/>
      <c r="EA23" s="320"/>
      <c r="EK23" s="320"/>
      <c r="EU23" s="320"/>
      <c r="FE23" s="320"/>
      <c r="FO23" s="320"/>
      <c r="FY23" s="320"/>
      <c r="GI23" s="320"/>
      <c r="GS23" s="320"/>
      <c r="HC23" s="320"/>
      <c r="HM23" s="320"/>
      <c r="HW23" s="320"/>
    </row>
    <row r="24" s="3" customFormat="true" x14ac:dyDescent="0.25">
      <c r="A24" s="320"/>
      <c r="K24" s="320"/>
      <c r="U24" s="320"/>
      <c r="AE24" s="320"/>
      <c r="AO24" s="320"/>
      <c r="AY24" s="320"/>
      <c r="AZ24" s="320"/>
      <c r="BI24" s="320"/>
      <c r="BS24" s="320"/>
      <c r="CC24" s="320"/>
      <c r="CM24" s="320"/>
      <c r="CW24" s="320"/>
      <c r="DG24" s="320"/>
      <c r="DQ24" s="320"/>
      <c r="EA24" s="320"/>
      <c r="EK24" s="320"/>
      <c r="EU24" s="320"/>
      <c r="FE24" s="320"/>
      <c r="FO24" s="320"/>
      <c r="FY24" s="320"/>
      <c r="GI24" s="320"/>
      <c r="GS24" s="320"/>
      <c r="HC24" s="320"/>
      <c r="HM24" s="320"/>
      <c r="HW24" s="320"/>
    </row>
    <row r="25" s="3" customFormat="true" x14ac:dyDescent="0.25">
      <c r="A25" s="320"/>
      <c r="K25" s="320"/>
      <c r="U25" s="320"/>
      <c r="AE25" s="320"/>
      <c r="AO25" s="320"/>
      <c r="AY25" s="320"/>
      <c r="AZ25" s="320"/>
      <c r="BI25" s="320"/>
      <c r="BS25" s="320"/>
      <c r="CC25" s="320"/>
      <c r="CM25" s="320"/>
      <c r="CW25" s="320"/>
      <c r="DG25" s="320"/>
      <c r="DQ25" s="320"/>
      <c r="EA25" s="320"/>
      <c r="EK25" s="320"/>
      <c r="EU25" s="320"/>
      <c r="FE25" s="320"/>
      <c r="FO25" s="320"/>
      <c r="FY25" s="320"/>
      <c r="GI25" s="320"/>
      <c r="GS25" s="320"/>
      <c r="HC25" s="320"/>
      <c r="HM25" s="320"/>
      <c r="HW25" s="320"/>
    </row>
    <row r="26" s="3" customFormat="true" x14ac:dyDescent="0.25">
      <c r="A26" s="320"/>
      <c r="K26" s="320"/>
      <c r="U26" s="320"/>
      <c r="AE26" s="320"/>
      <c r="AO26" s="320"/>
      <c r="AY26" s="320"/>
      <c r="AZ26" s="320"/>
      <c r="BI26" s="320"/>
      <c r="BS26" s="320"/>
      <c r="CC26" s="320"/>
      <c r="CM26" s="320"/>
      <c r="CW26" s="320"/>
      <c r="DG26" s="320"/>
      <c r="DQ26" s="320"/>
      <c r="EA26" s="320"/>
      <c r="EK26" s="320"/>
      <c r="EU26" s="320"/>
      <c r="FE26" s="320"/>
      <c r="FO26" s="320"/>
      <c r="FY26" s="320"/>
      <c r="GI26" s="320"/>
      <c r="GS26" s="320"/>
      <c r="HC26" s="320"/>
      <c r="HM26" s="320"/>
      <c r="HW26" s="320"/>
    </row>
    <row r="27" s="3" customFormat="true" x14ac:dyDescent="0.25">
      <c r="A27" s="320"/>
      <c r="K27" s="320"/>
      <c r="U27" s="320"/>
      <c r="AE27" s="320"/>
      <c r="AO27" s="320"/>
      <c r="AY27" s="320"/>
      <c r="AZ27" s="320"/>
      <c r="BI27" s="320"/>
      <c r="BS27" s="320"/>
      <c r="CC27" s="320"/>
      <c r="CM27" s="320"/>
      <c r="CW27" s="320"/>
      <c r="DG27" s="320"/>
      <c r="DQ27" s="320"/>
      <c r="EA27" s="320"/>
      <c r="EK27" s="320"/>
      <c r="EU27" s="320"/>
      <c r="FE27" s="320"/>
      <c r="FO27" s="320"/>
      <c r="FY27" s="320"/>
      <c r="GI27" s="320"/>
      <c r="GS27" s="320"/>
      <c r="HC27" s="320"/>
      <c r="HM27" s="320"/>
      <c r="HW27" s="320"/>
    </row>
    <row r="28" s="3" customFormat="true" x14ac:dyDescent="0.25">
      <c r="A28" s="320"/>
      <c r="K28" s="320"/>
      <c r="U28" s="320"/>
      <c r="AE28" s="320"/>
      <c r="AO28" s="320"/>
      <c r="AY28" s="320"/>
      <c r="AZ28" s="320"/>
      <c r="BI28" s="320"/>
      <c r="BS28" s="320"/>
      <c r="CC28" s="320"/>
      <c r="CM28" s="320"/>
      <c r="CW28" s="320"/>
      <c r="DG28" s="320"/>
      <c r="DQ28" s="320"/>
      <c r="EA28" s="320"/>
      <c r="EK28" s="320"/>
      <c r="EU28" s="320"/>
      <c r="FE28" s="320"/>
      <c r="FO28" s="320"/>
      <c r="FY28" s="320"/>
      <c r="GI28" s="320"/>
      <c r="GS28" s="320"/>
      <c r="HC28" s="320"/>
      <c r="HM28" s="320"/>
      <c r="HW28" s="320"/>
    </row>
    <row r="29" s="3" customFormat="true" x14ac:dyDescent="0.25">
      <c r="A29" s="320"/>
      <c r="K29" s="320"/>
      <c r="U29" s="320"/>
      <c r="AE29" s="320"/>
      <c r="AO29" s="320"/>
      <c r="AY29" s="320"/>
      <c r="AZ29" s="320"/>
      <c r="BI29" s="320"/>
      <c r="BS29" s="320"/>
      <c r="CC29" s="320"/>
      <c r="CM29" s="320"/>
      <c r="CW29" s="320"/>
      <c r="DG29" s="320"/>
      <c r="DQ29" s="320"/>
      <c r="EA29" s="320"/>
      <c r="EK29" s="320"/>
      <c r="EU29" s="320"/>
      <c r="FE29" s="320"/>
      <c r="FO29" s="320"/>
      <c r="FY29" s="320"/>
      <c r="GI29" s="320"/>
      <c r="GS29" s="320"/>
      <c r="HC29" s="320"/>
      <c r="HM29" s="320"/>
      <c r="HW29" s="320"/>
    </row>
    <row r="30" s="3" customFormat="true" x14ac:dyDescent="0.25">
      <c r="A30" s="320"/>
      <c r="K30" s="320"/>
      <c r="U30" s="320"/>
      <c r="AE30" s="320"/>
      <c r="AO30" s="320"/>
      <c r="AY30" s="320"/>
      <c r="AZ30" s="320"/>
      <c r="BI30" s="320"/>
      <c r="BS30" s="320"/>
      <c r="CC30" s="320"/>
      <c r="CM30" s="320"/>
      <c r="CW30" s="320"/>
      <c r="DG30" s="320"/>
      <c r="DQ30" s="320"/>
      <c r="EA30" s="320"/>
      <c r="EK30" s="320"/>
      <c r="EU30" s="320"/>
      <c r="FE30" s="320"/>
      <c r="FO30" s="320"/>
      <c r="FY30" s="320"/>
      <c r="GI30" s="320"/>
      <c r="GS30" s="320"/>
      <c r="HC30" s="320"/>
      <c r="HM30" s="320"/>
      <c r="HW30" s="320"/>
    </row>
    <row r="31" s="3" customFormat="true" x14ac:dyDescent="0.25">
      <c r="A31" s="320"/>
      <c r="K31" s="320"/>
      <c r="U31" s="320"/>
      <c r="AE31" s="320"/>
      <c r="AO31" s="320"/>
      <c r="AY31" s="320"/>
      <c r="AZ31" s="320"/>
      <c r="BI31" s="320"/>
      <c r="BS31" s="320"/>
      <c r="CC31" s="320"/>
      <c r="CM31" s="320"/>
      <c r="CW31" s="320"/>
      <c r="DG31" s="320"/>
      <c r="DQ31" s="320"/>
      <c r="EA31" s="320"/>
      <c r="EK31" s="320"/>
      <c r="EU31" s="320"/>
      <c r="FE31" s="320"/>
      <c r="FO31" s="320"/>
      <c r="FY31" s="320"/>
      <c r="GI31" s="320"/>
      <c r="GS31" s="320"/>
      <c r="HC31" s="320"/>
      <c r="HM31" s="320"/>
      <c r="HW31" s="320"/>
    </row>
    <row r="32" s="3" customFormat="true" x14ac:dyDescent="0.25">
      <c r="A32" s="320"/>
      <c r="K32" s="320"/>
      <c r="U32" s="320"/>
      <c r="AE32" s="320"/>
      <c r="AO32" s="320"/>
      <c r="AY32" s="320"/>
      <c r="AZ32" s="320"/>
      <c r="BI32" s="320"/>
      <c r="BS32" s="320"/>
      <c r="CC32" s="320"/>
      <c r="CM32" s="320"/>
      <c r="CW32" s="320"/>
      <c r="DG32" s="320"/>
      <c r="DQ32" s="320"/>
      <c r="EA32" s="320"/>
      <c r="EK32" s="320"/>
      <c r="EU32" s="320"/>
      <c r="FE32" s="320"/>
      <c r="FO32" s="320"/>
      <c r="FY32" s="320"/>
      <c r="GI32" s="320"/>
      <c r="GS32" s="320"/>
      <c r="HC32" s="320"/>
      <c r="HM32" s="320"/>
      <c r="HW32" s="320"/>
    </row>
    <row r="33" s="3" customFormat="true" x14ac:dyDescent="0.25">
      <c r="A33" s="320"/>
      <c r="K33" s="320"/>
      <c r="U33" s="320"/>
      <c r="AE33" s="320"/>
      <c r="AO33" s="320"/>
      <c r="AY33" s="320"/>
      <c r="AZ33" s="320"/>
      <c r="BI33" s="320"/>
      <c r="BS33" s="320"/>
      <c r="CC33" s="320"/>
      <c r="CM33" s="320"/>
      <c r="CW33" s="320"/>
      <c r="DG33" s="320"/>
      <c r="DQ33" s="320"/>
      <c r="EA33" s="320"/>
      <c r="EK33" s="320"/>
      <c r="EU33" s="320"/>
      <c r="FE33" s="320"/>
      <c r="FO33" s="320"/>
      <c r="FY33" s="320"/>
      <c r="GI33" s="320"/>
      <c r="GS33" s="320"/>
      <c r="HC33" s="320"/>
      <c r="HM33" s="320"/>
      <c r="HW33" s="320"/>
    </row>
    <row r="34" s="3" customFormat="true" x14ac:dyDescent="0.25">
      <c r="A34" s="320"/>
      <c r="K34" s="320"/>
      <c r="U34" s="320"/>
      <c r="AE34" s="320"/>
      <c r="AO34" s="320"/>
      <c r="AY34" s="320"/>
      <c r="AZ34" s="320"/>
      <c r="BI34" s="320"/>
      <c r="BS34" s="320"/>
      <c r="CC34" s="320"/>
      <c r="CM34" s="320"/>
      <c r="CW34" s="320"/>
      <c r="DG34" s="320"/>
      <c r="DQ34" s="320"/>
      <c r="EA34" s="320"/>
      <c r="EK34" s="320"/>
      <c r="EU34" s="320"/>
      <c r="FE34" s="320"/>
      <c r="FO34" s="320"/>
      <c r="FY34" s="320"/>
      <c r="GI34" s="320"/>
      <c r="GS34" s="320"/>
      <c r="HC34" s="320"/>
      <c r="HM34" s="320"/>
      <c r="HW34" s="320"/>
    </row>
    <row r="35" s="3" customFormat="true" x14ac:dyDescent="0.25">
      <c r="A35" s="320"/>
      <c r="K35" s="320"/>
      <c r="U35" s="320"/>
      <c r="AE35" s="320"/>
      <c r="AO35" s="320"/>
      <c r="AY35" s="320"/>
      <c r="AZ35" s="320"/>
      <c r="BI35" s="320"/>
      <c r="BS35" s="320"/>
      <c r="CC35" s="320"/>
      <c r="CM35" s="320"/>
      <c r="CW35" s="320"/>
      <c r="DG35" s="320"/>
      <c r="DQ35" s="320"/>
      <c r="EA35" s="320"/>
      <c r="EK35" s="320"/>
      <c r="EU35" s="320"/>
      <c r="FE35" s="320"/>
      <c r="FO35" s="320"/>
      <c r="FY35" s="320"/>
      <c r="GI35" s="320"/>
      <c r="GS35" s="320"/>
      <c r="HC35" s="320"/>
      <c r="HM35" s="320"/>
      <c r="HW35" s="320"/>
    </row>
    <row r="36" s="3" customFormat="true" x14ac:dyDescent="0.25">
      <c r="A36" s="320"/>
      <c r="K36" s="320"/>
      <c r="U36" s="320"/>
      <c r="AE36" s="320"/>
      <c r="AO36" s="320"/>
      <c r="AY36" s="320"/>
      <c r="AZ36" s="320"/>
      <c r="BI36" s="320"/>
      <c r="BS36" s="320"/>
      <c r="CC36" s="320"/>
      <c r="CM36" s="320"/>
      <c r="CW36" s="320"/>
      <c r="DG36" s="320"/>
      <c r="DQ36" s="320"/>
      <c r="EA36" s="320"/>
      <c r="EK36" s="320"/>
      <c r="EU36" s="320"/>
      <c r="FE36" s="320"/>
      <c r="FO36" s="320"/>
      <c r="FY36" s="320"/>
      <c r="GI36" s="320"/>
      <c r="GS36" s="320"/>
      <c r="HC36" s="320"/>
      <c r="HM36" s="320"/>
      <c r="HW36" s="320"/>
    </row>
    <row r="37" s="3" customFormat="true" x14ac:dyDescent="0.25">
      <c r="A37" s="320"/>
      <c r="K37" s="320"/>
      <c r="U37" s="320"/>
      <c r="AE37" s="320"/>
      <c r="AO37" s="320"/>
      <c r="AY37" s="320"/>
      <c r="AZ37" s="320"/>
      <c r="BI37" s="320"/>
      <c r="BS37" s="320"/>
      <c r="CC37" s="320"/>
      <c r="CM37" s="320"/>
      <c r="CW37" s="320"/>
      <c r="DG37" s="320"/>
      <c r="DQ37" s="320"/>
      <c r="EA37" s="320"/>
      <c r="EK37" s="320"/>
      <c r="EU37" s="320"/>
      <c r="FE37" s="320"/>
      <c r="FO37" s="320"/>
      <c r="FY37" s="320"/>
      <c r="GI37" s="320"/>
      <c r="GS37" s="320"/>
      <c r="HC37" s="320"/>
      <c r="HM37" s="320"/>
      <c r="HW37" s="320"/>
    </row>
    <row r="38" s="3" customFormat="true" x14ac:dyDescent="0.25">
      <c r="A38" s="320"/>
      <c r="K38" s="320"/>
      <c r="U38" s="320"/>
      <c r="AE38" s="320"/>
      <c r="AO38" s="320"/>
      <c r="AY38" s="320"/>
      <c r="AZ38" s="320"/>
      <c r="BI38" s="320"/>
      <c r="BS38" s="320"/>
      <c r="CC38" s="320"/>
      <c r="CM38" s="320"/>
      <c r="CW38" s="320"/>
      <c r="DG38" s="320"/>
      <c r="DQ38" s="320"/>
      <c r="EA38" s="320"/>
      <c r="EK38" s="320"/>
      <c r="EU38" s="320"/>
      <c r="FE38" s="320"/>
      <c r="FO38" s="320"/>
      <c r="FY38" s="320"/>
      <c r="GI38" s="320"/>
      <c r="GS38" s="320"/>
      <c r="HC38" s="320"/>
      <c r="HM38" s="320"/>
      <c r="HW38" s="320"/>
    </row>
    <row r="39" s="3" customFormat="true" x14ac:dyDescent="0.25">
      <c r="A39" s="320"/>
      <c r="K39" s="320"/>
      <c r="U39" s="320"/>
      <c r="AE39" s="320"/>
      <c r="AO39" s="320"/>
      <c r="AY39" s="320"/>
      <c r="AZ39" s="320"/>
      <c r="BI39" s="320"/>
      <c r="BS39" s="320"/>
      <c r="CC39" s="320"/>
      <c r="CM39" s="320"/>
      <c r="CW39" s="320"/>
      <c r="DG39" s="320"/>
      <c r="DQ39" s="320"/>
      <c r="EA39" s="320"/>
      <c r="EK39" s="320"/>
      <c r="EU39" s="320"/>
      <c r="FE39" s="320"/>
      <c r="FO39" s="320"/>
      <c r="FY39" s="320"/>
      <c r="GI39" s="320"/>
      <c r="GS39" s="320"/>
      <c r="HC39" s="320"/>
      <c r="HM39" s="320"/>
      <c r="HW39" s="320"/>
    </row>
    <row r="40" s="3" customFormat="true" x14ac:dyDescent="0.25">
      <c r="A40" s="320"/>
      <c r="K40" s="320"/>
      <c r="U40" s="320"/>
      <c r="AE40" s="320"/>
      <c r="AO40" s="320"/>
      <c r="AY40" s="320"/>
      <c r="AZ40" s="320"/>
      <c r="BI40" s="320"/>
      <c r="BS40" s="320"/>
      <c r="CC40" s="320"/>
      <c r="CM40" s="320"/>
      <c r="CW40" s="320"/>
      <c r="DG40" s="320"/>
      <c r="DQ40" s="320"/>
      <c r="EA40" s="320"/>
      <c r="EK40" s="320"/>
      <c r="EU40" s="320"/>
      <c r="FE40" s="320"/>
      <c r="FO40" s="320"/>
      <c r="FY40" s="320"/>
      <c r="GI40" s="320"/>
      <c r="GS40" s="320"/>
      <c r="HC40" s="320"/>
      <c r="HM40" s="320"/>
      <c r="HW40" s="320"/>
    </row>
    <row r="41" s="3" customFormat="true" x14ac:dyDescent="0.25">
      <c r="A41" s="320"/>
      <c r="K41" s="320"/>
      <c r="U41" s="320"/>
      <c r="AE41" s="320"/>
      <c r="AO41" s="320"/>
      <c r="AY41" s="320"/>
      <c r="AZ41" s="320"/>
      <c r="BI41" s="320"/>
      <c r="BS41" s="320"/>
      <c r="CC41" s="320"/>
      <c r="CM41" s="320"/>
      <c r="CW41" s="320"/>
      <c r="DG41" s="320"/>
      <c r="DQ41" s="320"/>
      <c r="EA41" s="320"/>
      <c r="EK41" s="320"/>
      <c r="EU41" s="320"/>
      <c r="FE41" s="320"/>
      <c r="FO41" s="320"/>
      <c r="FY41" s="320"/>
      <c r="GI41" s="320"/>
      <c r="GS41" s="320"/>
      <c r="HC41" s="320"/>
      <c r="HM41" s="320"/>
      <c r="HW41" s="320"/>
    </row>
    <row r="42" s="3" customFormat="true" x14ac:dyDescent="0.25">
      <c r="A42" s="320"/>
      <c r="K42" s="320"/>
      <c r="U42" s="320"/>
      <c r="AE42" s="320"/>
      <c r="AO42" s="320"/>
      <c r="AY42" s="320"/>
      <c r="AZ42" s="320"/>
      <c r="BI42" s="320"/>
      <c r="BS42" s="320"/>
      <c r="CC42" s="320"/>
      <c r="CM42" s="320"/>
      <c r="CW42" s="320"/>
      <c r="DG42" s="320"/>
      <c r="DQ42" s="320"/>
      <c r="EA42" s="320"/>
      <c r="EK42" s="320"/>
      <c r="EU42" s="320"/>
      <c r="FE42" s="320"/>
      <c r="FO42" s="320"/>
      <c r="FY42" s="320"/>
      <c r="GI42" s="320"/>
      <c r="GS42" s="320"/>
      <c r="HC42" s="320"/>
      <c r="HM42" s="320"/>
      <c r="HW42" s="320"/>
    </row>
    <row r="43" s="3" customFormat="true" x14ac:dyDescent="0.25">
      <c r="A43" s="320"/>
      <c r="K43" s="320"/>
      <c r="U43" s="320"/>
      <c r="AE43" s="320"/>
      <c r="AO43" s="320"/>
      <c r="AY43" s="320"/>
      <c r="AZ43" s="320"/>
      <c r="BI43" s="320"/>
      <c r="BS43" s="320"/>
      <c r="CC43" s="320"/>
      <c r="CM43" s="320"/>
      <c r="CW43" s="320"/>
      <c r="DG43" s="320"/>
      <c r="DQ43" s="320"/>
      <c r="EA43" s="320"/>
      <c r="EK43" s="320"/>
      <c r="EU43" s="320"/>
      <c r="FE43" s="320"/>
      <c r="FO43" s="320"/>
      <c r="FY43" s="320"/>
      <c r="GI43" s="320"/>
      <c r="GS43" s="320"/>
      <c r="HC43" s="320"/>
      <c r="HM43" s="320"/>
      <c r="HW43" s="320"/>
    </row>
    <row r="44" s="3" customFormat="true" x14ac:dyDescent="0.25">
      <c r="A44" s="320"/>
      <c r="K44" s="320"/>
      <c r="U44" s="320"/>
      <c r="AE44" s="320"/>
      <c r="AO44" s="320"/>
      <c r="AY44" s="320"/>
      <c r="AZ44" s="320"/>
      <c r="BI44" s="320"/>
      <c r="BS44" s="320"/>
      <c r="CC44" s="320"/>
      <c r="CM44" s="320"/>
      <c r="CW44" s="320"/>
      <c r="DG44" s="320"/>
      <c r="DQ44" s="320"/>
      <c r="EA44" s="320"/>
      <c r="EK44" s="320"/>
      <c r="EU44" s="320"/>
      <c r="FE44" s="320"/>
      <c r="FO44" s="320"/>
      <c r="FY44" s="320"/>
      <c r="GI44" s="320"/>
      <c r="GS44" s="320"/>
      <c r="HC44" s="320"/>
      <c r="HM44" s="320"/>
      <c r="HW44" s="320"/>
    </row>
    <row r="45" s="3" customFormat="true" x14ac:dyDescent="0.25">
      <c r="A45" s="320"/>
      <c r="K45" s="320"/>
      <c r="U45" s="320"/>
      <c r="AE45" s="320"/>
      <c r="AO45" s="320"/>
      <c r="AY45" s="320"/>
      <c r="AZ45" s="320"/>
      <c r="BI45" s="320"/>
      <c r="BS45" s="320"/>
      <c r="CC45" s="320"/>
      <c r="CM45" s="320"/>
      <c r="CW45" s="320"/>
      <c r="DG45" s="320"/>
      <c r="DQ45" s="320"/>
      <c r="EA45" s="320"/>
      <c r="EK45" s="320"/>
      <c r="EU45" s="320"/>
      <c r="FE45" s="320"/>
      <c r="FO45" s="320"/>
      <c r="FY45" s="320"/>
      <c r="GI45" s="320"/>
      <c r="GS45" s="320"/>
      <c r="HC45" s="320"/>
      <c r="HM45" s="320"/>
      <c r="HW45" s="320"/>
    </row>
    <row r="46" s="3" customFormat="true" x14ac:dyDescent="0.25">
      <c r="A46" s="320"/>
      <c r="K46" s="320"/>
      <c r="U46" s="320"/>
      <c r="AE46" s="320"/>
      <c r="AO46" s="320"/>
      <c r="AY46" s="320"/>
      <c r="AZ46" s="320"/>
      <c r="BI46" s="320"/>
      <c r="BS46" s="320"/>
      <c r="CC46" s="320"/>
      <c r="CM46" s="320"/>
      <c r="CW46" s="320"/>
      <c r="DG46" s="320"/>
      <c r="DQ46" s="320"/>
      <c r="EA46" s="320"/>
      <c r="EK46" s="320"/>
      <c r="EU46" s="320"/>
      <c r="FE46" s="320"/>
      <c r="FO46" s="320"/>
      <c r="FY46" s="320"/>
      <c r="GI46" s="320"/>
      <c r="GS46" s="320"/>
      <c r="HC46" s="320"/>
      <c r="HM46" s="320"/>
      <c r="HW46" s="320"/>
    </row>
    <row r="47" s="3" customFormat="true" x14ac:dyDescent="0.25">
      <c r="A47" s="320"/>
      <c r="K47" s="320"/>
      <c r="U47" s="320"/>
      <c r="AE47" s="320"/>
      <c r="AO47" s="320"/>
      <c r="AY47" s="320"/>
      <c r="AZ47" s="320"/>
      <c r="BI47" s="320"/>
      <c r="BS47" s="320"/>
      <c r="CC47" s="320"/>
      <c r="CM47" s="320"/>
      <c r="CW47" s="320"/>
      <c r="DG47" s="320"/>
      <c r="DQ47" s="320"/>
      <c r="EA47" s="320"/>
      <c r="EK47" s="320"/>
      <c r="EU47" s="320"/>
      <c r="FE47" s="320"/>
      <c r="FO47" s="320"/>
      <c r="FY47" s="320"/>
      <c r="GI47" s="320"/>
      <c r="GS47" s="320"/>
      <c r="HC47" s="320"/>
      <c r="HM47" s="320"/>
      <c r="HW47" s="320"/>
    </row>
    <row r="48" s="3" customFormat="true" x14ac:dyDescent="0.25">
      <c r="A48" s="320"/>
      <c r="K48" s="320"/>
      <c r="U48" s="320"/>
      <c r="AE48" s="320"/>
      <c r="AO48" s="320"/>
      <c r="AY48" s="320"/>
      <c r="AZ48" s="320"/>
      <c r="BI48" s="320"/>
      <c r="BS48" s="320"/>
      <c r="CC48" s="320"/>
      <c r="CM48" s="320"/>
      <c r="CW48" s="320"/>
      <c r="DG48" s="320"/>
      <c r="DQ48" s="320"/>
      <c r="EA48" s="320"/>
      <c r="EK48" s="320"/>
      <c r="EU48" s="320"/>
      <c r="FE48" s="320"/>
      <c r="FO48" s="320"/>
      <c r="FY48" s="320"/>
      <c r="GI48" s="320"/>
      <c r="GS48" s="320"/>
      <c r="HC48" s="320"/>
      <c r="HM48" s="320"/>
      <c r="HW48" s="320"/>
    </row>
    <row r="49" s="3" customFormat="true" x14ac:dyDescent="0.25">
      <c r="A49" s="320"/>
      <c r="K49" s="320"/>
      <c r="U49" s="320"/>
      <c r="AE49" s="320"/>
      <c r="AO49" s="320"/>
      <c r="AY49" s="320"/>
      <c r="AZ49" s="320"/>
      <c r="BI49" s="320"/>
      <c r="BS49" s="320"/>
      <c r="CC49" s="320"/>
      <c r="CM49" s="320"/>
      <c r="CW49" s="320"/>
      <c r="DG49" s="320"/>
      <c r="DQ49" s="320"/>
      <c r="EA49" s="320"/>
      <c r="EK49" s="320"/>
      <c r="EU49" s="320"/>
      <c r="FE49" s="320"/>
      <c r="FO49" s="320"/>
      <c r="FY49" s="320"/>
      <c r="GI49" s="320"/>
      <c r="GS49" s="320"/>
      <c r="HC49" s="320"/>
      <c r="HM49" s="320"/>
      <c r="HW49" s="320"/>
    </row>
    <row r="50" s="3" customFormat="true" x14ac:dyDescent="0.25">
      <c r="A50" s="320"/>
      <c r="K50" s="320"/>
      <c r="U50" s="320"/>
      <c r="AE50" s="320"/>
      <c r="AO50" s="320"/>
      <c r="AY50" s="320"/>
      <c r="AZ50" s="320"/>
      <c r="BI50" s="320"/>
      <c r="BS50" s="320"/>
      <c r="CC50" s="320"/>
      <c r="CM50" s="320"/>
      <c r="CW50" s="320"/>
      <c r="DG50" s="320"/>
      <c r="DQ50" s="320"/>
      <c r="EA50" s="320"/>
      <c r="EK50" s="320"/>
      <c r="EU50" s="320"/>
      <c r="FE50" s="320"/>
      <c r="FO50" s="320"/>
      <c r="FY50" s="320"/>
      <c r="GI50" s="320"/>
      <c r="GS50" s="320"/>
      <c r="HC50" s="320"/>
      <c r="HM50" s="320"/>
      <c r="HW50" s="320"/>
    </row>
    <row r="51" s="3" customFormat="true" x14ac:dyDescent="0.25">
      <c r="A51" s="320"/>
      <c r="K51" s="320"/>
      <c r="U51" s="320"/>
      <c r="AE51" s="320"/>
      <c r="AO51" s="320"/>
      <c r="AY51" s="320"/>
      <c r="AZ51" s="320"/>
      <c r="BI51" s="320"/>
      <c r="BS51" s="320"/>
      <c r="CC51" s="320"/>
      <c r="CM51" s="320"/>
      <c r="CW51" s="320"/>
      <c r="DG51" s="320"/>
      <c r="DQ51" s="320"/>
      <c r="EA51" s="320"/>
      <c r="EK51" s="320"/>
      <c r="EU51" s="320"/>
      <c r="FE51" s="320"/>
      <c r="FO51" s="320"/>
      <c r="FY51" s="320"/>
      <c r="GI51" s="320"/>
      <c r="GS51" s="320"/>
      <c r="HC51" s="320"/>
      <c r="HM51" s="320"/>
      <c r="HW51" s="320"/>
    </row>
    <row r="52" s="3" customFormat="true" x14ac:dyDescent="0.25">
      <c r="A52" s="320"/>
      <c r="K52" s="320"/>
      <c r="U52" s="320"/>
      <c r="AE52" s="320"/>
      <c r="AO52" s="320"/>
      <c r="AY52" s="320"/>
      <c r="AZ52" s="320"/>
      <c r="BI52" s="320"/>
      <c r="BS52" s="320"/>
      <c r="CC52" s="320"/>
      <c r="CM52" s="320"/>
      <c r="CW52" s="320"/>
      <c r="DG52" s="320"/>
      <c r="DQ52" s="320"/>
      <c r="EA52" s="320"/>
      <c r="EK52" s="320"/>
      <c r="EU52" s="320"/>
      <c r="FE52" s="320"/>
      <c r="FO52" s="320"/>
      <c r="FY52" s="320"/>
      <c r="GI52" s="320"/>
      <c r="GS52" s="320"/>
      <c r="HC52" s="320"/>
      <c r="HM52" s="320"/>
      <c r="HW52" s="320"/>
    </row>
    <row r="53" s="3" customFormat="true" x14ac:dyDescent="0.25">
      <c r="A53" s="320"/>
      <c r="K53" s="320"/>
      <c r="U53" s="320"/>
      <c r="AE53" s="320"/>
      <c r="AO53" s="320"/>
      <c r="AY53" s="320"/>
      <c r="AZ53" s="320"/>
      <c r="BI53" s="320"/>
      <c r="BS53" s="320"/>
      <c r="CC53" s="320"/>
      <c r="CM53" s="320"/>
      <c r="CW53" s="320"/>
      <c r="DG53" s="320"/>
      <c r="DQ53" s="320"/>
      <c r="EA53" s="320"/>
      <c r="EK53" s="320"/>
      <c r="EU53" s="320"/>
      <c r="FE53" s="320"/>
      <c r="FO53" s="320"/>
      <c r="FY53" s="320"/>
      <c r="GI53" s="320"/>
      <c r="GS53" s="320"/>
      <c r="HC53" s="320"/>
      <c r="HM53" s="320"/>
      <c r="HW53" s="320"/>
    </row>
    <row r="54" s="3" customFormat="true" x14ac:dyDescent="0.25">
      <c r="A54" s="320"/>
      <c r="K54" s="320"/>
      <c r="U54" s="320"/>
      <c r="AE54" s="320"/>
      <c r="AO54" s="320"/>
      <c r="AY54" s="320"/>
      <c r="AZ54" s="320"/>
      <c r="BI54" s="320"/>
      <c r="BS54" s="320"/>
      <c r="CC54" s="320"/>
      <c r="CM54" s="320"/>
      <c r="CW54" s="320"/>
      <c r="DG54" s="320"/>
      <c r="DQ54" s="320"/>
      <c r="EA54" s="320"/>
      <c r="EK54" s="320"/>
      <c r="EU54" s="320"/>
      <c r="FE54" s="320"/>
      <c r="FO54" s="320"/>
      <c r="FY54" s="320"/>
      <c r="GI54" s="320"/>
      <c r="GS54" s="320"/>
      <c r="HC54" s="320"/>
      <c r="HM54" s="320"/>
      <c r="HW54" s="320"/>
    </row>
    <row r="55" s="3" customFormat="true" x14ac:dyDescent="0.25">
      <c r="A55" s="320"/>
      <c r="K55" s="320"/>
      <c r="U55" s="320"/>
      <c r="AE55" s="320"/>
      <c r="AO55" s="320"/>
      <c r="AY55" s="320"/>
      <c r="AZ55" s="320"/>
      <c r="BI55" s="320"/>
      <c r="BS55" s="320"/>
      <c r="CC55" s="320"/>
      <c r="CM55" s="320"/>
      <c r="CW55" s="320"/>
      <c r="DG55" s="320"/>
      <c r="DQ55" s="320"/>
      <c r="EA55" s="320"/>
      <c r="EK55" s="320"/>
      <c r="EU55" s="320"/>
      <c r="FE55" s="320"/>
      <c r="FO55" s="320"/>
      <c r="FY55" s="320"/>
      <c r="GI55" s="320"/>
      <c r="GS55" s="320"/>
      <c r="HC55" s="320"/>
      <c r="HM55" s="320"/>
      <c r="HW55" s="320"/>
    </row>
    <row r="56" s="3" customFormat="true" x14ac:dyDescent="0.25">
      <c r="A56" s="320"/>
      <c r="K56" s="320"/>
      <c r="U56" s="320"/>
      <c r="AE56" s="320"/>
      <c r="AO56" s="320"/>
      <c r="AY56" s="320"/>
      <c r="AZ56" s="320"/>
      <c r="BI56" s="320"/>
      <c r="BS56" s="320"/>
      <c r="CC56" s="320"/>
      <c r="CM56" s="320"/>
      <c r="CW56" s="320"/>
      <c r="DG56" s="320"/>
      <c r="DQ56" s="320"/>
      <c r="EA56" s="320"/>
      <c r="EK56" s="320"/>
      <c r="EU56" s="320"/>
      <c r="FE56" s="320"/>
      <c r="FO56" s="320"/>
      <c r="FY56" s="320"/>
      <c r="GI56" s="320"/>
      <c r="GS56" s="320"/>
      <c r="HC56" s="320"/>
      <c r="HM56" s="320"/>
      <c r="HW56" s="320"/>
    </row>
    <row r="57" s="3" customFormat="true" x14ac:dyDescent="0.25">
      <c r="A57" s="320"/>
      <c r="K57" s="320"/>
      <c r="U57" s="320"/>
      <c r="AE57" s="320"/>
      <c r="AO57" s="320"/>
      <c r="AY57" s="320"/>
      <c r="AZ57" s="320"/>
      <c r="BI57" s="320"/>
      <c r="BS57" s="320"/>
      <c r="CC57" s="320"/>
      <c r="CM57" s="320"/>
      <c r="CW57" s="320"/>
      <c r="DG57" s="320"/>
      <c r="DQ57" s="320"/>
      <c r="EA57" s="320"/>
      <c r="EK57" s="320"/>
      <c r="EU57" s="320"/>
      <c r="FE57" s="320"/>
      <c r="FO57" s="320"/>
      <c r="FY57" s="320"/>
      <c r="GI57" s="320"/>
      <c r="GS57" s="320"/>
      <c r="HC57" s="320"/>
      <c r="HM57" s="320"/>
      <c r="HW57" s="320"/>
    </row>
    <row r="58" s="3" customFormat="true" x14ac:dyDescent="0.25">
      <c r="A58" s="320"/>
      <c r="K58" s="320"/>
      <c r="U58" s="320"/>
      <c r="AE58" s="320"/>
      <c r="AO58" s="320"/>
      <c r="AY58" s="320"/>
      <c r="AZ58" s="320"/>
      <c r="BI58" s="320"/>
      <c r="BS58" s="320"/>
      <c r="CC58" s="320"/>
      <c r="CM58" s="320"/>
      <c r="CW58" s="320"/>
      <c r="DG58" s="320"/>
      <c r="DQ58" s="320"/>
      <c r="EA58" s="320"/>
      <c r="EK58" s="320"/>
      <c r="EU58" s="320"/>
      <c r="FE58" s="320"/>
      <c r="FO58" s="320"/>
      <c r="FY58" s="320"/>
      <c r="GI58" s="320"/>
      <c r="GS58" s="320"/>
      <c r="HC58" s="320"/>
      <c r="HM58" s="320"/>
      <c r="HW58" s="320"/>
    </row>
    <row r="59" s="3" customFormat="true" x14ac:dyDescent="0.25">
      <c r="A59" s="320"/>
      <c r="K59" s="320"/>
      <c r="U59" s="320"/>
      <c r="AE59" s="320"/>
      <c r="AO59" s="320"/>
      <c r="AY59" s="320"/>
      <c r="AZ59" s="320"/>
      <c r="BI59" s="320"/>
      <c r="BS59" s="320"/>
      <c r="CC59" s="320"/>
      <c r="CM59" s="320"/>
      <c r="CW59" s="320"/>
      <c r="DG59" s="320"/>
      <c r="DQ59" s="320"/>
      <c r="EA59" s="320"/>
      <c r="EK59" s="320"/>
      <c r="EU59" s="320"/>
      <c r="FE59" s="320"/>
      <c r="FO59" s="320"/>
      <c r="FY59" s="320"/>
      <c r="GI59" s="320"/>
      <c r="GS59" s="320"/>
      <c r="HC59" s="320"/>
      <c r="HM59" s="320"/>
      <c r="HW59" s="320"/>
    </row>
    <row r="60" s="3" customFormat="true" x14ac:dyDescent="0.25">
      <c r="A60" s="320"/>
      <c r="K60" s="320"/>
      <c r="U60" s="320"/>
      <c r="AE60" s="320"/>
      <c r="AO60" s="320"/>
      <c r="AY60" s="320"/>
      <c r="AZ60" s="320"/>
      <c r="BI60" s="320"/>
      <c r="BS60" s="320"/>
      <c r="CC60" s="320"/>
      <c r="CM60" s="320"/>
      <c r="CW60" s="320"/>
      <c r="DG60" s="320"/>
      <c r="DQ60" s="320"/>
      <c r="EA60" s="320"/>
      <c r="EK60" s="320"/>
      <c r="EU60" s="320"/>
      <c r="FE60" s="320"/>
      <c r="FO60" s="320"/>
      <c r="FY60" s="320"/>
      <c r="GI60" s="320"/>
      <c r="GS60" s="320"/>
      <c r="HC60" s="320"/>
      <c r="HM60" s="320"/>
      <c r="HW60" s="320"/>
    </row>
    <row r="61" s="3" customFormat="true" x14ac:dyDescent="0.25">
      <c r="A61" s="320"/>
      <c r="K61" s="320"/>
      <c r="U61" s="320"/>
      <c r="AE61" s="320"/>
      <c r="AO61" s="320"/>
      <c r="AY61" s="320"/>
      <c r="AZ61" s="320"/>
      <c r="BI61" s="320"/>
      <c r="BS61" s="320"/>
      <c r="CC61" s="320"/>
      <c r="CM61" s="320"/>
      <c r="CW61" s="320"/>
      <c r="DG61" s="320"/>
      <c r="DQ61" s="320"/>
      <c r="EA61" s="320"/>
      <c r="EK61" s="320"/>
      <c r="EU61" s="320"/>
      <c r="FE61" s="320"/>
      <c r="FO61" s="320"/>
      <c r="FY61" s="320"/>
      <c r="GI61" s="320"/>
      <c r="GS61" s="320"/>
      <c r="HC61" s="320"/>
      <c r="HM61" s="320"/>
      <c r="HW61" s="320"/>
    </row>
    <row r="62" s="3" customFormat="true" x14ac:dyDescent="0.25">
      <c r="A62" s="320"/>
      <c r="K62" s="320"/>
      <c r="U62" s="320"/>
      <c r="AE62" s="320"/>
      <c r="AO62" s="320"/>
      <c r="AY62" s="320"/>
      <c r="AZ62" s="320"/>
      <c r="BI62" s="320"/>
      <c r="BS62" s="320"/>
      <c r="CC62" s="320"/>
      <c r="CM62" s="320"/>
      <c r="CW62" s="320"/>
      <c r="DG62" s="320"/>
      <c r="DQ62" s="320"/>
      <c r="EA62" s="320"/>
      <c r="EK62" s="320"/>
      <c r="EU62" s="320"/>
      <c r="FE62" s="320"/>
      <c r="FO62" s="320"/>
      <c r="FY62" s="320"/>
      <c r="GI62" s="320"/>
      <c r="GS62" s="320"/>
      <c r="HC62" s="320"/>
      <c r="HM62" s="320"/>
      <c r="HW62" s="320"/>
    </row>
    <row r="63" s="3" customFormat="true" x14ac:dyDescent="0.25">
      <c r="A63" s="320"/>
      <c r="K63" s="320"/>
      <c r="U63" s="320"/>
      <c r="AE63" s="320"/>
      <c r="AO63" s="320"/>
      <c r="AY63" s="320"/>
      <c r="AZ63" s="320"/>
      <c r="BI63" s="320"/>
      <c r="BS63" s="320"/>
      <c r="CC63" s="320"/>
      <c r="CM63" s="320"/>
      <c r="CW63" s="320"/>
      <c r="DG63" s="320"/>
      <c r="DQ63" s="320"/>
      <c r="EA63" s="320"/>
      <c r="EK63" s="320"/>
      <c r="EU63" s="320"/>
      <c r="FE63" s="320"/>
      <c r="FO63" s="320"/>
      <c r="FY63" s="320"/>
      <c r="GI63" s="320"/>
      <c r="GS63" s="320"/>
      <c r="HC63" s="320"/>
      <c r="HM63" s="320"/>
      <c r="HW63" s="320"/>
    </row>
    <row r="64" s="3" customFormat="true" x14ac:dyDescent="0.25">
      <c r="A64" s="320"/>
      <c r="K64" s="320"/>
      <c r="U64" s="320"/>
      <c r="AE64" s="320"/>
      <c r="AO64" s="320"/>
      <c r="AY64" s="320"/>
      <c r="AZ64" s="320"/>
      <c r="BI64" s="320"/>
      <c r="BS64" s="320"/>
      <c r="CC64" s="320"/>
      <c r="CM64" s="320"/>
      <c r="CW64" s="320"/>
      <c r="DG64" s="320"/>
      <c r="DQ64" s="320"/>
      <c r="EA64" s="320"/>
      <c r="EK64" s="320"/>
      <c r="EU64" s="320"/>
      <c r="FE64" s="320"/>
      <c r="FO64" s="320"/>
      <c r="FY64" s="320"/>
      <c r="GI64" s="320"/>
      <c r="GS64" s="320"/>
      <c r="HC64" s="320"/>
      <c r="HM64" s="320"/>
      <c r="HW64" s="320"/>
    </row>
    <row r="65" s="3" customFormat="true" x14ac:dyDescent="0.25">
      <c r="A65" s="320"/>
      <c r="K65" s="320"/>
      <c r="U65" s="320"/>
      <c r="AE65" s="320"/>
      <c r="AO65" s="320"/>
      <c r="AY65" s="320"/>
      <c r="AZ65" s="320"/>
      <c r="BI65" s="320"/>
      <c r="BS65" s="320"/>
      <c r="CC65" s="320"/>
      <c r="CM65" s="320"/>
      <c r="CW65" s="320"/>
      <c r="DG65" s="320"/>
      <c r="DQ65" s="320"/>
      <c r="EA65" s="320"/>
      <c r="EK65" s="320"/>
      <c r="EU65" s="320"/>
      <c r="FE65" s="320"/>
      <c r="FO65" s="320"/>
      <c r="FY65" s="320"/>
      <c r="GI65" s="320"/>
      <c r="GS65" s="320"/>
      <c r="HC65" s="320"/>
      <c r="HM65" s="320"/>
      <c r="HW65" s="320"/>
    </row>
    <row r="66" s="3" customFormat="true" x14ac:dyDescent="0.25">
      <c r="A66" s="320"/>
      <c r="K66" s="320"/>
      <c r="U66" s="320"/>
      <c r="AE66" s="320"/>
      <c r="AO66" s="320"/>
      <c r="AY66" s="320"/>
      <c r="AZ66" s="320"/>
      <c r="BI66" s="320"/>
      <c r="BS66" s="320"/>
      <c r="CC66" s="320"/>
      <c r="CM66" s="320"/>
      <c r="CW66" s="320"/>
      <c r="DG66" s="320"/>
      <c r="DQ66" s="320"/>
      <c r="EA66" s="320"/>
      <c r="EK66" s="320"/>
      <c r="EU66" s="320"/>
      <c r="FE66" s="320"/>
      <c r="FO66" s="320"/>
      <c r="FY66" s="320"/>
      <c r="GI66" s="320"/>
      <c r="GS66" s="320"/>
      <c r="HC66" s="320"/>
      <c r="HM66" s="320"/>
      <c r="HW66" s="320"/>
    </row>
    <row r="67" s="3" customFormat="true" x14ac:dyDescent="0.25">
      <c r="A67" s="320"/>
      <c r="K67" s="320"/>
      <c r="U67" s="320"/>
      <c r="AE67" s="320"/>
      <c r="AO67" s="320"/>
      <c r="AY67" s="320"/>
      <c r="AZ67" s="320"/>
      <c r="BI67" s="320"/>
      <c r="BS67" s="320"/>
      <c r="CC67" s="320"/>
      <c r="CM67" s="320"/>
      <c r="CW67" s="320"/>
      <c r="DG67" s="320"/>
      <c r="DQ67" s="320"/>
      <c r="EA67" s="320"/>
      <c r="EK67" s="320"/>
      <c r="EU67" s="320"/>
      <c r="FE67" s="320"/>
      <c r="FO67" s="320"/>
      <c r="FY67" s="320"/>
      <c r="GI67" s="320"/>
      <c r="GS67" s="320"/>
      <c r="HC67" s="320"/>
      <c r="HM67" s="320"/>
      <c r="HW67" s="320"/>
    </row>
    <row r="68" s="3" customFormat="true" x14ac:dyDescent="0.25">
      <c r="A68" s="320"/>
      <c r="K68" s="320"/>
      <c r="U68" s="320"/>
      <c r="AE68" s="320"/>
      <c r="AO68" s="320"/>
      <c r="AY68" s="320"/>
      <c r="AZ68" s="320"/>
      <c r="BI68" s="320"/>
      <c r="BS68" s="320"/>
      <c r="CC68" s="320"/>
      <c r="CM68" s="320"/>
      <c r="CW68" s="320"/>
      <c r="DG68" s="320"/>
      <c r="DQ68" s="320"/>
      <c r="EA68" s="320"/>
      <c r="EK68" s="320"/>
      <c r="EU68" s="320"/>
      <c r="FE68" s="320"/>
      <c r="FO68" s="320"/>
      <c r="FY68" s="320"/>
      <c r="GI68" s="320"/>
      <c r="GS68" s="320"/>
      <c r="HC68" s="320"/>
      <c r="HM68" s="320"/>
      <c r="HW68" s="320"/>
    </row>
    <row r="69" s="3" customFormat="true" x14ac:dyDescent="0.25">
      <c r="A69" s="320"/>
      <c r="K69" s="320"/>
      <c r="U69" s="320"/>
      <c r="AE69" s="320"/>
      <c r="AO69" s="320"/>
      <c r="AY69" s="320"/>
      <c r="AZ69" s="320"/>
      <c r="BI69" s="320"/>
      <c r="BS69" s="320"/>
      <c r="CC69" s="320"/>
      <c r="CM69" s="320"/>
      <c r="CW69" s="320"/>
      <c r="DG69" s="320"/>
      <c r="DQ69" s="320"/>
      <c r="EA69" s="320"/>
      <c r="EK69" s="320"/>
      <c r="EU69" s="320"/>
      <c r="FE69" s="320"/>
      <c r="FO69" s="320"/>
      <c r="FY69" s="320"/>
      <c r="GI69" s="320"/>
      <c r="GS69" s="320"/>
      <c r="HC69" s="320"/>
      <c r="HM69" s="320"/>
      <c r="HW69" s="320"/>
    </row>
    <row r="70" s="3" customFormat="true" x14ac:dyDescent="0.25">
      <c r="A70" s="320"/>
      <c r="K70" s="320"/>
      <c r="U70" s="320"/>
      <c r="AE70" s="320"/>
      <c r="AO70" s="320"/>
      <c r="AY70" s="320"/>
      <c r="AZ70" s="320"/>
      <c r="BI70" s="320"/>
      <c r="BS70" s="320"/>
      <c r="CC70" s="320"/>
      <c r="CM70" s="320"/>
      <c r="CW70" s="320"/>
      <c r="DG70" s="320"/>
      <c r="DQ70" s="320"/>
      <c r="EA70" s="320"/>
      <c r="EK70" s="320"/>
      <c r="EU70" s="320"/>
      <c r="FE70" s="320"/>
      <c r="FO70" s="320"/>
      <c r="FY70" s="320"/>
      <c r="GI70" s="320"/>
      <c r="GS70" s="320"/>
      <c r="HC70" s="320"/>
      <c r="HM70" s="320"/>
      <c r="HW70" s="320"/>
    </row>
    <row r="71" s="3" customFormat="true" x14ac:dyDescent="0.25">
      <c r="A71" s="320"/>
      <c r="K71" s="320"/>
      <c r="U71" s="320"/>
      <c r="AE71" s="320"/>
      <c r="AO71" s="320"/>
      <c r="AY71" s="320"/>
      <c r="AZ71" s="320"/>
      <c r="BI71" s="320"/>
      <c r="BS71" s="320"/>
      <c r="CC71" s="320"/>
      <c r="CM71" s="320"/>
      <c r="CW71" s="320"/>
      <c r="DG71" s="320"/>
      <c r="DQ71" s="320"/>
      <c r="EA71" s="320"/>
      <c r="EK71" s="320"/>
      <c r="EU71" s="320"/>
      <c r="FE71" s="320"/>
      <c r="FO71" s="320"/>
      <c r="FY71" s="320"/>
      <c r="GI71" s="320"/>
      <c r="GS71" s="320"/>
      <c r="HC71" s="320"/>
      <c r="HM71" s="320"/>
      <c r="HW71" s="320"/>
    </row>
    <row r="72" s="3" customFormat="true" x14ac:dyDescent="0.25">
      <c r="A72" s="320"/>
      <c r="K72" s="320"/>
      <c r="U72" s="320"/>
      <c r="AE72" s="320"/>
      <c r="AO72" s="320"/>
      <c r="AY72" s="320"/>
      <c r="AZ72" s="320"/>
      <c r="BI72" s="320"/>
      <c r="BS72" s="320"/>
      <c r="CC72" s="320"/>
      <c r="CM72" s="320"/>
      <c r="CW72" s="320"/>
      <c r="DG72" s="320"/>
      <c r="DQ72" s="320"/>
      <c r="EA72" s="320"/>
      <c r="EK72" s="320"/>
      <c r="EU72" s="320"/>
      <c r="FE72" s="320"/>
      <c r="FO72" s="320"/>
      <c r="FY72" s="320"/>
      <c r="GI72" s="320"/>
      <c r="GS72" s="320"/>
      <c r="HC72" s="320"/>
      <c r="HM72" s="320"/>
      <c r="HW72" s="320"/>
    </row>
    <row r="73" s="3" customFormat="true" x14ac:dyDescent="0.25">
      <c r="A73" s="320"/>
      <c r="K73" s="320"/>
      <c r="U73" s="320"/>
      <c r="AE73" s="320"/>
      <c r="AO73" s="320"/>
      <c r="AY73" s="320"/>
      <c r="AZ73" s="320"/>
      <c r="BI73" s="320"/>
      <c r="BS73" s="320"/>
      <c r="CC73" s="320"/>
      <c r="CM73" s="320"/>
      <c r="CW73" s="320"/>
      <c r="DG73" s="320"/>
      <c r="DQ73" s="320"/>
      <c r="EA73" s="320"/>
      <c r="EK73" s="320"/>
      <c r="EU73" s="320"/>
      <c r="FE73" s="320"/>
      <c r="FO73" s="320"/>
      <c r="FY73" s="320"/>
      <c r="GI73" s="320"/>
      <c r="GS73" s="320"/>
      <c r="HC73" s="320"/>
      <c r="HM73" s="320"/>
      <c r="HW73" s="320"/>
    </row>
    <row r="74" s="3" customFormat="true" x14ac:dyDescent="0.25">
      <c r="A74" s="320"/>
      <c r="K74" s="320"/>
      <c r="U74" s="320"/>
      <c r="AE74" s="320"/>
      <c r="AO74" s="320"/>
      <c r="AY74" s="320"/>
      <c r="AZ74" s="320"/>
      <c r="BI74" s="320"/>
      <c r="BS74" s="320"/>
      <c r="CC74" s="320"/>
      <c r="CM74" s="320"/>
      <c r="CW74" s="320"/>
      <c r="DG74" s="320"/>
      <c r="DQ74" s="320"/>
      <c r="EA74" s="320"/>
      <c r="EK74" s="320"/>
      <c r="EU74" s="320"/>
      <c r="FE74" s="320"/>
      <c r="FO74" s="320"/>
      <c r="FY74" s="320"/>
      <c r="GI74" s="320"/>
      <c r="GS74" s="320"/>
      <c r="HC74" s="320"/>
      <c r="HM74" s="320"/>
      <c r="HW74" s="320"/>
    </row>
    <row r="75" s="3" customFormat="true" x14ac:dyDescent="0.25">
      <c r="A75" s="320"/>
      <c r="K75" s="320"/>
      <c r="U75" s="320"/>
      <c r="AE75" s="320"/>
      <c r="AO75" s="320"/>
      <c r="AY75" s="320"/>
      <c r="AZ75" s="320"/>
      <c r="BI75" s="320"/>
      <c r="BS75" s="320"/>
      <c r="CC75" s="320"/>
      <c r="CM75" s="320"/>
      <c r="CW75" s="320"/>
      <c r="DG75" s="320"/>
      <c r="DQ75" s="320"/>
      <c r="EA75" s="320"/>
      <c r="EK75" s="320"/>
      <c r="EU75" s="320"/>
      <c r="FE75" s="320"/>
      <c r="FO75" s="320"/>
      <c r="FY75" s="320"/>
      <c r="GI75" s="320"/>
      <c r="GS75" s="320"/>
      <c r="HC75" s="320"/>
      <c r="HM75" s="320"/>
      <c r="HW75" s="320"/>
    </row>
    <row r="76" s="3" customFormat="true" x14ac:dyDescent="0.25">
      <c r="A76" s="320"/>
      <c r="K76" s="320"/>
      <c r="U76" s="320"/>
      <c r="AE76" s="320"/>
      <c r="AO76" s="320"/>
      <c r="AY76" s="320"/>
      <c r="AZ76" s="320"/>
      <c r="BI76" s="320"/>
      <c r="BS76" s="320"/>
      <c r="CC76" s="320"/>
      <c r="CM76" s="320"/>
      <c r="CW76" s="320"/>
      <c r="DG76" s="320"/>
      <c r="DQ76" s="320"/>
      <c r="EA76" s="320"/>
      <c r="EK76" s="320"/>
      <c r="EU76" s="320"/>
      <c r="FE76" s="320"/>
      <c r="FO76" s="320"/>
      <c r="FY76" s="320"/>
      <c r="GI76" s="320"/>
      <c r="GS76" s="320"/>
      <c r="HC76" s="320"/>
      <c r="HM76" s="320"/>
      <c r="HW76" s="320"/>
    </row>
    <row r="77" s="3" customFormat="true" x14ac:dyDescent="0.25">
      <c r="A77" s="320"/>
      <c r="K77" s="320"/>
      <c r="U77" s="320"/>
      <c r="AE77" s="320"/>
      <c r="AO77" s="320"/>
      <c r="AY77" s="320"/>
      <c r="AZ77" s="320"/>
      <c r="BI77" s="320"/>
      <c r="BS77" s="320"/>
      <c r="CC77" s="320"/>
      <c r="CM77" s="320"/>
      <c r="CW77" s="320"/>
      <c r="DG77" s="320"/>
      <c r="DQ77" s="320"/>
      <c r="EA77" s="320"/>
      <c r="EK77" s="320"/>
      <c r="EU77" s="320"/>
      <c r="FE77" s="320"/>
      <c r="FO77" s="320"/>
      <c r="FY77" s="320"/>
      <c r="GI77" s="320"/>
      <c r="GS77" s="320"/>
      <c r="HC77" s="320"/>
      <c r="HM77" s="320"/>
      <c r="HW77" s="320"/>
    </row>
    <row r="78" s="3" customFormat="true" x14ac:dyDescent="0.25">
      <c r="A78" s="320"/>
      <c r="K78" s="320"/>
      <c r="U78" s="320"/>
      <c r="AE78" s="320"/>
      <c r="AO78" s="320"/>
      <c r="AY78" s="320"/>
      <c r="AZ78" s="320"/>
      <c r="BI78" s="320"/>
      <c r="BS78" s="320"/>
      <c r="CC78" s="320"/>
      <c r="CM78" s="320"/>
      <c r="CW78" s="320"/>
      <c r="DG78" s="320"/>
      <c r="DQ78" s="320"/>
      <c r="EA78" s="320"/>
      <c r="EK78" s="320"/>
      <c r="EU78" s="320"/>
      <c r="FE78" s="320"/>
      <c r="FO78" s="320"/>
      <c r="FY78" s="320"/>
      <c r="GI78" s="320"/>
      <c r="GS78" s="320"/>
      <c r="HC78" s="320"/>
      <c r="HM78" s="320"/>
      <c r="HW78" s="320"/>
    </row>
    <row r="79" s="3" customFormat="true" x14ac:dyDescent="0.25">
      <c r="A79" s="320"/>
      <c r="K79" s="320"/>
      <c r="U79" s="320"/>
      <c r="AE79" s="320"/>
      <c r="AO79" s="320"/>
      <c r="AY79" s="320"/>
      <c r="AZ79" s="320"/>
      <c r="BI79" s="320"/>
      <c r="BS79" s="320"/>
      <c r="CC79" s="320"/>
      <c r="CM79" s="320"/>
      <c r="CW79" s="320"/>
      <c r="DG79" s="320"/>
      <c r="DQ79" s="320"/>
      <c r="EA79" s="320"/>
      <c r="EK79" s="320"/>
      <c r="EU79" s="320"/>
      <c r="FE79" s="320"/>
      <c r="FO79" s="320"/>
      <c r="FY79" s="320"/>
      <c r="GI79" s="320"/>
      <c r="GS79" s="320"/>
      <c r="HC79" s="320"/>
      <c r="HM79" s="320"/>
      <c r="HW79" s="320"/>
    </row>
    <row r="80" s="3" customFormat="true" x14ac:dyDescent="0.25">
      <c r="A80" s="320"/>
      <c r="K80" s="320"/>
      <c r="U80" s="320"/>
      <c r="AE80" s="320"/>
      <c r="AO80" s="320"/>
      <c r="AY80" s="320"/>
      <c r="AZ80" s="320"/>
      <c r="BI80" s="320"/>
      <c r="BS80" s="320"/>
      <c r="CC80" s="320"/>
      <c r="CM80" s="320"/>
      <c r="CW80" s="320"/>
      <c r="DG80" s="320"/>
      <c r="DQ80" s="320"/>
      <c r="EA80" s="320"/>
      <c r="EK80" s="320"/>
      <c r="EU80" s="320"/>
      <c r="FE80" s="320"/>
      <c r="FO80" s="320"/>
      <c r="FY80" s="320"/>
      <c r="GI80" s="320"/>
      <c r="GS80" s="320"/>
      <c r="HC80" s="320"/>
      <c r="HM80" s="320"/>
      <c r="HW80" s="320"/>
    </row>
    <row r="81" s="3" customFormat="true" x14ac:dyDescent="0.25">
      <c r="A81" s="320"/>
      <c r="K81" s="320"/>
      <c r="U81" s="320"/>
      <c r="AE81" s="320"/>
      <c r="AO81" s="320"/>
      <c r="AY81" s="320"/>
      <c r="AZ81" s="320"/>
      <c r="BI81" s="320"/>
      <c r="BS81" s="320"/>
      <c r="CC81" s="320"/>
      <c r="CM81" s="320"/>
      <c r="CW81" s="320"/>
      <c r="DG81" s="320"/>
      <c r="DQ81" s="320"/>
      <c r="EA81" s="320"/>
      <c r="EK81" s="320"/>
      <c r="EU81" s="320"/>
      <c r="FE81" s="320"/>
      <c r="FO81" s="320"/>
      <c r="FY81" s="320"/>
      <c r="GI81" s="320"/>
      <c r="GS81" s="320"/>
      <c r="HC81" s="320"/>
      <c r="HM81" s="320"/>
      <c r="HW81" s="320"/>
    </row>
    <row r="82" s="3" customFormat="true" x14ac:dyDescent="0.25">
      <c r="A82" s="320"/>
      <c r="K82" s="320"/>
      <c r="U82" s="320"/>
      <c r="AE82" s="320"/>
      <c r="AO82" s="320"/>
      <c r="AY82" s="320"/>
      <c r="AZ82" s="320"/>
      <c r="BI82" s="320"/>
      <c r="BS82" s="320"/>
      <c r="CC82" s="320"/>
      <c r="CM82" s="320"/>
      <c r="CW82" s="320"/>
      <c r="DG82" s="320"/>
      <c r="DQ82" s="320"/>
      <c r="EA82" s="320"/>
      <c r="EK82" s="320"/>
      <c r="EU82" s="320"/>
      <c r="FE82" s="320"/>
      <c r="FO82" s="320"/>
      <c r="FY82" s="320"/>
      <c r="GI82" s="320"/>
      <c r="GS82" s="320"/>
      <c r="HC82" s="320"/>
      <c r="HM82" s="320"/>
      <c r="HW82" s="320"/>
    </row>
    <row r="83" s="3" customFormat="true" x14ac:dyDescent="0.25">
      <c r="A83" s="320"/>
      <c r="K83" s="320"/>
      <c r="U83" s="320"/>
      <c r="AE83" s="320"/>
      <c r="AO83" s="320"/>
      <c r="AY83" s="320"/>
      <c r="AZ83" s="320"/>
      <c r="BI83" s="320"/>
      <c r="BS83" s="320"/>
      <c r="CC83" s="320"/>
      <c r="CM83" s="320"/>
      <c r="CW83" s="320"/>
      <c r="DG83" s="320"/>
      <c r="DQ83" s="320"/>
      <c r="EA83" s="320"/>
      <c r="EK83" s="320"/>
      <c r="EU83" s="320"/>
      <c r="FE83" s="320"/>
      <c r="FO83" s="320"/>
      <c r="FY83" s="320"/>
      <c r="GI83" s="320"/>
      <c r="GS83" s="320"/>
      <c r="HC83" s="320"/>
      <c r="HM83" s="320"/>
      <c r="HW83" s="320"/>
    </row>
    <row r="84" s="3" customFormat="true" x14ac:dyDescent="0.25">
      <c r="A84" s="320"/>
      <c r="K84" s="320"/>
      <c r="U84" s="320"/>
      <c r="AE84" s="320"/>
      <c r="AO84" s="320"/>
      <c r="AY84" s="320"/>
      <c r="AZ84" s="320"/>
      <c r="BI84" s="320"/>
      <c r="BS84" s="320"/>
      <c r="CC84" s="320"/>
      <c r="CM84" s="320"/>
      <c r="CW84" s="320"/>
      <c r="DG84" s="320"/>
      <c r="DQ84" s="320"/>
      <c r="EA84" s="320"/>
      <c r="EK84" s="320"/>
      <c r="EU84" s="320"/>
      <c r="FE84" s="320"/>
      <c r="FO84" s="320"/>
      <c r="FY84" s="320"/>
      <c r="GI84" s="320"/>
      <c r="GS84" s="320"/>
      <c r="HC84" s="320"/>
      <c r="HM84" s="320"/>
      <c r="HW84" s="320"/>
    </row>
    <row r="85" s="3" customFormat="true" x14ac:dyDescent="0.25">
      <c r="A85" s="320"/>
      <c r="K85" s="320"/>
      <c r="U85" s="320"/>
      <c r="AE85" s="320"/>
      <c r="AO85" s="320"/>
      <c r="AY85" s="320"/>
      <c r="AZ85" s="320"/>
      <c r="BI85" s="320"/>
      <c r="BS85" s="320"/>
      <c r="CC85" s="320"/>
      <c r="CM85" s="320"/>
      <c r="CW85" s="320"/>
      <c r="DG85" s="320"/>
      <c r="DQ85" s="320"/>
      <c r="EA85" s="320"/>
      <c r="EK85" s="320"/>
      <c r="EU85" s="320"/>
      <c r="FE85" s="320"/>
      <c r="FO85" s="320"/>
      <c r="FY85" s="320"/>
      <c r="GI85" s="320"/>
      <c r="GS85" s="320"/>
      <c r="HC85" s="320"/>
      <c r="HM85" s="320"/>
      <c r="HW85" s="320"/>
    </row>
    <row r="86" s="3" customFormat="true" x14ac:dyDescent="0.25">
      <c r="A86" s="320"/>
      <c r="K86" s="320"/>
      <c r="U86" s="320"/>
      <c r="AE86" s="320"/>
      <c r="AO86" s="320"/>
      <c r="AY86" s="320"/>
      <c r="AZ86" s="320"/>
      <c r="BI86" s="320"/>
      <c r="BS86" s="320"/>
      <c r="CC86" s="320"/>
      <c r="CM86" s="320"/>
      <c r="CW86" s="320"/>
      <c r="DG86" s="320"/>
      <c r="DQ86" s="320"/>
      <c r="EA86" s="320"/>
      <c r="EK86" s="320"/>
      <c r="EU86" s="320"/>
      <c r="FE86" s="320"/>
      <c r="FO86" s="320"/>
      <c r="FY86" s="320"/>
      <c r="GI86" s="320"/>
      <c r="GS86" s="320"/>
      <c r="HC86" s="320"/>
      <c r="HM86" s="320"/>
      <c r="HW86" s="320"/>
    </row>
    <row r="87" s="3" customFormat="true" x14ac:dyDescent="0.25">
      <c r="A87" s="320"/>
      <c r="K87" s="320"/>
      <c r="U87" s="320"/>
      <c r="AE87" s="320"/>
      <c r="AO87" s="320"/>
      <c r="AY87" s="320"/>
      <c r="AZ87" s="320"/>
      <c r="BI87" s="320"/>
      <c r="BS87" s="320"/>
      <c r="CC87" s="320"/>
      <c r="CM87" s="320"/>
      <c r="CW87" s="320"/>
      <c r="DG87" s="320"/>
      <c r="DQ87" s="320"/>
      <c r="EA87" s="320"/>
      <c r="EK87" s="320"/>
      <c r="EU87" s="320"/>
      <c r="FE87" s="320"/>
      <c r="FO87" s="320"/>
      <c r="FY87" s="320"/>
      <c r="GI87" s="320"/>
      <c r="GS87" s="320"/>
      <c r="HC87" s="320"/>
      <c r="HM87" s="320"/>
      <c r="HW87" s="320"/>
    </row>
    <row r="88" s="3" customFormat="true" x14ac:dyDescent="0.25">
      <c r="A88" s="320"/>
      <c r="K88" s="320"/>
      <c r="U88" s="320"/>
      <c r="AE88" s="320"/>
      <c r="AO88" s="320"/>
      <c r="AY88" s="320"/>
      <c r="AZ88" s="320"/>
      <c r="BI88" s="320"/>
      <c r="BS88" s="320"/>
      <c r="CC88" s="320"/>
      <c r="CM88" s="320"/>
      <c r="CW88" s="320"/>
      <c r="DG88" s="320"/>
      <c r="DQ88" s="320"/>
      <c r="EA88" s="320"/>
      <c r="EK88" s="320"/>
      <c r="EU88" s="320"/>
      <c r="FE88" s="320"/>
      <c r="FO88" s="320"/>
      <c r="FY88" s="320"/>
      <c r="GI88" s="320"/>
      <c r="GS88" s="320"/>
      <c r="HC88" s="320"/>
      <c r="HM88" s="320"/>
      <c r="HW88" s="320"/>
    </row>
    <row r="89" s="3" customFormat="true" x14ac:dyDescent="0.25">
      <c r="A89" s="320"/>
      <c r="K89" s="320"/>
      <c r="U89" s="320"/>
      <c r="AE89" s="320"/>
      <c r="AO89" s="320"/>
      <c r="AY89" s="320"/>
      <c r="AZ89" s="320"/>
      <c r="BI89" s="320"/>
      <c r="BS89" s="320"/>
      <c r="CC89" s="320"/>
      <c r="CM89" s="320"/>
      <c r="CW89" s="320"/>
      <c r="DG89" s="320"/>
      <c r="DQ89" s="320"/>
      <c r="EA89" s="320"/>
      <c r="EK89" s="320"/>
      <c r="EU89" s="320"/>
      <c r="FE89" s="320"/>
      <c r="FO89" s="320"/>
      <c r="FY89" s="320"/>
      <c r="GI89" s="320"/>
      <c r="GS89" s="320"/>
      <c r="HC89" s="320"/>
      <c r="HM89" s="320"/>
      <c r="HW89" s="320"/>
    </row>
    <row r="90" s="3" customFormat="true" x14ac:dyDescent="0.25">
      <c r="A90" s="320"/>
      <c r="K90" s="320"/>
      <c r="U90" s="320"/>
      <c r="AE90" s="320"/>
      <c r="AO90" s="320"/>
      <c r="AY90" s="320"/>
      <c r="AZ90" s="320"/>
      <c r="BI90" s="320"/>
      <c r="BS90" s="320"/>
      <c r="CC90" s="320"/>
      <c r="CM90" s="320"/>
      <c r="CW90" s="320"/>
      <c r="DG90" s="320"/>
      <c r="DQ90" s="320"/>
      <c r="EA90" s="320"/>
      <c r="EK90" s="320"/>
      <c r="EU90" s="320"/>
      <c r="FE90" s="320"/>
      <c r="FO90" s="320"/>
      <c r="FY90" s="320"/>
      <c r="GI90" s="320"/>
      <c r="GS90" s="320"/>
      <c r="HC90" s="320"/>
      <c r="HM90" s="320"/>
      <c r="HW90" s="320"/>
    </row>
    <row r="91" s="3" customFormat="true" x14ac:dyDescent="0.25">
      <c r="A91" s="320"/>
      <c r="K91" s="320"/>
      <c r="U91" s="320"/>
      <c r="AE91" s="320"/>
      <c r="AO91" s="320"/>
      <c r="AY91" s="320"/>
      <c r="AZ91" s="320"/>
      <c r="BI91" s="320"/>
      <c r="BS91" s="320"/>
      <c r="CC91" s="320"/>
      <c r="CM91" s="320"/>
      <c r="CW91" s="320"/>
      <c r="DG91" s="320"/>
      <c r="DQ91" s="320"/>
      <c r="EA91" s="320"/>
      <c r="EK91" s="320"/>
      <c r="EU91" s="320"/>
      <c r="FE91" s="320"/>
      <c r="FO91" s="320"/>
      <c r="FY91" s="320"/>
      <c r="GI91" s="320"/>
      <c r="GS91" s="320"/>
      <c r="HC91" s="320"/>
      <c r="HM91" s="320"/>
      <c r="HW91" s="320"/>
    </row>
    <row r="92" s="3" customFormat="true" x14ac:dyDescent="0.25">
      <c r="A92" s="320"/>
      <c r="K92" s="320"/>
      <c r="U92" s="320"/>
      <c r="AE92" s="320"/>
      <c r="AO92" s="320"/>
      <c r="AY92" s="320"/>
      <c r="AZ92" s="320"/>
      <c r="BI92" s="320"/>
      <c r="BS92" s="320"/>
      <c r="CC92" s="320"/>
      <c r="CM92" s="320"/>
      <c r="CW92" s="320"/>
      <c r="DG92" s="320"/>
      <c r="DQ92" s="320"/>
      <c r="EA92" s="320"/>
      <c r="EK92" s="320"/>
      <c r="EU92" s="320"/>
      <c r="FE92" s="320"/>
      <c r="FO92" s="320"/>
      <c r="FY92" s="320"/>
      <c r="GI92" s="320"/>
      <c r="GS92" s="320"/>
      <c r="HC92" s="320"/>
      <c r="HM92" s="320"/>
      <c r="HW92" s="320"/>
    </row>
    <row r="93" s="3" customFormat="true" x14ac:dyDescent="0.25">
      <c r="A93" s="320"/>
      <c r="K93" s="320"/>
      <c r="U93" s="320"/>
      <c r="AE93" s="320"/>
      <c r="AO93" s="320"/>
      <c r="AY93" s="320"/>
      <c r="AZ93" s="320"/>
      <c r="BI93" s="320"/>
      <c r="BS93" s="320"/>
      <c r="CC93" s="320"/>
      <c r="CM93" s="320"/>
      <c r="CW93" s="320"/>
      <c r="DG93" s="320"/>
      <c r="DQ93" s="320"/>
      <c r="EA93" s="320"/>
      <c r="EK93" s="320"/>
      <c r="EU93" s="320"/>
      <c r="FE93" s="320"/>
      <c r="FO93" s="320"/>
      <c r="FY93" s="320"/>
      <c r="GI93" s="320"/>
      <c r="GS93" s="320"/>
      <c r="HC93" s="320"/>
      <c r="HM93" s="320"/>
      <c r="HW93" s="320"/>
    </row>
    <row r="94" s="3" customFormat="true" x14ac:dyDescent="0.25">
      <c r="A94" s="320"/>
      <c r="K94" s="320"/>
      <c r="U94" s="320"/>
      <c r="AE94" s="320"/>
      <c r="AO94" s="320"/>
      <c r="AY94" s="320"/>
      <c r="AZ94" s="320"/>
      <c r="BI94" s="320"/>
      <c r="BS94" s="320"/>
      <c r="CC94" s="320"/>
      <c r="CM94" s="320"/>
      <c r="CW94" s="320"/>
      <c r="DG94" s="320"/>
      <c r="DQ94" s="320"/>
      <c r="EA94" s="320"/>
      <c r="EK94" s="320"/>
      <c r="EU94" s="320"/>
      <c r="FE94" s="320"/>
      <c r="FO94" s="320"/>
      <c r="FY94" s="320"/>
      <c r="GI94" s="320"/>
      <c r="GS94" s="320"/>
      <c r="HC94" s="320"/>
      <c r="HM94" s="320"/>
      <c r="HW94" s="320"/>
    </row>
    <row r="95" s="3" customFormat="true" x14ac:dyDescent="0.25">
      <c r="A95" s="320"/>
      <c r="K95" s="320"/>
      <c r="U95" s="320"/>
      <c r="AE95" s="320"/>
      <c r="AO95" s="320"/>
      <c r="AY95" s="320"/>
      <c r="AZ95" s="320"/>
      <c r="BI95" s="320"/>
      <c r="BS95" s="320"/>
      <c r="CC95" s="320"/>
      <c r="CM95" s="320"/>
      <c r="CW95" s="320"/>
      <c r="DG95" s="320"/>
      <c r="DQ95" s="320"/>
      <c r="EA95" s="320"/>
      <c r="EK95" s="320"/>
      <c r="EU95" s="320"/>
      <c r="FE95" s="320"/>
      <c r="FO95" s="320"/>
      <c r="FY95" s="320"/>
      <c r="GI95" s="320"/>
      <c r="GS95" s="320"/>
      <c r="HC95" s="320"/>
      <c r="HM95" s="320"/>
      <c r="HW95" s="320"/>
    </row>
    <row r="96" s="3" customFormat="true" x14ac:dyDescent="0.25">
      <c r="A96" s="320"/>
      <c r="K96" s="320"/>
      <c r="U96" s="320"/>
      <c r="AE96" s="320"/>
      <c r="AO96" s="320"/>
      <c r="AY96" s="320"/>
      <c r="AZ96" s="320"/>
      <c r="BI96" s="320"/>
      <c r="BS96" s="320"/>
      <c r="CC96" s="320"/>
      <c r="CM96" s="320"/>
      <c r="CW96" s="320"/>
      <c r="DG96" s="320"/>
      <c r="DQ96" s="320"/>
      <c r="EA96" s="320"/>
      <c r="EK96" s="320"/>
      <c r="EU96" s="320"/>
      <c r="FE96" s="320"/>
      <c r="FO96" s="320"/>
      <c r="FY96" s="320"/>
      <c r="GI96" s="320"/>
      <c r="GS96" s="320"/>
      <c r="HC96" s="320"/>
      <c r="HM96" s="320"/>
      <c r="HW96" s="320"/>
    </row>
    <row r="97" s="3" customFormat="true" x14ac:dyDescent="0.25">
      <c r="A97" s="320"/>
      <c r="K97" s="320"/>
      <c r="U97" s="320"/>
      <c r="AE97" s="320"/>
      <c r="AO97" s="320"/>
      <c r="AY97" s="320"/>
      <c r="AZ97" s="320"/>
      <c r="BI97" s="320"/>
      <c r="BS97" s="320"/>
      <c r="CC97" s="320"/>
      <c r="CM97" s="320"/>
      <c r="CW97" s="320"/>
      <c r="DG97" s="320"/>
      <c r="DQ97" s="320"/>
      <c r="EA97" s="320"/>
      <c r="EK97" s="320"/>
      <c r="EU97" s="320"/>
      <c r="FE97" s="320"/>
      <c r="FO97" s="320"/>
      <c r="FY97" s="320"/>
      <c r="GI97" s="320"/>
      <c r="GS97" s="320"/>
      <c r="HC97" s="320"/>
      <c r="HM97" s="320"/>
      <c r="HW97" s="320"/>
    </row>
    <row r="98" s="3" customFormat="true" x14ac:dyDescent="0.25">
      <c r="A98" s="320"/>
      <c r="K98" s="320"/>
      <c r="U98" s="320"/>
      <c r="AE98" s="320"/>
      <c r="AO98" s="320"/>
      <c r="AY98" s="320"/>
      <c r="AZ98" s="320"/>
      <c r="BI98" s="320"/>
      <c r="BS98" s="320"/>
      <c r="CC98" s="320"/>
      <c r="CM98" s="320"/>
      <c r="CW98" s="320"/>
      <c r="DG98" s="320"/>
      <c r="DQ98" s="320"/>
      <c r="EA98" s="320"/>
      <c r="EK98" s="320"/>
      <c r="EU98" s="320"/>
      <c r="FE98" s="320"/>
      <c r="FO98" s="320"/>
      <c r="FY98" s="320"/>
      <c r="GI98" s="320"/>
      <c r="GS98" s="320"/>
      <c r="HC98" s="320"/>
      <c r="HM98" s="320"/>
      <c r="HW98" s="320"/>
    </row>
    <row r="99" s="3" customFormat="true" x14ac:dyDescent="0.25">
      <c r="A99" s="320"/>
      <c r="K99" s="320"/>
      <c r="U99" s="320"/>
      <c r="AE99" s="320"/>
      <c r="AO99" s="320"/>
      <c r="AY99" s="320"/>
      <c r="AZ99" s="320"/>
      <c r="BI99" s="320"/>
      <c r="BS99" s="320"/>
      <c r="CC99" s="320"/>
      <c r="CM99" s="320"/>
      <c r="CW99" s="320"/>
      <c r="DG99" s="320"/>
      <c r="DQ99" s="320"/>
      <c r="EA99" s="320"/>
      <c r="EK99" s="320"/>
      <c r="EU99" s="320"/>
      <c r="FE99" s="320"/>
      <c r="FO99" s="320"/>
      <c r="FY99" s="320"/>
      <c r="GI99" s="320"/>
      <c r="GS99" s="320"/>
      <c r="HC99" s="320"/>
      <c r="HM99" s="320"/>
      <c r="HW99" s="320"/>
    </row>
    <row r="100" s="3" customFormat="true" x14ac:dyDescent="0.25">
      <c r="A100" s="320"/>
      <c r="K100" s="320"/>
      <c r="U100" s="320"/>
      <c r="AE100" s="320"/>
      <c r="AO100" s="320"/>
      <c r="AY100" s="320"/>
      <c r="AZ100" s="320"/>
      <c r="BI100" s="320"/>
      <c r="BS100" s="320"/>
      <c r="CC100" s="320"/>
      <c r="CM100" s="320"/>
      <c r="CW100" s="320"/>
      <c r="DG100" s="320"/>
      <c r="DQ100" s="320"/>
      <c r="EA100" s="320"/>
      <c r="EK100" s="320"/>
      <c r="EU100" s="320"/>
      <c r="FE100" s="320"/>
      <c r="FO100" s="320"/>
      <c r="FY100" s="320"/>
      <c r="GI100" s="320"/>
      <c r="GS100" s="320"/>
      <c r="HC100" s="320"/>
      <c r="HM100" s="320"/>
      <c r="HW100" s="320"/>
    </row>
    <row r="101" s="3" customFormat="true" x14ac:dyDescent="0.25">
      <c r="A101" s="320"/>
      <c r="K101" s="320"/>
      <c r="U101" s="320"/>
      <c r="AE101" s="320"/>
      <c r="AO101" s="320"/>
      <c r="AY101" s="320"/>
      <c r="AZ101" s="320"/>
      <c r="BI101" s="320"/>
      <c r="BS101" s="320"/>
      <c r="CC101" s="320"/>
      <c r="CM101" s="320"/>
      <c r="CW101" s="320"/>
      <c r="DG101" s="320"/>
      <c r="DQ101" s="320"/>
      <c r="EA101" s="320"/>
      <c r="EK101" s="320"/>
      <c r="EU101" s="320"/>
      <c r="FE101" s="320"/>
      <c r="FO101" s="320"/>
      <c r="FY101" s="320"/>
      <c r="GI101" s="320"/>
      <c r="GS101" s="320"/>
      <c r="HC101" s="320"/>
      <c r="HM101" s="320"/>
      <c r="HW101" s="320"/>
    </row>
    <row r="102" s="3" customFormat="true" x14ac:dyDescent="0.25">
      <c r="A102" s="320"/>
      <c r="K102" s="320"/>
      <c r="U102" s="320"/>
      <c r="AE102" s="320"/>
      <c r="AO102" s="320"/>
      <c r="AY102" s="320"/>
      <c r="AZ102" s="320"/>
      <c r="BI102" s="320"/>
      <c r="BS102" s="320"/>
      <c r="CC102" s="320"/>
      <c r="CM102" s="320"/>
      <c r="CW102" s="320"/>
      <c r="DG102" s="320"/>
      <c r="DQ102" s="320"/>
      <c r="EA102" s="320"/>
      <c r="EK102" s="320"/>
      <c r="EU102" s="320"/>
      <c r="FE102" s="320"/>
      <c r="FO102" s="320"/>
      <c r="FY102" s="320"/>
      <c r="GI102" s="320"/>
      <c r="GS102" s="320"/>
      <c r="HC102" s="320"/>
      <c r="HM102" s="320"/>
      <c r="HW102" s="320"/>
    </row>
    <row r="103" s="3" customFormat="true" x14ac:dyDescent="0.25">
      <c r="A103" s="320"/>
      <c r="K103" s="320"/>
      <c r="U103" s="320"/>
      <c r="AE103" s="320"/>
      <c r="AO103" s="320"/>
      <c r="AY103" s="320"/>
      <c r="AZ103" s="320"/>
      <c r="BI103" s="320"/>
      <c r="BS103" s="320"/>
      <c r="CC103" s="320"/>
      <c r="CM103" s="320"/>
      <c r="CW103" s="320"/>
      <c r="DG103" s="320"/>
      <c r="DQ103" s="320"/>
      <c r="EA103" s="320"/>
      <c r="EK103" s="320"/>
      <c r="EU103" s="320"/>
      <c r="FE103" s="320"/>
      <c r="FO103" s="320"/>
      <c r="FY103" s="320"/>
      <c r="GI103" s="320"/>
      <c r="GS103" s="320"/>
      <c r="HC103" s="320"/>
      <c r="HM103" s="320"/>
      <c r="HW103" s="320"/>
    </row>
    <row r="104" s="3" customFormat="true" x14ac:dyDescent="0.25">
      <c r="A104" s="320"/>
      <c r="K104" s="320"/>
      <c r="U104" s="320"/>
      <c r="AE104" s="320"/>
      <c r="AO104" s="320"/>
      <c r="AY104" s="320"/>
      <c r="AZ104" s="320"/>
      <c r="BI104" s="320"/>
      <c r="BS104" s="320"/>
      <c r="CC104" s="320"/>
      <c r="CM104" s="320"/>
      <c r="CW104" s="320"/>
      <c r="DG104" s="320"/>
      <c r="DQ104" s="320"/>
      <c r="EA104" s="320"/>
      <c r="EK104" s="320"/>
      <c r="EU104" s="320"/>
      <c r="FE104" s="320"/>
      <c r="FO104" s="320"/>
      <c r="FY104" s="320"/>
      <c r="GI104" s="320"/>
      <c r="GS104" s="320"/>
      <c r="HC104" s="320"/>
      <c r="HM104" s="320"/>
      <c r="HW104" s="320"/>
    </row>
    <row r="105" s="3" customFormat="true" x14ac:dyDescent="0.25">
      <c r="A105" s="320"/>
      <c r="K105" s="320"/>
      <c r="U105" s="320"/>
      <c r="AE105" s="320"/>
      <c r="AO105" s="320"/>
      <c r="AY105" s="320"/>
      <c r="AZ105" s="320"/>
      <c r="BI105" s="320"/>
      <c r="BS105" s="320"/>
      <c r="CC105" s="320"/>
      <c r="CM105" s="320"/>
      <c r="CW105" s="320"/>
      <c r="DG105" s="320"/>
      <c r="DQ105" s="320"/>
      <c r="EA105" s="320"/>
      <c r="EK105" s="320"/>
      <c r="EU105" s="320"/>
      <c r="FE105" s="320"/>
      <c r="FO105" s="320"/>
      <c r="FY105" s="320"/>
      <c r="GI105" s="320"/>
      <c r="GS105" s="320"/>
      <c r="HC105" s="320"/>
      <c r="HM105" s="320"/>
      <c r="HW105" s="320"/>
    </row>
    <row r="106" s="3" customFormat="true" x14ac:dyDescent="0.25">
      <c r="A106" s="320"/>
      <c r="K106" s="320"/>
      <c r="U106" s="320"/>
      <c r="AE106" s="320"/>
      <c r="AO106" s="320"/>
      <c r="AY106" s="320"/>
      <c r="AZ106" s="320"/>
      <c r="BI106" s="320"/>
      <c r="BS106" s="320"/>
      <c r="CC106" s="320"/>
      <c r="CM106" s="320"/>
      <c r="CW106" s="320"/>
      <c r="DG106" s="320"/>
      <c r="DQ106" s="320"/>
      <c r="EA106" s="320"/>
      <c r="EK106" s="320"/>
      <c r="EU106" s="320"/>
      <c r="FE106" s="320"/>
      <c r="FO106" s="320"/>
      <c r="FY106" s="320"/>
      <c r="GI106" s="320"/>
      <c r="GS106" s="320"/>
      <c r="HC106" s="320"/>
      <c r="HM106" s="320"/>
      <c r="HW106" s="320"/>
    </row>
    <row r="107" s="3" customFormat="true" x14ac:dyDescent="0.25">
      <c r="A107" s="320"/>
      <c r="K107" s="320"/>
      <c r="U107" s="320"/>
      <c r="AE107" s="320"/>
      <c r="AO107" s="320"/>
      <c r="AY107" s="320"/>
      <c r="AZ107" s="320"/>
      <c r="BI107" s="320"/>
      <c r="BS107" s="320"/>
      <c r="CC107" s="320"/>
      <c r="CM107" s="320"/>
      <c r="CW107" s="320"/>
      <c r="DG107" s="320"/>
      <c r="DQ107" s="320"/>
      <c r="EA107" s="320"/>
      <c r="EK107" s="320"/>
      <c r="EU107" s="320"/>
      <c r="FE107" s="320"/>
      <c r="FO107" s="320"/>
      <c r="FY107" s="320"/>
      <c r="GI107" s="320"/>
      <c r="GS107" s="320"/>
      <c r="HC107" s="320"/>
      <c r="HM107" s="320"/>
      <c r="HW107" s="320"/>
    </row>
    <row r="108" s="3" customFormat="true" x14ac:dyDescent="0.25">
      <c r="A108" s="320"/>
      <c r="K108" s="320"/>
      <c r="U108" s="320"/>
      <c r="AE108" s="320"/>
      <c r="AO108" s="320"/>
      <c r="AY108" s="320"/>
      <c r="AZ108" s="320"/>
      <c r="BI108" s="320"/>
      <c r="BS108" s="320"/>
      <c r="CC108" s="320"/>
      <c r="CM108" s="320"/>
      <c r="CW108" s="320"/>
      <c r="DG108" s="320"/>
      <c r="DQ108" s="320"/>
      <c r="EA108" s="320"/>
      <c r="EK108" s="320"/>
      <c r="EU108" s="320"/>
      <c r="FE108" s="320"/>
      <c r="FO108" s="320"/>
      <c r="FY108" s="320"/>
      <c r="GI108" s="320"/>
      <c r="GS108" s="320"/>
      <c r="HC108" s="320"/>
      <c r="HM108" s="320"/>
      <c r="HW108" s="320"/>
    </row>
    <row r="109" s="3" customFormat="true" x14ac:dyDescent="0.25">
      <c r="A109" s="320"/>
      <c r="K109" s="320"/>
      <c r="U109" s="320"/>
      <c r="AE109" s="320"/>
      <c r="AO109" s="320"/>
      <c r="AY109" s="320"/>
      <c r="AZ109" s="320"/>
      <c r="BI109" s="320"/>
      <c r="BS109" s="320"/>
      <c r="CC109" s="320"/>
      <c r="CM109" s="320"/>
      <c r="CW109" s="320"/>
      <c r="DG109" s="320"/>
      <c r="DQ109" s="320"/>
      <c r="EA109" s="320"/>
      <c r="EK109" s="320"/>
      <c r="EU109" s="320"/>
      <c r="FE109" s="320"/>
      <c r="FO109" s="320"/>
      <c r="FY109" s="320"/>
      <c r="GI109" s="320"/>
      <c r="GS109" s="320"/>
      <c r="HC109" s="320"/>
      <c r="HM109" s="320"/>
      <c r="HW109" s="320"/>
    </row>
    <row r="110" s="3" customFormat="true" x14ac:dyDescent="0.25">
      <c r="A110" s="320"/>
      <c r="K110" s="320"/>
      <c r="U110" s="320"/>
      <c r="AE110" s="320"/>
      <c r="AO110" s="320"/>
      <c r="AY110" s="320"/>
      <c r="AZ110" s="320"/>
      <c r="BI110" s="320"/>
      <c r="BS110" s="320"/>
      <c r="CC110" s="320"/>
      <c r="CM110" s="320"/>
      <c r="CW110" s="320"/>
      <c r="DG110" s="320"/>
      <c r="DQ110" s="320"/>
      <c r="EA110" s="320"/>
      <c r="EK110" s="320"/>
      <c r="EU110" s="320"/>
      <c r="FE110" s="320"/>
      <c r="FO110" s="320"/>
      <c r="FY110" s="320"/>
      <c r="GI110" s="320"/>
      <c r="GS110" s="320"/>
      <c r="HC110" s="320"/>
      <c r="HM110" s="320"/>
      <c r="HW110" s="320"/>
    </row>
    <row r="111" s="3" customFormat="true" x14ac:dyDescent="0.25">
      <c r="A111" s="320"/>
      <c r="K111" s="320"/>
      <c r="U111" s="320"/>
      <c r="AE111" s="320"/>
      <c r="AO111" s="320"/>
      <c r="AY111" s="320"/>
      <c r="AZ111" s="320"/>
      <c r="BI111" s="320"/>
      <c r="BS111" s="320"/>
      <c r="CC111" s="320"/>
      <c r="CM111" s="320"/>
      <c r="CW111" s="320"/>
      <c r="DG111" s="320"/>
      <c r="DQ111" s="320"/>
      <c r="EA111" s="320"/>
      <c r="EK111" s="320"/>
      <c r="EU111" s="320"/>
      <c r="FE111" s="320"/>
      <c r="FO111" s="320"/>
      <c r="FY111" s="320"/>
      <c r="GI111" s="320"/>
      <c r="GS111" s="320"/>
      <c r="HC111" s="320"/>
      <c r="HM111" s="320"/>
      <c r="HW111" s="320"/>
    </row>
    <row r="112" s="3" customFormat="true" x14ac:dyDescent="0.25">
      <c r="A112" s="320"/>
      <c r="K112" s="320"/>
      <c r="U112" s="320"/>
      <c r="AE112" s="320"/>
      <c r="AO112" s="320"/>
      <c r="AY112" s="320"/>
      <c r="AZ112" s="320"/>
      <c r="BI112" s="320"/>
      <c r="BS112" s="320"/>
      <c r="CC112" s="320"/>
      <c r="CM112" s="320"/>
      <c r="CW112" s="320"/>
      <c r="DG112" s="320"/>
      <c r="DQ112" s="320"/>
      <c r="EA112" s="320"/>
      <c r="EK112" s="320"/>
      <c r="EU112" s="320"/>
      <c r="FE112" s="320"/>
      <c r="FO112" s="320"/>
      <c r="FY112" s="320"/>
      <c r="GI112" s="320"/>
      <c r="GS112" s="320"/>
      <c r="HC112" s="320"/>
      <c r="HM112" s="320"/>
      <c r="HW112" s="320"/>
    </row>
    <row r="113" s="3" customFormat="true" x14ac:dyDescent="0.25">
      <c r="A113" s="320"/>
      <c r="K113" s="320"/>
      <c r="U113" s="320"/>
      <c r="AE113" s="320"/>
      <c r="AO113" s="320"/>
      <c r="AY113" s="320"/>
      <c r="AZ113" s="320"/>
      <c r="BI113" s="320"/>
      <c r="BS113" s="320"/>
      <c r="CC113" s="320"/>
      <c r="CM113" s="320"/>
      <c r="CW113" s="320"/>
      <c r="DG113" s="320"/>
      <c r="DQ113" s="320"/>
      <c r="EA113" s="320"/>
      <c r="EK113" s="320"/>
      <c r="EU113" s="320"/>
      <c r="FE113" s="320"/>
      <c r="FO113" s="320"/>
      <c r="FY113" s="320"/>
      <c r="GI113" s="320"/>
      <c r="GS113" s="320"/>
      <c r="HC113" s="320"/>
      <c r="HM113" s="320"/>
      <c r="HW113" s="320"/>
    </row>
    <row r="114" s="3" customFormat="true" x14ac:dyDescent="0.25">
      <c r="A114" s="320"/>
      <c r="K114" s="320"/>
      <c r="U114" s="320"/>
      <c r="AE114" s="320"/>
      <c r="AO114" s="320"/>
      <c r="AY114" s="320"/>
      <c r="AZ114" s="320"/>
      <c r="BI114" s="320"/>
      <c r="BS114" s="320"/>
      <c r="CC114" s="320"/>
      <c r="CM114" s="320"/>
      <c r="CW114" s="320"/>
      <c r="DG114" s="320"/>
      <c r="DQ114" s="320"/>
      <c r="EA114" s="320"/>
      <c r="EK114" s="320"/>
      <c r="EU114" s="320"/>
      <c r="FE114" s="320"/>
      <c r="FO114" s="320"/>
      <c r="FY114" s="320"/>
      <c r="GI114" s="320"/>
      <c r="GS114" s="320"/>
      <c r="HC114" s="320"/>
      <c r="HM114" s="320"/>
      <c r="HW114" s="320"/>
    </row>
    <row r="115" s="3" customFormat="true" x14ac:dyDescent="0.25">
      <c r="A115" s="320"/>
      <c r="K115" s="320"/>
      <c r="U115" s="320"/>
      <c r="AE115" s="320"/>
      <c r="AO115" s="320"/>
      <c r="AY115" s="320"/>
      <c r="AZ115" s="320"/>
      <c r="BI115" s="320"/>
      <c r="BS115" s="320"/>
      <c r="CC115" s="320"/>
      <c r="CM115" s="320"/>
      <c r="CW115" s="320"/>
      <c r="DG115" s="320"/>
      <c r="DQ115" s="320"/>
      <c r="EA115" s="320"/>
      <c r="EK115" s="320"/>
      <c r="EU115" s="320"/>
      <c r="FE115" s="320"/>
      <c r="FO115" s="320"/>
      <c r="FY115" s="320"/>
      <c r="GI115" s="320"/>
      <c r="GS115" s="320"/>
      <c r="HC115" s="320"/>
      <c r="HM115" s="320"/>
      <c r="HW115" s="320"/>
    </row>
    <row r="116" s="3" customFormat="true" x14ac:dyDescent="0.25">
      <c r="A116" s="320"/>
      <c r="K116" s="320"/>
      <c r="U116" s="320"/>
      <c r="AE116" s="320"/>
      <c r="AO116" s="320"/>
      <c r="AY116" s="320"/>
      <c r="AZ116" s="320"/>
      <c r="BI116" s="320"/>
      <c r="BS116" s="320"/>
      <c r="CC116" s="320"/>
      <c r="CM116" s="320"/>
      <c r="CW116" s="320"/>
      <c r="DG116" s="320"/>
      <c r="DQ116" s="320"/>
      <c r="EA116" s="320"/>
      <c r="EK116" s="320"/>
      <c r="EU116" s="320"/>
      <c r="FE116" s="320"/>
      <c r="FO116" s="320"/>
      <c r="FY116" s="320"/>
      <c r="GI116" s="320"/>
      <c r="GS116" s="320"/>
      <c r="HC116" s="320"/>
      <c r="HM116" s="320"/>
      <c r="HW116" s="320"/>
    </row>
    <row r="117" s="3" customFormat="true" x14ac:dyDescent="0.25">
      <c r="A117" s="320"/>
      <c r="K117" s="320"/>
      <c r="U117" s="320"/>
      <c r="AE117" s="320"/>
      <c r="AO117" s="320"/>
      <c r="AY117" s="320"/>
      <c r="AZ117" s="320"/>
      <c r="BI117" s="320"/>
      <c r="BS117" s="320"/>
      <c r="CC117" s="320"/>
      <c r="CM117" s="320"/>
      <c r="CW117" s="320"/>
      <c r="DG117" s="320"/>
      <c r="DQ117" s="320"/>
      <c r="EA117" s="320"/>
      <c r="EK117" s="320"/>
      <c r="EU117" s="320"/>
      <c r="FE117" s="320"/>
      <c r="FO117" s="320"/>
      <c r="FY117" s="320"/>
      <c r="GI117" s="320"/>
      <c r="GS117" s="320"/>
      <c r="HC117" s="320"/>
      <c r="HM117" s="320"/>
      <c r="HW117" s="320"/>
    </row>
    <row r="118" s="3" customFormat="true" x14ac:dyDescent="0.25">
      <c r="A118" s="320"/>
      <c r="K118" s="320"/>
      <c r="U118" s="320"/>
      <c r="AE118" s="320"/>
      <c r="AO118" s="320"/>
      <c r="AY118" s="320"/>
      <c r="AZ118" s="320"/>
      <c r="BI118" s="320"/>
      <c r="BS118" s="320"/>
      <c r="CC118" s="320"/>
      <c r="CM118" s="320"/>
      <c r="CW118" s="320"/>
      <c r="DG118" s="320"/>
      <c r="DQ118" s="320"/>
      <c r="EA118" s="320"/>
      <c r="EK118" s="320"/>
      <c r="EU118" s="320"/>
      <c r="FE118" s="320"/>
      <c r="FO118" s="320"/>
      <c r="FY118" s="320"/>
      <c r="GI118" s="320"/>
      <c r="GS118" s="320"/>
      <c r="HC118" s="320"/>
      <c r="HM118" s="320"/>
      <c r="HW118" s="320"/>
    </row>
    <row r="119" s="3" customFormat="true" x14ac:dyDescent="0.25">
      <c r="A119" s="320"/>
      <c r="K119" s="320"/>
      <c r="U119" s="320"/>
      <c r="AE119" s="320"/>
      <c r="AO119" s="320"/>
      <c r="AY119" s="320"/>
      <c r="AZ119" s="320"/>
      <c r="BI119" s="320"/>
      <c r="BS119" s="320"/>
      <c r="CC119" s="320"/>
      <c r="CM119" s="320"/>
      <c r="CW119" s="320"/>
      <c r="DG119" s="320"/>
      <c r="DQ119" s="320"/>
      <c r="EA119" s="320"/>
      <c r="EK119" s="320"/>
      <c r="EU119" s="320"/>
      <c r="FE119" s="320"/>
      <c r="FO119" s="320"/>
      <c r="FY119" s="320"/>
      <c r="GI119" s="320"/>
      <c r="GS119" s="320"/>
      <c r="HC119" s="320"/>
      <c r="HM119" s="320"/>
      <c r="HW119" s="320"/>
    </row>
    <row r="120" s="3" customFormat="true" x14ac:dyDescent="0.25">
      <c r="A120" s="320"/>
      <c r="K120" s="320"/>
      <c r="U120" s="320"/>
      <c r="AE120" s="320"/>
      <c r="AO120" s="320"/>
      <c r="AY120" s="320"/>
      <c r="AZ120" s="320"/>
      <c r="BI120" s="320"/>
      <c r="BS120" s="320"/>
      <c r="CC120" s="320"/>
      <c r="CM120" s="320"/>
      <c r="CW120" s="320"/>
      <c r="DG120" s="320"/>
      <c r="DQ120" s="320"/>
      <c r="EA120" s="320"/>
      <c r="EK120" s="320"/>
      <c r="EU120" s="320"/>
      <c r="FE120" s="320"/>
      <c r="FO120" s="320"/>
      <c r="FY120" s="320"/>
      <c r="GI120" s="320"/>
      <c r="GS120" s="320"/>
      <c r="HC120" s="320"/>
      <c r="HM120" s="320"/>
      <c r="HW120" s="320"/>
    </row>
    <row r="121" s="3" customFormat="true" x14ac:dyDescent="0.25">
      <c r="A121" s="320"/>
      <c r="K121" s="320"/>
      <c r="U121" s="320"/>
      <c r="AE121" s="320"/>
      <c r="AO121" s="320"/>
      <c r="AY121" s="320"/>
      <c r="AZ121" s="320"/>
      <c r="BI121" s="320"/>
      <c r="BS121" s="320"/>
      <c r="CC121" s="320"/>
      <c r="CM121" s="320"/>
      <c r="CW121" s="320"/>
      <c r="DG121" s="320"/>
      <c r="DQ121" s="320"/>
      <c r="EA121" s="320"/>
      <c r="EK121" s="320"/>
      <c r="EU121" s="320"/>
      <c r="FE121" s="320"/>
      <c r="FO121" s="320"/>
      <c r="FY121" s="320"/>
      <c r="GI121" s="320"/>
      <c r="GS121" s="320"/>
      <c r="HC121" s="320"/>
      <c r="HM121" s="320"/>
      <c r="HW121" s="320"/>
    </row>
    <row r="122" s="3" customFormat="true" x14ac:dyDescent="0.25">
      <c r="A122" s="320"/>
      <c r="K122" s="320"/>
      <c r="U122" s="320"/>
      <c r="AE122" s="320"/>
      <c r="AO122" s="320"/>
      <c r="AY122" s="320"/>
      <c r="AZ122" s="320"/>
      <c r="BI122" s="320"/>
      <c r="BS122" s="320"/>
      <c r="CC122" s="320"/>
      <c r="CM122" s="320"/>
      <c r="CW122" s="320"/>
      <c r="DG122" s="320"/>
      <c r="DQ122" s="320"/>
      <c r="EA122" s="320"/>
      <c r="EK122" s="320"/>
      <c r="EU122" s="320"/>
      <c r="FE122" s="320"/>
      <c r="FO122" s="320"/>
      <c r="FY122" s="320"/>
      <c r="GI122" s="320"/>
      <c r="GS122" s="320"/>
      <c r="HC122" s="320"/>
      <c r="HM122" s="320"/>
      <c r="HW122" s="320"/>
    </row>
    <row r="123" s="3" customFormat="true" x14ac:dyDescent="0.25">
      <c r="A123" s="320"/>
      <c r="K123" s="320"/>
      <c r="U123" s="320"/>
      <c r="AE123" s="320"/>
      <c r="AO123" s="320"/>
      <c r="AY123" s="320"/>
      <c r="AZ123" s="320"/>
      <c r="BI123" s="320"/>
      <c r="BS123" s="320"/>
      <c r="CC123" s="320"/>
      <c r="CM123" s="320"/>
      <c r="CW123" s="320"/>
      <c r="DG123" s="320"/>
      <c r="DQ123" s="320"/>
      <c r="EA123" s="320"/>
      <c r="EK123" s="320"/>
      <c r="EU123" s="320"/>
      <c r="FE123" s="320"/>
      <c r="FO123" s="320"/>
      <c r="FY123" s="320"/>
      <c r="GI123" s="320"/>
      <c r="GS123" s="320"/>
      <c r="HC123" s="320"/>
      <c r="HM123" s="320"/>
      <c r="HW123" s="320"/>
    </row>
    <row r="124" s="3" customFormat="true" x14ac:dyDescent="0.25">
      <c r="A124" s="320"/>
      <c r="K124" s="320"/>
      <c r="U124" s="320"/>
      <c r="AE124" s="320"/>
      <c r="AO124" s="320"/>
      <c r="AY124" s="320"/>
      <c r="AZ124" s="320"/>
      <c r="BI124" s="320"/>
      <c r="BS124" s="320"/>
      <c r="CC124" s="320"/>
      <c r="CM124" s="320"/>
      <c r="CW124" s="320"/>
      <c r="DG124" s="320"/>
      <c r="DQ124" s="320"/>
      <c r="EA124" s="320"/>
      <c r="EK124" s="320"/>
      <c r="EU124" s="320"/>
      <c r="FE124" s="320"/>
      <c r="FO124" s="320"/>
      <c r="FY124" s="320"/>
      <c r="GI124" s="320"/>
      <c r="GS124" s="320"/>
      <c r="HC124" s="320"/>
      <c r="HM124" s="320"/>
      <c r="HW124" s="320"/>
    </row>
    <row r="125" s="3" customFormat="true" x14ac:dyDescent="0.25">
      <c r="A125" s="320"/>
      <c r="K125" s="320"/>
      <c r="U125" s="320"/>
      <c r="AE125" s="320"/>
      <c r="AO125" s="320"/>
      <c r="AY125" s="320"/>
      <c r="AZ125" s="320"/>
      <c r="BI125" s="320"/>
      <c r="BS125" s="320"/>
      <c r="CC125" s="320"/>
      <c r="CM125" s="320"/>
      <c r="CW125" s="320"/>
      <c r="DG125" s="320"/>
      <c r="DQ125" s="320"/>
      <c r="EA125" s="320"/>
      <c r="EK125" s="320"/>
      <c r="EU125" s="320"/>
      <c r="FE125" s="320"/>
      <c r="FO125" s="320"/>
      <c r="FY125" s="320"/>
      <c r="GI125" s="320"/>
      <c r="GS125" s="320"/>
      <c r="HC125" s="320"/>
      <c r="HM125" s="320"/>
      <c r="HW125" s="320"/>
    </row>
    <row r="126" s="3" customFormat="true" x14ac:dyDescent="0.25">
      <c r="A126" s="320"/>
      <c r="K126" s="320"/>
      <c r="U126" s="320"/>
      <c r="AE126" s="320"/>
      <c r="AO126" s="320"/>
      <c r="AY126" s="320"/>
      <c r="AZ126" s="320"/>
      <c r="BI126" s="320"/>
      <c r="BS126" s="320"/>
      <c r="CC126" s="320"/>
      <c r="CM126" s="320"/>
      <c r="CW126" s="320"/>
      <c r="DG126" s="320"/>
      <c r="DQ126" s="320"/>
      <c r="EA126" s="320"/>
      <c r="EK126" s="320"/>
      <c r="EU126" s="320"/>
      <c r="FE126" s="320"/>
      <c r="FO126" s="320"/>
      <c r="FY126" s="320"/>
      <c r="GI126" s="320"/>
      <c r="GS126" s="320"/>
      <c r="HC126" s="320"/>
      <c r="HM126" s="320"/>
      <c r="HW126" s="320"/>
    </row>
    <row r="127" s="3" customFormat="true" x14ac:dyDescent="0.25">
      <c r="A127" s="320"/>
      <c r="K127" s="320"/>
      <c r="U127" s="320"/>
      <c r="AE127" s="320"/>
      <c r="AO127" s="320"/>
      <c r="AY127" s="320"/>
      <c r="AZ127" s="320"/>
      <c r="BI127" s="320"/>
      <c r="BS127" s="320"/>
      <c r="CC127" s="320"/>
      <c r="CM127" s="320"/>
      <c r="CW127" s="320"/>
      <c r="DG127" s="320"/>
      <c r="DQ127" s="320"/>
      <c r="EA127" s="320"/>
      <c r="EK127" s="320"/>
      <c r="EU127" s="320"/>
      <c r="FE127" s="320"/>
      <c r="FO127" s="320"/>
      <c r="FY127" s="320"/>
      <c r="GI127" s="320"/>
      <c r="GS127" s="320"/>
      <c r="HC127" s="320"/>
      <c r="HM127" s="320"/>
      <c r="HW127" s="320"/>
    </row>
    <row r="128" s="3" customFormat="true" x14ac:dyDescent="0.25">
      <c r="A128" s="320"/>
      <c r="K128" s="320"/>
      <c r="U128" s="320"/>
      <c r="AE128" s="320"/>
      <c r="AO128" s="320"/>
      <c r="AY128" s="320"/>
      <c r="AZ128" s="320"/>
      <c r="BI128" s="320"/>
      <c r="BS128" s="320"/>
      <c r="CC128" s="320"/>
      <c r="CM128" s="320"/>
      <c r="CW128" s="320"/>
      <c r="DG128" s="320"/>
      <c r="DQ128" s="320"/>
      <c r="EA128" s="320"/>
      <c r="EK128" s="320"/>
      <c r="EU128" s="320"/>
      <c r="FE128" s="320"/>
      <c r="FO128" s="320"/>
      <c r="FY128" s="320"/>
      <c r="GI128" s="320"/>
      <c r="GS128" s="320"/>
      <c r="HC128" s="320"/>
      <c r="HM128" s="320"/>
      <c r="HW128" s="320"/>
    </row>
    <row r="129" s="3" customFormat="true" x14ac:dyDescent="0.25">
      <c r="A129" s="320"/>
      <c r="K129" s="320"/>
      <c r="U129" s="320"/>
      <c r="AE129" s="320"/>
      <c r="AO129" s="320"/>
      <c r="AY129" s="320"/>
      <c r="AZ129" s="320"/>
      <c r="BI129" s="320"/>
      <c r="BS129" s="320"/>
      <c r="CC129" s="320"/>
      <c r="CM129" s="320"/>
      <c r="CW129" s="320"/>
      <c r="DG129" s="320"/>
      <c r="DQ129" s="320"/>
      <c r="EA129" s="320"/>
      <c r="EK129" s="320"/>
      <c r="EU129" s="320"/>
      <c r="FE129" s="320"/>
      <c r="FO129" s="320"/>
      <c r="FY129" s="320"/>
      <c r="GI129" s="320"/>
      <c r="GS129" s="320"/>
      <c r="HC129" s="320"/>
      <c r="HM129" s="320"/>
      <c r="HW129" s="320"/>
    </row>
    <row r="130" s="3" customFormat="true" x14ac:dyDescent="0.25">
      <c r="A130" s="320"/>
      <c r="K130" s="320"/>
      <c r="U130" s="320"/>
      <c r="AE130" s="320"/>
      <c r="AO130" s="320"/>
      <c r="AY130" s="320"/>
      <c r="AZ130" s="320"/>
      <c r="BI130" s="320"/>
      <c r="BS130" s="320"/>
      <c r="CC130" s="320"/>
      <c r="CM130" s="320"/>
      <c r="CW130" s="320"/>
      <c r="DG130" s="320"/>
      <c r="DQ130" s="320"/>
      <c r="EA130" s="320"/>
      <c r="EK130" s="320"/>
      <c r="EU130" s="320"/>
      <c r="FE130" s="320"/>
      <c r="FO130" s="320"/>
      <c r="FY130" s="320"/>
      <c r="GI130" s="320"/>
      <c r="GS130" s="320"/>
      <c r="HC130" s="320"/>
      <c r="HM130" s="320"/>
      <c r="HW130" s="320"/>
    </row>
    <row r="131" s="3" customFormat="true" x14ac:dyDescent="0.25">
      <c r="A131" s="320"/>
      <c r="K131" s="320"/>
      <c r="U131" s="320"/>
      <c r="AE131" s="320"/>
      <c r="AO131" s="320"/>
      <c r="AY131" s="320"/>
      <c r="AZ131" s="320"/>
      <c r="BI131" s="320"/>
      <c r="BS131" s="320"/>
      <c r="CC131" s="320"/>
      <c r="CM131" s="320"/>
      <c r="CW131" s="320"/>
      <c r="DG131" s="320"/>
      <c r="DQ131" s="320"/>
      <c r="EA131" s="320"/>
      <c r="EK131" s="320"/>
      <c r="EU131" s="320"/>
      <c r="FE131" s="320"/>
      <c r="FO131" s="320"/>
      <c r="FY131" s="320"/>
      <c r="GI131" s="320"/>
      <c r="GS131" s="320"/>
      <c r="HC131" s="320"/>
      <c r="HM131" s="320"/>
      <c r="HW131" s="320"/>
    </row>
    <row r="132" s="3" customFormat="true" x14ac:dyDescent="0.25">
      <c r="A132" s="320"/>
      <c r="K132" s="320"/>
      <c r="U132" s="320"/>
      <c r="AE132" s="320"/>
      <c r="AO132" s="320"/>
      <c r="AY132" s="320"/>
      <c r="AZ132" s="320"/>
      <c r="BI132" s="320"/>
      <c r="BS132" s="320"/>
      <c r="CC132" s="320"/>
      <c r="CM132" s="320"/>
      <c r="CW132" s="320"/>
      <c r="DG132" s="320"/>
      <c r="DQ132" s="320"/>
      <c r="EA132" s="320"/>
      <c r="EK132" s="320"/>
      <c r="EU132" s="320"/>
      <c r="FE132" s="320"/>
      <c r="FO132" s="320"/>
      <c r="FY132" s="320"/>
      <c r="GI132" s="320"/>
      <c r="GS132" s="320"/>
      <c r="HC132" s="320"/>
      <c r="HM132" s="320"/>
      <c r="HW132" s="320"/>
    </row>
    <row r="133" s="3" customFormat="true" x14ac:dyDescent="0.25">
      <c r="A133" s="320"/>
      <c r="K133" s="320"/>
      <c r="U133" s="320"/>
      <c r="AE133" s="320"/>
      <c r="AO133" s="320"/>
      <c r="AY133" s="320"/>
      <c r="AZ133" s="320"/>
      <c r="BI133" s="320"/>
      <c r="BS133" s="320"/>
      <c r="CC133" s="320"/>
      <c r="CM133" s="320"/>
      <c r="CW133" s="320"/>
      <c r="DG133" s="320"/>
      <c r="DQ133" s="320"/>
      <c r="EA133" s="320"/>
      <c r="EK133" s="320"/>
      <c r="EU133" s="320"/>
      <c r="FE133" s="320"/>
      <c r="FO133" s="320"/>
      <c r="FY133" s="320"/>
      <c r="GI133" s="320"/>
      <c r="GS133" s="320"/>
      <c r="HC133" s="320"/>
      <c r="HM133" s="320"/>
      <c r="HW133" s="320"/>
    </row>
    <row r="134" s="3" customFormat="true" x14ac:dyDescent="0.25">
      <c r="A134" s="320"/>
      <c r="K134" s="320"/>
      <c r="U134" s="320"/>
      <c r="AE134" s="320"/>
      <c r="AO134" s="320"/>
      <c r="AY134" s="320"/>
      <c r="AZ134" s="320"/>
      <c r="BI134" s="320"/>
      <c r="BS134" s="320"/>
      <c r="CC134" s="320"/>
      <c r="CM134" s="320"/>
      <c r="CW134" s="320"/>
      <c r="DG134" s="320"/>
      <c r="DQ134" s="320"/>
      <c r="EA134" s="320"/>
      <c r="EK134" s="320"/>
      <c r="EU134" s="320"/>
      <c r="FE134" s="320"/>
      <c r="FO134" s="320"/>
      <c r="FY134" s="320"/>
      <c r="GI134" s="320"/>
      <c r="GS134" s="320"/>
      <c r="HC134" s="320"/>
      <c r="HM134" s="320"/>
      <c r="HW134" s="320"/>
    </row>
    <row r="135" s="3" customFormat="true" x14ac:dyDescent="0.25">
      <c r="A135" s="320"/>
      <c r="K135" s="320"/>
      <c r="U135" s="320"/>
      <c r="AE135" s="320"/>
      <c r="AO135" s="320"/>
      <c r="AY135" s="320"/>
      <c r="AZ135" s="320"/>
      <c r="BI135" s="320"/>
      <c r="BS135" s="320"/>
      <c r="CC135" s="320"/>
      <c r="CM135" s="320"/>
      <c r="CW135" s="320"/>
      <c r="DG135" s="320"/>
      <c r="DQ135" s="320"/>
      <c r="EA135" s="320"/>
      <c r="EK135" s="320"/>
      <c r="EU135" s="320"/>
      <c r="FE135" s="320"/>
      <c r="FO135" s="320"/>
      <c r="FY135" s="320"/>
      <c r="GI135" s="320"/>
      <c r="GS135" s="320"/>
      <c r="HC135" s="320"/>
      <c r="HM135" s="320"/>
      <c r="HW135" s="320"/>
    </row>
    <row r="136" s="3" customFormat="true" x14ac:dyDescent="0.25">
      <c r="A136" s="320"/>
      <c r="K136" s="320"/>
      <c r="U136" s="320"/>
      <c r="AE136" s="320"/>
      <c r="AO136" s="320"/>
      <c r="AY136" s="320"/>
      <c r="AZ136" s="320"/>
      <c r="BI136" s="320"/>
      <c r="BS136" s="320"/>
      <c r="CC136" s="320"/>
      <c r="CM136" s="320"/>
      <c r="CW136" s="320"/>
      <c r="DG136" s="320"/>
      <c r="DQ136" s="320"/>
      <c r="EA136" s="320"/>
      <c r="EK136" s="320"/>
      <c r="EU136" s="320"/>
      <c r="FE136" s="320"/>
      <c r="FO136" s="320"/>
      <c r="FY136" s="320"/>
      <c r="GI136" s="320"/>
      <c r="GS136" s="320"/>
      <c r="HC136" s="320"/>
      <c r="HM136" s="320"/>
      <c r="HW136" s="320"/>
    </row>
    <row r="137" s="3" customFormat="true" x14ac:dyDescent="0.25">
      <c r="A137" s="320"/>
      <c r="K137" s="320"/>
      <c r="U137" s="320"/>
      <c r="AE137" s="320"/>
      <c r="AO137" s="320"/>
      <c r="AY137" s="320"/>
      <c r="AZ137" s="320"/>
      <c r="BI137" s="320"/>
      <c r="BS137" s="320"/>
      <c r="CC137" s="320"/>
      <c r="CM137" s="320"/>
      <c r="CW137" s="320"/>
      <c r="DG137" s="320"/>
      <c r="DQ137" s="320"/>
      <c r="EA137" s="320"/>
      <c r="EK137" s="320"/>
      <c r="EU137" s="320"/>
      <c r="FE137" s="320"/>
      <c r="FO137" s="320"/>
      <c r="FY137" s="320"/>
      <c r="GI137" s="320"/>
      <c r="GS137" s="320"/>
      <c r="HC137" s="320"/>
      <c r="HM137" s="320"/>
      <c r="HW137" s="320"/>
    </row>
    <row r="138" s="3" customFormat="true" x14ac:dyDescent="0.25">
      <c r="A138" s="320"/>
      <c r="K138" s="320"/>
      <c r="U138" s="320"/>
      <c r="AE138" s="320"/>
      <c r="AO138" s="320"/>
      <c r="AY138" s="320"/>
      <c r="AZ138" s="320"/>
      <c r="BI138" s="320"/>
      <c r="BS138" s="320"/>
      <c r="CC138" s="320"/>
      <c r="CM138" s="320"/>
      <c r="CW138" s="320"/>
      <c r="DG138" s="320"/>
      <c r="DQ138" s="320"/>
      <c r="EA138" s="320"/>
      <c r="EK138" s="320"/>
      <c r="EU138" s="320"/>
      <c r="FE138" s="320"/>
      <c r="FO138" s="320"/>
      <c r="FY138" s="320"/>
      <c r="GI138" s="320"/>
      <c r="GS138" s="320"/>
      <c r="HC138" s="320"/>
      <c r="HM138" s="320"/>
      <c r="HW138" s="320"/>
    </row>
    <row r="139" s="3" customFormat="true" x14ac:dyDescent="0.25">
      <c r="A139" s="320"/>
      <c r="K139" s="320"/>
      <c r="U139" s="320"/>
      <c r="AE139" s="320"/>
      <c r="AO139" s="320"/>
      <c r="AY139" s="320"/>
      <c r="AZ139" s="320"/>
      <c r="BI139" s="320"/>
      <c r="BS139" s="320"/>
      <c r="CC139" s="320"/>
      <c r="CM139" s="320"/>
      <c r="CW139" s="320"/>
      <c r="DG139" s="320"/>
      <c r="DQ139" s="320"/>
      <c r="EA139" s="320"/>
      <c r="EK139" s="320"/>
      <c r="EU139" s="320"/>
      <c r="FE139" s="320"/>
      <c r="FO139" s="320"/>
      <c r="FY139" s="320"/>
      <c r="GI139" s="320"/>
      <c r="GS139" s="320"/>
      <c r="HC139" s="320"/>
      <c r="HM139" s="320"/>
      <c r="HW139" s="320"/>
    </row>
    <row r="140" s="3" customFormat="true" x14ac:dyDescent="0.25">
      <c r="A140" s="320"/>
      <c r="K140" s="320"/>
      <c r="U140" s="320"/>
      <c r="AE140" s="320"/>
      <c r="AO140" s="320"/>
      <c r="AY140" s="320"/>
      <c r="AZ140" s="320"/>
      <c r="BI140" s="320"/>
      <c r="BS140" s="320"/>
      <c r="CC140" s="320"/>
      <c r="CM140" s="320"/>
      <c r="CW140" s="320"/>
      <c r="DG140" s="320"/>
      <c r="DQ140" s="320"/>
      <c r="EA140" s="320"/>
      <c r="EK140" s="320"/>
      <c r="EU140" s="320"/>
      <c r="FE140" s="320"/>
      <c r="FO140" s="320"/>
      <c r="FY140" s="320"/>
      <c r="GI140" s="320"/>
      <c r="GS140" s="320"/>
      <c r="HC140" s="320"/>
      <c r="HM140" s="320"/>
      <c r="HW140" s="320"/>
    </row>
    <row r="141" s="3" customFormat="true" x14ac:dyDescent="0.25">
      <c r="A141" s="320"/>
      <c r="K141" s="320"/>
      <c r="U141" s="320"/>
      <c r="AE141" s="320"/>
      <c r="AO141" s="320"/>
      <c r="AY141" s="320"/>
      <c r="AZ141" s="320"/>
      <c r="BI141" s="320"/>
      <c r="BS141" s="320"/>
      <c r="CC141" s="320"/>
      <c r="CM141" s="320"/>
      <c r="CW141" s="320"/>
      <c r="DG141" s="320"/>
      <c r="DQ141" s="320"/>
      <c r="EA141" s="320"/>
      <c r="EK141" s="320"/>
      <c r="EU141" s="320"/>
      <c r="FE141" s="320"/>
      <c r="FO141" s="320"/>
      <c r="FY141" s="320"/>
      <c r="GI141" s="320"/>
      <c r="GS141" s="320"/>
      <c r="HC141" s="320"/>
      <c r="HM141" s="320"/>
      <c r="HW141" s="320"/>
    </row>
    <row r="142" s="3" customFormat="true" x14ac:dyDescent="0.25">
      <c r="A142" s="320"/>
      <c r="K142" s="320"/>
      <c r="U142" s="320"/>
      <c r="AE142" s="320"/>
      <c r="AO142" s="320"/>
      <c r="AY142" s="320"/>
      <c r="AZ142" s="320"/>
      <c r="BI142" s="320"/>
      <c r="BS142" s="320"/>
      <c r="CC142" s="320"/>
      <c r="CM142" s="320"/>
      <c r="CW142" s="320"/>
      <c r="DG142" s="320"/>
      <c r="DQ142" s="320"/>
      <c r="EA142" s="320"/>
      <c r="EK142" s="320"/>
      <c r="EU142" s="320"/>
      <c r="FE142" s="320"/>
      <c r="FO142" s="320"/>
      <c r="FY142" s="320"/>
      <c r="GI142" s="320"/>
      <c r="GS142" s="320"/>
      <c r="HC142" s="320"/>
      <c r="HM142" s="320"/>
      <c r="HW142" s="320"/>
    </row>
    <row r="143" s="3" customFormat="true" x14ac:dyDescent="0.25">
      <c r="A143" s="320"/>
      <c r="K143" s="320"/>
      <c r="U143" s="320"/>
      <c r="AE143" s="320"/>
      <c r="AO143" s="320"/>
      <c r="AY143" s="320"/>
      <c r="AZ143" s="320"/>
      <c r="BI143" s="320"/>
      <c r="BS143" s="320"/>
      <c r="CC143" s="320"/>
      <c r="CM143" s="320"/>
      <c r="CW143" s="320"/>
      <c r="DG143" s="320"/>
      <c r="DQ143" s="320"/>
      <c r="EA143" s="320"/>
      <c r="EK143" s="320"/>
      <c r="EU143" s="320"/>
      <c r="FE143" s="320"/>
      <c r="FO143" s="320"/>
      <c r="FY143" s="320"/>
      <c r="GI143" s="320"/>
      <c r="GS143" s="320"/>
      <c r="HC143" s="320"/>
      <c r="HM143" s="320"/>
      <c r="HW143" s="320"/>
    </row>
    <row r="144" s="3" customFormat="true" x14ac:dyDescent="0.25">
      <c r="A144" s="320"/>
      <c r="K144" s="320"/>
      <c r="U144" s="320"/>
      <c r="AE144" s="320"/>
      <c r="AO144" s="320"/>
      <c r="AY144" s="320"/>
      <c r="AZ144" s="320"/>
      <c r="BI144" s="320"/>
      <c r="BS144" s="320"/>
      <c r="CC144" s="320"/>
      <c r="CM144" s="320"/>
      <c r="CW144" s="320"/>
      <c r="DG144" s="320"/>
      <c r="DQ144" s="320"/>
      <c r="EA144" s="320"/>
      <c r="EK144" s="320"/>
      <c r="EU144" s="320"/>
      <c r="FE144" s="320"/>
      <c r="FO144" s="320"/>
      <c r="FY144" s="320"/>
      <c r="GI144" s="320"/>
      <c r="GS144" s="320"/>
      <c r="HC144" s="320"/>
      <c r="HM144" s="320"/>
      <c r="HW144" s="320"/>
    </row>
    <row r="145" s="3" customFormat="true" x14ac:dyDescent="0.25">
      <c r="A145" s="320"/>
      <c r="K145" s="320"/>
      <c r="U145" s="320"/>
      <c r="AE145" s="320"/>
      <c r="AO145" s="320"/>
      <c r="AY145" s="320"/>
      <c r="AZ145" s="320"/>
      <c r="BI145" s="320"/>
      <c r="BS145" s="320"/>
      <c r="CC145" s="320"/>
      <c r="CM145" s="320"/>
      <c r="CW145" s="320"/>
      <c r="DG145" s="320"/>
      <c r="DQ145" s="320"/>
      <c r="EA145" s="320"/>
      <c r="EK145" s="320"/>
      <c r="EU145" s="320"/>
      <c r="FE145" s="320"/>
      <c r="FO145" s="320"/>
      <c r="FY145" s="320"/>
      <c r="GI145" s="320"/>
      <c r="GS145" s="320"/>
      <c r="HC145" s="320"/>
      <c r="HM145" s="320"/>
      <c r="HW145" s="320"/>
    </row>
    <row r="146" s="3" customFormat="true" x14ac:dyDescent="0.25">
      <c r="A146" s="320"/>
      <c r="K146" s="320"/>
      <c r="U146" s="320"/>
      <c r="AE146" s="320"/>
      <c r="AO146" s="320"/>
      <c r="AY146" s="320"/>
      <c r="AZ146" s="320"/>
      <c r="BI146" s="320"/>
      <c r="BS146" s="320"/>
      <c r="CC146" s="320"/>
      <c r="CM146" s="320"/>
      <c r="CW146" s="320"/>
      <c r="DG146" s="320"/>
      <c r="DQ146" s="320"/>
      <c r="EA146" s="320"/>
      <c r="EK146" s="320"/>
      <c r="EU146" s="320"/>
      <c r="FE146" s="320"/>
      <c r="FO146" s="320"/>
      <c r="FY146" s="320"/>
      <c r="GI146" s="320"/>
      <c r="GS146" s="320"/>
      <c r="HC146" s="320"/>
      <c r="HM146" s="320"/>
      <c r="HW146" s="320"/>
    </row>
    <row r="147" s="3" customFormat="true" x14ac:dyDescent="0.25">
      <c r="A147" s="320"/>
      <c r="K147" s="320"/>
      <c r="U147" s="320"/>
      <c r="AE147" s="320"/>
      <c r="AO147" s="320"/>
      <c r="AY147" s="320"/>
      <c r="AZ147" s="320"/>
      <c r="BI147" s="320"/>
      <c r="BS147" s="320"/>
      <c r="CC147" s="320"/>
      <c r="CM147" s="320"/>
      <c r="CW147" s="320"/>
      <c r="DG147" s="320"/>
      <c r="DQ147" s="320"/>
      <c r="EA147" s="320"/>
      <c r="EK147" s="320"/>
      <c r="EU147" s="320"/>
      <c r="FE147" s="320"/>
      <c r="FO147" s="320"/>
      <c r="FY147" s="320"/>
      <c r="GI147" s="320"/>
      <c r="GS147" s="320"/>
      <c r="HC147" s="320"/>
      <c r="HM147" s="320"/>
      <c r="HW147" s="320"/>
    </row>
    <row r="148" s="3" customFormat="true" x14ac:dyDescent="0.25">
      <c r="A148" s="320"/>
      <c r="K148" s="320"/>
      <c r="U148" s="320"/>
      <c r="AE148" s="320"/>
      <c r="AO148" s="320"/>
      <c r="AY148" s="320"/>
      <c r="AZ148" s="320"/>
      <c r="BI148" s="320"/>
      <c r="BS148" s="320"/>
      <c r="CC148" s="320"/>
      <c r="CM148" s="320"/>
      <c r="CW148" s="320"/>
      <c r="DG148" s="320"/>
      <c r="DQ148" s="320"/>
      <c r="EA148" s="320"/>
      <c r="EK148" s="320"/>
      <c r="EU148" s="320"/>
      <c r="FE148" s="320"/>
      <c r="FO148" s="320"/>
      <c r="FY148" s="320"/>
      <c r="GI148" s="320"/>
      <c r="GS148" s="320"/>
      <c r="HC148" s="320"/>
      <c r="HM148" s="320"/>
      <c r="HW148" s="320"/>
    </row>
    <row r="149" s="3" customFormat="true" x14ac:dyDescent="0.25">
      <c r="A149" s="320"/>
      <c r="K149" s="320"/>
      <c r="U149" s="320"/>
      <c r="AE149" s="320"/>
      <c r="AO149" s="320"/>
      <c r="AY149" s="320"/>
      <c r="AZ149" s="320"/>
      <c r="BI149" s="320"/>
      <c r="BS149" s="320"/>
      <c r="CC149" s="320"/>
      <c r="CM149" s="320"/>
      <c r="CW149" s="320"/>
      <c r="DG149" s="320"/>
      <c r="DQ149" s="320"/>
      <c r="EA149" s="320"/>
      <c r="EK149" s="320"/>
      <c r="EU149" s="320"/>
      <c r="FE149" s="320"/>
      <c r="FO149" s="320"/>
      <c r="FY149" s="320"/>
      <c r="GI149" s="320"/>
      <c r="GS149" s="320"/>
      <c r="HC149" s="320"/>
      <c r="HM149" s="320"/>
      <c r="HW149" s="320"/>
    </row>
    <row r="150" s="3" customFormat="true" x14ac:dyDescent="0.25">
      <c r="A150" s="320"/>
      <c r="K150" s="320"/>
      <c r="U150" s="320"/>
      <c r="AE150" s="320"/>
      <c r="AO150" s="320"/>
      <c r="AY150" s="320"/>
      <c r="AZ150" s="320"/>
      <c r="BI150" s="320"/>
      <c r="BS150" s="320"/>
      <c r="CC150" s="320"/>
      <c r="CM150" s="320"/>
      <c r="CW150" s="320"/>
      <c r="DG150" s="320"/>
      <c r="DQ150" s="320"/>
      <c r="EA150" s="320"/>
      <c r="EK150" s="320"/>
      <c r="EU150" s="320"/>
      <c r="FE150" s="320"/>
      <c r="FO150" s="320"/>
      <c r="FY150" s="320"/>
      <c r="GI150" s="320"/>
      <c r="GS150" s="320"/>
      <c r="HC150" s="320"/>
      <c r="HM150" s="320"/>
      <c r="HW150" s="320"/>
    </row>
    <row r="151" s="3" customFormat="true" x14ac:dyDescent="0.25">
      <c r="A151" s="320"/>
      <c r="K151" s="320"/>
      <c r="U151" s="320"/>
      <c r="AE151" s="320"/>
      <c r="AO151" s="320"/>
      <c r="AY151" s="320"/>
      <c r="AZ151" s="320"/>
      <c r="BI151" s="320"/>
      <c r="BS151" s="320"/>
      <c r="CC151" s="320"/>
      <c r="CM151" s="320"/>
      <c r="CW151" s="320"/>
      <c r="DG151" s="320"/>
      <c r="DQ151" s="320"/>
      <c r="EA151" s="320"/>
      <c r="EK151" s="320"/>
      <c r="EU151" s="320"/>
      <c r="FE151" s="320"/>
      <c r="FO151" s="320"/>
      <c r="FY151" s="320"/>
      <c r="GI151" s="320"/>
      <c r="GS151" s="320"/>
      <c r="HC151" s="320"/>
      <c r="HM151" s="320"/>
      <c r="HW151" s="320"/>
    </row>
    <row r="152" s="3" customFormat="true" x14ac:dyDescent="0.25">
      <c r="A152" s="320"/>
      <c r="K152" s="320"/>
      <c r="U152" s="320"/>
      <c r="AE152" s="320"/>
      <c r="AO152" s="320"/>
      <c r="AY152" s="320"/>
      <c r="AZ152" s="320"/>
      <c r="BI152" s="320"/>
      <c r="BS152" s="320"/>
      <c r="CC152" s="320"/>
      <c r="CM152" s="320"/>
      <c r="CW152" s="320"/>
      <c r="DG152" s="320"/>
      <c r="DQ152" s="320"/>
      <c r="EA152" s="320"/>
      <c r="EK152" s="320"/>
      <c r="EU152" s="320"/>
      <c r="FE152" s="320"/>
      <c r="FO152" s="320"/>
      <c r="FY152" s="320"/>
      <c r="GI152" s="320"/>
      <c r="GS152" s="320"/>
      <c r="HC152" s="320"/>
      <c r="HM152" s="320"/>
      <c r="HW152" s="320"/>
    </row>
    <row r="153" s="3" customFormat="true" x14ac:dyDescent="0.25">
      <c r="A153" s="320"/>
      <c r="K153" s="320"/>
      <c r="U153" s="320"/>
      <c r="AE153" s="320"/>
      <c r="AO153" s="320"/>
      <c r="AY153" s="320"/>
      <c r="AZ153" s="320"/>
      <c r="BI153" s="320"/>
      <c r="BS153" s="320"/>
      <c r="CC153" s="320"/>
      <c r="CM153" s="320"/>
      <c r="CW153" s="320"/>
      <c r="DG153" s="320"/>
      <c r="DQ153" s="320"/>
      <c r="EA153" s="320"/>
      <c r="EK153" s="320"/>
      <c r="EU153" s="320"/>
      <c r="FE153" s="320"/>
      <c r="FO153" s="320"/>
      <c r="FY153" s="320"/>
      <c r="GI153" s="320"/>
      <c r="GS153" s="320"/>
      <c r="HC153" s="320"/>
      <c r="HM153" s="320"/>
      <c r="HW153" s="320"/>
    </row>
    <row r="154" s="3" customFormat="true" x14ac:dyDescent="0.25">
      <c r="A154" s="320"/>
      <c r="K154" s="320"/>
      <c r="U154" s="320"/>
      <c r="AE154" s="320"/>
      <c r="AO154" s="320"/>
      <c r="AY154" s="320"/>
      <c r="AZ154" s="320"/>
      <c r="BI154" s="320"/>
      <c r="BS154" s="320"/>
      <c r="CC154" s="320"/>
      <c r="CM154" s="320"/>
      <c r="CW154" s="320"/>
      <c r="DG154" s="320"/>
      <c r="DQ154" s="320"/>
      <c r="EA154" s="320"/>
      <c r="EK154" s="320"/>
      <c r="EU154" s="320"/>
      <c r="FE154" s="320"/>
      <c r="FO154" s="320"/>
      <c r="FY154" s="320"/>
      <c r="GI154" s="320"/>
      <c r="GS154" s="320"/>
      <c r="HC154" s="320"/>
      <c r="HM154" s="320"/>
      <c r="HW154" s="320"/>
    </row>
    <row r="155" s="3" customFormat="true" x14ac:dyDescent="0.25">
      <c r="A155" s="320"/>
      <c r="K155" s="320"/>
      <c r="U155" s="320"/>
      <c r="AE155" s="320"/>
      <c r="AO155" s="320"/>
      <c r="AY155" s="320"/>
      <c r="AZ155" s="320"/>
      <c r="BI155" s="320"/>
      <c r="BS155" s="320"/>
      <c r="CC155" s="320"/>
      <c r="CM155" s="320"/>
      <c r="CW155" s="320"/>
      <c r="DG155" s="320"/>
      <c r="DQ155" s="320"/>
      <c r="EA155" s="320"/>
      <c r="EK155" s="320"/>
      <c r="EU155" s="320"/>
      <c r="FE155" s="320"/>
      <c r="FO155" s="320"/>
      <c r="FY155" s="320"/>
      <c r="GI155" s="320"/>
      <c r="GS155" s="320"/>
      <c r="HC155" s="320"/>
      <c r="HM155" s="320"/>
      <c r="HW155" s="320"/>
    </row>
    <row r="156" s="3" customFormat="true" x14ac:dyDescent="0.25">
      <c r="A156" s="320"/>
      <c r="K156" s="320"/>
      <c r="U156" s="320"/>
      <c r="AE156" s="320"/>
      <c r="AO156" s="320"/>
      <c r="AY156" s="320"/>
      <c r="AZ156" s="320"/>
      <c r="BI156" s="320"/>
      <c r="BS156" s="320"/>
      <c r="CC156" s="320"/>
      <c r="CM156" s="320"/>
      <c r="CW156" s="320"/>
      <c r="DG156" s="320"/>
      <c r="DQ156" s="320"/>
      <c r="EA156" s="320"/>
      <c r="EK156" s="320"/>
      <c r="EU156" s="320"/>
      <c r="FE156" s="320"/>
      <c r="FO156" s="320"/>
      <c r="FY156" s="320"/>
      <c r="GI156" s="320"/>
      <c r="GS156" s="320"/>
      <c r="HC156" s="320"/>
      <c r="HM156" s="320"/>
      <c r="HW156" s="320"/>
    </row>
    <row r="157" s="3" customFormat="true" x14ac:dyDescent="0.25">
      <c r="A157" s="320"/>
      <c r="K157" s="320"/>
      <c r="U157" s="320"/>
      <c r="AE157" s="320"/>
      <c r="AO157" s="320"/>
      <c r="AY157" s="320"/>
      <c r="AZ157" s="320"/>
      <c r="BI157" s="320"/>
      <c r="BS157" s="320"/>
      <c r="CC157" s="320"/>
      <c r="CM157" s="320"/>
      <c r="CW157" s="320"/>
      <c r="DG157" s="320"/>
      <c r="DQ157" s="320"/>
      <c r="EA157" s="320"/>
      <c r="EK157" s="320"/>
      <c r="EU157" s="320"/>
      <c r="FE157" s="320"/>
      <c r="FO157" s="320"/>
      <c r="FY157" s="320"/>
      <c r="GI157" s="320"/>
      <c r="GS157" s="320"/>
      <c r="HC157" s="320"/>
      <c r="HM157" s="320"/>
      <c r="HW157" s="320"/>
    </row>
    <row r="158" s="3" customFormat="true" x14ac:dyDescent="0.25">
      <c r="A158" s="320"/>
      <c r="K158" s="320"/>
      <c r="U158" s="320"/>
      <c r="AE158" s="320"/>
      <c r="AO158" s="320"/>
      <c r="AY158" s="320"/>
      <c r="AZ158" s="320"/>
      <c r="BI158" s="320"/>
      <c r="BS158" s="320"/>
      <c r="CC158" s="320"/>
      <c r="CM158" s="320"/>
      <c r="CW158" s="320"/>
      <c r="DG158" s="320"/>
      <c r="DQ158" s="320"/>
      <c r="EA158" s="320"/>
      <c r="EK158" s="320"/>
      <c r="EU158" s="320"/>
      <c r="FE158" s="320"/>
      <c r="FO158" s="320"/>
      <c r="FY158" s="320"/>
      <c r="GI158" s="320"/>
      <c r="GS158" s="320"/>
      <c r="HC158" s="320"/>
      <c r="HM158" s="320"/>
      <c r="HW158" s="320"/>
    </row>
    <row r="159" s="3" customFormat="true" x14ac:dyDescent="0.25">
      <c r="A159" s="320"/>
      <c r="K159" s="320"/>
      <c r="U159" s="320"/>
      <c r="AE159" s="320"/>
      <c r="AO159" s="320"/>
      <c r="AY159" s="320"/>
      <c r="AZ159" s="320"/>
      <c r="BI159" s="320"/>
      <c r="BS159" s="320"/>
      <c r="CC159" s="320"/>
      <c r="CM159" s="320"/>
      <c r="CW159" s="320"/>
      <c r="DG159" s="320"/>
      <c r="DQ159" s="320"/>
      <c r="EA159" s="320"/>
      <c r="EK159" s="320"/>
      <c r="EU159" s="320"/>
      <c r="FE159" s="320"/>
      <c r="FO159" s="320"/>
      <c r="FY159" s="320"/>
      <c r="GI159" s="320"/>
      <c r="GS159" s="320"/>
      <c r="HC159" s="320"/>
      <c r="HM159" s="320"/>
      <c r="HW159" s="320"/>
    </row>
    <row r="160" s="3" customFormat="true" x14ac:dyDescent="0.25">
      <c r="A160" s="320"/>
      <c r="K160" s="320"/>
      <c r="U160" s="320"/>
      <c r="AE160" s="320"/>
      <c r="AO160" s="320"/>
      <c r="AY160" s="320"/>
      <c r="AZ160" s="320"/>
      <c r="BI160" s="320"/>
      <c r="BS160" s="320"/>
      <c r="CC160" s="320"/>
      <c r="CM160" s="320"/>
      <c r="CW160" s="320"/>
      <c r="DG160" s="320"/>
      <c r="DQ160" s="320"/>
      <c r="EA160" s="320"/>
      <c r="EK160" s="320"/>
      <c r="EU160" s="320"/>
      <c r="FE160" s="320"/>
      <c r="FO160" s="320"/>
      <c r="FY160" s="320"/>
      <c r="GI160" s="320"/>
      <c r="GS160" s="320"/>
      <c r="HC160" s="320"/>
      <c r="HM160" s="320"/>
      <c r="HW160" s="320"/>
    </row>
    <row r="161" s="3" customFormat="true" x14ac:dyDescent="0.25">
      <c r="A161" s="320"/>
      <c r="K161" s="320"/>
      <c r="U161" s="320"/>
      <c r="AE161" s="320"/>
      <c r="AO161" s="320"/>
      <c r="AY161" s="320"/>
      <c r="AZ161" s="320"/>
      <c r="BI161" s="320"/>
      <c r="BS161" s="320"/>
      <c r="CC161" s="320"/>
      <c r="CM161" s="320"/>
      <c r="CW161" s="320"/>
      <c r="DG161" s="320"/>
      <c r="DQ161" s="320"/>
      <c r="EA161" s="320"/>
      <c r="EK161" s="320"/>
      <c r="EU161" s="320"/>
      <c r="FE161" s="320"/>
      <c r="FO161" s="320"/>
      <c r="FY161" s="320"/>
      <c r="GI161" s="320"/>
      <c r="GS161" s="320"/>
      <c r="HC161" s="320"/>
      <c r="HM161" s="320"/>
      <c r="HW161" s="320"/>
    </row>
    <row r="162" s="3" customFormat="true" x14ac:dyDescent="0.25">
      <c r="A162" s="320"/>
      <c r="K162" s="320"/>
      <c r="U162" s="320"/>
      <c r="AE162" s="320"/>
      <c r="AO162" s="320"/>
      <c r="AY162" s="320"/>
      <c r="AZ162" s="320"/>
      <c r="BI162" s="320"/>
      <c r="BS162" s="320"/>
      <c r="CC162" s="320"/>
      <c r="CM162" s="320"/>
      <c r="CW162" s="320"/>
      <c r="DG162" s="320"/>
      <c r="DQ162" s="320"/>
      <c r="EA162" s="320"/>
      <c r="EK162" s="320"/>
      <c r="EU162" s="320"/>
      <c r="FE162" s="320"/>
      <c r="FO162" s="320"/>
      <c r="FY162" s="320"/>
      <c r="GI162" s="320"/>
      <c r="GS162" s="320"/>
      <c r="HC162" s="320"/>
      <c r="HM162" s="320"/>
      <c r="HW162" s="320"/>
    </row>
    <row r="163" s="3" customFormat="true" x14ac:dyDescent="0.25">
      <c r="A163" s="320"/>
      <c r="K163" s="320"/>
      <c r="U163" s="320"/>
      <c r="AE163" s="320"/>
      <c r="AO163" s="320"/>
      <c r="AY163" s="320"/>
      <c r="AZ163" s="320"/>
      <c r="BI163" s="320"/>
      <c r="BS163" s="320"/>
      <c r="CC163" s="320"/>
      <c r="CM163" s="320"/>
      <c r="CW163" s="320"/>
      <c r="DG163" s="320"/>
      <c r="DQ163" s="320"/>
      <c r="EA163" s="320"/>
      <c r="EK163" s="320"/>
      <c r="EU163" s="320"/>
      <c r="FE163" s="320"/>
      <c r="FO163" s="320"/>
      <c r="FY163" s="320"/>
      <c r="GI163" s="320"/>
      <c r="GS163" s="320"/>
      <c r="HC163" s="320"/>
      <c r="HM163" s="320"/>
      <c r="HW163" s="320"/>
    </row>
    <row r="164" s="3" customFormat="true" x14ac:dyDescent="0.25">
      <c r="A164" s="320"/>
      <c r="K164" s="320"/>
      <c r="U164" s="320"/>
      <c r="AE164" s="320"/>
      <c r="AO164" s="320"/>
      <c r="AY164" s="320"/>
      <c r="AZ164" s="320"/>
      <c r="BI164" s="320"/>
      <c r="BS164" s="320"/>
      <c r="CC164" s="320"/>
      <c r="CM164" s="320"/>
      <c r="CW164" s="320"/>
      <c r="DG164" s="320"/>
      <c r="DQ164" s="320"/>
      <c r="EA164" s="320"/>
      <c r="EK164" s="320"/>
      <c r="EU164" s="320"/>
      <c r="FE164" s="320"/>
      <c r="FO164" s="320"/>
      <c r="FY164" s="320"/>
      <c r="GI164" s="320"/>
      <c r="GS164" s="320"/>
      <c r="HC164" s="320"/>
      <c r="HM164" s="320"/>
      <c r="HW164" s="320"/>
    </row>
    <row r="165" s="3" customFormat="true" x14ac:dyDescent="0.25">
      <c r="A165" s="320"/>
      <c r="K165" s="320"/>
      <c r="U165" s="320"/>
      <c r="AE165" s="320"/>
      <c r="AO165" s="320"/>
      <c r="AY165" s="320"/>
      <c r="AZ165" s="320"/>
      <c r="BI165" s="320"/>
      <c r="BS165" s="320"/>
      <c r="CC165" s="320"/>
      <c r="CM165" s="320"/>
      <c r="CW165" s="320"/>
      <c r="DG165" s="320"/>
      <c r="DQ165" s="320"/>
      <c r="EA165" s="320"/>
      <c r="EK165" s="320"/>
      <c r="EU165" s="320"/>
      <c r="FE165" s="320"/>
      <c r="FO165" s="320"/>
      <c r="FY165" s="320"/>
      <c r="GI165" s="320"/>
      <c r="GS165" s="320"/>
      <c r="HC165" s="320"/>
      <c r="HM165" s="320"/>
      <c r="HW165" s="320"/>
    </row>
    <row r="166" s="3" customFormat="true" x14ac:dyDescent="0.25">
      <c r="A166" s="320"/>
      <c r="K166" s="320"/>
      <c r="U166" s="320"/>
      <c r="AE166" s="320"/>
      <c r="AO166" s="320"/>
      <c r="AY166" s="320"/>
      <c r="AZ166" s="320"/>
      <c r="BI166" s="320"/>
      <c r="BS166" s="320"/>
      <c r="CC166" s="320"/>
      <c r="CM166" s="320"/>
      <c r="CW166" s="320"/>
      <c r="DG166" s="320"/>
      <c r="DQ166" s="320"/>
      <c r="EA166" s="320"/>
      <c r="EK166" s="320"/>
      <c r="EU166" s="320"/>
      <c r="FE166" s="320"/>
      <c r="FO166" s="320"/>
      <c r="FY166" s="320"/>
      <c r="GI166" s="320"/>
      <c r="GS166" s="320"/>
      <c r="HC166" s="320"/>
      <c r="HM166" s="320"/>
      <c r="HW166" s="320"/>
    </row>
    <row r="167" s="3" customFormat="true" x14ac:dyDescent="0.25">
      <c r="A167" s="320"/>
      <c r="K167" s="320"/>
      <c r="U167" s="320"/>
      <c r="AE167" s="320"/>
      <c r="AO167" s="320"/>
      <c r="AY167" s="320"/>
      <c r="AZ167" s="320"/>
      <c r="BI167" s="320"/>
      <c r="BS167" s="320"/>
      <c r="CC167" s="320"/>
      <c r="CM167" s="320"/>
      <c r="CW167" s="320"/>
      <c r="DG167" s="320"/>
      <c r="DQ167" s="320"/>
      <c r="EA167" s="320"/>
      <c r="EK167" s="320"/>
      <c r="EU167" s="320"/>
      <c r="FE167" s="320"/>
      <c r="FO167" s="320"/>
      <c r="FY167" s="320"/>
      <c r="GI167" s="320"/>
      <c r="GS167" s="320"/>
      <c r="HC167" s="320"/>
      <c r="HM167" s="320"/>
      <c r="HW167" s="320"/>
    </row>
    <row r="168" s="3" customFormat="true" x14ac:dyDescent="0.25">
      <c r="A168" s="320"/>
      <c r="K168" s="320"/>
      <c r="U168" s="320"/>
      <c r="AE168" s="320"/>
      <c r="AO168" s="320"/>
      <c r="AY168" s="320"/>
      <c r="AZ168" s="320"/>
      <c r="BI168" s="320"/>
      <c r="BS168" s="320"/>
      <c r="CC168" s="320"/>
      <c r="CM168" s="320"/>
      <c r="CW168" s="320"/>
      <c r="DG168" s="320"/>
      <c r="DQ168" s="320"/>
      <c r="EA168" s="320"/>
      <c r="EK168" s="320"/>
      <c r="EU168" s="320"/>
      <c r="FE168" s="320"/>
      <c r="FO168" s="320"/>
      <c r="FY168" s="320"/>
      <c r="GI168" s="320"/>
      <c r="GS168" s="320"/>
      <c r="HC168" s="320"/>
      <c r="HM168" s="320"/>
      <c r="HW168" s="320"/>
    </row>
    <row r="169" s="3" customFormat="true" x14ac:dyDescent="0.25">
      <c r="A169" s="320"/>
      <c r="K169" s="320"/>
      <c r="U169" s="320"/>
      <c r="AE169" s="320"/>
      <c r="AO169" s="320"/>
      <c r="AY169" s="320"/>
      <c r="AZ169" s="320"/>
      <c r="BI169" s="320"/>
      <c r="BS169" s="320"/>
      <c r="CC169" s="320"/>
      <c r="CM169" s="320"/>
      <c r="CW169" s="320"/>
      <c r="DG169" s="320"/>
      <c r="DQ169" s="320"/>
      <c r="EA169" s="320"/>
      <c r="EK169" s="320"/>
      <c r="EU169" s="320"/>
      <c r="FE169" s="320"/>
      <c r="FO169" s="320"/>
      <c r="FY169" s="320"/>
      <c r="GI169" s="320"/>
      <c r="GS169" s="320"/>
      <c r="HC169" s="320"/>
      <c r="HM169" s="320"/>
      <c r="HW169" s="320"/>
    </row>
    <row r="170" s="3" customFormat="true" x14ac:dyDescent="0.25">
      <c r="A170" s="320"/>
      <c r="K170" s="320"/>
      <c r="U170" s="320"/>
      <c r="AE170" s="320"/>
      <c r="AO170" s="320"/>
      <c r="AY170" s="320"/>
      <c r="AZ170" s="320"/>
      <c r="BI170" s="320"/>
      <c r="BS170" s="320"/>
      <c r="CC170" s="320"/>
      <c r="CM170" s="320"/>
      <c r="CW170" s="320"/>
      <c r="DG170" s="320"/>
      <c r="DQ170" s="320"/>
      <c r="EA170" s="320"/>
      <c r="EK170" s="320"/>
      <c r="EU170" s="320"/>
      <c r="FE170" s="320"/>
      <c r="FO170" s="320"/>
      <c r="FY170" s="320"/>
      <c r="GI170" s="320"/>
      <c r="GS170" s="320"/>
      <c r="HC170" s="320"/>
      <c r="HM170" s="320"/>
      <c r="HW170" s="320"/>
    </row>
    <row r="171" s="3" customFormat="true" x14ac:dyDescent="0.25">
      <c r="A171" s="320"/>
      <c r="K171" s="320"/>
      <c r="U171" s="320"/>
      <c r="AE171" s="320"/>
      <c r="AO171" s="320"/>
      <c r="AY171" s="320"/>
      <c r="AZ171" s="320"/>
      <c r="BI171" s="320"/>
      <c r="BS171" s="320"/>
      <c r="CC171" s="320"/>
      <c r="CM171" s="320"/>
      <c r="CW171" s="320"/>
      <c r="DG171" s="320"/>
      <c r="DQ171" s="320"/>
      <c r="EA171" s="320"/>
      <c r="EK171" s="320"/>
      <c r="EU171" s="320"/>
      <c r="FE171" s="320"/>
      <c r="FO171" s="320"/>
      <c r="FY171" s="320"/>
      <c r="GI171" s="320"/>
      <c r="GS171" s="320"/>
      <c r="HC171" s="320"/>
      <c r="HM171" s="320"/>
      <c r="HW171" s="320"/>
    </row>
    <row r="172" s="3" customFormat="true" x14ac:dyDescent="0.25">
      <c r="A172" s="320"/>
      <c r="K172" s="320"/>
      <c r="U172" s="320"/>
      <c r="AE172" s="320"/>
      <c r="AO172" s="320"/>
      <c r="AY172" s="320"/>
      <c r="AZ172" s="320"/>
      <c r="BI172" s="320"/>
      <c r="BS172" s="320"/>
      <c r="CC172" s="320"/>
      <c r="CM172" s="320"/>
      <c r="CW172" s="320"/>
      <c r="DG172" s="320"/>
      <c r="DQ172" s="320"/>
      <c r="EA172" s="320"/>
      <c r="EK172" s="320"/>
      <c r="EU172" s="320"/>
      <c r="FE172" s="320"/>
      <c r="FO172" s="320"/>
      <c r="FY172" s="320"/>
      <c r="GI172" s="320"/>
      <c r="GS172" s="320"/>
      <c r="HC172" s="320"/>
      <c r="HM172" s="320"/>
      <c r="HW172" s="320"/>
    </row>
    <row r="173" s="3" customFormat="true" x14ac:dyDescent="0.25">
      <c r="A173" s="320"/>
      <c r="K173" s="320"/>
      <c r="U173" s="320"/>
      <c r="AE173" s="320"/>
      <c r="AO173" s="320"/>
      <c r="AY173" s="320"/>
      <c r="AZ173" s="320"/>
      <c r="BI173" s="320"/>
      <c r="BS173" s="320"/>
      <c r="CC173" s="320"/>
      <c r="CM173" s="320"/>
      <c r="CW173" s="320"/>
      <c r="DG173" s="320"/>
      <c r="DQ173" s="320"/>
      <c r="EA173" s="320"/>
      <c r="EK173" s="320"/>
      <c r="EU173" s="320"/>
      <c r="FE173" s="320"/>
      <c r="FO173" s="320"/>
      <c r="FY173" s="320"/>
      <c r="GI173" s="320"/>
      <c r="GS173" s="320"/>
      <c r="HC173" s="320"/>
      <c r="HM173" s="320"/>
      <c r="HW173" s="320"/>
    </row>
    <row r="174" s="3" customFormat="true" x14ac:dyDescent="0.25">
      <c r="A174" s="320"/>
      <c r="K174" s="320"/>
      <c r="U174" s="320"/>
      <c r="AE174" s="320"/>
      <c r="AO174" s="320"/>
      <c r="AY174" s="320"/>
      <c r="AZ174" s="320"/>
      <c r="BI174" s="320"/>
      <c r="BS174" s="320"/>
      <c r="CC174" s="320"/>
      <c r="CM174" s="320"/>
      <c r="CW174" s="320"/>
      <c r="DG174" s="320"/>
      <c r="DQ174" s="320"/>
      <c r="EA174" s="320"/>
      <c r="EK174" s="320"/>
      <c r="EU174" s="320"/>
      <c r="FE174" s="320"/>
      <c r="FO174" s="320"/>
      <c r="FY174" s="320"/>
      <c r="GI174" s="320"/>
      <c r="GS174" s="320"/>
      <c r="HC174" s="320"/>
      <c r="HM174" s="320"/>
      <c r="HW174" s="320"/>
    </row>
    <row r="175" s="3" customFormat="true" x14ac:dyDescent="0.25">
      <c r="A175" s="320"/>
      <c r="K175" s="320"/>
      <c r="U175" s="320"/>
      <c r="AE175" s="320"/>
      <c r="AO175" s="320"/>
      <c r="AY175" s="320"/>
      <c r="AZ175" s="320"/>
      <c r="BI175" s="320"/>
      <c r="BS175" s="320"/>
      <c r="CC175" s="320"/>
      <c r="CM175" s="320"/>
      <c r="CW175" s="320"/>
      <c r="DG175" s="320"/>
      <c r="DQ175" s="320"/>
      <c r="EA175" s="320"/>
      <c r="EK175" s="320"/>
      <c r="EU175" s="320"/>
      <c r="FE175" s="320"/>
      <c r="FO175" s="320"/>
      <c r="FY175" s="320"/>
      <c r="GI175" s="320"/>
      <c r="GS175" s="320"/>
      <c r="HC175" s="320"/>
      <c r="HM175" s="320"/>
      <c r="HW175" s="320"/>
    </row>
    <row r="176" s="3" customFormat="true" x14ac:dyDescent="0.25">
      <c r="A176" s="320"/>
      <c r="K176" s="320"/>
      <c r="U176" s="320"/>
      <c r="AE176" s="320"/>
      <c r="AO176" s="320"/>
      <c r="AY176" s="320"/>
      <c r="AZ176" s="320"/>
      <c r="BI176" s="320"/>
      <c r="BS176" s="320"/>
      <c r="CC176" s="320"/>
      <c r="CM176" s="320"/>
      <c r="CW176" s="320"/>
      <c r="DG176" s="320"/>
      <c r="DQ176" s="320"/>
      <c r="EA176" s="320"/>
      <c r="EK176" s="320"/>
      <c r="EU176" s="320"/>
      <c r="FE176" s="320"/>
      <c r="FO176" s="320"/>
      <c r="FY176" s="320"/>
      <c r="GI176" s="320"/>
      <c r="GS176" s="320"/>
      <c r="HC176" s="320"/>
      <c r="HM176" s="320"/>
      <c r="HW176" s="320"/>
    </row>
    <row r="177" s="3" customFormat="true" x14ac:dyDescent="0.25">
      <c r="A177" s="320"/>
      <c r="K177" s="320"/>
      <c r="U177" s="320"/>
      <c r="AE177" s="320"/>
      <c r="AO177" s="320"/>
      <c r="AY177" s="320"/>
      <c r="AZ177" s="320"/>
      <c r="BI177" s="320"/>
      <c r="BS177" s="320"/>
      <c r="CC177" s="320"/>
      <c r="CM177" s="320"/>
      <c r="CW177" s="320"/>
      <c r="DG177" s="320"/>
      <c r="DQ177" s="320"/>
      <c r="EA177" s="320"/>
      <c r="EK177" s="320"/>
      <c r="EU177" s="320"/>
      <c r="FE177" s="320"/>
      <c r="FO177" s="320"/>
      <c r="FY177" s="320"/>
      <c r="GI177" s="320"/>
      <c r="GS177" s="320"/>
      <c r="HC177" s="320"/>
      <c r="HM177" s="320"/>
      <c r="HW177" s="320"/>
    </row>
    <row r="178" s="3" customFormat="true" x14ac:dyDescent="0.25">
      <c r="A178" s="320"/>
      <c r="K178" s="320"/>
      <c r="U178" s="320"/>
      <c r="AE178" s="320"/>
      <c r="AO178" s="320"/>
      <c r="AY178" s="320"/>
      <c r="AZ178" s="320"/>
      <c r="BI178" s="320"/>
      <c r="BS178" s="320"/>
      <c r="CC178" s="320"/>
      <c r="CM178" s="320"/>
      <c r="CW178" s="320"/>
      <c r="DG178" s="320"/>
      <c r="DQ178" s="320"/>
      <c r="EA178" s="320"/>
      <c r="EK178" s="320"/>
      <c r="EU178" s="320"/>
      <c r="FE178" s="320"/>
      <c r="FO178" s="320"/>
      <c r="FY178" s="320"/>
      <c r="GI178" s="320"/>
      <c r="GS178" s="320"/>
      <c r="HC178" s="320"/>
      <c r="HM178" s="320"/>
      <c r="HW178" s="320"/>
    </row>
    <row r="179" s="3" customFormat="true" x14ac:dyDescent="0.25">
      <c r="A179" s="320"/>
      <c r="K179" s="320"/>
      <c r="U179" s="320"/>
      <c r="AE179" s="320"/>
      <c r="AO179" s="320"/>
      <c r="AY179" s="320"/>
      <c r="AZ179" s="320"/>
      <c r="BI179" s="320"/>
      <c r="BS179" s="320"/>
      <c r="CC179" s="320"/>
      <c r="CM179" s="320"/>
      <c r="CW179" s="320"/>
      <c r="DG179" s="320"/>
      <c r="DQ179" s="320"/>
      <c r="EA179" s="320"/>
      <c r="EK179" s="320"/>
      <c r="EU179" s="320"/>
      <c r="FE179" s="320"/>
      <c r="FO179" s="320"/>
      <c r="FY179" s="320"/>
      <c r="GI179" s="320"/>
      <c r="GS179" s="320"/>
      <c r="HC179" s="320"/>
      <c r="HM179" s="320"/>
      <c r="HW179" s="320"/>
    </row>
    <row r="180" s="3" customFormat="true" x14ac:dyDescent="0.25">
      <c r="A180" s="320"/>
      <c r="K180" s="320"/>
      <c r="U180" s="320"/>
      <c r="AE180" s="320"/>
      <c r="AO180" s="320"/>
      <c r="AY180" s="320"/>
      <c r="AZ180" s="320"/>
      <c r="BI180" s="320"/>
      <c r="BS180" s="320"/>
      <c r="CC180" s="320"/>
      <c r="CM180" s="320"/>
      <c r="CW180" s="320"/>
      <c r="DG180" s="320"/>
      <c r="DQ180" s="320"/>
      <c r="EA180" s="320"/>
      <c r="EK180" s="320"/>
      <c r="EU180" s="320"/>
      <c r="FE180" s="320"/>
      <c r="FO180" s="320"/>
      <c r="FY180" s="320"/>
      <c r="GI180" s="320"/>
      <c r="GS180" s="320"/>
      <c r="HC180" s="320"/>
      <c r="HM180" s="320"/>
      <c r="HW180" s="320"/>
    </row>
    <row r="181" s="3" customFormat="true" x14ac:dyDescent="0.25">
      <c r="A181" s="320"/>
      <c r="K181" s="320"/>
      <c r="U181" s="320"/>
      <c r="AE181" s="320"/>
      <c r="AO181" s="320"/>
      <c r="AY181" s="320"/>
      <c r="AZ181" s="320"/>
      <c r="BI181" s="320"/>
      <c r="BS181" s="320"/>
      <c r="CC181" s="320"/>
      <c r="CM181" s="320"/>
      <c r="CW181" s="320"/>
      <c r="DG181" s="320"/>
      <c r="DQ181" s="320"/>
      <c r="EA181" s="320"/>
      <c r="EK181" s="320"/>
      <c r="EU181" s="320"/>
      <c r="FE181" s="320"/>
      <c r="FO181" s="320"/>
      <c r="FY181" s="320"/>
      <c r="GI181" s="320"/>
      <c r="GS181" s="320"/>
      <c r="HC181" s="320"/>
      <c r="HM181" s="320"/>
      <c r="HW181" s="320"/>
    </row>
    <row r="182" s="3" customFormat="true" x14ac:dyDescent="0.25">
      <c r="A182" s="320"/>
      <c r="K182" s="320"/>
      <c r="U182" s="320"/>
      <c r="AE182" s="320"/>
      <c r="AO182" s="320"/>
      <c r="AY182" s="320"/>
      <c r="AZ182" s="320"/>
      <c r="BI182" s="320"/>
      <c r="BS182" s="320"/>
      <c r="CC182" s="320"/>
      <c r="CM182" s="320"/>
      <c r="CW182" s="320"/>
      <c r="DG182" s="320"/>
      <c r="DQ182" s="320"/>
      <c r="EA182" s="320"/>
      <c r="EK182" s="320"/>
      <c r="EU182" s="320"/>
      <c r="FE182" s="320"/>
      <c r="FO182" s="320"/>
      <c r="FY182" s="320"/>
      <c r="GI182" s="320"/>
      <c r="GS182" s="320"/>
      <c r="HC182" s="320"/>
      <c r="HM182" s="320"/>
      <c r="HW182" s="320"/>
    </row>
    <row r="183" s="3" customFormat="true" x14ac:dyDescent="0.25">
      <c r="A183" s="320"/>
      <c r="K183" s="320"/>
      <c r="U183" s="320"/>
      <c r="AE183" s="320"/>
      <c r="AO183" s="320"/>
      <c r="AY183" s="320"/>
      <c r="AZ183" s="320"/>
      <c r="BI183" s="320"/>
      <c r="BS183" s="320"/>
      <c r="CC183" s="320"/>
      <c r="CM183" s="320"/>
      <c r="CW183" s="320"/>
      <c r="DG183" s="320"/>
      <c r="DQ183" s="320"/>
      <c r="EA183" s="320"/>
      <c r="EK183" s="320"/>
      <c r="EU183" s="320"/>
      <c r="FE183" s="320"/>
      <c r="FO183" s="320"/>
      <c r="FY183" s="320"/>
      <c r="GI183" s="320"/>
      <c r="GS183" s="320"/>
      <c r="HC183" s="320"/>
      <c r="HM183" s="320"/>
      <c r="HW183" s="320"/>
    </row>
    <row r="184" s="3" customFormat="true" x14ac:dyDescent="0.25">
      <c r="A184" s="320"/>
      <c r="K184" s="320"/>
      <c r="U184" s="320"/>
      <c r="AE184" s="320"/>
      <c r="AO184" s="320"/>
      <c r="AY184" s="320"/>
      <c r="AZ184" s="320"/>
      <c r="BI184" s="320"/>
      <c r="BS184" s="320"/>
      <c r="CC184" s="320"/>
      <c r="CM184" s="320"/>
      <c r="CW184" s="320"/>
      <c r="DG184" s="320"/>
      <c r="DQ184" s="320"/>
      <c r="EA184" s="320"/>
      <c r="EK184" s="320"/>
      <c r="EU184" s="320"/>
      <c r="FE184" s="320"/>
      <c r="FO184" s="320"/>
      <c r="FY184" s="320"/>
      <c r="GI184" s="320"/>
      <c r="GS184" s="320"/>
      <c r="HC184" s="320"/>
      <c r="HM184" s="320"/>
      <c r="HW184" s="320"/>
    </row>
    <row r="185" s="3" customFormat="true" x14ac:dyDescent="0.25">
      <c r="A185" s="320"/>
      <c r="K185" s="320"/>
      <c r="U185" s="320"/>
      <c r="AE185" s="320"/>
      <c r="AO185" s="320"/>
      <c r="AY185" s="320"/>
      <c r="AZ185" s="320"/>
      <c r="BI185" s="320"/>
      <c r="BS185" s="320"/>
      <c r="CC185" s="320"/>
      <c r="CM185" s="320"/>
      <c r="CW185" s="320"/>
      <c r="DG185" s="320"/>
      <c r="DQ185" s="320"/>
      <c r="EA185" s="320"/>
      <c r="EK185" s="320"/>
      <c r="EU185" s="320"/>
      <c r="FE185" s="320"/>
      <c r="FO185" s="320"/>
      <c r="FY185" s="320"/>
      <c r="GI185" s="320"/>
      <c r="GS185" s="320"/>
      <c r="HC185" s="320"/>
      <c r="HM185" s="320"/>
      <c r="HW185" s="320"/>
    </row>
    <row r="186" s="3" customFormat="true" x14ac:dyDescent="0.25">
      <c r="A186" s="320"/>
      <c r="K186" s="320"/>
      <c r="U186" s="320"/>
      <c r="AE186" s="320"/>
      <c r="AO186" s="320"/>
      <c r="AY186" s="320"/>
      <c r="AZ186" s="320"/>
      <c r="BI186" s="320"/>
      <c r="BS186" s="320"/>
      <c r="CC186" s="320"/>
      <c r="CM186" s="320"/>
      <c r="CW186" s="320"/>
      <c r="DG186" s="320"/>
      <c r="DQ186" s="320"/>
      <c r="EA186" s="320"/>
      <c r="EK186" s="320"/>
      <c r="EU186" s="320"/>
      <c r="FE186" s="320"/>
      <c r="FO186" s="320"/>
      <c r="FY186" s="320"/>
      <c r="GI186" s="320"/>
      <c r="GS186" s="320"/>
      <c r="HC186" s="320"/>
      <c r="HM186" s="320"/>
      <c r="HW186" s="320"/>
    </row>
    <row r="187" s="3" customFormat="true" x14ac:dyDescent="0.25">
      <c r="A187" s="320"/>
      <c r="K187" s="320"/>
      <c r="U187" s="320"/>
      <c r="AE187" s="320"/>
      <c r="AO187" s="320"/>
      <c r="AY187" s="320"/>
      <c r="AZ187" s="320"/>
      <c r="BI187" s="320"/>
      <c r="BS187" s="320"/>
      <c r="CC187" s="320"/>
      <c r="CM187" s="320"/>
      <c r="CW187" s="320"/>
      <c r="DG187" s="320"/>
      <c r="DQ187" s="320"/>
      <c r="EA187" s="320"/>
      <c r="EK187" s="320"/>
      <c r="EU187" s="320"/>
      <c r="FE187" s="320"/>
      <c r="FO187" s="320"/>
      <c r="FY187" s="320"/>
      <c r="GI187" s="320"/>
      <c r="GS187" s="320"/>
      <c r="HC187" s="320"/>
      <c r="HM187" s="320"/>
      <c r="HW187" s="320"/>
    </row>
    <row r="188" s="3" customFormat="true" x14ac:dyDescent="0.25">
      <c r="A188" s="320"/>
      <c r="K188" s="320"/>
      <c r="U188" s="320"/>
      <c r="AE188" s="320"/>
      <c r="AO188" s="320"/>
      <c r="AY188" s="320"/>
      <c r="AZ188" s="320"/>
      <c r="BI188" s="320"/>
      <c r="BS188" s="320"/>
      <c r="CC188" s="320"/>
      <c r="CM188" s="320"/>
      <c r="CW188" s="320"/>
      <c r="DG188" s="320"/>
      <c r="DQ188" s="320"/>
      <c r="EA188" s="320"/>
      <c r="EK188" s="320"/>
      <c r="EU188" s="320"/>
      <c r="FE188" s="320"/>
      <c r="FO188" s="320"/>
      <c r="FY188" s="320"/>
      <c r="GI188" s="320"/>
      <c r="GS188" s="320"/>
      <c r="HC188" s="320"/>
      <c r="HM188" s="320"/>
      <c r="HW188" s="320"/>
    </row>
    <row r="189" s="3" customFormat="true" x14ac:dyDescent="0.25">
      <c r="A189" s="320"/>
      <c r="K189" s="320"/>
      <c r="U189" s="320"/>
      <c r="AE189" s="320"/>
      <c r="AO189" s="320"/>
      <c r="AY189" s="320"/>
      <c r="AZ189" s="320"/>
      <c r="BI189" s="320"/>
      <c r="BS189" s="320"/>
      <c r="CC189" s="320"/>
      <c r="CM189" s="320"/>
      <c r="CW189" s="320"/>
      <c r="DG189" s="320"/>
      <c r="DQ189" s="320"/>
      <c r="EA189" s="320"/>
      <c r="EK189" s="320"/>
      <c r="EU189" s="320"/>
      <c r="FE189" s="320"/>
      <c r="FO189" s="320"/>
      <c r="FY189" s="320"/>
      <c r="GI189" s="320"/>
      <c r="GS189" s="320"/>
      <c r="HC189" s="320"/>
      <c r="HM189" s="320"/>
      <c r="HW189" s="320"/>
    </row>
    <row r="190" s="3" customFormat="true" x14ac:dyDescent="0.25">
      <c r="A190" s="320"/>
      <c r="K190" s="320"/>
      <c r="U190" s="320"/>
      <c r="AE190" s="320"/>
      <c r="AO190" s="320"/>
      <c r="AY190" s="320"/>
      <c r="AZ190" s="320"/>
      <c r="BI190" s="320"/>
      <c r="BS190" s="320"/>
      <c r="CC190" s="320"/>
      <c r="CM190" s="320"/>
      <c r="CW190" s="320"/>
      <c r="DG190" s="320"/>
      <c r="DQ190" s="320"/>
      <c r="EA190" s="320"/>
      <c r="EK190" s="320"/>
      <c r="EU190" s="320"/>
      <c r="FE190" s="320"/>
      <c r="FO190" s="320"/>
      <c r="FY190" s="320"/>
      <c r="GI190" s="320"/>
      <c r="GS190" s="320"/>
      <c r="HC190" s="320"/>
      <c r="HM190" s="320"/>
      <c r="HW190" s="320"/>
    </row>
    <row r="191" s="3" customFormat="true" x14ac:dyDescent="0.25">
      <c r="A191" s="320"/>
      <c r="K191" s="320"/>
      <c r="U191" s="320"/>
      <c r="AE191" s="320"/>
      <c r="AO191" s="320"/>
      <c r="AY191" s="320"/>
      <c r="AZ191" s="320"/>
      <c r="BI191" s="320"/>
      <c r="BS191" s="320"/>
      <c r="CC191" s="320"/>
      <c r="CM191" s="320"/>
      <c r="CW191" s="320"/>
      <c r="DG191" s="320"/>
      <c r="DQ191" s="320"/>
      <c r="EA191" s="320"/>
      <c r="EK191" s="320"/>
      <c r="EU191" s="320"/>
      <c r="FE191" s="320"/>
      <c r="FO191" s="320"/>
      <c r="FY191" s="320"/>
      <c r="GI191" s="320"/>
      <c r="GS191" s="320"/>
      <c r="HC191" s="320"/>
      <c r="HM191" s="320"/>
      <c r="HW191" s="320"/>
    </row>
    <row r="192" s="3" customFormat="true" x14ac:dyDescent="0.25">
      <c r="A192" s="320"/>
      <c r="K192" s="320"/>
      <c r="U192" s="320"/>
      <c r="AE192" s="320"/>
      <c r="AO192" s="320"/>
      <c r="AY192" s="320"/>
      <c r="AZ192" s="320"/>
      <c r="BI192" s="320"/>
      <c r="BS192" s="320"/>
      <c r="CC192" s="320"/>
      <c r="CM192" s="320"/>
      <c r="CW192" s="320"/>
      <c r="DG192" s="320"/>
      <c r="DQ192" s="320"/>
      <c r="EA192" s="320"/>
      <c r="EK192" s="320"/>
      <c r="EU192" s="320"/>
      <c r="FE192" s="320"/>
      <c r="FO192" s="320"/>
      <c r="FY192" s="320"/>
      <c r="GI192" s="320"/>
      <c r="GS192" s="320"/>
      <c r="HC192" s="320"/>
      <c r="HM192" s="320"/>
      <c r="HW192" s="320"/>
    </row>
    <row r="193" s="3" customFormat="true" x14ac:dyDescent="0.25">
      <c r="A193" s="320"/>
      <c r="K193" s="320"/>
      <c r="U193" s="320"/>
      <c r="AE193" s="320"/>
      <c r="AO193" s="320"/>
      <c r="AY193" s="320"/>
      <c r="AZ193" s="320"/>
      <c r="BI193" s="320"/>
      <c r="BS193" s="320"/>
      <c r="CC193" s="320"/>
      <c r="CM193" s="320"/>
      <c r="CW193" s="320"/>
      <c r="DG193" s="320"/>
      <c r="DQ193" s="320"/>
      <c r="EA193" s="320"/>
      <c r="EK193" s="320"/>
      <c r="EU193" s="320"/>
      <c r="FE193" s="320"/>
      <c r="FO193" s="320"/>
      <c r="FY193" s="320"/>
      <c r="GI193" s="320"/>
      <c r="GS193" s="320"/>
      <c r="HC193" s="320"/>
      <c r="HM193" s="320"/>
      <c r="HW193" s="320"/>
    </row>
    <row r="194" s="3" customFormat="true" x14ac:dyDescent="0.25">
      <c r="A194" s="320"/>
      <c r="K194" s="320"/>
      <c r="U194" s="320"/>
      <c r="AE194" s="320"/>
      <c r="AO194" s="320"/>
      <c r="AY194" s="320"/>
      <c r="AZ194" s="320"/>
      <c r="BI194" s="320"/>
      <c r="BS194" s="320"/>
      <c r="CC194" s="320"/>
      <c r="CM194" s="320"/>
      <c r="CW194" s="320"/>
      <c r="DG194" s="320"/>
      <c r="DQ194" s="320"/>
      <c r="EA194" s="320"/>
      <c r="EK194" s="320"/>
      <c r="EU194" s="320"/>
      <c r="FE194" s="320"/>
      <c r="FO194" s="320"/>
      <c r="FY194" s="320"/>
      <c r="GI194" s="320"/>
      <c r="GS194" s="320"/>
      <c r="HC194" s="320"/>
      <c r="HM194" s="320"/>
      <c r="HW194" s="320"/>
    </row>
    <row r="195" s="3" customFormat="true" x14ac:dyDescent="0.25">
      <c r="A195" s="320"/>
      <c r="K195" s="320"/>
      <c r="U195" s="320"/>
      <c r="AE195" s="320"/>
      <c r="AO195" s="320"/>
      <c r="AY195" s="320"/>
      <c r="AZ195" s="320"/>
      <c r="BI195" s="320"/>
      <c r="BS195" s="320"/>
      <c r="CC195" s="320"/>
      <c r="CM195" s="320"/>
      <c r="CW195" s="320"/>
      <c r="DG195" s="320"/>
      <c r="DQ195" s="320"/>
      <c r="EA195" s="320"/>
      <c r="EK195" s="320"/>
      <c r="EU195" s="320"/>
      <c r="FE195" s="320"/>
      <c r="FO195" s="320"/>
      <c r="FY195" s="320"/>
      <c r="GI195" s="320"/>
      <c r="GS195" s="320"/>
      <c r="HC195" s="320"/>
      <c r="HM195" s="320"/>
      <c r="HW195" s="320"/>
    </row>
    <row r="196" s="3" customFormat="true" x14ac:dyDescent="0.25">
      <c r="A196" s="320"/>
      <c r="K196" s="320"/>
      <c r="U196" s="320"/>
      <c r="AE196" s="320"/>
      <c r="AO196" s="320"/>
      <c r="AY196" s="320"/>
      <c r="AZ196" s="320"/>
      <c r="BI196" s="320"/>
      <c r="BS196" s="320"/>
      <c r="CC196" s="320"/>
      <c r="CM196" s="320"/>
      <c r="CW196" s="320"/>
      <c r="DG196" s="320"/>
      <c r="DQ196" s="320"/>
      <c r="EA196" s="320"/>
      <c r="EK196" s="320"/>
      <c r="EU196" s="320"/>
      <c r="FE196" s="320"/>
      <c r="FO196" s="320"/>
      <c r="FY196" s="320"/>
      <c r="GI196" s="320"/>
      <c r="GS196" s="320"/>
      <c r="HC196" s="320"/>
      <c r="HM196" s="320"/>
      <c r="HW196" s="320"/>
    </row>
    <row r="197" s="3" customFormat="true" x14ac:dyDescent="0.25">
      <c r="A197" s="320"/>
      <c r="K197" s="320"/>
      <c r="U197" s="320"/>
      <c r="AE197" s="320"/>
      <c r="AO197" s="320"/>
      <c r="AY197" s="320"/>
      <c r="AZ197" s="320"/>
      <c r="BI197" s="320"/>
      <c r="BS197" s="320"/>
      <c r="CC197" s="320"/>
      <c r="CM197" s="320"/>
      <c r="CW197" s="320"/>
      <c r="DG197" s="320"/>
      <c r="DQ197" s="320"/>
      <c r="EA197" s="320"/>
      <c r="EK197" s="320"/>
      <c r="EU197" s="320"/>
      <c r="FE197" s="320"/>
      <c r="FO197" s="320"/>
      <c r="FY197" s="320"/>
      <c r="GI197" s="320"/>
      <c r="GS197" s="320"/>
      <c r="HC197" s="320"/>
      <c r="HM197" s="320"/>
      <c r="HW197" s="320"/>
    </row>
    <row r="198" s="3" customFormat="true" x14ac:dyDescent="0.25">
      <c r="A198" s="320"/>
      <c r="K198" s="320"/>
      <c r="U198" s="320"/>
      <c r="AE198" s="320"/>
      <c r="AO198" s="320"/>
      <c r="AY198" s="320"/>
      <c r="AZ198" s="320"/>
      <c r="BI198" s="320"/>
      <c r="BS198" s="320"/>
      <c r="CC198" s="320"/>
      <c r="CM198" s="320"/>
      <c r="CW198" s="320"/>
      <c r="DG198" s="320"/>
      <c r="DQ198" s="320"/>
      <c r="EA198" s="320"/>
      <c r="EK198" s="320"/>
      <c r="EU198" s="320"/>
      <c r="FE198" s="320"/>
      <c r="FO198" s="320"/>
      <c r="FY198" s="320"/>
      <c r="GI198" s="320"/>
      <c r="GS198" s="320"/>
      <c r="HC198" s="320"/>
      <c r="HM198" s="320"/>
      <c r="HW198" s="320"/>
    </row>
    <row r="199" s="3" customFormat="true" x14ac:dyDescent="0.25">
      <c r="A199" s="320"/>
      <c r="K199" s="320"/>
      <c r="U199" s="320"/>
      <c r="AE199" s="320"/>
      <c r="AO199" s="320"/>
      <c r="AY199" s="320"/>
      <c r="AZ199" s="320"/>
      <c r="BI199" s="320"/>
      <c r="BS199" s="320"/>
      <c r="CC199" s="320"/>
      <c r="CM199" s="320"/>
      <c r="CW199" s="320"/>
      <c r="DG199" s="320"/>
      <c r="DQ199" s="320"/>
      <c r="EA199" s="320"/>
      <c r="EK199" s="320"/>
      <c r="EU199" s="320"/>
      <c r="FE199" s="320"/>
      <c r="FO199" s="320"/>
      <c r="FY199" s="320"/>
      <c r="GI199" s="320"/>
      <c r="GS199" s="320"/>
      <c r="HC199" s="320"/>
      <c r="HM199" s="320"/>
      <c r="HW199" s="320"/>
    </row>
    <row r="200" s="3" customFormat="true" x14ac:dyDescent="0.25">
      <c r="A200" s="320"/>
      <c r="K200" s="320"/>
      <c r="U200" s="320"/>
      <c r="AE200" s="320"/>
      <c r="AO200" s="320"/>
      <c r="AY200" s="320"/>
      <c r="AZ200" s="320"/>
      <c r="BI200" s="320"/>
      <c r="BS200" s="320"/>
      <c r="CC200" s="320"/>
      <c r="CM200" s="320"/>
      <c r="CW200" s="320"/>
      <c r="DG200" s="320"/>
      <c r="DQ200" s="320"/>
      <c r="EA200" s="320"/>
      <c r="EK200" s="320"/>
      <c r="EU200" s="320"/>
      <c r="FE200" s="320"/>
      <c r="FO200" s="320"/>
      <c r="FY200" s="320"/>
      <c r="GI200" s="320"/>
      <c r="GS200" s="320"/>
      <c r="HC200" s="320"/>
      <c r="HM200" s="320"/>
      <c r="HW200" s="320"/>
    </row>
    <row r="201" s="3" customFormat="true" x14ac:dyDescent="0.25">
      <c r="A201" s="320"/>
      <c r="K201" s="320"/>
      <c r="U201" s="320"/>
      <c r="AE201" s="320"/>
      <c r="AO201" s="320"/>
      <c r="AY201" s="320"/>
      <c r="AZ201" s="320"/>
      <c r="BI201" s="320"/>
      <c r="BS201" s="320"/>
      <c r="CC201" s="320"/>
      <c r="CM201" s="320"/>
      <c r="CW201" s="320"/>
      <c r="DG201" s="320"/>
      <c r="DQ201" s="320"/>
      <c r="EA201" s="320"/>
      <c r="EK201" s="320"/>
      <c r="EU201" s="320"/>
      <c r="FE201" s="320"/>
      <c r="FO201" s="320"/>
      <c r="FY201" s="320"/>
      <c r="GI201" s="320"/>
      <c r="GS201" s="320"/>
      <c r="HC201" s="320"/>
      <c r="HM201" s="320"/>
      <c r="HW201" s="320"/>
    </row>
    <row r="202" s="3" customFormat="true" x14ac:dyDescent="0.25">
      <c r="A202" s="320"/>
      <c r="K202" s="320"/>
      <c r="U202" s="320"/>
      <c r="AE202" s="320"/>
      <c r="AO202" s="320"/>
      <c r="AY202" s="320"/>
      <c r="AZ202" s="320"/>
      <c r="BI202" s="320"/>
      <c r="BS202" s="320"/>
      <c r="CC202" s="320"/>
      <c r="CM202" s="320"/>
      <c r="CW202" s="320"/>
      <c r="DG202" s="320"/>
      <c r="DQ202" s="320"/>
      <c r="EA202" s="320"/>
      <c r="EK202" s="320"/>
      <c r="EU202" s="320"/>
      <c r="FE202" s="320"/>
      <c r="FO202" s="320"/>
      <c r="FY202" s="320"/>
      <c r="GI202" s="320"/>
      <c r="GS202" s="320"/>
      <c r="HC202" s="320"/>
      <c r="HM202" s="320"/>
      <c r="HW202" s="320"/>
    </row>
    <row r="203" s="3" customFormat="true" x14ac:dyDescent="0.25">
      <c r="A203" s="320"/>
      <c r="K203" s="320"/>
      <c r="U203" s="320"/>
      <c r="AE203" s="320"/>
      <c r="AO203" s="320"/>
      <c r="AY203" s="320"/>
      <c r="AZ203" s="320"/>
      <c r="BI203" s="320"/>
      <c r="BS203" s="320"/>
      <c r="CC203" s="320"/>
      <c r="CM203" s="320"/>
      <c r="CW203" s="320"/>
      <c r="DG203" s="320"/>
      <c r="DQ203" s="320"/>
      <c r="EA203" s="320"/>
      <c r="EK203" s="320"/>
      <c r="EU203" s="320"/>
      <c r="FE203" s="320"/>
      <c r="FO203" s="320"/>
      <c r="FY203" s="320"/>
      <c r="GI203" s="320"/>
      <c r="GS203" s="320"/>
      <c r="HC203" s="320"/>
      <c r="HM203" s="320"/>
      <c r="HW203" s="320"/>
    </row>
    <row r="204" s="3" customFormat="true" x14ac:dyDescent="0.25">
      <c r="A204" s="320"/>
      <c r="K204" s="320"/>
      <c r="U204" s="320"/>
      <c r="AE204" s="320"/>
      <c r="AO204" s="320"/>
      <c r="AY204" s="320"/>
      <c r="AZ204" s="320"/>
      <c r="BI204" s="320"/>
      <c r="BS204" s="320"/>
      <c r="CC204" s="320"/>
      <c r="CM204" s="320"/>
      <c r="CW204" s="320"/>
      <c r="DG204" s="320"/>
      <c r="DQ204" s="320"/>
      <c r="EA204" s="320"/>
      <c r="EK204" s="320"/>
      <c r="EU204" s="320"/>
      <c r="FE204" s="320"/>
      <c r="FO204" s="320"/>
      <c r="FY204" s="320"/>
      <c r="GI204" s="320"/>
      <c r="GS204" s="320"/>
      <c r="HC204" s="320"/>
      <c r="HM204" s="320"/>
      <c r="HW204" s="320"/>
    </row>
    <row r="205" s="3" customFormat="true" x14ac:dyDescent="0.25">
      <c r="A205" s="320"/>
      <c r="K205" s="320"/>
      <c r="U205" s="320"/>
      <c r="AE205" s="320"/>
      <c r="AO205" s="320"/>
      <c r="AY205" s="320"/>
      <c r="AZ205" s="320"/>
      <c r="BI205" s="320"/>
      <c r="BS205" s="320"/>
      <c r="CC205" s="320"/>
      <c r="CM205" s="320"/>
      <c r="CW205" s="320"/>
      <c r="DG205" s="320"/>
      <c r="DQ205" s="320"/>
      <c r="EA205" s="320"/>
      <c r="EK205" s="320"/>
      <c r="EU205" s="320"/>
      <c r="FE205" s="320"/>
      <c r="FO205" s="320"/>
      <c r="FY205" s="320"/>
      <c r="GI205" s="320"/>
      <c r="GS205" s="320"/>
      <c r="HC205" s="320"/>
      <c r="HM205" s="320"/>
      <c r="HW205" s="320"/>
    </row>
    <row r="206" s="3" customFormat="true" x14ac:dyDescent="0.25">
      <c r="A206" s="320"/>
      <c r="K206" s="320"/>
      <c r="U206" s="320"/>
      <c r="AE206" s="320"/>
      <c r="AO206" s="320"/>
      <c r="AY206" s="320"/>
      <c r="AZ206" s="320"/>
      <c r="BI206" s="320"/>
      <c r="BS206" s="320"/>
      <c r="CC206" s="320"/>
      <c r="CM206" s="320"/>
      <c r="CW206" s="320"/>
      <c r="DG206" s="320"/>
      <c r="DQ206" s="320"/>
      <c r="EA206" s="320"/>
      <c r="EK206" s="320"/>
      <c r="EU206" s="320"/>
      <c r="FE206" s="320"/>
      <c r="FO206" s="320"/>
      <c r="FY206" s="320"/>
      <c r="GI206" s="320"/>
      <c r="GS206" s="320"/>
      <c r="HC206" s="320"/>
      <c r="HM206" s="320"/>
      <c r="HW206" s="320"/>
    </row>
    <row r="207" s="3" customFormat="true" x14ac:dyDescent="0.25">
      <c r="A207" s="320"/>
      <c r="K207" s="320"/>
      <c r="U207" s="320"/>
      <c r="AE207" s="320"/>
      <c r="AO207" s="320"/>
      <c r="AY207" s="320"/>
      <c r="AZ207" s="320"/>
      <c r="BI207" s="320"/>
      <c r="BS207" s="320"/>
      <c r="CC207" s="320"/>
      <c r="CM207" s="320"/>
      <c r="CW207" s="320"/>
      <c r="DG207" s="320"/>
      <c r="DQ207" s="320"/>
      <c r="EA207" s="320"/>
      <c r="EK207" s="320"/>
      <c r="EU207" s="320"/>
      <c r="FE207" s="320"/>
      <c r="FO207" s="320"/>
      <c r="FY207" s="320"/>
      <c r="GI207" s="320"/>
      <c r="GS207" s="320"/>
      <c r="HC207" s="320"/>
      <c r="HM207" s="320"/>
      <c r="HW207" s="320"/>
    </row>
    <row r="208" s="3" customFormat="true" x14ac:dyDescent="0.25">
      <c r="A208" s="320"/>
      <c r="K208" s="320"/>
      <c r="U208" s="320"/>
      <c r="AE208" s="320"/>
      <c r="AO208" s="320"/>
      <c r="AY208" s="320"/>
      <c r="AZ208" s="320"/>
      <c r="BI208" s="320"/>
      <c r="BS208" s="320"/>
      <c r="CC208" s="320"/>
      <c r="CM208" s="320"/>
      <c r="CW208" s="320"/>
      <c r="DG208" s="320"/>
      <c r="DQ208" s="320"/>
      <c r="EA208" s="320"/>
      <c r="EK208" s="320"/>
      <c r="EU208" s="320"/>
      <c r="FE208" s="320"/>
      <c r="FO208" s="320"/>
      <c r="FY208" s="320"/>
      <c r="GI208" s="320"/>
      <c r="GS208" s="320"/>
      <c r="HC208" s="320"/>
      <c r="HM208" s="320"/>
      <c r="HW208" s="320"/>
    </row>
    <row r="209" s="3" customFormat="true" x14ac:dyDescent="0.25">
      <c r="A209" s="320"/>
      <c r="K209" s="320"/>
      <c r="U209" s="320"/>
      <c r="AE209" s="320"/>
      <c r="AO209" s="320"/>
      <c r="AY209" s="320"/>
      <c r="AZ209" s="320"/>
      <c r="BI209" s="320"/>
      <c r="BS209" s="320"/>
      <c r="CC209" s="320"/>
      <c r="CM209" s="320"/>
      <c r="CW209" s="320"/>
      <c r="DG209" s="320"/>
      <c r="DQ209" s="320"/>
      <c r="EA209" s="320"/>
      <c r="EK209" s="320"/>
      <c r="EU209" s="320"/>
      <c r="FE209" s="320"/>
      <c r="FO209" s="320"/>
      <c r="FY209" s="320"/>
      <c r="GI209" s="320"/>
      <c r="GS209" s="320"/>
      <c r="HC209" s="320"/>
      <c r="HM209" s="320"/>
      <c r="HW209" s="320"/>
    </row>
    <row r="210" s="3" customFormat="true" x14ac:dyDescent="0.25">
      <c r="A210" s="320"/>
      <c r="K210" s="320"/>
      <c r="U210" s="320"/>
      <c r="AE210" s="320"/>
      <c r="AO210" s="320"/>
      <c r="AY210" s="320"/>
      <c r="AZ210" s="320"/>
      <c r="BI210" s="320"/>
      <c r="BS210" s="320"/>
      <c r="CC210" s="320"/>
      <c r="CM210" s="320"/>
      <c r="CW210" s="320"/>
      <c r="DG210" s="320"/>
      <c r="DQ210" s="320"/>
      <c r="EA210" s="320"/>
      <c r="EK210" s="320"/>
      <c r="EU210" s="320"/>
      <c r="FE210" s="320"/>
      <c r="FO210" s="320"/>
      <c r="FY210" s="320"/>
      <c r="GI210" s="320"/>
      <c r="GS210" s="320"/>
      <c r="HC210" s="320"/>
      <c r="HM210" s="320"/>
      <c r="HW210" s="320"/>
    </row>
    <row r="211" s="3" customFormat="true" x14ac:dyDescent="0.25">
      <c r="A211" s="320"/>
      <c r="K211" s="320"/>
      <c r="U211" s="320"/>
      <c r="AE211" s="320"/>
      <c r="AO211" s="320"/>
      <c r="AY211" s="320"/>
      <c r="AZ211" s="320"/>
      <c r="BI211" s="320"/>
      <c r="BS211" s="320"/>
      <c r="CC211" s="320"/>
      <c r="CM211" s="320"/>
      <c r="CW211" s="320"/>
      <c r="DG211" s="320"/>
      <c r="DQ211" s="320"/>
      <c r="EA211" s="320"/>
      <c r="EK211" s="320"/>
      <c r="EU211" s="320"/>
      <c r="FE211" s="320"/>
      <c r="FO211" s="320"/>
      <c r="FY211" s="320"/>
      <c r="GI211" s="320"/>
      <c r="GS211" s="320"/>
      <c r="HC211" s="320"/>
      <c r="HM211" s="320"/>
      <c r="HW211" s="320"/>
    </row>
    <row r="212" s="3" customFormat="true" x14ac:dyDescent="0.25">
      <c r="A212" s="320"/>
      <c r="K212" s="320"/>
      <c r="U212" s="320"/>
      <c r="AE212" s="320"/>
      <c r="AO212" s="320"/>
      <c r="AY212" s="320"/>
      <c r="AZ212" s="320"/>
      <c r="BI212" s="320"/>
      <c r="BS212" s="320"/>
      <c r="CC212" s="320"/>
      <c r="CM212" s="320"/>
      <c r="CW212" s="320"/>
      <c r="DG212" s="320"/>
      <c r="DQ212" s="320"/>
      <c r="EA212" s="320"/>
      <c r="EK212" s="320"/>
      <c r="EU212" s="320"/>
      <c r="FE212" s="320"/>
      <c r="FO212" s="320"/>
      <c r="FY212" s="320"/>
      <c r="GI212" s="320"/>
      <c r="GS212" s="320"/>
      <c r="HC212" s="320"/>
      <c r="HM212" s="320"/>
      <c r="HW212" s="320"/>
    </row>
    <row r="213" s="3" customFormat="true" x14ac:dyDescent="0.25">
      <c r="A213" s="320"/>
      <c r="K213" s="320"/>
      <c r="U213" s="320"/>
      <c r="AE213" s="320"/>
      <c r="AO213" s="320"/>
      <c r="AY213" s="320"/>
      <c r="AZ213" s="320"/>
      <c r="BI213" s="320"/>
      <c r="BS213" s="320"/>
      <c r="CC213" s="320"/>
      <c r="CM213" s="320"/>
      <c r="CW213" s="320"/>
      <c r="DG213" s="320"/>
      <c r="DQ213" s="320"/>
      <c r="EA213" s="320"/>
      <c r="EK213" s="320"/>
      <c r="EU213" s="320"/>
      <c r="FE213" s="320"/>
      <c r="FO213" s="320"/>
      <c r="FY213" s="320"/>
      <c r="GI213" s="320"/>
      <c r="GS213" s="320"/>
      <c r="HC213" s="320"/>
      <c r="HM213" s="320"/>
      <c r="HW213" s="320"/>
    </row>
    <row r="214" s="3" customFormat="true" x14ac:dyDescent="0.25">
      <c r="A214" s="320"/>
      <c r="K214" s="320"/>
      <c r="U214" s="320"/>
      <c r="AE214" s="320"/>
      <c r="AO214" s="320"/>
      <c r="AY214" s="320"/>
      <c r="AZ214" s="320"/>
      <c r="BI214" s="320"/>
      <c r="BS214" s="320"/>
      <c r="CC214" s="320"/>
      <c r="CM214" s="320"/>
      <c r="CW214" s="320"/>
      <c r="DG214" s="320"/>
      <c r="DQ214" s="320"/>
      <c r="EA214" s="320"/>
      <c r="EK214" s="320"/>
      <c r="EU214" s="320"/>
      <c r="FE214" s="320"/>
      <c r="FO214" s="320"/>
      <c r="FY214" s="320"/>
      <c r="GI214" s="320"/>
      <c r="GS214" s="320"/>
      <c r="HC214" s="320"/>
      <c r="HM214" s="320"/>
      <c r="HW214" s="320"/>
    </row>
    <row r="215" s="3" customFormat="true" x14ac:dyDescent="0.25">
      <c r="A215" s="320"/>
      <c r="K215" s="320"/>
      <c r="U215" s="320"/>
      <c r="AE215" s="320"/>
      <c r="AO215" s="320"/>
      <c r="AY215" s="320"/>
      <c r="AZ215" s="320"/>
      <c r="BI215" s="320"/>
      <c r="BS215" s="320"/>
      <c r="CC215" s="320"/>
      <c r="CM215" s="320"/>
      <c r="CW215" s="320"/>
      <c r="DG215" s="320"/>
      <c r="DQ215" s="320"/>
      <c r="EA215" s="320"/>
      <c r="EK215" s="320"/>
      <c r="EU215" s="320"/>
      <c r="FE215" s="320"/>
      <c r="FO215" s="320"/>
      <c r="FY215" s="320"/>
      <c r="GI215" s="320"/>
      <c r="GS215" s="320"/>
      <c r="HC215" s="320"/>
      <c r="HM215" s="320"/>
      <c r="HW215" s="320"/>
    </row>
    <row r="216" s="3" customFormat="true" x14ac:dyDescent="0.25">
      <c r="A216" s="320"/>
      <c r="K216" s="320"/>
      <c r="U216" s="320"/>
      <c r="AE216" s="320"/>
      <c r="AO216" s="320"/>
      <c r="AY216" s="320"/>
      <c r="AZ216" s="320"/>
      <c r="BI216" s="320"/>
      <c r="BS216" s="320"/>
      <c r="CC216" s="320"/>
      <c r="CM216" s="320"/>
      <c r="CW216" s="320"/>
      <c r="DG216" s="320"/>
      <c r="DQ216" s="320"/>
      <c r="EA216" s="320"/>
      <c r="EK216" s="320"/>
      <c r="EU216" s="320"/>
      <c r="FE216" s="320"/>
      <c r="FO216" s="320"/>
      <c r="FY216" s="320"/>
      <c r="GI216" s="320"/>
      <c r="GS216" s="320"/>
      <c r="HC216" s="320"/>
      <c r="HM216" s="320"/>
      <c r="HW216" s="320"/>
    </row>
    <row r="217" s="3" customFormat="true" x14ac:dyDescent="0.25">
      <c r="A217" s="320"/>
      <c r="K217" s="320"/>
      <c r="U217" s="320"/>
      <c r="AE217" s="320"/>
      <c r="AO217" s="320"/>
      <c r="AY217" s="320"/>
      <c r="AZ217" s="320"/>
      <c r="BI217" s="320"/>
      <c r="BS217" s="320"/>
      <c r="CC217" s="320"/>
      <c r="CM217" s="320"/>
      <c r="CW217" s="320"/>
      <c r="DG217" s="320"/>
      <c r="DQ217" s="320"/>
      <c r="EA217" s="320"/>
      <c r="EK217" s="320"/>
      <c r="EU217" s="320"/>
      <c r="FE217" s="320"/>
      <c r="FO217" s="320"/>
      <c r="FY217" s="320"/>
      <c r="GI217" s="320"/>
      <c r="GS217" s="320"/>
      <c r="HC217" s="320"/>
      <c r="HM217" s="320"/>
      <c r="HW217" s="320"/>
    </row>
    <row r="218" s="3" customFormat="true" x14ac:dyDescent="0.25">
      <c r="A218" s="320"/>
      <c r="K218" s="320"/>
      <c r="U218" s="320"/>
      <c r="AE218" s="320"/>
      <c r="AO218" s="320"/>
      <c r="AY218" s="320"/>
      <c r="AZ218" s="320"/>
      <c r="BI218" s="320"/>
      <c r="BS218" s="320"/>
      <c r="CC218" s="320"/>
      <c r="CM218" s="320"/>
      <c r="CW218" s="320"/>
      <c r="DG218" s="320"/>
      <c r="DQ218" s="320"/>
      <c r="EA218" s="320"/>
      <c r="EK218" s="320"/>
      <c r="EU218" s="320"/>
      <c r="FE218" s="320"/>
      <c r="FO218" s="320"/>
      <c r="FY218" s="320"/>
      <c r="GI218" s="320"/>
      <c r="GS218" s="320"/>
      <c r="HC218" s="320"/>
      <c r="HM218" s="320"/>
      <c r="HW218" s="320"/>
    </row>
    <row r="219" s="3" customFormat="true" x14ac:dyDescent="0.25">
      <c r="A219" s="320"/>
      <c r="K219" s="320"/>
      <c r="U219" s="320"/>
      <c r="AE219" s="320"/>
      <c r="AO219" s="320"/>
      <c r="AY219" s="320"/>
      <c r="AZ219" s="320"/>
      <c r="BI219" s="320"/>
      <c r="BS219" s="320"/>
      <c r="CC219" s="320"/>
      <c r="CM219" s="320"/>
      <c r="CW219" s="320"/>
      <c r="DG219" s="320"/>
      <c r="DQ219" s="320"/>
      <c r="EA219" s="320"/>
      <c r="EK219" s="320"/>
      <c r="EU219" s="320"/>
      <c r="FE219" s="320"/>
      <c r="FO219" s="320"/>
      <c r="FY219" s="320"/>
      <c r="GI219" s="320"/>
      <c r="GS219" s="320"/>
      <c r="HC219" s="320"/>
      <c r="HM219" s="320"/>
      <c r="HW219" s="320"/>
    </row>
    <row r="220" s="3" customFormat="true" x14ac:dyDescent="0.25">
      <c r="A220" s="320"/>
      <c r="K220" s="320"/>
      <c r="U220" s="320"/>
      <c r="AE220" s="320"/>
      <c r="AO220" s="320"/>
      <c r="AY220" s="320"/>
      <c r="AZ220" s="320"/>
      <c r="BI220" s="320"/>
      <c r="BS220" s="320"/>
      <c r="CC220" s="320"/>
      <c r="CM220" s="320"/>
      <c r="CW220" s="320"/>
      <c r="DG220" s="320"/>
      <c r="DQ220" s="320"/>
      <c r="EA220" s="320"/>
      <c r="EK220" s="320"/>
      <c r="EU220" s="320"/>
      <c r="FE220" s="320"/>
      <c r="FO220" s="320"/>
      <c r="FY220" s="320"/>
      <c r="GI220" s="320"/>
      <c r="GS220" s="320"/>
      <c r="HC220" s="320"/>
      <c r="HM220" s="320"/>
      <c r="HW220" s="320"/>
    </row>
    <row r="221" s="3" customFormat="true" x14ac:dyDescent="0.25">
      <c r="A221" s="320"/>
      <c r="K221" s="320"/>
      <c r="U221" s="320"/>
      <c r="AE221" s="320"/>
      <c r="AO221" s="320"/>
      <c r="AY221" s="320"/>
      <c r="AZ221" s="320"/>
      <c r="BI221" s="320"/>
      <c r="BS221" s="320"/>
      <c r="CC221" s="320"/>
      <c r="CM221" s="320"/>
      <c r="CW221" s="320"/>
      <c r="DG221" s="320"/>
      <c r="DQ221" s="320"/>
      <c r="EA221" s="320"/>
      <c r="EK221" s="320"/>
      <c r="EU221" s="320"/>
      <c r="FE221" s="320"/>
      <c r="FO221" s="320"/>
      <c r="FY221" s="320"/>
      <c r="GI221" s="320"/>
      <c r="GS221" s="320"/>
      <c r="HC221" s="320"/>
      <c r="HM221" s="320"/>
      <c r="HW221" s="320"/>
    </row>
    <row r="222" s="3" customFormat="true" x14ac:dyDescent="0.25">
      <c r="A222" s="320"/>
      <c r="K222" s="320"/>
      <c r="U222" s="320"/>
      <c r="AE222" s="320"/>
      <c r="AO222" s="320"/>
      <c r="AY222" s="320"/>
      <c r="AZ222" s="320"/>
      <c r="BI222" s="320"/>
      <c r="BS222" s="320"/>
      <c r="CC222" s="320"/>
      <c r="CM222" s="320"/>
      <c r="CW222" s="320"/>
      <c r="DG222" s="320"/>
      <c r="DQ222" s="320"/>
      <c r="EA222" s="320"/>
      <c r="EK222" s="320"/>
      <c r="EU222" s="320"/>
      <c r="FE222" s="320"/>
      <c r="FO222" s="320"/>
      <c r="FY222" s="320"/>
      <c r="GI222" s="320"/>
      <c r="GS222" s="320"/>
      <c r="HC222" s="320"/>
      <c r="HM222" s="320"/>
      <c r="HW222" s="320"/>
    </row>
    <row r="223" s="3" customFormat="true" x14ac:dyDescent="0.25">
      <c r="A223" s="320"/>
      <c r="K223" s="320"/>
      <c r="U223" s="320"/>
      <c r="AE223" s="320"/>
      <c r="AO223" s="320"/>
      <c r="AY223" s="320"/>
      <c r="AZ223" s="320"/>
      <c r="BI223" s="320"/>
      <c r="BS223" s="320"/>
      <c r="CC223" s="320"/>
      <c r="CM223" s="320"/>
      <c r="CW223" s="320"/>
      <c r="DG223" s="320"/>
      <c r="DQ223" s="320"/>
      <c r="EA223" s="320"/>
      <c r="EK223" s="320"/>
      <c r="EU223" s="320"/>
      <c r="FE223" s="320"/>
      <c r="FO223" s="320"/>
      <c r="FY223" s="320"/>
      <c r="GI223" s="320"/>
      <c r="GS223" s="320"/>
      <c r="HC223" s="320"/>
      <c r="HM223" s="320"/>
      <c r="HW223" s="320"/>
    </row>
    <row r="224" s="3" customFormat="true" x14ac:dyDescent="0.25">
      <c r="A224" s="320"/>
      <c r="K224" s="320"/>
      <c r="U224" s="320"/>
      <c r="AE224" s="320"/>
      <c r="AO224" s="320"/>
      <c r="AY224" s="320"/>
      <c r="AZ224" s="320"/>
      <c r="BI224" s="320"/>
      <c r="BS224" s="320"/>
      <c r="CC224" s="320"/>
      <c r="CM224" s="320"/>
      <c r="CW224" s="320"/>
      <c r="DG224" s="320"/>
      <c r="DQ224" s="320"/>
      <c r="EA224" s="320"/>
      <c r="EK224" s="320"/>
      <c r="EU224" s="320"/>
      <c r="FE224" s="320"/>
      <c r="FO224" s="320"/>
      <c r="FY224" s="320"/>
      <c r="GI224" s="320"/>
      <c r="GS224" s="320"/>
      <c r="HC224" s="320"/>
      <c r="HM224" s="320"/>
      <c r="HW224" s="320"/>
    </row>
    <row r="225" s="3" customFormat="true" x14ac:dyDescent="0.25">
      <c r="A225" s="320"/>
      <c r="K225" s="320"/>
      <c r="U225" s="320"/>
      <c r="AE225" s="320"/>
      <c r="AO225" s="320"/>
      <c r="AY225" s="320"/>
      <c r="AZ225" s="320"/>
      <c r="BI225" s="320"/>
      <c r="BS225" s="320"/>
      <c r="CC225" s="320"/>
      <c r="CM225" s="320"/>
      <c r="CW225" s="320"/>
      <c r="DG225" s="320"/>
      <c r="DQ225" s="320"/>
      <c r="EA225" s="320"/>
      <c r="EK225" s="320"/>
      <c r="EU225" s="320"/>
      <c r="FE225" s="320"/>
      <c r="FO225" s="320"/>
      <c r="FY225" s="320"/>
      <c r="GI225" s="320"/>
      <c r="GS225" s="320"/>
      <c r="HC225" s="320"/>
      <c r="HM225" s="320"/>
      <c r="HW225" s="320"/>
    </row>
    <row r="226" s="3" customFormat="true" x14ac:dyDescent="0.25">
      <c r="A226" s="320"/>
      <c r="K226" s="320"/>
      <c r="U226" s="320"/>
      <c r="AE226" s="320"/>
      <c r="AO226" s="320"/>
      <c r="AY226" s="320"/>
      <c r="AZ226" s="320"/>
      <c r="BI226" s="320"/>
      <c r="BS226" s="320"/>
      <c r="CC226" s="320"/>
      <c r="CM226" s="320"/>
      <c r="CW226" s="320"/>
      <c r="DG226" s="320"/>
      <c r="DQ226" s="320"/>
      <c r="EA226" s="320"/>
      <c r="EK226" s="320"/>
      <c r="EU226" s="320"/>
      <c r="FE226" s="320"/>
      <c r="FO226" s="320"/>
      <c r="FY226" s="320"/>
      <c r="GI226" s="320"/>
      <c r="GS226" s="320"/>
      <c r="HC226" s="320"/>
      <c r="HM226" s="320"/>
      <c r="HW226" s="320"/>
    </row>
    <row r="227" s="3" customFormat="true" x14ac:dyDescent="0.25">
      <c r="A227" s="320"/>
      <c r="K227" s="320"/>
      <c r="U227" s="320"/>
      <c r="AE227" s="320"/>
      <c r="AO227" s="320"/>
      <c r="AY227" s="320"/>
      <c r="AZ227" s="320"/>
      <c r="BI227" s="320"/>
      <c r="BS227" s="320"/>
      <c r="CC227" s="320"/>
      <c r="CM227" s="320"/>
      <c r="CW227" s="320"/>
      <c r="DG227" s="320"/>
      <c r="DQ227" s="320"/>
      <c r="EA227" s="320"/>
      <c r="EK227" s="320"/>
      <c r="EU227" s="320"/>
      <c r="FE227" s="320"/>
      <c r="FO227" s="320"/>
      <c r="FY227" s="320"/>
      <c r="GI227" s="320"/>
      <c r="GS227" s="320"/>
      <c r="HC227" s="320"/>
      <c r="HM227" s="320"/>
      <c r="HW227" s="320"/>
    </row>
    <row r="228" s="3" customFormat="true" x14ac:dyDescent="0.25">
      <c r="A228" s="320"/>
      <c r="K228" s="320"/>
      <c r="U228" s="320"/>
      <c r="AE228" s="320"/>
      <c r="AO228" s="320"/>
      <c r="AY228" s="320"/>
      <c r="AZ228" s="320"/>
      <c r="BI228" s="320"/>
      <c r="BS228" s="320"/>
      <c r="CC228" s="320"/>
      <c r="CM228" s="320"/>
      <c r="CW228" s="320"/>
      <c r="DG228" s="320"/>
      <c r="DQ228" s="320"/>
      <c r="EA228" s="320"/>
      <c r="EK228" s="320"/>
      <c r="EU228" s="320"/>
      <c r="FE228" s="320"/>
      <c r="FO228" s="320"/>
      <c r="FY228" s="320"/>
      <c r="GI228" s="320"/>
      <c r="GS228" s="320"/>
      <c r="HC228" s="320"/>
      <c r="HM228" s="320"/>
      <c r="HW228" s="320"/>
    </row>
    <row r="229" s="3" customFormat="true" x14ac:dyDescent="0.25">
      <c r="A229" s="320"/>
      <c r="K229" s="320"/>
      <c r="U229" s="320"/>
      <c r="AE229" s="320"/>
      <c r="AO229" s="320"/>
      <c r="AY229" s="320"/>
      <c r="AZ229" s="320"/>
      <c r="BI229" s="320"/>
      <c r="BS229" s="320"/>
      <c r="CC229" s="320"/>
      <c r="CM229" s="320"/>
      <c r="CW229" s="320"/>
      <c r="DG229" s="320"/>
      <c r="DQ229" s="320"/>
      <c r="EA229" s="320"/>
      <c r="EK229" s="320"/>
      <c r="EU229" s="320"/>
      <c r="FE229" s="320"/>
      <c r="FO229" s="320"/>
      <c r="FY229" s="320"/>
      <c r="GI229" s="320"/>
      <c r="GS229" s="320"/>
      <c r="HC229" s="320"/>
      <c r="HM229" s="320"/>
      <c r="HW229" s="320"/>
    </row>
    <row r="230" s="3" customFormat="true" x14ac:dyDescent="0.25">
      <c r="A230" s="320"/>
      <c r="K230" s="320"/>
      <c r="U230" s="320"/>
      <c r="AE230" s="320"/>
      <c r="AO230" s="320"/>
      <c r="AY230" s="320"/>
      <c r="AZ230" s="320"/>
      <c r="BI230" s="320"/>
      <c r="BS230" s="320"/>
      <c r="CC230" s="320"/>
      <c r="CM230" s="320"/>
      <c r="CW230" s="320"/>
      <c r="DG230" s="320"/>
      <c r="DQ230" s="320"/>
      <c r="EA230" s="320"/>
      <c r="EK230" s="320"/>
      <c r="EU230" s="320"/>
      <c r="FE230" s="320"/>
      <c r="FO230" s="320"/>
      <c r="FY230" s="320"/>
      <c r="GI230" s="320"/>
      <c r="GS230" s="320"/>
      <c r="HC230" s="320"/>
      <c r="HM230" s="320"/>
      <c r="HW230" s="320"/>
    </row>
    <row r="231" s="3" customFormat="true" x14ac:dyDescent="0.25">
      <c r="A231" s="320"/>
      <c r="K231" s="320"/>
      <c r="U231" s="320"/>
      <c r="AE231" s="320"/>
      <c r="AO231" s="320"/>
      <c r="AY231" s="320"/>
      <c r="AZ231" s="320"/>
      <c r="BI231" s="320"/>
      <c r="BS231" s="320"/>
      <c r="CC231" s="320"/>
      <c r="CM231" s="320"/>
      <c r="CW231" s="320"/>
      <c r="DG231" s="320"/>
      <c r="DQ231" s="320"/>
      <c r="EA231" s="320"/>
      <c r="EK231" s="320"/>
      <c r="EU231" s="320"/>
      <c r="FE231" s="320"/>
      <c r="FO231" s="320"/>
      <c r="FY231" s="320"/>
      <c r="GI231" s="320"/>
      <c r="GS231" s="320"/>
      <c r="HC231" s="320"/>
      <c r="HM231" s="320"/>
      <c r="HW231" s="320"/>
    </row>
    <row r="232" s="3" customFormat="true" x14ac:dyDescent="0.25">
      <c r="A232" s="320"/>
      <c r="K232" s="320"/>
      <c r="U232" s="320"/>
      <c r="AE232" s="320"/>
      <c r="AO232" s="320"/>
      <c r="AY232" s="320"/>
      <c r="AZ232" s="320"/>
      <c r="BI232" s="320"/>
      <c r="BS232" s="320"/>
      <c r="CC232" s="320"/>
      <c r="CM232" s="320"/>
      <c r="CW232" s="320"/>
      <c r="DG232" s="320"/>
      <c r="DQ232" s="320"/>
      <c r="EA232" s="320"/>
      <c r="EK232" s="320"/>
      <c r="EU232" s="320"/>
      <c r="FE232" s="320"/>
      <c r="FO232" s="320"/>
      <c r="FY232" s="320"/>
      <c r="GI232" s="320"/>
      <c r="GS232" s="320"/>
      <c r="HC232" s="320"/>
      <c r="HM232" s="320"/>
      <c r="HW232" s="320"/>
    </row>
    <row r="233" s="3" customFormat="true" x14ac:dyDescent="0.25">
      <c r="A233" s="320"/>
      <c r="K233" s="320"/>
      <c r="U233" s="320"/>
      <c r="AE233" s="320"/>
      <c r="AO233" s="320"/>
      <c r="AY233" s="320"/>
      <c r="AZ233" s="320"/>
      <c r="BI233" s="320"/>
      <c r="BS233" s="320"/>
      <c r="CC233" s="320"/>
      <c r="CM233" s="320"/>
      <c r="CW233" s="320"/>
      <c r="DG233" s="320"/>
      <c r="DQ233" s="320"/>
      <c r="EA233" s="320"/>
      <c r="EK233" s="320"/>
      <c r="EU233" s="320"/>
      <c r="FE233" s="320"/>
      <c r="FO233" s="320"/>
      <c r="FY233" s="320"/>
      <c r="GI233" s="320"/>
      <c r="GS233" s="320"/>
      <c r="HC233" s="320"/>
      <c r="HM233" s="320"/>
      <c r="HW233" s="320"/>
    </row>
    <row r="234" s="3" customFormat="true" x14ac:dyDescent="0.25">
      <c r="A234" s="320"/>
      <c r="K234" s="320"/>
      <c r="U234" s="320"/>
      <c r="AE234" s="320"/>
      <c r="AO234" s="320"/>
      <c r="AY234" s="320"/>
      <c r="AZ234" s="320"/>
      <c r="BI234" s="320"/>
      <c r="BS234" s="320"/>
      <c r="CC234" s="320"/>
      <c r="CM234" s="320"/>
      <c r="CW234" s="320"/>
      <c r="DG234" s="320"/>
      <c r="DQ234" s="320"/>
      <c r="EA234" s="320"/>
      <c r="EK234" s="320"/>
      <c r="EU234" s="320"/>
      <c r="FE234" s="320"/>
      <c r="FO234" s="320"/>
      <c r="FY234" s="320"/>
      <c r="GI234" s="320"/>
      <c r="GS234" s="320"/>
      <c r="HC234" s="320"/>
      <c r="HM234" s="320"/>
      <c r="HW234" s="320"/>
    </row>
    <row r="235" s="3" customFormat="true" x14ac:dyDescent="0.25">
      <c r="A235" s="320"/>
      <c r="K235" s="320"/>
      <c r="U235" s="320"/>
      <c r="AE235" s="320"/>
      <c r="AO235" s="320"/>
      <c r="AY235" s="320"/>
      <c r="AZ235" s="320"/>
      <c r="BI235" s="320"/>
      <c r="BS235" s="320"/>
      <c r="CC235" s="320"/>
      <c r="CM235" s="320"/>
      <c r="CW235" s="320"/>
      <c r="DG235" s="320"/>
      <c r="DQ235" s="320"/>
      <c r="EA235" s="320"/>
      <c r="EK235" s="320"/>
      <c r="EU235" s="320"/>
      <c r="FE235" s="320"/>
      <c r="FO235" s="320"/>
      <c r="FY235" s="320"/>
      <c r="GI235" s="320"/>
      <c r="GS235" s="320"/>
      <c r="HC235" s="320"/>
      <c r="HM235" s="320"/>
      <c r="HW235" s="320"/>
    </row>
    <row r="236" s="3" customFormat="true" x14ac:dyDescent="0.25">
      <c r="A236" s="320"/>
      <c r="K236" s="320"/>
      <c r="U236" s="320"/>
      <c r="AE236" s="320"/>
      <c r="AO236" s="320"/>
      <c r="AY236" s="320"/>
      <c r="AZ236" s="320"/>
      <c r="BI236" s="320"/>
      <c r="BS236" s="320"/>
      <c r="CC236" s="320"/>
      <c r="CM236" s="320"/>
      <c r="CW236" s="320"/>
      <c r="DG236" s="320"/>
      <c r="DQ236" s="320"/>
      <c r="EA236" s="320"/>
      <c r="EK236" s="320"/>
      <c r="EU236" s="320"/>
      <c r="FE236" s="320"/>
      <c r="FO236" s="320"/>
      <c r="FY236" s="320"/>
      <c r="GI236" s="320"/>
      <c r="GS236" s="320"/>
      <c r="HC236" s="320"/>
      <c r="HM236" s="320"/>
      <c r="HW236" s="320"/>
    </row>
    <row r="237" s="3" customFormat="true" x14ac:dyDescent="0.25">
      <c r="A237" s="320"/>
      <c r="K237" s="320"/>
      <c r="U237" s="320"/>
      <c r="AE237" s="320"/>
      <c r="AO237" s="320"/>
      <c r="AY237" s="320"/>
      <c r="AZ237" s="320"/>
      <c r="BI237" s="320"/>
      <c r="BS237" s="320"/>
      <c r="CC237" s="320"/>
      <c r="CM237" s="320"/>
      <c r="CW237" s="320"/>
      <c r="DG237" s="320"/>
      <c r="DQ237" s="320"/>
      <c r="EA237" s="320"/>
      <c r="EK237" s="320"/>
      <c r="EU237" s="320"/>
      <c r="FE237" s="320"/>
      <c r="FO237" s="320"/>
      <c r="FY237" s="320"/>
      <c r="GI237" s="320"/>
      <c r="GS237" s="320"/>
      <c r="HC237" s="320"/>
      <c r="HM237" s="320"/>
      <c r="HW237" s="320"/>
    </row>
    <row r="238" s="3" customFormat="true" x14ac:dyDescent="0.25">
      <c r="A238" s="320"/>
      <c r="K238" s="320"/>
      <c r="U238" s="320"/>
      <c r="AE238" s="320"/>
      <c r="AO238" s="320"/>
      <c r="AY238" s="320"/>
      <c r="AZ238" s="320"/>
      <c r="BI238" s="320"/>
      <c r="BS238" s="320"/>
      <c r="CC238" s="320"/>
      <c r="CM238" s="320"/>
      <c r="CW238" s="320"/>
      <c r="DG238" s="320"/>
      <c r="DQ238" s="320"/>
      <c r="EA238" s="320"/>
      <c r="EK238" s="320"/>
      <c r="EU238" s="320"/>
      <c r="FE238" s="320"/>
      <c r="FO238" s="320"/>
      <c r="FY238" s="320"/>
      <c r="GI238" s="320"/>
      <c r="GS238" s="320"/>
      <c r="HC238" s="320"/>
      <c r="HM238" s="320"/>
      <c r="HW238" s="320"/>
    </row>
    <row r="239" s="3" customFormat="true" x14ac:dyDescent="0.25">
      <c r="A239" s="320"/>
      <c r="K239" s="320"/>
      <c r="U239" s="320"/>
      <c r="AE239" s="320"/>
      <c r="AO239" s="320"/>
      <c r="AY239" s="320"/>
      <c r="AZ239" s="320"/>
      <c r="BI239" s="320"/>
      <c r="BS239" s="320"/>
      <c r="CC239" s="320"/>
      <c r="CM239" s="320"/>
      <c r="CW239" s="320"/>
      <c r="DG239" s="320"/>
      <c r="DQ239" s="320"/>
      <c r="EA239" s="320"/>
      <c r="EK239" s="320"/>
      <c r="EU239" s="320"/>
      <c r="FE239" s="320"/>
      <c r="FO239" s="320"/>
      <c r="FY239" s="320"/>
      <c r="GI239" s="320"/>
      <c r="GS239" s="320"/>
      <c r="HC239" s="320"/>
      <c r="HM239" s="320"/>
      <c r="HW239" s="320"/>
    </row>
    <row r="240" s="3" customFormat="true" x14ac:dyDescent="0.25">
      <c r="A240" s="320"/>
      <c r="K240" s="320"/>
      <c r="U240" s="320"/>
      <c r="AE240" s="320"/>
      <c r="AO240" s="320"/>
      <c r="AY240" s="320"/>
      <c r="AZ240" s="320"/>
      <c r="BI240" s="320"/>
      <c r="BS240" s="320"/>
      <c r="CC240" s="320"/>
      <c r="CM240" s="320"/>
      <c r="CW240" s="320"/>
      <c r="DG240" s="320"/>
      <c r="DQ240" s="320"/>
      <c r="EA240" s="320"/>
      <c r="EK240" s="320"/>
      <c r="EU240" s="320"/>
      <c r="FE240" s="320"/>
      <c r="FO240" s="320"/>
      <c r="FY240" s="320"/>
      <c r="GI240" s="320"/>
      <c r="GS240" s="320"/>
      <c r="HC240" s="320"/>
      <c r="HM240" s="320"/>
      <c r="HW240" s="320"/>
    </row>
    <row r="241" s="3" customFormat="true" x14ac:dyDescent="0.25">
      <c r="A241" s="320"/>
      <c r="K241" s="320"/>
      <c r="U241" s="320"/>
      <c r="AE241" s="320"/>
      <c r="AO241" s="320"/>
      <c r="AY241" s="320"/>
      <c r="AZ241" s="320"/>
      <c r="BI241" s="320"/>
      <c r="BS241" s="320"/>
      <c r="CC241" s="320"/>
      <c r="CM241" s="320"/>
      <c r="CW241" s="320"/>
      <c r="DG241" s="320"/>
      <c r="DQ241" s="320"/>
      <c r="EA241" s="320"/>
      <c r="EK241" s="320"/>
      <c r="EU241" s="320"/>
      <c r="FE241" s="320"/>
      <c r="FO241" s="320"/>
      <c r="FY241" s="320"/>
      <c r="GI241" s="320"/>
      <c r="GS241" s="320"/>
      <c r="HC241" s="320"/>
      <c r="HM241" s="320"/>
      <c r="HW241" s="320"/>
    </row>
    <row r="242" s="3" customFormat="true" x14ac:dyDescent="0.25">
      <c r="A242" s="320"/>
      <c r="K242" s="320"/>
      <c r="U242" s="320"/>
      <c r="AE242" s="320"/>
      <c r="AO242" s="320"/>
      <c r="AY242" s="320"/>
      <c r="AZ242" s="320"/>
      <c r="BI242" s="320"/>
      <c r="BS242" s="320"/>
      <c r="CC242" s="320"/>
      <c r="CM242" s="320"/>
      <c r="CW242" s="320"/>
      <c r="DG242" s="320"/>
      <c r="DQ242" s="320"/>
      <c r="EA242" s="320"/>
      <c r="EK242" s="320"/>
      <c r="EU242" s="320"/>
      <c r="FE242" s="320"/>
      <c r="FO242" s="320"/>
      <c r="FY242" s="320"/>
      <c r="GI242" s="320"/>
      <c r="GS242" s="320"/>
      <c r="HC242" s="320"/>
      <c r="HM242" s="320"/>
      <c r="HW242" s="320"/>
    </row>
    <row r="243" s="3" customFormat="true" x14ac:dyDescent="0.25">
      <c r="A243" s="320"/>
      <c r="K243" s="320"/>
      <c r="U243" s="320"/>
      <c r="AE243" s="320"/>
      <c r="AO243" s="320"/>
      <c r="AY243" s="320"/>
      <c r="AZ243" s="320"/>
      <c r="BI243" s="320"/>
      <c r="BS243" s="320"/>
      <c r="CC243" s="320"/>
      <c r="CM243" s="320"/>
      <c r="CW243" s="320"/>
      <c r="DG243" s="320"/>
      <c r="DQ243" s="320"/>
      <c r="EA243" s="320"/>
      <c r="EK243" s="320"/>
      <c r="EU243" s="320"/>
      <c r="FE243" s="320"/>
      <c r="FO243" s="320"/>
      <c r="FY243" s="320"/>
      <c r="GI243" s="320"/>
      <c r="GS243" s="320"/>
      <c r="HC243" s="320"/>
      <c r="HM243" s="320"/>
      <c r="HW243" s="320"/>
    </row>
    <row r="244" s="3" customFormat="true" x14ac:dyDescent="0.25">
      <c r="A244" s="320"/>
      <c r="K244" s="320"/>
      <c r="U244" s="320"/>
      <c r="AE244" s="320"/>
      <c r="AO244" s="320"/>
      <c r="AY244" s="320"/>
      <c r="AZ244" s="320"/>
      <c r="BI244" s="320"/>
      <c r="BS244" s="320"/>
      <c r="CC244" s="320"/>
      <c r="CM244" s="320"/>
      <c r="CW244" s="320"/>
      <c r="DG244" s="320"/>
      <c r="DQ244" s="320"/>
      <c r="EA244" s="320"/>
      <c r="EK244" s="320"/>
      <c r="EU244" s="320"/>
      <c r="FE244" s="320"/>
      <c r="FO244" s="320"/>
      <c r="FY244" s="320"/>
      <c r="GI244" s="320"/>
      <c r="GS244" s="320"/>
      <c r="HC244" s="320"/>
      <c r="HM244" s="320"/>
      <c r="HW244" s="320"/>
    </row>
    <row r="245" s="3" customFormat="true" x14ac:dyDescent="0.25">
      <c r="A245" s="320"/>
      <c r="K245" s="320"/>
      <c r="U245" s="320"/>
      <c r="AE245" s="320"/>
      <c r="AO245" s="320"/>
      <c r="AY245" s="320"/>
      <c r="AZ245" s="320"/>
      <c r="BI245" s="320"/>
      <c r="BS245" s="320"/>
      <c r="CC245" s="320"/>
      <c r="CM245" s="320"/>
      <c r="CW245" s="320"/>
      <c r="DG245" s="320"/>
      <c r="DQ245" s="320"/>
      <c r="EA245" s="320"/>
      <c r="EK245" s="320"/>
      <c r="EU245" s="320"/>
      <c r="FE245" s="320"/>
      <c r="FO245" s="320"/>
      <c r="FY245" s="320"/>
      <c r="GI245" s="320"/>
      <c r="GS245" s="320"/>
      <c r="HC245" s="320"/>
      <c r="HM245" s="320"/>
      <c r="HW245" s="320"/>
    </row>
    <row r="246" s="3" customFormat="true" x14ac:dyDescent="0.25">
      <c r="A246" s="320"/>
      <c r="K246" s="320"/>
      <c r="U246" s="320"/>
      <c r="AE246" s="320"/>
      <c r="AO246" s="320"/>
      <c r="AY246" s="320"/>
      <c r="AZ246" s="320"/>
      <c r="BI246" s="320"/>
      <c r="BS246" s="320"/>
      <c r="CC246" s="320"/>
      <c r="CM246" s="320"/>
      <c r="CW246" s="320"/>
      <c r="DG246" s="320"/>
      <c r="DQ246" s="320"/>
      <c r="EA246" s="320"/>
      <c r="EK246" s="320"/>
      <c r="EU246" s="320"/>
      <c r="FE246" s="320"/>
      <c r="FO246" s="320"/>
      <c r="FY246" s="320"/>
      <c r="GI246" s="320"/>
      <c r="GS246" s="320"/>
      <c r="HC246" s="320"/>
      <c r="HM246" s="320"/>
      <c r="HW246" s="320"/>
    </row>
    <row r="247" s="3" customFormat="true" x14ac:dyDescent="0.25">
      <c r="A247" s="320"/>
      <c r="K247" s="320"/>
      <c r="U247" s="320"/>
      <c r="AE247" s="320"/>
      <c r="AO247" s="320"/>
      <c r="AY247" s="320"/>
      <c r="AZ247" s="320"/>
      <c r="BI247" s="320"/>
      <c r="BS247" s="320"/>
      <c r="CC247" s="320"/>
      <c r="CM247" s="320"/>
      <c r="CW247" s="320"/>
      <c r="DG247" s="320"/>
      <c r="DQ247" s="320"/>
      <c r="EA247" s="320"/>
      <c r="EK247" s="320"/>
      <c r="EU247" s="320"/>
      <c r="FE247" s="320"/>
      <c r="FO247" s="320"/>
      <c r="FY247" s="320"/>
      <c r="GI247" s="320"/>
      <c r="GS247" s="320"/>
      <c r="HC247" s="320"/>
      <c r="HM247" s="320"/>
      <c r="HW247" s="320"/>
    </row>
    <row r="248" s="3" customFormat="true" x14ac:dyDescent="0.25">
      <c r="A248" s="320"/>
      <c r="K248" s="320"/>
      <c r="U248" s="320"/>
      <c r="AE248" s="320"/>
      <c r="AO248" s="320"/>
      <c r="AY248" s="320"/>
      <c r="AZ248" s="320"/>
      <c r="BI248" s="320"/>
      <c r="BS248" s="320"/>
      <c r="CC248" s="320"/>
      <c r="CM248" s="320"/>
      <c r="CW248" s="320"/>
      <c r="DG248" s="320"/>
      <c r="DQ248" s="320"/>
      <c r="EA248" s="320"/>
      <c r="EK248" s="320"/>
      <c r="EU248" s="320"/>
      <c r="FE248" s="320"/>
      <c r="FO248" s="320"/>
      <c r="FY248" s="320"/>
      <c r="GI248" s="320"/>
      <c r="GS248" s="320"/>
      <c r="HC248" s="320"/>
      <c r="HM248" s="320"/>
      <c r="HW248" s="320"/>
    </row>
    <row r="249" s="3" customFormat="true" x14ac:dyDescent="0.25">
      <c r="A249" s="320"/>
      <c r="K249" s="320"/>
      <c r="U249" s="320"/>
      <c r="AE249" s="320"/>
      <c r="AO249" s="320"/>
      <c r="AY249" s="320"/>
      <c r="AZ249" s="320"/>
      <c r="BI249" s="320"/>
      <c r="BS249" s="320"/>
      <c r="CC249" s="320"/>
      <c r="CM249" s="320"/>
      <c r="CW249" s="320"/>
      <c r="DG249" s="320"/>
      <c r="DQ249" s="320"/>
      <c r="EA249" s="320"/>
      <c r="EK249" s="320"/>
      <c r="EU249" s="320"/>
      <c r="FE249" s="320"/>
      <c r="FO249" s="320"/>
      <c r="FY249" s="320"/>
      <c r="GI249" s="320"/>
      <c r="GS249" s="320"/>
      <c r="HC249" s="320"/>
      <c r="HM249" s="320"/>
      <c r="HW249" s="320"/>
    </row>
    <row r="250" s="3" customFormat="true" x14ac:dyDescent="0.25">
      <c r="A250" s="320"/>
      <c r="K250" s="320"/>
      <c r="U250" s="320"/>
      <c r="AE250" s="320"/>
      <c r="AO250" s="320"/>
      <c r="AY250" s="320"/>
      <c r="AZ250" s="320"/>
      <c r="BI250" s="320"/>
      <c r="BS250" s="320"/>
      <c r="CC250" s="320"/>
      <c r="CM250" s="320"/>
      <c r="CW250" s="320"/>
      <c r="DG250" s="320"/>
      <c r="DQ250" s="320"/>
      <c r="EA250" s="320"/>
      <c r="EK250" s="320"/>
      <c r="EU250" s="320"/>
      <c r="FE250" s="320"/>
      <c r="FO250" s="320"/>
      <c r="FY250" s="320"/>
      <c r="GI250" s="320"/>
      <c r="GS250" s="320"/>
      <c r="HC250" s="320"/>
      <c r="HM250" s="320"/>
      <c r="HW250" s="320"/>
    </row>
    <row r="251" s="3" customFormat="true" x14ac:dyDescent="0.25">
      <c r="A251" s="320"/>
      <c r="K251" s="320"/>
      <c r="U251" s="320"/>
      <c r="AE251" s="320"/>
      <c r="AO251" s="320"/>
      <c r="AY251" s="320"/>
      <c r="AZ251" s="320"/>
      <c r="BI251" s="320"/>
      <c r="BS251" s="320"/>
      <c r="CC251" s="320"/>
      <c r="CM251" s="320"/>
      <c r="CW251" s="320"/>
      <c r="DG251" s="320"/>
      <c r="DQ251" s="320"/>
      <c r="EA251" s="320"/>
      <c r="EK251" s="320"/>
      <c r="EU251" s="320"/>
      <c r="FE251" s="320"/>
      <c r="FO251" s="320"/>
      <c r="FY251" s="320"/>
      <c r="GI251" s="320"/>
      <c r="GS251" s="320"/>
      <c r="HC251" s="320"/>
      <c r="HM251" s="320"/>
      <c r="HW251" s="320"/>
    </row>
    <row r="252" s="3" customFormat="true" x14ac:dyDescent="0.25">
      <c r="A252" s="320"/>
      <c r="K252" s="320"/>
      <c r="U252" s="320"/>
      <c r="AE252" s="320"/>
      <c r="AO252" s="320"/>
      <c r="AY252" s="320"/>
      <c r="AZ252" s="320"/>
      <c r="BI252" s="320"/>
      <c r="BS252" s="320"/>
      <c r="CC252" s="320"/>
      <c r="CM252" s="320"/>
      <c r="CW252" s="320"/>
      <c r="DG252" s="320"/>
      <c r="DQ252" s="320"/>
      <c r="EA252" s="320"/>
      <c r="EK252" s="320"/>
      <c r="EU252" s="320"/>
      <c r="FE252" s="320"/>
      <c r="FO252" s="320"/>
      <c r="FY252" s="320"/>
      <c r="GI252" s="320"/>
      <c r="GS252" s="320"/>
      <c r="HC252" s="320"/>
      <c r="HM252" s="320"/>
      <c r="HW252" s="320"/>
    </row>
    <row r="253" s="3" customFormat="true" x14ac:dyDescent="0.25">
      <c r="A253" s="320"/>
      <c r="K253" s="320"/>
      <c r="U253" s="320"/>
      <c r="AE253" s="320"/>
      <c r="AO253" s="320"/>
      <c r="AY253" s="320"/>
      <c r="AZ253" s="320"/>
      <c r="BI253" s="320"/>
      <c r="BS253" s="320"/>
      <c r="CC253" s="320"/>
      <c r="CM253" s="320"/>
      <c r="CW253" s="320"/>
      <c r="DG253" s="320"/>
      <c r="DQ253" s="320"/>
      <c r="EA253" s="320"/>
      <c r="EK253" s="320"/>
      <c r="EU253" s="320"/>
      <c r="FE253" s="320"/>
      <c r="FO253" s="320"/>
      <c r="FY253" s="320"/>
      <c r="GI253" s="320"/>
      <c r="GS253" s="320"/>
      <c r="HC253" s="320"/>
      <c r="HM253" s="320"/>
      <c r="HW253" s="320"/>
    </row>
    <row r="254" s="3" customFormat="true" x14ac:dyDescent="0.25">
      <c r="A254" s="320"/>
      <c r="K254" s="320"/>
      <c r="U254" s="320"/>
      <c r="AE254" s="320"/>
      <c r="AO254" s="320"/>
      <c r="AY254" s="320"/>
      <c r="AZ254" s="320"/>
      <c r="BI254" s="320"/>
      <c r="BS254" s="320"/>
      <c r="CC254" s="320"/>
      <c r="CM254" s="320"/>
      <c r="CW254" s="320"/>
      <c r="DG254" s="320"/>
      <c r="DQ254" s="320"/>
      <c r="EA254" s="320"/>
      <c r="EK254" s="320"/>
      <c r="EU254" s="320"/>
      <c r="FE254" s="320"/>
      <c r="FO254" s="320"/>
      <c r="FY254" s="320"/>
      <c r="GI254" s="320"/>
      <c r="GS254" s="320"/>
      <c r="HC254" s="320"/>
      <c r="HM254" s="320"/>
      <c r="HW254" s="320"/>
    </row>
    <row r="255" s="3" customFormat="true" x14ac:dyDescent="0.25">
      <c r="A255" s="320"/>
      <c r="K255" s="320"/>
      <c r="U255" s="320"/>
      <c r="AE255" s="320"/>
      <c r="AO255" s="320"/>
      <c r="AY255" s="320"/>
      <c r="AZ255" s="320"/>
      <c r="BI255" s="320"/>
      <c r="BS255" s="320"/>
      <c r="CC255" s="320"/>
      <c r="CM255" s="320"/>
      <c r="CW255" s="320"/>
      <c r="DG255" s="320"/>
      <c r="DQ255" s="320"/>
      <c r="EA255" s="320"/>
      <c r="EK255" s="320"/>
      <c r="EU255" s="320"/>
      <c r="FE255" s="320"/>
      <c r="FO255" s="320"/>
      <c r="FY255" s="320"/>
      <c r="GI255" s="320"/>
      <c r="GS255" s="320"/>
      <c r="HC255" s="320"/>
      <c r="HM255" s="320"/>
      <c r="HW255" s="320"/>
    </row>
    <row r="256" s="3" customFormat="true" x14ac:dyDescent="0.25">
      <c r="A256" s="320"/>
      <c r="K256" s="320"/>
      <c r="U256" s="320"/>
      <c r="AE256" s="320"/>
      <c r="AO256" s="320"/>
      <c r="AY256" s="320"/>
      <c r="AZ256" s="320"/>
      <c r="BI256" s="320"/>
      <c r="BS256" s="320"/>
      <c r="CC256" s="320"/>
      <c r="CM256" s="320"/>
      <c r="CW256" s="320"/>
      <c r="DG256" s="320"/>
      <c r="DQ256" s="320"/>
      <c r="EA256" s="320"/>
      <c r="EK256" s="320"/>
      <c r="EU256" s="320"/>
      <c r="FE256" s="320"/>
      <c r="FO256" s="320"/>
      <c r="FY256" s="320"/>
      <c r="GI256" s="320"/>
      <c r="GS256" s="320"/>
      <c r="HC256" s="320"/>
      <c r="HM256" s="320"/>
      <c r="HW256" s="320"/>
    </row>
    <row r="257" s="3" customFormat="true" x14ac:dyDescent="0.25">
      <c r="A257" s="320"/>
      <c r="K257" s="320"/>
      <c r="U257" s="320"/>
      <c r="AE257" s="320"/>
      <c r="AO257" s="320"/>
      <c r="AY257" s="320"/>
      <c r="AZ257" s="320"/>
      <c r="BI257" s="320"/>
      <c r="BS257" s="320"/>
      <c r="CC257" s="320"/>
      <c r="CM257" s="320"/>
      <c r="CW257" s="320"/>
      <c r="DG257" s="320"/>
      <c r="DQ257" s="320"/>
      <c r="EA257" s="320"/>
      <c r="EK257" s="320"/>
      <c r="EU257" s="320"/>
      <c r="FE257" s="320"/>
      <c r="FO257" s="320"/>
      <c r="FY257" s="320"/>
      <c r="GI257" s="320"/>
      <c r="GS257" s="320"/>
      <c r="HC257" s="320"/>
      <c r="HM257" s="320"/>
      <c r="HW257" s="320"/>
    </row>
    <row r="258" s="3" customFormat="true" x14ac:dyDescent="0.25">
      <c r="A258" s="320"/>
      <c r="K258" s="320"/>
      <c r="U258" s="320"/>
      <c r="AE258" s="320"/>
      <c r="AO258" s="320"/>
      <c r="AY258" s="320"/>
      <c r="AZ258" s="320"/>
      <c r="BI258" s="320"/>
      <c r="BS258" s="320"/>
      <c r="CC258" s="320"/>
      <c r="CM258" s="320"/>
      <c r="CW258" s="320"/>
      <c r="DG258" s="320"/>
      <c r="DQ258" s="320"/>
      <c r="EA258" s="320"/>
      <c r="EK258" s="320"/>
      <c r="EU258" s="320"/>
      <c r="FE258" s="320"/>
      <c r="FO258" s="320"/>
      <c r="FY258" s="320"/>
      <c r="GI258" s="320"/>
      <c r="GS258" s="320"/>
      <c r="HC258" s="320"/>
      <c r="HM258" s="320"/>
      <c r="HW258" s="320"/>
    </row>
    <row r="259" s="3" customFormat="true" x14ac:dyDescent="0.25">
      <c r="A259" s="320"/>
      <c r="K259" s="320"/>
      <c r="U259" s="320"/>
      <c r="AE259" s="320"/>
      <c r="AO259" s="320"/>
      <c r="AY259" s="320"/>
      <c r="AZ259" s="320"/>
      <c r="BI259" s="320"/>
      <c r="BS259" s="320"/>
      <c r="CC259" s="320"/>
      <c r="CM259" s="320"/>
      <c r="CW259" s="320"/>
      <c r="DG259" s="320"/>
      <c r="DQ259" s="320"/>
      <c r="EA259" s="320"/>
      <c r="EK259" s="320"/>
      <c r="EU259" s="320"/>
      <c r="FE259" s="320"/>
      <c r="FO259" s="320"/>
      <c r="FY259" s="320"/>
      <c r="GI259" s="320"/>
      <c r="GS259" s="320"/>
      <c r="HC259" s="320"/>
      <c r="HM259" s="320"/>
      <c r="HW259" s="320"/>
    </row>
    <row r="260" s="3" customFormat="true" x14ac:dyDescent="0.25">
      <c r="A260" s="320"/>
      <c r="K260" s="320"/>
      <c r="U260" s="320"/>
      <c r="AE260" s="320"/>
      <c r="AO260" s="320"/>
      <c r="AY260" s="320"/>
      <c r="AZ260" s="320"/>
      <c r="BI260" s="320"/>
      <c r="BS260" s="320"/>
      <c r="CC260" s="320"/>
      <c r="CM260" s="320"/>
      <c r="CW260" s="320"/>
      <c r="DG260" s="320"/>
      <c r="DQ260" s="320"/>
      <c r="EA260" s="320"/>
      <c r="EK260" s="320"/>
      <c r="EU260" s="320"/>
      <c r="FE260" s="320"/>
      <c r="FO260" s="320"/>
      <c r="FY260" s="320"/>
      <c r="GI260" s="320"/>
      <c r="GS260" s="320"/>
      <c r="HC260" s="320"/>
      <c r="HM260" s="320"/>
      <c r="HW260" s="320"/>
    </row>
    <row r="261" s="3" customFormat="true" x14ac:dyDescent="0.25">
      <c r="A261" s="320"/>
      <c r="K261" s="320"/>
      <c r="U261" s="320"/>
      <c r="AE261" s="320"/>
      <c r="AO261" s="320"/>
      <c r="AY261" s="320"/>
      <c r="AZ261" s="320"/>
      <c r="BI261" s="320"/>
      <c r="BS261" s="320"/>
      <c r="CC261" s="320"/>
      <c r="CM261" s="320"/>
      <c r="CW261" s="320"/>
      <c r="DG261" s="320"/>
      <c r="DQ261" s="320"/>
      <c r="EA261" s="320"/>
      <c r="EK261" s="320"/>
      <c r="EU261" s="320"/>
      <c r="FE261" s="320"/>
      <c r="FO261" s="320"/>
      <c r="FY261" s="320"/>
      <c r="GI261" s="320"/>
      <c r="GS261" s="320"/>
      <c r="HC261" s="320"/>
      <c r="HM261" s="320"/>
      <c r="HW261" s="320"/>
    </row>
    <row r="262" s="3" customFormat="true" x14ac:dyDescent="0.25">
      <c r="A262" s="320"/>
      <c r="K262" s="320"/>
      <c r="U262" s="320"/>
      <c r="AE262" s="320"/>
      <c r="AO262" s="320"/>
      <c r="AY262" s="320"/>
      <c r="AZ262" s="320"/>
      <c r="BI262" s="320"/>
      <c r="BS262" s="320"/>
      <c r="CC262" s="320"/>
      <c r="CM262" s="320"/>
      <c r="CW262" s="320"/>
      <c r="DG262" s="320"/>
      <c r="DQ262" s="320"/>
      <c r="EA262" s="320"/>
      <c r="EK262" s="320"/>
      <c r="EU262" s="320"/>
      <c r="FE262" s="320"/>
      <c r="FO262" s="320"/>
      <c r="FY262" s="320"/>
      <c r="GI262" s="320"/>
      <c r="GS262" s="320"/>
      <c r="HC262" s="320"/>
      <c r="HM262" s="320"/>
      <c r="HW262" s="320"/>
    </row>
    <row r="263" s="3" customFormat="true" x14ac:dyDescent="0.25">
      <c r="A263" s="320"/>
      <c r="K263" s="320"/>
      <c r="U263" s="320"/>
      <c r="AE263" s="320"/>
      <c r="AO263" s="320"/>
      <c r="AY263" s="320"/>
      <c r="AZ263" s="320"/>
      <c r="BI263" s="320"/>
      <c r="BS263" s="320"/>
      <c r="CC263" s="320"/>
      <c r="CM263" s="320"/>
      <c r="CW263" s="320"/>
      <c r="DG263" s="320"/>
      <c r="DQ263" s="320"/>
      <c r="EA263" s="320"/>
      <c r="EK263" s="320"/>
      <c r="EU263" s="320"/>
      <c r="FE263" s="320"/>
      <c r="FO263" s="320"/>
      <c r="FY263" s="320"/>
      <c r="GI263" s="320"/>
      <c r="GS263" s="320"/>
      <c r="HC263" s="320"/>
      <c r="HM263" s="320"/>
      <c r="HW263" s="320"/>
    </row>
    <row r="264" s="3" customFormat="true" x14ac:dyDescent="0.25">
      <c r="A264" s="320"/>
      <c r="K264" s="320"/>
      <c r="U264" s="320"/>
      <c r="AE264" s="320"/>
      <c r="AO264" s="320"/>
      <c r="AY264" s="320"/>
      <c r="AZ264" s="320"/>
      <c r="BI264" s="320"/>
      <c r="BS264" s="320"/>
      <c r="CC264" s="320"/>
      <c r="CM264" s="320"/>
      <c r="CW264" s="320"/>
      <c r="DG264" s="320"/>
      <c r="DQ264" s="320"/>
      <c r="EA264" s="320"/>
      <c r="EK264" s="320"/>
      <c r="EU264" s="320"/>
      <c r="FE264" s="320"/>
      <c r="FO264" s="320"/>
      <c r="FY264" s="320"/>
      <c r="GI264" s="320"/>
      <c r="GS264" s="320"/>
      <c r="HC264" s="320"/>
      <c r="HM264" s="320"/>
      <c r="HW264" s="320"/>
    </row>
    <row r="265" s="3" customFormat="true" x14ac:dyDescent="0.25">
      <c r="A265" s="320"/>
      <c r="K265" s="320"/>
      <c r="U265" s="320"/>
      <c r="AE265" s="320"/>
      <c r="AO265" s="320"/>
      <c r="AY265" s="320"/>
      <c r="AZ265" s="320"/>
      <c r="BI265" s="320"/>
      <c r="BS265" s="320"/>
      <c r="CC265" s="320"/>
      <c r="CM265" s="320"/>
      <c r="CW265" s="320"/>
      <c r="DG265" s="320"/>
      <c r="DQ265" s="320"/>
      <c r="EA265" s="320"/>
      <c r="EK265" s="320"/>
      <c r="EU265" s="320"/>
      <c r="FE265" s="320"/>
      <c r="FO265" s="320"/>
      <c r="FY265" s="320"/>
      <c r="GI265" s="320"/>
      <c r="GS265" s="320"/>
      <c r="HC265" s="320"/>
      <c r="HM265" s="320"/>
      <c r="HW265" s="320"/>
    </row>
    <row r="266" s="3" customFormat="true" x14ac:dyDescent="0.25">
      <c r="A266" s="320"/>
      <c r="K266" s="320"/>
      <c r="U266" s="320"/>
      <c r="AE266" s="320"/>
      <c r="AO266" s="320"/>
      <c r="AY266" s="320"/>
      <c r="AZ266" s="320"/>
      <c r="BI266" s="320"/>
      <c r="BS266" s="320"/>
      <c r="CC266" s="320"/>
      <c r="CM266" s="320"/>
      <c r="CW266" s="320"/>
      <c r="DG266" s="320"/>
      <c r="DQ266" s="320"/>
      <c r="EA266" s="320"/>
      <c r="EK266" s="320"/>
      <c r="EU266" s="320"/>
      <c r="FE266" s="320"/>
      <c r="FO266" s="320"/>
      <c r="FY266" s="320"/>
      <c r="GI266" s="320"/>
      <c r="GS266" s="320"/>
      <c r="HC266" s="320"/>
      <c r="HM266" s="320"/>
      <c r="HW266" s="320"/>
    </row>
    <row r="267" s="3" customFormat="true" x14ac:dyDescent="0.25">
      <c r="A267" s="320"/>
      <c r="K267" s="320"/>
      <c r="U267" s="320"/>
      <c r="AE267" s="320"/>
      <c r="AO267" s="320"/>
      <c r="AY267" s="320"/>
      <c r="AZ267" s="320"/>
      <c r="BI267" s="320"/>
      <c r="BS267" s="320"/>
      <c r="CC267" s="320"/>
      <c r="CM267" s="320"/>
      <c r="CW267" s="320"/>
      <c r="DG267" s="320"/>
      <c r="DQ267" s="320"/>
      <c r="EA267" s="320"/>
      <c r="EK267" s="320"/>
      <c r="EU267" s="320"/>
      <c r="FE267" s="320"/>
      <c r="FO267" s="320"/>
      <c r="FY267" s="320"/>
      <c r="GI267" s="320"/>
      <c r="GS267" s="320"/>
      <c r="HC267" s="320"/>
      <c r="HM267" s="320"/>
      <c r="HW267" s="320"/>
    </row>
    <row r="268" s="3" customFormat="true" x14ac:dyDescent="0.25">
      <c r="A268" s="320"/>
      <c r="K268" s="320"/>
      <c r="U268" s="320"/>
      <c r="AE268" s="320"/>
      <c r="AO268" s="320"/>
      <c r="AY268" s="320"/>
      <c r="AZ268" s="320"/>
      <c r="BI268" s="320"/>
      <c r="BS268" s="320"/>
      <c r="CC268" s="320"/>
      <c r="CM268" s="320"/>
      <c r="CW268" s="320"/>
      <c r="DG268" s="320"/>
      <c r="DQ268" s="320"/>
      <c r="EA268" s="320"/>
      <c r="EK268" s="320"/>
      <c r="EU268" s="320"/>
      <c r="FE268" s="320"/>
      <c r="FO268" s="320"/>
      <c r="FY268" s="320"/>
      <c r="GI268" s="320"/>
      <c r="GS268" s="320"/>
      <c r="HC268" s="320"/>
      <c r="HM268" s="320"/>
      <c r="HW268" s="320"/>
    </row>
    <row r="269" s="3" customFormat="true" x14ac:dyDescent="0.25">
      <c r="A269" s="320"/>
      <c r="K269" s="320"/>
      <c r="U269" s="320"/>
      <c r="AE269" s="320"/>
      <c r="AO269" s="320"/>
      <c r="AY269" s="320"/>
      <c r="AZ269" s="320"/>
      <c r="BI269" s="320"/>
      <c r="BS269" s="320"/>
      <c r="CC269" s="320"/>
      <c r="CM269" s="320"/>
      <c r="CW269" s="320"/>
      <c r="DG269" s="320"/>
      <c r="DQ269" s="320"/>
      <c r="EA269" s="320"/>
      <c r="EK269" s="320"/>
      <c r="EU269" s="320"/>
      <c r="FE269" s="320"/>
      <c r="FO269" s="320"/>
      <c r="FY269" s="320"/>
      <c r="GI269" s="320"/>
      <c r="GS269" s="320"/>
      <c r="HC269" s="320"/>
      <c r="HM269" s="320"/>
      <c r="HW269" s="320"/>
    </row>
    <row r="270" s="3" customFormat="true" x14ac:dyDescent="0.25">
      <c r="A270" s="320"/>
      <c r="K270" s="320"/>
      <c r="U270" s="320"/>
      <c r="AE270" s="320"/>
      <c r="AO270" s="320"/>
      <c r="AY270" s="320"/>
      <c r="AZ270" s="320"/>
      <c r="BI270" s="320"/>
      <c r="BS270" s="320"/>
      <c r="CC270" s="320"/>
      <c r="CM270" s="320"/>
      <c r="CW270" s="320"/>
      <c r="DG270" s="320"/>
      <c r="DQ270" s="320"/>
      <c r="EA270" s="320"/>
      <c r="EK270" s="320"/>
      <c r="EU270" s="320"/>
      <c r="FE270" s="320"/>
      <c r="FO270" s="320"/>
      <c r="FY270" s="320"/>
      <c r="GI270" s="320"/>
      <c r="GS270" s="320"/>
      <c r="HC270" s="320"/>
      <c r="HM270" s="320"/>
      <c r="HW270" s="320"/>
    </row>
    <row r="271" s="3" customFormat="true" x14ac:dyDescent="0.25">
      <c r="A271" s="320"/>
      <c r="K271" s="320"/>
      <c r="U271" s="320"/>
      <c r="AE271" s="320"/>
      <c r="AO271" s="320"/>
      <c r="AY271" s="320"/>
      <c r="AZ271" s="320"/>
      <c r="BI271" s="320"/>
      <c r="BS271" s="320"/>
      <c r="CC271" s="320"/>
      <c r="CM271" s="320"/>
      <c r="CW271" s="320"/>
      <c r="DG271" s="320"/>
      <c r="DQ271" s="320"/>
      <c r="EA271" s="320"/>
      <c r="EK271" s="320"/>
      <c r="EU271" s="320"/>
      <c r="FE271" s="320"/>
      <c r="FO271" s="320"/>
      <c r="FY271" s="320"/>
      <c r="GI271" s="320"/>
      <c r="GS271" s="320"/>
      <c r="HC271" s="320"/>
      <c r="HM271" s="320"/>
      <c r="HW271" s="320"/>
    </row>
    <row r="272" s="3" customFormat="true" x14ac:dyDescent="0.25">
      <c r="A272" s="320"/>
      <c r="K272" s="320"/>
      <c r="U272" s="320"/>
      <c r="AE272" s="320"/>
      <c r="AO272" s="320"/>
      <c r="AY272" s="320"/>
      <c r="AZ272" s="320"/>
      <c r="BI272" s="320"/>
      <c r="BS272" s="320"/>
      <c r="CC272" s="320"/>
      <c r="CM272" s="320"/>
      <c r="CW272" s="320"/>
      <c r="DG272" s="320"/>
      <c r="DQ272" s="320"/>
      <c r="EA272" s="320"/>
      <c r="EK272" s="320"/>
      <c r="EU272" s="320"/>
      <c r="FE272" s="320"/>
      <c r="FO272" s="320"/>
      <c r="FY272" s="320"/>
      <c r="GI272" s="320"/>
      <c r="GS272" s="320"/>
      <c r="HC272" s="320"/>
      <c r="HM272" s="320"/>
      <c r="HW272" s="320"/>
    </row>
    <row r="273" s="3" customFormat="true" x14ac:dyDescent="0.25">
      <c r="A273" s="320"/>
      <c r="K273" s="320"/>
      <c r="U273" s="320"/>
      <c r="AE273" s="320"/>
      <c r="AO273" s="320"/>
      <c r="AY273" s="320"/>
      <c r="AZ273" s="320"/>
      <c r="BI273" s="320"/>
      <c r="BS273" s="320"/>
      <c r="CC273" s="320"/>
      <c r="CM273" s="320"/>
      <c r="CW273" s="320"/>
      <c r="DG273" s="320"/>
      <c r="DQ273" s="320"/>
      <c r="EA273" s="320"/>
      <c r="EK273" s="320"/>
      <c r="EU273" s="320"/>
      <c r="FE273" s="320"/>
      <c r="FO273" s="320"/>
      <c r="FY273" s="320"/>
      <c r="GI273" s="320"/>
      <c r="GS273" s="320"/>
      <c r="HC273" s="320"/>
      <c r="HM273" s="320"/>
      <c r="HW273" s="320"/>
    </row>
    <row r="274" s="3" customFormat="true" x14ac:dyDescent="0.25">
      <c r="A274" s="320"/>
      <c r="K274" s="320"/>
      <c r="U274" s="320"/>
      <c r="AE274" s="320"/>
      <c r="AO274" s="320"/>
      <c r="AY274" s="320"/>
      <c r="AZ274" s="320"/>
      <c r="BI274" s="320"/>
      <c r="BS274" s="320"/>
      <c r="CC274" s="320"/>
      <c r="CM274" s="320"/>
      <c r="CW274" s="320"/>
      <c r="DG274" s="320"/>
      <c r="DQ274" s="320"/>
      <c r="EA274" s="320"/>
      <c r="EK274" s="320"/>
      <c r="EU274" s="320"/>
      <c r="FE274" s="320"/>
      <c r="FO274" s="320"/>
      <c r="FY274" s="320"/>
      <c r="GI274" s="320"/>
      <c r="GS274" s="320"/>
      <c r="HC274" s="320"/>
      <c r="HM274" s="320"/>
      <c r="HW274" s="320"/>
    </row>
    <row r="275" s="3" customFormat="true" x14ac:dyDescent="0.25">
      <c r="A275" s="320"/>
      <c r="K275" s="320"/>
      <c r="U275" s="320"/>
      <c r="AE275" s="320"/>
      <c r="AO275" s="320"/>
      <c r="AY275" s="320"/>
      <c r="AZ275" s="320"/>
      <c r="BI275" s="320"/>
      <c r="BS275" s="320"/>
      <c r="CC275" s="320"/>
      <c r="CM275" s="320"/>
      <c r="CW275" s="320"/>
      <c r="DG275" s="320"/>
      <c r="DQ275" s="320"/>
      <c r="EA275" s="320"/>
      <c r="EK275" s="320"/>
      <c r="EU275" s="320"/>
      <c r="FE275" s="320"/>
      <c r="FO275" s="320"/>
      <c r="FY275" s="320"/>
      <c r="GI275" s="320"/>
      <c r="GS275" s="320"/>
      <c r="HC275" s="320"/>
      <c r="HM275" s="320"/>
      <c r="HW275" s="320"/>
    </row>
    <row r="276" s="3" customFormat="true" x14ac:dyDescent="0.25">
      <c r="A276" s="320"/>
      <c r="K276" s="320"/>
      <c r="U276" s="320"/>
      <c r="AE276" s="320"/>
      <c r="AO276" s="320"/>
      <c r="AY276" s="320"/>
      <c r="AZ276" s="320"/>
      <c r="BI276" s="320"/>
      <c r="BS276" s="320"/>
      <c r="CC276" s="320"/>
      <c r="CM276" s="320"/>
      <c r="CW276" s="320"/>
      <c r="DG276" s="320"/>
      <c r="DQ276" s="320"/>
      <c r="EA276" s="320"/>
      <c r="EK276" s="320"/>
      <c r="EU276" s="320"/>
      <c r="FE276" s="320"/>
      <c r="FO276" s="320"/>
      <c r="FY276" s="320"/>
      <c r="GI276" s="320"/>
      <c r="GS276" s="320"/>
      <c r="HC276" s="320"/>
      <c r="HM276" s="320"/>
      <c r="HW276" s="320"/>
    </row>
    <row r="277" s="3" customFormat="true" x14ac:dyDescent="0.25">
      <c r="A277" s="320"/>
      <c r="K277" s="320"/>
      <c r="U277" s="320"/>
      <c r="AE277" s="320"/>
      <c r="AO277" s="320"/>
      <c r="AY277" s="320"/>
      <c r="AZ277" s="320"/>
      <c r="BI277" s="320"/>
      <c r="BS277" s="320"/>
      <c r="CC277" s="320"/>
      <c r="CM277" s="320"/>
      <c r="CW277" s="320"/>
      <c r="DG277" s="320"/>
      <c r="DQ277" s="320"/>
      <c r="EA277" s="320"/>
      <c r="EK277" s="320"/>
      <c r="EU277" s="320"/>
      <c r="FE277" s="320"/>
      <c r="FO277" s="320"/>
      <c r="FY277" s="320"/>
      <c r="GI277" s="320"/>
      <c r="GS277" s="320"/>
      <c r="HC277" s="320"/>
      <c r="HM277" s="320"/>
      <c r="HW277" s="320"/>
    </row>
    <row r="278" s="3" customFormat="true" x14ac:dyDescent="0.25">
      <c r="A278" s="320"/>
      <c r="K278" s="320"/>
      <c r="U278" s="320"/>
      <c r="AE278" s="320"/>
      <c r="AO278" s="320"/>
      <c r="AY278" s="320"/>
      <c r="AZ278" s="320"/>
      <c r="BI278" s="320"/>
      <c r="BS278" s="320"/>
      <c r="CC278" s="320"/>
      <c r="CM278" s="320"/>
      <c r="CW278" s="320"/>
      <c r="DG278" s="320"/>
      <c r="DQ278" s="320"/>
      <c r="EA278" s="320"/>
      <c r="EK278" s="320"/>
      <c r="EU278" s="320"/>
      <c r="FE278" s="320"/>
      <c r="FO278" s="320"/>
      <c r="FY278" s="320"/>
      <c r="GI278" s="320"/>
      <c r="GS278" s="320"/>
      <c r="HC278" s="320"/>
      <c r="HM278" s="320"/>
      <c r="HW278" s="320"/>
    </row>
    <row r="279" s="3" customFormat="true" x14ac:dyDescent="0.25">
      <c r="A279" s="320"/>
      <c r="K279" s="320"/>
      <c r="U279" s="320"/>
      <c r="AE279" s="320"/>
      <c r="AO279" s="320"/>
      <c r="AY279" s="320"/>
      <c r="AZ279" s="320"/>
      <c r="BI279" s="320"/>
      <c r="BS279" s="320"/>
      <c r="CC279" s="320"/>
      <c r="CM279" s="320"/>
      <c r="CW279" s="320"/>
      <c r="DG279" s="320"/>
      <c r="DQ279" s="320"/>
      <c r="EA279" s="320"/>
      <c r="EK279" s="320"/>
      <c r="EU279" s="320"/>
      <c r="FE279" s="320"/>
      <c r="FO279" s="320"/>
      <c r="FY279" s="320"/>
      <c r="GI279" s="320"/>
      <c r="GS279" s="320"/>
      <c r="HC279" s="320"/>
      <c r="HM279" s="320"/>
      <c r="HW279" s="320"/>
    </row>
    <row r="280" s="3" customFormat="true" x14ac:dyDescent="0.25">
      <c r="A280" s="320"/>
      <c r="K280" s="320"/>
      <c r="U280" s="320"/>
      <c r="AE280" s="320"/>
      <c r="AO280" s="320"/>
      <c r="AY280" s="320"/>
      <c r="AZ280" s="320"/>
      <c r="BI280" s="320"/>
      <c r="BS280" s="320"/>
      <c r="CC280" s="320"/>
      <c r="CM280" s="320"/>
      <c r="CW280" s="320"/>
      <c r="DG280" s="320"/>
      <c r="DQ280" s="320"/>
      <c r="EA280" s="320"/>
      <c r="EK280" s="320"/>
      <c r="EU280" s="320"/>
      <c r="FE280" s="320"/>
      <c r="FO280" s="320"/>
      <c r="FY280" s="320"/>
      <c r="GI280" s="320"/>
      <c r="GS280" s="320"/>
      <c r="HC280" s="320"/>
      <c r="HM280" s="320"/>
      <c r="HW280" s="320"/>
    </row>
    <row r="281" s="3" customFormat="true" x14ac:dyDescent="0.25">
      <c r="A281" s="320"/>
      <c r="K281" s="320"/>
      <c r="U281" s="320"/>
      <c r="AE281" s="320"/>
      <c r="AO281" s="320"/>
      <c r="AY281" s="320"/>
      <c r="AZ281" s="320"/>
      <c r="BI281" s="320"/>
      <c r="BS281" s="320"/>
      <c r="CC281" s="320"/>
      <c r="CM281" s="320"/>
      <c r="CW281" s="320"/>
      <c r="DG281" s="320"/>
      <c r="DQ281" s="320"/>
      <c r="EA281" s="320"/>
      <c r="EK281" s="320"/>
      <c r="EU281" s="320"/>
      <c r="FE281" s="320"/>
      <c r="FO281" s="320"/>
      <c r="FY281" s="320"/>
      <c r="GI281" s="320"/>
      <c r="GS281" s="320"/>
      <c r="HC281" s="320"/>
      <c r="HM281" s="320"/>
      <c r="HW281" s="320"/>
    </row>
    <row r="282" s="3" customFormat="true" x14ac:dyDescent="0.25">
      <c r="A282" s="320"/>
      <c r="K282" s="320"/>
      <c r="U282" s="320"/>
      <c r="AE282" s="320"/>
      <c r="AO282" s="320"/>
      <c r="AY282" s="320"/>
      <c r="AZ282" s="320"/>
      <c r="BI282" s="320"/>
      <c r="BS282" s="320"/>
      <c r="CC282" s="320"/>
      <c r="CM282" s="320"/>
      <c r="CW282" s="320"/>
      <c r="DG282" s="320"/>
      <c r="DQ282" s="320"/>
      <c r="EA282" s="320"/>
      <c r="EK282" s="320"/>
      <c r="EU282" s="320"/>
      <c r="FE282" s="320"/>
      <c r="FO282" s="320"/>
      <c r="FY282" s="320"/>
      <c r="GI282" s="320"/>
      <c r="GS282" s="320"/>
      <c r="HC282" s="320"/>
      <c r="HM282" s="320"/>
      <c r="HW282" s="320"/>
    </row>
    <row r="283" s="3" customFormat="true" x14ac:dyDescent="0.25">
      <c r="A283" s="320"/>
      <c r="K283" s="320"/>
      <c r="U283" s="320"/>
      <c r="AE283" s="320"/>
      <c r="AO283" s="320"/>
      <c r="AY283" s="320"/>
      <c r="AZ283" s="320"/>
      <c r="BI283" s="320"/>
      <c r="BS283" s="320"/>
      <c r="CC283" s="320"/>
      <c r="CM283" s="320"/>
      <c r="CW283" s="320"/>
      <c r="DG283" s="320"/>
      <c r="DQ283" s="320"/>
      <c r="EA283" s="320"/>
      <c r="EK283" s="320"/>
      <c r="EU283" s="320"/>
      <c r="FE283" s="320"/>
      <c r="FO283" s="320"/>
      <c r="FY283" s="320"/>
      <c r="GI283" s="320"/>
      <c r="GS283" s="320"/>
      <c r="HC283" s="320"/>
      <c r="HM283" s="320"/>
      <c r="HW283" s="320"/>
    </row>
    <row r="284" s="3" customFormat="true" x14ac:dyDescent="0.25">
      <c r="A284" s="320"/>
      <c r="K284" s="320"/>
      <c r="U284" s="320"/>
      <c r="AE284" s="320"/>
      <c r="AO284" s="320"/>
      <c r="AY284" s="320"/>
      <c r="AZ284" s="320"/>
      <c r="BI284" s="320"/>
      <c r="BS284" s="320"/>
      <c r="CC284" s="320"/>
      <c r="CM284" s="320"/>
      <c r="CW284" s="320"/>
      <c r="DG284" s="320"/>
      <c r="DQ284" s="320"/>
      <c r="EA284" s="320"/>
      <c r="EK284" s="320"/>
      <c r="EU284" s="320"/>
      <c r="FE284" s="320"/>
      <c r="FO284" s="320"/>
      <c r="FY284" s="320"/>
      <c r="GI284" s="320"/>
      <c r="GS284" s="320"/>
      <c r="HC284" s="320"/>
      <c r="HM284" s="320"/>
      <c r="HW284" s="320"/>
    </row>
    <row r="285" s="3" customFormat="true" x14ac:dyDescent="0.25">
      <c r="A285" s="320"/>
      <c r="K285" s="320"/>
      <c r="U285" s="320"/>
      <c r="AE285" s="320"/>
      <c r="AO285" s="320"/>
      <c r="AY285" s="320"/>
      <c r="AZ285" s="320"/>
      <c r="BI285" s="320"/>
      <c r="BS285" s="320"/>
      <c r="CC285" s="320"/>
      <c r="CM285" s="320"/>
      <c r="CW285" s="320"/>
      <c r="DG285" s="320"/>
      <c r="DQ285" s="320"/>
      <c r="EA285" s="320"/>
      <c r="EK285" s="320"/>
      <c r="EU285" s="320"/>
      <c r="FE285" s="320"/>
      <c r="FO285" s="320"/>
      <c r="FY285" s="320"/>
      <c r="GI285" s="320"/>
      <c r="GS285" s="320"/>
      <c r="HC285" s="320"/>
      <c r="HM285" s="320"/>
      <c r="HW285" s="320"/>
    </row>
    <row r="286" s="3" customFormat="true" x14ac:dyDescent="0.25">
      <c r="A286" s="320"/>
      <c r="K286" s="320"/>
      <c r="U286" s="320"/>
      <c r="AE286" s="320"/>
      <c r="AO286" s="320"/>
      <c r="AY286" s="320"/>
      <c r="AZ286" s="320"/>
      <c r="BI286" s="320"/>
      <c r="BS286" s="320"/>
      <c r="CC286" s="320"/>
      <c r="CM286" s="320"/>
      <c r="CW286" s="320"/>
      <c r="DG286" s="320"/>
      <c r="DQ286" s="320"/>
      <c r="EA286" s="320"/>
      <c r="EK286" s="320"/>
      <c r="EU286" s="320"/>
      <c r="FE286" s="320"/>
      <c r="FO286" s="320"/>
      <c r="FY286" s="320"/>
      <c r="GI286" s="320"/>
      <c r="GS286" s="320"/>
      <c r="HC286" s="320"/>
      <c r="HM286" s="320"/>
      <c r="HW286" s="320"/>
    </row>
    <row r="287" s="3" customFormat="true" x14ac:dyDescent="0.25">
      <c r="A287" s="320"/>
      <c r="K287" s="320"/>
      <c r="U287" s="320"/>
      <c r="AE287" s="320"/>
      <c r="AO287" s="320"/>
      <c r="AY287" s="320"/>
      <c r="AZ287" s="320"/>
      <c r="BI287" s="320"/>
      <c r="BS287" s="320"/>
      <c r="CC287" s="320"/>
      <c r="CM287" s="320"/>
      <c r="CW287" s="320"/>
      <c r="DG287" s="320"/>
      <c r="DQ287" s="320"/>
      <c r="EA287" s="320"/>
      <c r="EK287" s="320"/>
      <c r="EU287" s="320"/>
      <c r="FE287" s="320"/>
      <c r="FO287" s="320"/>
      <c r="FY287" s="320"/>
      <c r="GI287" s="320"/>
      <c r="GS287" s="320"/>
      <c r="HC287" s="320"/>
      <c r="HM287" s="320"/>
      <c r="HW287" s="320"/>
    </row>
    <row r="288" s="3" customFormat="true" x14ac:dyDescent="0.25">
      <c r="A288" s="320"/>
      <c r="K288" s="320"/>
      <c r="U288" s="320"/>
      <c r="AE288" s="320"/>
      <c r="AO288" s="320"/>
      <c r="AY288" s="320"/>
      <c r="AZ288" s="320"/>
      <c r="BI288" s="320"/>
      <c r="BS288" s="320"/>
      <c r="CC288" s="320"/>
      <c r="CM288" s="320"/>
      <c r="CW288" s="320"/>
      <c r="DG288" s="320"/>
      <c r="DQ288" s="320"/>
      <c r="EA288" s="320"/>
      <c r="EK288" s="320"/>
      <c r="EU288" s="320"/>
      <c r="FE288" s="320"/>
      <c r="FO288" s="320"/>
      <c r="FY288" s="320"/>
      <c r="GI288" s="320"/>
      <c r="GS288" s="320"/>
      <c r="HC288" s="320"/>
      <c r="HM288" s="320"/>
      <c r="HW288" s="320"/>
    </row>
    <row r="289" s="3" customFormat="true" x14ac:dyDescent="0.25">
      <c r="A289" s="320"/>
      <c r="K289" s="320"/>
      <c r="U289" s="320"/>
      <c r="AE289" s="320"/>
      <c r="AO289" s="320"/>
      <c r="AY289" s="320"/>
      <c r="AZ289" s="320"/>
      <c r="BI289" s="320"/>
      <c r="BS289" s="320"/>
      <c r="CC289" s="320"/>
      <c r="CM289" s="320"/>
      <c r="CW289" s="320"/>
      <c r="DG289" s="320"/>
      <c r="DQ289" s="320"/>
      <c r="EA289" s="320"/>
      <c r="EK289" s="320"/>
      <c r="EU289" s="320"/>
      <c r="FE289" s="320"/>
      <c r="FO289" s="320"/>
      <c r="FY289" s="320"/>
      <c r="GI289" s="320"/>
      <c r="GS289" s="320"/>
      <c r="HC289" s="320"/>
      <c r="HM289" s="320"/>
      <c r="HW289" s="320"/>
    </row>
    <row r="290" s="3" customFormat="true" x14ac:dyDescent="0.25">
      <c r="A290" s="320"/>
      <c r="K290" s="320"/>
      <c r="U290" s="320"/>
      <c r="AE290" s="320"/>
      <c r="AO290" s="320"/>
      <c r="AY290" s="320"/>
      <c r="AZ290" s="320"/>
      <c r="BI290" s="320"/>
      <c r="BS290" s="320"/>
      <c r="CC290" s="320"/>
      <c r="CM290" s="320"/>
      <c r="CW290" s="320"/>
      <c r="DG290" s="320"/>
      <c r="DQ290" s="320"/>
      <c r="EA290" s="320"/>
      <c r="EK290" s="320"/>
      <c r="EU290" s="320"/>
      <c r="FE290" s="320"/>
      <c r="FO290" s="320"/>
      <c r="FY290" s="320"/>
      <c r="GI290" s="320"/>
      <c r="GS290" s="320"/>
      <c r="HC290" s="320"/>
      <c r="HM290" s="320"/>
      <c r="HW290" s="320"/>
    </row>
    <row r="291" s="3" customFormat="true" x14ac:dyDescent="0.25">
      <c r="A291" s="320"/>
      <c r="K291" s="320"/>
      <c r="U291" s="320"/>
      <c r="AE291" s="320"/>
      <c r="AO291" s="320"/>
      <c r="AY291" s="320"/>
      <c r="AZ291" s="320"/>
      <c r="BI291" s="320"/>
      <c r="BS291" s="320"/>
      <c r="CC291" s="320"/>
      <c r="CM291" s="320"/>
      <c r="CW291" s="320"/>
      <c r="DG291" s="320"/>
      <c r="DQ291" s="320"/>
      <c r="EA291" s="320"/>
      <c r="EK291" s="320"/>
      <c r="EU291" s="320"/>
      <c r="FE291" s="320"/>
      <c r="FO291" s="320"/>
      <c r="FY291" s="320"/>
      <c r="GI291" s="320"/>
      <c r="GS291" s="320"/>
      <c r="HC291" s="320"/>
      <c r="HM291" s="320"/>
      <c r="HW291" s="320"/>
    </row>
    <row r="292" s="3" customFormat="true" x14ac:dyDescent="0.25">
      <c r="A292" s="320"/>
      <c r="K292" s="320"/>
      <c r="U292" s="320"/>
      <c r="AE292" s="320"/>
      <c r="AO292" s="320"/>
      <c r="AY292" s="320"/>
      <c r="AZ292" s="320"/>
      <c r="BI292" s="320"/>
      <c r="BS292" s="320"/>
      <c r="CC292" s="320"/>
      <c r="CM292" s="320"/>
      <c r="CW292" s="320"/>
      <c r="DG292" s="320"/>
      <c r="DQ292" s="320"/>
      <c r="EA292" s="320"/>
      <c r="EK292" s="320"/>
      <c r="EU292" s="320"/>
      <c r="FE292" s="320"/>
      <c r="FO292" s="320"/>
      <c r="FY292" s="320"/>
      <c r="GI292" s="320"/>
      <c r="GS292" s="320"/>
      <c r="HC292" s="320"/>
      <c r="HM292" s="320"/>
      <c r="HW292" s="320"/>
    </row>
    <row r="293" s="3" customFormat="true" x14ac:dyDescent="0.25">
      <c r="A293" s="320"/>
      <c r="K293" s="320"/>
      <c r="U293" s="320"/>
      <c r="AE293" s="320"/>
      <c r="AO293" s="320"/>
      <c r="AY293" s="320"/>
      <c r="AZ293" s="320"/>
      <c r="BI293" s="320"/>
      <c r="BS293" s="320"/>
      <c r="CC293" s="320"/>
      <c r="CM293" s="320"/>
      <c r="CW293" s="320"/>
      <c r="DG293" s="320"/>
      <c r="DQ293" s="320"/>
      <c r="EA293" s="320"/>
      <c r="EK293" s="320"/>
      <c r="EU293" s="320"/>
      <c r="FE293" s="320"/>
      <c r="FO293" s="320"/>
      <c r="FY293" s="320"/>
      <c r="GI293" s="320"/>
      <c r="GS293" s="320"/>
      <c r="HC293" s="320"/>
      <c r="HM293" s="320"/>
      <c r="HW293" s="320"/>
    </row>
    <row r="294" s="3" customFormat="true" x14ac:dyDescent="0.25">
      <c r="A294" s="320"/>
      <c r="K294" s="320"/>
      <c r="U294" s="320"/>
      <c r="AE294" s="320"/>
      <c r="AO294" s="320"/>
      <c r="AY294" s="320"/>
      <c r="AZ294" s="320"/>
      <c r="BI294" s="320"/>
      <c r="BS294" s="320"/>
      <c r="CC294" s="320"/>
      <c r="CM294" s="320"/>
      <c r="CW294" s="320"/>
      <c r="DG294" s="320"/>
      <c r="DQ294" s="320"/>
      <c r="EA294" s="320"/>
      <c r="EK294" s="320"/>
      <c r="EU294" s="320"/>
      <c r="FE294" s="320"/>
      <c r="FO294" s="320"/>
      <c r="FY294" s="320"/>
      <c r="GI294" s="320"/>
      <c r="GS294" s="320"/>
      <c r="HC294" s="320"/>
      <c r="HM294" s="320"/>
      <c r="HW294" s="320"/>
    </row>
    <row r="295" s="3" customFormat="true" x14ac:dyDescent="0.25">
      <c r="A295" s="320"/>
      <c r="K295" s="320"/>
      <c r="U295" s="320"/>
      <c r="AE295" s="320"/>
      <c r="AO295" s="320"/>
      <c r="AY295" s="320"/>
      <c r="AZ295" s="320"/>
      <c r="BI295" s="320"/>
      <c r="BS295" s="320"/>
      <c r="CC295" s="320"/>
      <c r="CM295" s="320"/>
      <c r="CW295" s="320"/>
      <c r="DG295" s="320"/>
      <c r="DQ295" s="320"/>
      <c r="EA295" s="320"/>
      <c r="EK295" s="320"/>
      <c r="EU295" s="320"/>
      <c r="FE295" s="320"/>
      <c r="FO295" s="320"/>
      <c r="FY295" s="320"/>
      <c r="GI295" s="320"/>
      <c r="GS295" s="320"/>
      <c r="HC295" s="320"/>
      <c r="HM295" s="320"/>
      <c r="HW295" s="320"/>
    </row>
    <row r="296" s="3" customFormat="true" x14ac:dyDescent="0.25">
      <c r="A296" s="320"/>
      <c r="K296" s="320"/>
      <c r="U296" s="320"/>
      <c r="AE296" s="320"/>
      <c r="AO296" s="320"/>
      <c r="AY296" s="320"/>
      <c r="AZ296" s="320"/>
      <c r="BI296" s="320"/>
      <c r="BS296" s="320"/>
      <c r="CC296" s="320"/>
      <c r="CM296" s="320"/>
      <c r="CW296" s="320"/>
      <c r="DG296" s="320"/>
      <c r="DQ296" s="320"/>
      <c r="EA296" s="320"/>
      <c r="EK296" s="320"/>
      <c r="EU296" s="320"/>
      <c r="FE296" s="320"/>
      <c r="FO296" s="320"/>
      <c r="FY296" s="320"/>
      <c r="GI296" s="320"/>
      <c r="GS296" s="320"/>
      <c r="HC296" s="320"/>
      <c r="HM296" s="320"/>
      <c r="HW296" s="320"/>
    </row>
    <row r="297" s="3" customFormat="true" x14ac:dyDescent="0.25">
      <c r="A297" s="320"/>
      <c r="K297" s="320"/>
      <c r="U297" s="320"/>
      <c r="AE297" s="320"/>
      <c r="AO297" s="320"/>
      <c r="AY297" s="320"/>
      <c r="AZ297" s="320"/>
      <c r="BI297" s="320"/>
      <c r="BS297" s="320"/>
      <c r="CC297" s="320"/>
      <c r="CM297" s="320"/>
      <c r="CW297" s="320"/>
      <c r="DG297" s="320"/>
      <c r="DQ297" s="320"/>
      <c r="EA297" s="320"/>
      <c r="EK297" s="320"/>
      <c r="EU297" s="320"/>
      <c r="FE297" s="320"/>
      <c r="FO297" s="320"/>
      <c r="FY297" s="320"/>
      <c r="GI297" s="320"/>
      <c r="GS297" s="320"/>
      <c r="HC297" s="320"/>
      <c r="HM297" s="320"/>
      <c r="HW297" s="320"/>
    </row>
    <row r="298" s="3" customFormat="true" x14ac:dyDescent="0.25">
      <c r="A298" s="320"/>
      <c r="K298" s="320"/>
      <c r="U298" s="320"/>
      <c r="AE298" s="320"/>
      <c r="AO298" s="320"/>
      <c r="AY298" s="320"/>
      <c r="AZ298" s="320"/>
      <c r="BI298" s="320"/>
      <c r="BS298" s="320"/>
      <c r="CC298" s="320"/>
      <c r="CM298" s="320"/>
      <c r="CW298" s="320"/>
      <c r="DG298" s="320"/>
      <c r="DQ298" s="320"/>
      <c r="EA298" s="320"/>
      <c r="EK298" s="320"/>
      <c r="EU298" s="320"/>
      <c r="FE298" s="320"/>
      <c r="FO298" s="320"/>
      <c r="FY298" s="320"/>
      <c r="GI298" s="320"/>
      <c r="GS298" s="320"/>
      <c r="HC298" s="320"/>
      <c r="HM298" s="320"/>
      <c r="HW298" s="320"/>
    </row>
    <row r="299" s="3" customFormat="true" x14ac:dyDescent="0.25">
      <c r="A299" s="320"/>
      <c r="K299" s="320"/>
      <c r="U299" s="320"/>
      <c r="AE299" s="320"/>
      <c r="AO299" s="320"/>
      <c r="AY299" s="320"/>
      <c r="AZ299" s="320"/>
      <c r="BI299" s="320"/>
      <c r="BS299" s="320"/>
      <c r="CC299" s="320"/>
      <c r="CM299" s="320"/>
      <c r="CW299" s="320"/>
      <c r="DG299" s="320"/>
      <c r="DQ299" s="320"/>
      <c r="EA299" s="320"/>
      <c r="EK299" s="320"/>
      <c r="EU299" s="320"/>
      <c r="FE299" s="320"/>
      <c r="FO299" s="320"/>
      <c r="FY299" s="320"/>
      <c r="GI299" s="320"/>
      <c r="GS299" s="320"/>
      <c r="HC299" s="320"/>
      <c r="HM299" s="320"/>
      <c r="HW299" s="320"/>
    </row>
    <row r="300" s="3" customFormat="true" x14ac:dyDescent="0.25">
      <c r="A300" s="320"/>
      <c r="K300" s="320"/>
      <c r="U300" s="320"/>
      <c r="AE300" s="320"/>
      <c r="AO300" s="320"/>
      <c r="AY300" s="320"/>
      <c r="AZ300" s="320"/>
      <c r="BI300" s="320"/>
      <c r="BS300" s="320"/>
      <c r="CC300" s="320"/>
      <c r="CM300" s="320"/>
      <c r="CW300" s="320"/>
      <c r="DG300" s="320"/>
      <c r="DQ300" s="320"/>
      <c r="EA300" s="320"/>
      <c r="EK300" s="320"/>
      <c r="EU300" s="320"/>
      <c r="FE300" s="320"/>
      <c r="FO300" s="320"/>
      <c r="FY300" s="320"/>
      <c r="GI300" s="320"/>
      <c r="GS300" s="320"/>
      <c r="HC300" s="320"/>
      <c r="HM300" s="320"/>
      <c r="HW300" s="320"/>
    </row>
    <row r="301" s="3" customFormat="true" x14ac:dyDescent="0.25">
      <c r="A301" s="320"/>
      <c r="K301" s="320"/>
      <c r="U301" s="320"/>
      <c r="AE301" s="320"/>
      <c r="AO301" s="320"/>
      <c r="AY301" s="320"/>
      <c r="AZ301" s="320"/>
      <c r="BI301" s="320"/>
      <c r="BS301" s="320"/>
      <c r="CC301" s="320"/>
      <c r="CM301" s="320"/>
      <c r="CW301" s="320"/>
      <c r="DG301" s="320"/>
      <c r="DQ301" s="320"/>
      <c r="EA301" s="320"/>
      <c r="EK301" s="320"/>
      <c r="EU301" s="320"/>
      <c r="FE301" s="320"/>
      <c r="FO301" s="320"/>
      <c r="FY301" s="320"/>
      <c r="GI301" s="320"/>
      <c r="GS301" s="320"/>
      <c r="HC301" s="320"/>
      <c r="HM301" s="320"/>
      <c r="HW301" s="320"/>
    </row>
    <row r="302" s="3" customFormat="true" x14ac:dyDescent="0.25">
      <c r="A302" s="320"/>
      <c r="K302" s="320"/>
      <c r="U302" s="320"/>
      <c r="AE302" s="320"/>
      <c r="AO302" s="320"/>
      <c r="AY302" s="320"/>
      <c r="AZ302" s="320"/>
      <c r="BI302" s="320"/>
      <c r="BS302" s="320"/>
      <c r="CC302" s="320"/>
      <c r="CM302" s="320"/>
      <c r="CW302" s="320"/>
      <c r="DG302" s="320"/>
      <c r="DQ302" s="320"/>
      <c r="EA302" s="320"/>
      <c r="EK302" s="320"/>
      <c r="EU302" s="320"/>
      <c r="FE302" s="320"/>
      <c r="FO302" s="320"/>
      <c r="FY302" s="320"/>
      <c r="GI302" s="320"/>
      <c r="GS302" s="320"/>
      <c r="HC302" s="320"/>
      <c r="HM302" s="320"/>
      <c r="HW302" s="320"/>
    </row>
    <row r="303" s="3" customFormat="true" x14ac:dyDescent="0.25">
      <c r="A303" s="320"/>
      <c r="K303" s="320"/>
      <c r="U303" s="320"/>
      <c r="AE303" s="320"/>
      <c r="AO303" s="320"/>
      <c r="AY303" s="320"/>
      <c r="AZ303" s="320"/>
      <c r="BI303" s="320"/>
      <c r="BS303" s="320"/>
      <c r="CC303" s="320"/>
      <c r="CM303" s="320"/>
      <c r="CW303" s="320"/>
      <c r="DG303" s="320"/>
      <c r="DQ303" s="320"/>
      <c r="EA303" s="320"/>
      <c r="EK303" s="320"/>
      <c r="EU303" s="320"/>
      <c r="FE303" s="320"/>
      <c r="FO303" s="320"/>
      <c r="FY303" s="320"/>
      <c r="GI303" s="320"/>
      <c r="GS303" s="320"/>
      <c r="HC303" s="320"/>
      <c r="HM303" s="320"/>
      <c r="HW303" s="320"/>
    </row>
    <row r="304" s="3" customFormat="true" x14ac:dyDescent="0.25">
      <c r="A304" s="320"/>
      <c r="K304" s="320"/>
      <c r="U304" s="320"/>
      <c r="AE304" s="320"/>
      <c r="AO304" s="320"/>
      <c r="AY304" s="320"/>
      <c r="AZ304" s="320"/>
      <c r="BI304" s="320"/>
      <c r="BS304" s="320"/>
      <c r="CC304" s="320"/>
      <c r="CM304" s="320"/>
      <c r="CW304" s="320"/>
      <c r="DG304" s="320"/>
      <c r="DQ304" s="320"/>
      <c r="EA304" s="320"/>
      <c r="EK304" s="320"/>
      <c r="EU304" s="320"/>
      <c r="FE304" s="320"/>
      <c r="FO304" s="320"/>
      <c r="FY304" s="320"/>
      <c r="GI304" s="320"/>
      <c r="GS304" s="320"/>
      <c r="HC304" s="320"/>
      <c r="HM304" s="320"/>
      <c r="HW304" s="320"/>
    </row>
    <row r="305" s="3" customFormat="true" x14ac:dyDescent="0.25">
      <c r="A305" s="320"/>
      <c r="K305" s="320"/>
      <c r="U305" s="320"/>
      <c r="AE305" s="320"/>
      <c r="AO305" s="320"/>
      <c r="AY305" s="320"/>
      <c r="AZ305" s="320"/>
      <c r="BI305" s="320"/>
      <c r="BS305" s="320"/>
      <c r="CC305" s="320"/>
      <c r="CM305" s="320"/>
      <c r="CW305" s="320"/>
      <c r="DG305" s="320"/>
      <c r="DQ305" s="320"/>
      <c r="EA305" s="320"/>
      <c r="EK305" s="320"/>
      <c r="EU305" s="320"/>
      <c r="FE305" s="320"/>
      <c r="FO305" s="320"/>
      <c r="FY305" s="320"/>
      <c r="GI305" s="320"/>
      <c r="GS305" s="320"/>
      <c r="HC305" s="320"/>
      <c r="HM305" s="320"/>
      <c r="HW305" s="320"/>
    </row>
    <row r="306" s="3" customFormat="true" x14ac:dyDescent="0.25">
      <c r="A306" s="320"/>
      <c r="K306" s="320"/>
      <c r="U306" s="320"/>
      <c r="AE306" s="320"/>
      <c r="AO306" s="320"/>
      <c r="AY306" s="320"/>
      <c r="AZ306" s="320"/>
      <c r="BI306" s="320"/>
      <c r="BS306" s="320"/>
      <c r="CC306" s="320"/>
      <c r="CM306" s="320"/>
      <c r="CW306" s="320"/>
      <c r="DG306" s="320"/>
      <c r="DQ306" s="320"/>
      <c r="EA306" s="320"/>
      <c r="EK306" s="320"/>
      <c r="EU306" s="320"/>
      <c r="FE306" s="320"/>
      <c r="FO306" s="320"/>
      <c r="FY306" s="320"/>
      <c r="GI306" s="320"/>
      <c r="GS306" s="320"/>
      <c r="HC306" s="320"/>
      <c r="HM306" s="320"/>
      <c r="HW306" s="320"/>
    </row>
    <row r="307" s="3" customFormat="true" x14ac:dyDescent="0.25">
      <c r="A307" s="320"/>
      <c r="K307" s="320"/>
      <c r="U307" s="320"/>
      <c r="AE307" s="320"/>
      <c r="AO307" s="320"/>
      <c r="AY307" s="320"/>
      <c r="AZ307" s="320"/>
      <c r="BI307" s="320"/>
      <c r="BS307" s="320"/>
      <c r="CC307" s="320"/>
      <c r="CM307" s="320"/>
      <c r="CW307" s="320"/>
      <c r="DG307" s="320"/>
      <c r="DQ307" s="320"/>
      <c r="EA307" s="320"/>
      <c r="EK307" s="320"/>
      <c r="EU307" s="320"/>
      <c r="FE307" s="320"/>
      <c r="FO307" s="320"/>
      <c r="FY307" s="320"/>
      <c r="GI307" s="320"/>
      <c r="GS307" s="320"/>
      <c r="HC307" s="320"/>
      <c r="HM307" s="320"/>
      <c r="HW307" s="320"/>
    </row>
    <row r="308" s="3" customFormat="true" x14ac:dyDescent="0.25">
      <c r="A308" s="320"/>
      <c r="K308" s="320"/>
      <c r="U308" s="320"/>
      <c r="AE308" s="320"/>
      <c r="AO308" s="320"/>
      <c r="AY308" s="320"/>
      <c r="AZ308" s="320"/>
      <c r="BI308" s="320"/>
      <c r="BS308" s="320"/>
      <c r="CC308" s="320"/>
      <c r="CM308" s="320"/>
      <c r="CW308" s="320"/>
      <c r="DG308" s="320"/>
      <c r="DQ308" s="320"/>
      <c r="EA308" s="320"/>
      <c r="EK308" s="320"/>
      <c r="EU308" s="320"/>
      <c r="FE308" s="320"/>
      <c r="FO308" s="320"/>
      <c r="FY308" s="320"/>
      <c r="GI308" s="320"/>
      <c r="GS308" s="320"/>
      <c r="HC308" s="320"/>
      <c r="HM308" s="320"/>
      <c r="HW308" s="320"/>
    </row>
    <row r="309" s="3" customFormat="true" x14ac:dyDescent="0.25">
      <c r="A309" s="320"/>
      <c r="K309" s="320"/>
      <c r="U309" s="320"/>
      <c r="AE309" s="320"/>
      <c r="AO309" s="320"/>
      <c r="AY309" s="320"/>
      <c r="AZ309" s="320"/>
      <c r="BI309" s="320"/>
      <c r="BS309" s="320"/>
      <c r="CC309" s="320"/>
      <c r="CM309" s="320"/>
      <c r="CW309" s="320"/>
      <c r="DG309" s="320"/>
      <c r="DQ309" s="320"/>
      <c r="EA309" s="320"/>
      <c r="EK309" s="320"/>
      <c r="EU309" s="320"/>
      <c r="FE309" s="320"/>
      <c r="FO309" s="320"/>
      <c r="FY309" s="320"/>
      <c r="GI309" s="320"/>
      <c r="GS309" s="320"/>
      <c r="HC309" s="320"/>
      <c r="HM309" s="320"/>
      <c r="HW309" s="320"/>
    </row>
    <row r="310" s="3" customFormat="true" x14ac:dyDescent="0.25">
      <c r="A310" s="320"/>
      <c r="K310" s="320"/>
      <c r="U310" s="320"/>
      <c r="AE310" s="320"/>
      <c r="AO310" s="320"/>
      <c r="AY310" s="320"/>
      <c r="AZ310" s="320"/>
      <c r="BI310" s="320"/>
      <c r="BS310" s="320"/>
      <c r="CC310" s="320"/>
      <c r="CM310" s="320"/>
      <c r="CW310" s="320"/>
      <c r="DG310" s="320"/>
      <c r="DQ310" s="320"/>
      <c r="EA310" s="320"/>
      <c r="EK310" s="320"/>
      <c r="EU310" s="320"/>
      <c r="FE310" s="320"/>
      <c r="FO310" s="320"/>
      <c r="FY310" s="320"/>
      <c r="GI310" s="320"/>
      <c r="GS310" s="320"/>
      <c r="HC310" s="320"/>
      <c r="HM310" s="320"/>
      <c r="HW310" s="320"/>
    </row>
    <row r="311" s="3" customFormat="true" x14ac:dyDescent="0.25">
      <c r="A311" s="320"/>
      <c r="K311" s="320"/>
      <c r="U311" s="320"/>
      <c r="AE311" s="320"/>
      <c r="AO311" s="320"/>
      <c r="AY311" s="320"/>
      <c r="AZ311" s="320"/>
      <c r="BI311" s="320"/>
      <c r="BS311" s="320"/>
      <c r="CC311" s="320"/>
      <c r="CM311" s="320"/>
      <c r="CW311" s="320"/>
      <c r="DG311" s="320"/>
      <c r="DQ311" s="320"/>
      <c r="EA311" s="320"/>
      <c r="EK311" s="320"/>
      <c r="EU311" s="320"/>
      <c r="FE311" s="320"/>
      <c r="FO311" s="320"/>
      <c r="FY311" s="320"/>
      <c r="GI311" s="320"/>
      <c r="GS311" s="320"/>
      <c r="HC311" s="320"/>
      <c r="HM311" s="320"/>
      <c r="HW311" s="320"/>
    </row>
    <row r="312" s="3" customFormat="true" x14ac:dyDescent="0.25">
      <c r="A312" s="320"/>
      <c r="K312" s="320"/>
      <c r="U312" s="320"/>
      <c r="AE312" s="320"/>
      <c r="AO312" s="320"/>
      <c r="AY312" s="320"/>
      <c r="AZ312" s="320"/>
      <c r="BI312" s="320"/>
      <c r="BS312" s="320"/>
      <c r="CC312" s="320"/>
      <c r="CM312" s="320"/>
      <c r="CW312" s="320"/>
      <c r="DG312" s="320"/>
      <c r="DQ312" s="320"/>
      <c r="EA312" s="320"/>
      <c r="EK312" s="320"/>
      <c r="EU312" s="320"/>
      <c r="FE312" s="320"/>
      <c r="FO312" s="320"/>
      <c r="FY312" s="320"/>
      <c r="GI312" s="320"/>
      <c r="GS312" s="320"/>
      <c r="HC312" s="320"/>
      <c r="HM312" s="320"/>
      <c r="HW312" s="320"/>
    </row>
    <row r="313" s="3" customFormat="true" x14ac:dyDescent="0.25">
      <c r="A313" s="320"/>
      <c r="K313" s="320"/>
      <c r="U313" s="320"/>
      <c r="AE313" s="320"/>
      <c r="AO313" s="320"/>
      <c r="AY313" s="320"/>
      <c r="AZ313" s="320"/>
      <c r="BI313" s="320"/>
      <c r="BS313" s="320"/>
      <c r="CC313" s="320"/>
      <c r="CM313" s="320"/>
      <c r="CW313" s="320"/>
      <c r="DG313" s="320"/>
      <c r="DQ313" s="320"/>
      <c r="EA313" s="320"/>
      <c r="EK313" s="320"/>
      <c r="EU313" s="320"/>
      <c r="FE313" s="320"/>
      <c r="FO313" s="320"/>
      <c r="FY313" s="320"/>
      <c r="GI313" s="320"/>
      <c r="GS313" s="320"/>
      <c r="HC313" s="320"/>
      <c r="HM313" s="320"/>
      <c r="HW313" s="320"/>
    </row>
    <row r="314" s="3" customFormat="true" x14ac:dyDescent="0.25">
      <c r="A314" s="320"/>
      <c r="K314" s="320"/>
      <c r="U314" s="320"/>
      <c r="AE314" s="320"/>
      <c r="AO314" s="320"/>
      <c r="AY314" s="320"/>
      <c r="AZ314" s="320"/>
      <c r="BI314" s="320"/>
      <c r="BS314" s="320"/>
      <c r="CC314" s="320"/>
      <c r="CM314" s="320"/>
      <c r="CW314" s="320"/>
      <c r="DG314" s="320"/>
      <c r="DQ314" s="320"/>
      <c r="EA314" s="320"/>
      <c r="EK314" s="320"/>
      <c r="EU314" s="320"/>
      <c r="FE314" s="320"/>
      <c r="FO314" s="320"/>
      <c r="FY314" s="320"/>
      <c r="GI314" s="320"/>
      <c r="GS314" s="320"/>
      <c r="HC314" s="320"/>
      <c r="HM314" s="320"/>
      <c r="HW314" s="320"/>
    </row>
    <row r="315" s="3" customFormat="true" x14ac:dyDescent="0.25">
      <c r="A315" s="320"/>
      <c r="K315" s="320"/>
      <c r="U315" s="320"/>
      <c r="AE315" s="320"/>
      <c r="AO315" s="320"/>
      <c r="AY315" s="320"/>
      <c r="AZ315" s="320"/>
      <c r="BI315" s="320"/>
      <c r="BS315" s="320"/>
      <c r="CC315" s="320"/>
      <c r="CM315" s="320"/>
      <c r="CW315" s="320"/>
      <c r="DG315" s="320"/>
      <c r="DQ315" s="320"/>
      <c r="EA315" s="320"/>
      <c r="EK315" s="320"/>
      <c r="EU315" s="320"/>
      <c r="FE315" s="320"/>
      <c r="FO315" s="320"/>
      <c r="FY315" s="320"/>
      <c r="GI315" s="320"/>
      <c r="GS315" s="320"/>
      <c r="HC315" s="320"/>
      <c r="HM315" s="320"/>
      <c r="HW315" s="320"/>
    </row>
    <row r="316" s="3" customFormat="true" x14ac:dyDescent="0.25">
      <c r="A316" s="320"/>
      <c r="K316" s="320"/>
      <c r="U316" s="320"/>
      <c r="AE316" s="320"/>
      <c r="AO316" s="320"/>
      <c r="AY316" s="320"/>
      <c r="AZ316" s="320"/>
      <c r="BI316" s="320"/>
      <c r="BS316" s="320"/>
      <c r="CC316" s="320"/>
      <c r="CM316" s="320"/>
      <c r="CW316" s="320"/>
      <c r="DG316" s="320"/>
      <c r="DQ316" s="320"/>
      <c r="EA316" s="320"/>
      <c r="EK316" s="320"/>
      <c r="EU316" s="320"/>
      <c r="FE316" s="320"/>
      <c r="FO316" s="320"/>
      <c r="FY316" s="320"/>
      <c r="GI316" s="320"/>
      <c r="GS316" s="320"/>
      <c r="HC316" s="320"/>
      <c r="HM316" s="320"/>
      <c r="HW316" s="320"/>
    </row>
    <row r="317" s="3" customFormat="true" x14ac:dyDescent="0.25">
      <c r="A317" s="320"/>
      <c r="K317" s="320"/>
      <c r="U317" s="320"/>
      <c r="AE317" s="320"/>
      <c r="AO317" s="320"/>
      <c r="AY317" s="320"/>
      <c r="AZ317" s="320"/>
      <c r="BI317" s="320"/>
      <c r="BS317" s="320"/>
      <c r="CC317" s="320"/>
      <c r="CM317" s="320"/>
      <c r="CW317" s="320"/>
      <c r="DG317" s="320"/>
      <c r="DQ317" s="320"/>
      <c r="EA317" s="320"/>
      <c r="EK317" s="320"/>
      <c r="EU317" s="320"/>
      <c r="FE317" s="320"/>
      <c r="FO317" s="320"/>
      <c r="FY317" s="320"/>
      <c r="GI317" s="320"/>
      <c r="GS317" s="320"/>
      <c r="HC317" s="320"/>
      <c r="HM317" s="320"/>
      <c r="HW317" s="320"/>
    </row>
    <row r="318" s="3" customFormat="true" x14ac:dyDescent="0.25">
      <c r="A318" s="320"/>
      <c r="K318" s="320"/>
      <c r="U318" s="320"/>
      <c r="AE318" s="320"/>
      <c r="AO318" s="320"/>
      <c r="AY318" s="320"/>
      <c r="AZ318" s="320"/>
      <c r="BI318" s="320"/>
      <c r="BS318" s="320"/>
      <c r="CC318" s="320"/>
      <c r="CM318" s="320"/>
      <c r="CW318" s="320"/>
      <c r="DG318" s="320"/>
      <c r="DQ318" s="320"/>
      <c r="EA318" s="320"/>
      <c r="EK318" s="320"/>
      <c r="EU318" s="320"/>
      <c r="FE318" s="320"/>
      <c r="FO318" s="320"/>
      <c r="FY318" s="320"/>
      <c r="GI318" s="320"/>
      <c r="GS318" s="320"/>
      <c r="HC318" s="320"/>
      <c r="HM318" s="320"/>
      <c r="HW318" s="320"/>
    </row>
    <row r="319" s="3" customFormat="true" x14ac:dyDescent="0.25">
      <c r="A319" s="320"/>
      <c r="K319" s="320"/>
      <c r="U319" s="320"/>
      <c r="AE319" s="320"/>
      <c r="AO319" s="320"/>
      <c r="AY319" s="320"/>
      <c r="AZ319" s="320"/>
      <c r="BI319" s="320"/>
      <c r="BS319" s="320"/>
      <c r="CC319" s="320"/>
      <c r="CM319" s="320"/>
      <c r="CW319" s="320"/>
      <c r="DG319" s="320"/>
      <c r="DQ319" s="320"/>
      <c r="EA319" s="320"/>
      <c r="EK319" s="320"/>
      <c r="EU319" s="320"/>
      <c r="FE319" s="320"/>
      <c r="FO319" s="320"/>
      <c r="FY319" s="320"/>
      <c r="GI319" s="320"/>
      <c r="GS319" s="320"/>
      <c r="HC319" s="320"/>
      <c r="HM319" s="320"/>
      <c r="HW319" s="320"/>
    </row>
    <row r="320" s="3" customFormat="true" x14ac:dyDescent="0.25">
      <c r="A320" s="320"/>
      <c r="K320" s="320"/>
      <c r="U320" s="320"/>
      <c r="AE320" s="320"/>
      <c r="AO320" s="320"/>
      <c r="AY320" s="320"/>
      <c r="AZ320" s="320"/>
      <c r="BI320" s="320"/>
      <c r="BS320" s="320"/>
      <c r="CC320" s="320"/>
      <c r="CM320" s="320"/>
      <c r="CW320" s="320"/>
      <c r="DG320" s="320"/>
      <c r="DQ320" s="320"/>
      <c r="EA320" s="320"/>
      <c r="EK320" s="320"/>
      <c r="EU320" s="320"/>
      <c r="FE320" s="320"/>
      <c r="FO320" s="320"/>
      <c r="FY320" s="320"/>
      <c r="GI320" s="320"/>
      <c r="GS320" s="320"/>
      <c r="HC320" s="320"/>
      <c r="HM320" s="320"/>
      <c r="HW320" s="320"/>
    </row>
    <row r="321" s="3" customFormat="true" x14ac:dyDescent="0.25">
      <c r="A321" s="320"/>
      <c r="K321" s="320"/>
      <c r="U321" s="320"/>
      <c r="AE321" s="320"/>
      <c r="AO321" s="320"/>
      <c r="AY321" s="320"/>
      <c r="AZ321" s="320"/>
      <c r="BI321" s="320"/>
      <c r="BS321" s="320"/>
      <c r="CC321" s="320"/>
      <c r="CM321" s="320"/>
      <c r="CW321" s="320"/>
      <c r="DG321" s="320"/>
      <c r="DQ321" s="320"/>
      <c r="EA321" s="320"/>
      <c r="EK321" s="320"/>
      <c r="EU321" s="320"/>
      <c r="FE321" s="320"/>
      <c r="FO321" s="320"/>
      <c r="FY321" s="320"/>
      <c r="GI321" s="320"/>
      <c r="GS321" s="320"/>
      <c r="HC321" s="320"/>
      <c r="HM321" s="320"/>
      <c r="HW321" s="320"/>
    </row>
    <row r="322" s="3" customFormat="true" x14ac:dyDescent="0.25">
      <c r="A322" s="320"/>
      <c r="K322" s="320"/>
      <c r="U322" s="320"/>
      <c r="AE322" s="320"/>
      <c r="AO322" s="320"/>
      <c r="AY322" s="320"/>
      <c r="AZ322" s="320"/>
      <c r="BI322" s="320"/>
      <c r="BS322" s="320"/>
      <c r="CC322" s="320"/>
      <c r="CM322" s="320"/>
      <c r="CW322" s="320"/>
      <c r="DG322" s="320"/>
      <c r="DQ322" s="320"/>
      <c r="EA322" s="320"/>
      <c r="EK322" s="320"/>
      <c r="EU322" s="320"/>
      <c r="FE322" s="320"/>
      <c r="FO322" s="320"/>
      <c r="FY322" s="320"/>
      <c r="GI322" s="320"/>
      <c r="GS322" s="320"/>
      <c r="HC322" s="320"/>
      <c r="HM322" s="320"/>
      <c r="HW322" s="320"/>
    </row>
    <row r="323" s="3" customFormat="true" x14ac:dyDescent="0.25">
      <c r="A323" s="320"/>
      <c r="K323" s="320"/>
      <c r="U323" s="320"/>
      <c r="AE323" s="320"/>
      <c r="AO323" s="320"/>
      <c r="AY323" s="320"/>
      <c r="AZ323" s="320"/>
      <c r="BI323" s="320"/>
      <c r="BS323" s="320"/>
      <c r="CC323" s="320"/>
      <c r="CM323" s="320"/>
      <c r="CW323" s="320"/>
      <c r="DG323" s="320"/>
      <c r="DQ323" s="320"/>
      <c r="EA323" s="320"/>
      <c r="EK323" s="320"/>
      <c r="EU323" s="320"/>
      <c r="FE323" s="320"/>
      <c r="FO323" s="320"/>
      <c r="FY323" s="320"/>
      <c r="GI323" s="320"/>
      <c r="GS323" s="320"/>
      <c r="HC323" s="320"/>
      <c r="HM323" s="320"/>
      <c r="HW323" s="320"/>
    </row>
    <row r="324" s="3" customFormat="true" x14ac:dyDescent="0.25">
      <c r="A324" s="320"/>
      <c r="K324" s="320"/>
      <c r="U324" s="320"/>
      <c r="AE324" s="320"/>
      <c r="AO324" s="320"/>
      <c r="AY324" s="320"/>
      <c r="AZ324" s="320"/>
      <c r="BI324" s="320"/>
      <c r="BS324" s="320"/>
      <c r="CC324" s="320"/>
      <c r="CM324" s="320"/>
      <c r="CW324" s="320"/>
      <c r="DG324" s="320"/>
      <c r="DQ324" s="320"/>
      <c r="EA324" s="320"/>
      <c r="EK324" s="320"/>
      <c r="EU324" s="320"/>
      <c r="FE324" s="320"/>
      <c r="FO324" s="320"/>
      <c r="FY324" s="320"/>
      <c r="GI324" s="320"/>
      <c r="GS324" s="320"/>
      <c r="HC324" s="320"/>
      <c r="HM324" s="320"/>
      <c r="HW324" s="320"/>
    </row>
    <row r="325" s="3" customFormat="true" x14ac:dyDescent="0.25">
      <c r="A325" s="320"/>
      <c r="K325" s="320"/>
      <c r="U325" s="320"/>
      <c r="AE325" s="320"/>
      <c r="AO325" s="320"/>
      <c r="AY325" s="320"/>
      <c r="AZ325" s="320"/>
      <c r="BI325" s="320"/>
      <c r="BS325" s="320"/>
      <c r="CC325" s="320"/>
      <c r="CM325" s="320"/>
      <c r="CW325" s="320"/>
      <c r="DG325" s="320"/>
      <c r="DQ325" s="320"/>
      <c r="EA325" s="320"/>
      <c r="EK325" s="320"/>
      <c r="EU325" s="320"/>
      <c r="FE325" s="320"/>
      <c r="FO325" s="320"/>
      <c r="FY325" s="320"/>
      <c r="GI325" s="320"/>
      <c r="GS325" s="320"/>
      <c r="HC325" s="320"/>
      <c r="HM325" s="320"/>
      <c r="HW325" s="320"/>
    </row>
    <row r="326" s="3" customFormat="true" x14ac:dyDescent="0.25">
      <c r="A326" s="320"/>
      <c r="K326" s="320"/>
      <c r="U326" s="320"/>
      <c r="AE326" s="320"/>
      <c r="AO326" s="320"/>
      <c r="AY326" s="320"/>
      <c r="AZ326" s="320"/>
      <c r="BI326" s="320"/>
      <c r="BS326" s="320"/>
      <c r="CC326" s="320"/>
      <c r="CM326" s="320"/>
      <c r="CW326" s="320"/>
      <c r="DG326" s="320"/>
      <c r="DQ326" s="320"/>
      <c r="EA326" s="320"/>
      <c r="EK326" s="320"/>
      <c r="EU326" s="320"/>
      <c r="FE326" s="320"/>
      <c r="FO326" s="320"/>
      <c r="FY326" s="320"/>
      <c r="GI326" s="320"/>
      <c r="GS326" s="320"/>
      <c r="HC326" s="320"/>
      <c r="HM326" s="320"/>
      <c r="HW326" s="320"/>
    </row>
    <row r="327" s="3" customFormat="true" x14ac:dyDescent="0.25">
      <c r="A327" s="320"/>
      <c r="K327" s="320"/>
      <c r="U327" s="320"/>
      <c r="AE327" s="320"/>
      <c r="AO327" s="320"/>
      <c r="AY327" s="320"/>
      <c r="AZ327" s="320"/>
      <c r="BI327" s="320"/>
      <c r="BS327" s="320"/>
      <c r="CC327" s="320"/>
      <c r="CM327" s="320"/>
      <c r="CW327" s="320"/>
      <c r="DG327" s="320"/>
      <c r="DQ327" s="320"/>
      <c r="EA327" s="320"/>
      <c r="EK327" s="320"/>
      <c r="EU327" s="320"/>
      <c r="FE327" s="320"/>
      <c r="FO327" s="320"/>
      <c r="FY327" s="320"/>
      <c r="GI327" s="320"/>
      <c r="GS327" s="320"/>
      <c r="HC327" s="320"/>
      <c r="HM327" s="320"/>
      <c r="HW327" s="320"/>
    </row>
    <row r="328" s="3" customFormat="true" x14ac:dyDescent="0.25">
      <c r="A328" s="320"/>
      <c r="K328" s="320"/>
      <c r="U328" s="320"/>
      <c r="AE328" s="320"/>
      <c r="AO328" s="320"/>
      <c r="AY328" s="320"/>
      <c r="AZ328" s="320"/>
      <c r="BI328" s="320"/>
      <c r="BS328" s="320"/>
      <c r="CC328" s="320"/>
      <c r="CM328" s="320"/>
      <c r="CW328" s="320"/>
      <c r="DG328" s="320"/>
      <c r="DQ328" s="320"/>
      <c r="EA328" s="320"/>
      <c r="EK328" s="320"/>
      <c r="EU328" s="320"/>
      <c r="FE328" s="320"/>
      <c r="FO328" s="320"/>
      <c r="FY328" s="320"/>
      <c r="GI328" s="320"/>
      <c r="GS328" s="320"/>
      <c r="HC328" s="320"/>
      <c r="HM328" s="320"/>
      <c r="HW328" s="320"/>
    </row>
    <row r="329" s="3" customFormat="true" x14ac:dyDescent="0.25">
      <c r="A329" s="320"/>
      <c r="K329" s="320"/>
      <c r="U329" s="320"/>
      <c r="AE329" s="320"/>
      <c r="AO329" s="320"/>
      <c r="AY329" s="320"/>
      <c r="AZ329" s="320"/>
      <c r="BI329" s="320"/>
      <c r="BS329" s="320"/>
      <c r="CC329" s="320"/>
      <c r="CM329" s="320"/>
      <c r="CW329" s="320"/>
      <c r="DG329" s="320"/>
      <c r="DQ329" s="320"/>
      <c r="EA329" s="320"/>
      <c r="EK329" s="320"/>
      <c r="EU329" s="320"/>
      <c r="FE329" s="320"/>
      <c r="FO329" s="320"/>
      <c r="FY329" s="320"/>
      <c r="GI329" s="320"/>
      <c r="GS329" s="320"/>
      <c r="HC329" s="320"/>
      <c r="HM329" s="320"/>
      <c r="HW329" s="320"/>
    </row>
    <row r="330" s="3" customFormat="true" x14ac:dyDescent="0.25">
      <c r="A330" s="320"/>
      <c r="K330" s="320"/>
      <c r="U330" s="320"/>
      <c r="AE330" s="320"/>
      <c r="AO330" s="320"/>
      <c r="AY330" s="320"/>
      <c r="AZ330" s="320"/>
      <c r="BI330" s="320"/>
      <c r="BS330" s="320"/>
      <c r="CC330" s="320"/>
      <c r="CM330" s="320"/>
      <c r="CW330" s="320"/>
      <c r="DG330" s="320"/>
      <c r="DQ330" s="320"/>
      <c r="EA330" s="320"/>
      <c r="EK330" s="320"/>
      <c r="EU330" s="320"/>
      <c r="FE330" s="320"/>
      <c r="FO330" s="320"/>
      <c r="FY330" s="320"/>
      <c r="GI330" s="320"/>
      <c r="GS330" s="320"/>
      <c r="HC330" s="320"/>
      <c r="HM330" s="320"/>
      <c r="HW330" s="320"/>
    </row>
    <row r="331" s="3" customFormat="true" x14ac:dyDescent="0.25">
      <c r="A331" s="320"/>
      <c r="K331" s="320"/>
      <c r="U331" s="320"/>
      <c r="AE331" s="320"/>
      <c r="AO331" s="320"/>
      <c r="AY331" s="320"/>
      <c r="AZ331" s="320"/>
      <c r="BI331" s="320"/>
      <c r="BS331" s="320"/>
      <c r="CC331" s="320"/>
      <c r="CM331" s="320"/>
      <c r="CW331" s="320"/>
      <c r="DG331" s="320"/>
      <c r="DQ331" s="320"/>
      <c r="EA331" s="320"/>
      <c r="EK331" s="320"/>
      <c r="EU331" s="320"/>
      <c r="FE331" s="320"/>
      <c r="FO331" s="320"/>
      <c r="FY331" s="320"/>
      <c r="GI331" s="320"/>
      <c r="GS331" s="320"/>
      <c r="HC331" s="320"/>
      <c r="HM331" s="320"/>
      <c r="HW331" s="320"/>
    </row>
    <row r="332" s="3" customFormat="true" x14ac:dyDescent="0.25">
      <c r="A332" s="320"/>
      <c r="K332" s="320"/>
      <c r="U332" s="320"/>
      <c r="AE332" s="320"/>
      <c r="AO332" s="320"/>
      <c r="AY332" s="320"/>
      <c r="AZ332" s="320"/>
      <c r="BI332" s="320"/>
      <c r="BS332" s="320"/>
      <c r="CC332" s="320"/>
      <c r="CM332" s="320"/>
      <c r="CW332" s="320"/>
      <c r="DG332" s="320"/>
      <c r="DQ332" s="320"/>
      <c r="EA332" s="320"/>
      <c r="EK332" s="320"/>
      <c r="EU332" s="320"/>
      <c r="FE332" s="320"/>
      <c r="FO332" s="320"/>
      <c r="FY332" s="320"/>
      <c r="GI332" s="320"/>
      <c r="GS332" s="320"/>
      <c r="HC332" s="320"/>
      <c r="HM332" s="320"/>
      <c r="HW332" s="320"/>
    </row>
    <row r="333" s="3" customFormat="true" x14ac:dyDescent="0.25">
      <c r="A333" s="320"/>
      <c r="K333" s="320"/>
      <c r="U333" s="320"/>
      <c r="AE333" s="320"/>
      <c r="AO333" s="320"/>
      <c r="AY333" s="320"/>
      <c r="AZ333" s="320"/>
      <c r="BI333" s="320"/>
      <c r="BS333" s="320"/>
      <c r="CC333" s="320"/>
      <c r="CM333" s="320"/>
      <c r="CW333" s="320"/>
      <c r="DG333" s="320"/>
      <c r="DQ333" s="320"/>
      <c r="EA333" s="320"/>
      <c r="EK333" s="320"/>
      <c r="EU333" s="320"/>
      <c r="FE333" s="320"/>
      <c r="FO333" s="320"/>
      <c r="FY333" s="320"/>
      <c r="GI333" s="320"/>
      <c r="GS333" s="320"/>
      <c r="HC333" s="320"/>
      <c r="HM333" s="320"/>
      <c r="HW333" s="320"/>
    </row>
    <row r="334" s="3" customFormat="true" x14ac:dyDescent="0.25">
      <c r="A334" s="320"/>
      <c r="K334" s="320"/>
      <c r="U334" s="320"/>
      <c r="AE334" s="320"/>
      <c r="AO334" s="320"/>
      <c r="AY334" s="320"/>
      <c r="AZ334" s="320"/>
      <c r="BI334" s="320"/>
      <c r="BS334" s="320"/>
      <c r="CC334" s="320"/>
      <c r="CM334" s="320"/>
      <c r="CW334" s="320"/>
      <c r="DG334" s="320"/>
      <c r="DQ334" s="320"/>
      <c r="EA334" s="320"/>
      <c r="EK334" s="320"/>
      <c r="EU334" s="320"/>
      <c r="FE334" s="320"/>
      <c r="FO334" s="320"/>
      <c r="FY334" s="320"/>
      <c r="GI334" s="320"/>
      <c r="GS334" s="320"/>
      <c r="HC334" s="320"/>
      <c r="HM334" s="320"/>
      <c r="HW334" s="320"/>
    </row>
    <row r="335" s="3" customFormat="true" x14ac:dyDescent="0.25">
      <c r="A335" s="320"/>
      <c r="K335" s="320"/>
      <c r="U335" s="320"/>
      <c r="AE335" s="320"/>
      <c r="AO335" s="320"/>
      <c r="AY335" s="320"/>
      <c r="AZ335" s="320"/>
      <c r="BI335" s="320"/>
      <c r="BS335" s="320"/>
      <c r="CC335" s="320"/>
      <c r="CM335" s="320"/>
      <c r="CW335" s="320"/>
      <c r="DG335" s="320"/>
      <c r="DQ335" s="320"/>
      <c r="EA335" s="320"/>
      <c r="EK335" s="320"/>
      <c r="EU335" s="320"/>
      <c r="FE335" s="320"/>
      <c r="FO335" s="320"/>
      <c r="FY335" s="320"/>
      <c r="GI335" s="320"/>
      <c r="GS335" s="320"/>
      <c r="HC335" s="320"/>
      <c r="HM335" s="320"/>
      <c r="HW335" s="320"/>
    </row>
    <row r="336" s="3" customFormat="true" x14ac:dyDescent="0.25">
      <c r="A336" s="320"/>
      <c r="K336" s="320"/>
      <c r="U336" s="320"/>
      <c r="AE336" s="320"/>
      <c r="AO336" s="320"/>
      <c r="AY336" s="320"/>
      <c r="AZ336" s="320"/>
      <c r="BI336" s="320"/>
      <c r="BS336" s="320"/>
      <c r="CC336" s="320"/>
      <c r="CM336" s="320"/>
      <c r="CW336" s="320"/>
      <c r="DG336" s="320"/>
      <c r="DQ336" s="320"/>
      <c r="EA336" s="320"/>
      <c r="EK336" s="320"/>
      <c r="EU336" s="320"/>
      <c r="FE336" s="320"/>
      <c r="FO336" s="320"/>
      <c r="FY336" s="320"/>
      <c r="GI336" s="320"/>
      <c r="GS336" s="320"/>
      <c r="HC336" s="320"/>
      <c r="HM336" s="320"/>
      <c r="HW336" s="320"/>
    </row>
    <row r="337" s="3" customFormat="true" x14ac:dyDescent="0.25">
      <c r="A337" s="320"/>
      <c r="K337" s="320"/>
      <c r="U337" s="320"/>
      <c r="AE337" s="320"/>
      <c r="AO337" s="320"/>
      <c r="AY337" s="320"/>
      <c r="AZ337" s="320"/>
      <c r="BI337" s="320"/>
      <c r="BS337" s="320"/>
      <c r="CC337" s="320"/>
      <c r="CM337" s="320"/>
      <c r="CW337" s="320"/>
      <c r="DG337" s="320"/>
      <c r="DQ337" s="320"/>
      <c r="EA337" s="320"/>
      <c r="EK337" s="320"/>
      <c r="EU337" s="320"/>
      <c r="FE337" s="320"/>
      <c r="FO337" s="320"/>
      <c r="FY337" s="320"/>
      <c r="GI337" s="320"/>
      <c r="GS337" s="320"/>
      <c r="HC337" s="320"/>
      <c r="HM337" s="320"/>
      <c r="HW337" s="320"/>
    </row>
    <row r="338" s="3" customFormat="true" x14ac:dyDescent="0.25">
      <c r="A338" s="320"/>
      <c r="K338" s="320"/>
      <c r="U338" s="320"/>
      <c r="AE338" s="320"/>
      <c r="AO338" s="320"/>
      <c r="AY338" s="320"/>
      <c r="AZ338" s="320"/>
      <c r="BI338" s="320"/>
      <c r="BS338" s="320"/>
      <c r="CC338" s="320"/>
      <c r="CM338" s="320"/>
      <c r="CW338" s="320"/>
      <c r="DG338" s="320"/>
      <c r="DQ338" s="320"/>
      <c r="EA338" s="320"/>
      <c r="EK338" s="320"/>
      <c r="EU338" s="320"/>
      <c r="FE338" s="320"/>
      <c r="FO338" s="320"/>
      <c r="FY338" s="320"/>
      <c r="GI338" s="320"/>
      <c r="GS338" s="320"/>
      <c r="HC338" s="320"/>
      <c r="HM338" s="320"/>
      <c r="HW338" s="320"/>
    </row>
    <row r="339" s="3" customFormat="true" x14ac:dyDescent="0.25">
      <c r="A339" s="320"/>
      <c r="K339" s="320"/>
      <c r="U339" s="320"/>
      <c r="AE339" s="320"/>
      <c r="AO339" s="320"/>
      <c r="AY339" s="320"/>
      <c r="AZ339" s="320"/>
      <c r="BI339" s="320"/>
      <c r="BS339" s="320"/>
      <c r="CC339" s="320"/>
      <c r="CM339" s="320"/>
      <c r="CW339" s="320"/>
      <c r="DG339" s="320"/>
      <c r="DQ339" s="320"/>
      <c r="EA339" s="320"/>
      <c r="EK339" s="320"/>
      <c r="EU339" s="320"/>
      <c r="FE339" s="320"/>
      <c r="FO339" s="320"/>
      <c r="FY339" s="320"/>
      <c r="GI339" s="320"/>
      <c r="GS339" s="320"/>
      <c r="HC339" s="320"/>
      <c r="HM339" s="320"/>
      <c r="HW339" s="320"/>
    </row>
    <row r="340" s="3" customFormat="true" x14ac:dyDescent="0.25">
      <c r="A340" s="320"/>
      <c r="K340" s="320"/>
      <c r="U340" s="320"/>
      <c r="AE340" s="320"/>
      <c r="AO340" s="320"/>
      <c r="AY340" s="320"/>
      <c r="AZ340" s="320"/>
      <c r="BI340" s="320"/>
      <c r="BS340" s="320"/>
      <c r="CC340" s="320"/>
      <c r="CM340" s="320"/>
      <c r="CW340" s="320"/>
      <c r="DG340" s="320"/>
      <c r="DQ340" s="320"/>
      <c r="EA340" s="320"/>
      <c r="EK340" s="320"/>
      <c r="EU340" s="320"/>
      <c r="FE340" s="320"/>
      <c r="FO340" s="320"/>
      <c r="FY340" s="320"/>
      <c r="GI340" s="320"/>
      <c r="GS340" s="320"/>
      <c r="HC340" s="320"/>
      <c r="HM340" s="320"/>
      <c r="HW340" s="320"/>
    </row>
    <row r="341" s="3" customFormat="true" x14ac:dyDescent="0.25">
      <c r="A341" s="320"/>
      <c r="K341" s="320"/>
      <c r="U341" s="320"/>
      <c r="AE341" s="320"/>
      <c r="AO341" s="320"/>
      <c r="AY341" s="320"/>
      <c r="AZ341" s="320"/>
      <c r="BI341" s="320"/>
      <c r="BS341" s="320"/>
      <c r="CC341" s="320"/>
      <c r="CM341" s="320"/>
      <c r="CW341" s="320"/>
      <c r="DG341" s="320"/>
      <c r="DQ341" s="320"/>
      <c r="EA341" s="320"/>
      <c r="EK341" s="320"/>
      <c r="EU341" s="320"/>
      <c r="FE341" s="320"/>
      <c r="FO341" s="320"/>
      <c r="FY341" s="320"/>
      <c r="GI341" s="320"/>
      <c r="GS341" s="320"/>
      <c r="HC341" s="320"/>
      <c r="HM341" s="320"/>
      <c r="HW341" s="320"/>
    </row>
    <row r="342" s="3" customFormat="true" x14ac:dyDescent="0.25">
      <c r="A342" s="320"/>
      <c r="K342" s="320"/>
      <c r="U342" s="320"/>
      <c r="AE342" s="320"/>
      <c r="AO342" s="320"/>
      <c r="AY342" s="320"/>
      <c r="AZ342" s="320"/>
      <c r="BI342" s="320"/>
      <c r="BS342" s="320"/>
      <c r="CC342" s="320"/>
      <c r="CM342" s="320"/>
      <c r="CW342" s="320"/>
      <c r="DG342" s="320"/>
      <c r="DQ342" s="320"/>
      <c r="EA342" s="320"/>
      <c r="EK342" s="320"/>
      <c r="EU342" s="320"/>
      <c r="FE342" s="320"/>
      <c r="FO342" s="320"/>
      <c r="FY342" s="320"/>
      <c r="GI342" s="320"/>
      <c r="GS342" s="320"/>
      <c r="HC342" s="320"/>
      <c r="HM342" s="320"/>
      <c r="HW342" s="320"/>
    </row>
    <row r="343" s="3" customFormat="true" x14ac:dyDescent="0.25">
      <c r="A343" s="320"/>
      <c r="K343" s="320"/>
      <c r="U343" s="320"/>
      <c r="AE343" s="320"/>
      <c r="AO343" s="320"/>
      <c r="AY343" s="320"/>
      <c r="AZ343" s="320"/>
      <c r="BI343" s="320"/>
      <c r="BS343" s="320"/>
      <c r="CC343" s="320"/>
      <c r="CM343" s="320"/>
      <c r="CW343" s="320"/>
      <c r="DG343" s="320"/>
      <c r="DQ343" s="320"/>
      <c r="EA343" s="320"/>
      <c r="EK343" s="320"/>
      <c r="EU343" s="320"/>
      <c r="FE343" s="320"/>
      <c r="FO343" s="320"/>
      <c r="FY343" s="320"/>
      <c r="GI343" s="320"/>
      <c r="GS343" s="320"/>
      <c r="HC343" s="320"/>
      <c r="HM343" s="320"/>
      <c r="HW343" s="320"/>
    </row>
    <row r="344" s="3" customFormat="true" x14ac:dyDescent="0.25">
      <c r="A344" s="320"/>
      <c r="K344" s="320"/>
      <c r="U344" s="320"/>
      <c r="AE344" s="320"/>
      <c r="AO344" s="320"/>
      <c r="AY344" s="320"/>
      <c r="AZ344" s="320"/>
      <c r="BI344" s="320"/>
      <c r="BS344" s="320"/>
      <c r="CC344" s="320"/>
      <c r="CM344" s="320"/>
      <c r="CW344" s="320"/>
      <c r="DG344" s="320"/>
      <c r="DQ344" s="320"/>
      <c r="EA344" s="320"/>
      <c r="EK344" s="320"/>
      <c r="EU344" s="320"/>
      <c r="FE344" s="320"/>
      <c r="FO344" s="320"/>
      <c r="FY344" s="320"/>
      <c r="GI344" s="320"/>
      <c r="GS344" s="320"/>
      <c r="HC344" s="320"/>
      <c r="HM344" s="320"/>
      <c r="HW344" s="320"/>
    </row>
    <row r="345" s="3" customFormat="true" x14ac:dyDescent="0.25">
      <c r="A345" s="320"/>
      <c r="K345" s="320"/>
      <c r="U345" s="320"/>
      <c r="AE345" s="320"/>
      <c r="AO345" s="320"/>
      <c r="AY345" s="320"/>
      <c r="AZ345" s="320"/>
      <c r="BI345" s="320"/>
      <c r="BS345" s="320"/>
      <c r="CC345" s="320"/>
      <c r="CM345" s="320"/>
      <c r="CW345" s="320"/>
      <c r="DG345" s="320"/>
      <c r="DQ345" s="320"/>
      <c r="EA345" s="320"/>
      <c r="EK345" s="320"/>
      <c r="EU345" s="320"/>
      <c r="FE345" s="320"/>
      <c r="FO345" s="320"/>
      <c r="FY345" s="320"/>
      <c r="GI345" s="320"/>
      <c r="GS345" s="320"/>
      <c r="HC345" s="320"/>
      <c r="HM345" s="320"/>
      <c r="HW345" s="320"/>
    </row>
    <row r="346" s="3" customFormat="true" x14ac:dyDescent="0.25">
      <c r="A346" s="320"/>
      <c r="K346" s="320"/>
      <c r="U346" s="320"/>
      <c r="AE346" s="320"/>
      <c r="AO346" s="320"/>
      <c r="AY346" s="320"/>
      <c r="AZ346" s="320"/>
      <c r="BI346" s="320"/>
      <c r="BS346" s="320"/>
      <c r="CC346" s="320"/>
      <c r="CM346" s="320"/>
      <c r="CW346" s="320"/>
      <c r="DG346" s="320"/>
      <c r="DQ346" s="320"/>
      <c r="EA346" s="320"/>
      <c r="EK346" s="320"/>
      <c r="EU346" s="320"/>
      <c r="FE346" s="320"/>
      <c r="FO346" s="320"/>
      <c r="FY346" s="320"/>
      <c r="GI346" s="320"/>
      <c r="GS346" s="320"/>
      <c r="HC346" s="320"/>
      <c r="HM346" s="320"/>
      <c r="HW346" s="320"/>
    </row>
    <row r="347" s="3" customFormat="true" x14ac:dyDescent="0.25">
      <c r="A347" s="320"/>
      <c r="K347" s="320"/>
      <c r="U347" s="320"/>
      <c r="AE347" s="320"/>
      <c r="AO347" s="320"/>
      <c r="AY347" s="320"/>
      <c r="AZ347" s="320"/>
      <c r="BI347" s="320"/>
      <c r="BS347" s="320"/>
      <c r="CC347" s="320"/>
      <c r="CM347" s="320"/>
      <c r="CW347" s="320"/>
      <c r="DG347" s="320"/>
      <c r="DQ347" s="320"/>
      <c r="EA347" s="320"/>
      <c r="EK347" s="320"/>
      <c r="EU347" s="320"/>
      <c r="FE347" s="320"/>
      <c r="FO347" s="320"/>
      <c r="FY347" s="320"/>
      <c r="GI347" s="320"/>
      <c r="GS347" s="320"/>
      <c r="HC347" s="320"/>
      <c r="HM347" s="320"/>
      <c r="HW347" s="320"/>
    </row>
    <row r="348" s="3" customFormat="true" x14ac:dyDescent="0.25">
      <c r="A348" s="320"/>
      <c r="K348" s="320"/>
      <c r="U348" s="320"/>
      <c r="AE348" s="320"/>
      <c r="AO348" s="320"/>
      <c r="AY348" s="320"/>
      <c r="AZ348" s="320"/>
      <c r="BI348" s="320"/>
      <c r="BS348" s="320"/>
      <c r="CC348" s="320"/>
      <c r="CM348" s="320"/>
      <c r="CW348" s="320"/>
      <c r="DG348" s="320"/>
      <c r="DQ348" s="320"/>
      <c r="EA348" s="320"/>
      <c r="EK348" s="320"/>
      <c r="EU348" s="320"/>
      <c r="FE348" s="320"/>
      <c r="FO348" s="320"/>
      <c r="FY348" s="320"/>
      <c r="GI348" s="320"/>
      <c r="GS348" s="320"/>
      <c r="HC348" s="320"/>
      <c r="HM348" s="320"/>
      <c r="HW348" s="320"/>
    </row>
    <row r="349" s="3" customFormat="true" x14ac:dyDescent="0.25">
      <c r="A349" s="320"/>
      <c r="K349" s="320"/>
      <c r="U349" s="320"/>
      <c r="AE349" s="320"/>
      <c r="AO349" s="320"/>
      <c r="AY349" s="320"/>
      <c r="AZ349" s="320"/>
      <c r="BI349" s="320"/>
      <c r="BS349" s="320"/>
      <c r="CC349" s="320"/>
      <c r="CM349" s="320"/>
      <c r="CW349" s="320"/>
      <c r="DG349" s="320"/>
      <c r="DQ349" s="320"/>
      <c r="EA349" s="320"/>
      <c r="EK349" s="320"/>
      <c r="EU349" s="320"/>
      <c r="FE349" s="320"/>
      <c r="FO349" s="320"/>
      <c r="FY349" s="320"/>
      <c r="GI349" s="320"/>
      <c r="GS349" s="320"/>
      <c r="HC349" s="320"/>
      <c r="HM349" s="320"/>
      <c r="HW349" s="320"/>
    </row>
    <row r="350" s="3" customFormat="true" x14ac:dyDescent="0.25">
      <c r="A350" s="320"/>
      <c r="K350" s="320"/>
      <c r="U350" s="320"/>
      <c r="AE350" s="320"/>
      <c r="AO350" s="320"/>
      <c r="AY350" s="320"/>
      <c r="AZ350" s="320"/>
      <c r="BI350" s="320"/>
      <c r="BS350" s="320"/>
      <c r="CC350" s="320"/>
      <c r="CM350" s="320"/>
      <c r="CW350" s="320"/>
      <c r="DG350" s="320"/>
      <c r="DQ350" s="320"/>
      <c r="EA350" s="320"/>
      <c r="EK350" s="320"/>
      <c r="EU350" s="320"/>
      <c r="FE350" s="320"/>
      <c r="FO350" s="320"/>
      <c r="FY350" s="320"/>
      <c r="GI350" s="320"/>
      <c r="GS350" s="320"/>
      <c r="HC350" s="320"/>
      <c r="HM350" s="320"/>
      <c r="HW350" s="320"/>
    </row>
    <row r="351" s="3" customFormat="true" x14ac:dyDescent="0.25">
      <c r="A351" s="320"/>
      <c r="K351" s="320"/>
      <c r="U351" s="320"/>
      <c r="AE351" s="320"/>
      <c r="AO351" s="320"/>
      <c r="AY351" s="320"/>
      <c r="AZ351" s="320"/>
      <c r="BI351" s="320"/>
      <c r="BS351" s="320"/>
      <c r="CC351" s="320"/>
      <c r="CM351" s="320"/>
      <c r="CW351" s="320"/>
      <c r="DG351" s="320"/>
      <c r="DQ351" s="320"/>
      <c r="EA351" s="320"/>
      <c r="EK351" s="320"/>
      <c r="EU351" s="320"/>
      <c r="FE351" s="320"/>
      <c r="FO351" s="320"/>
      <c r="FY351" s="320"/>
      <c r="GI351" s="320"/>
      <c r="GS351" s="320"/>
      <c r="HC351" s="320"/>
      <c r="HM351" s="320"/>
      <c r="HW351" s="320"/>
    </row>
    <row r="352" s="3" customFormat="true" x14ac:dyDescent="0.25">
      <c r="A352" s="320"/>
      <c r="K352" s="320"/>
      <c r="U352" s="320"/>
      <c r="AE352" s="320"/>
      <c r="AO352" s="320"/>
      <c r="AY352" s="320"/>
      <c r="AZ352" s="320"/>
      <c r="BI352" s="320"/>
      <c r="BS352" s="320"/>
      <c r="CC352" s="320"/>
      <c r="CM352" s="320"/>
      <c r="CW352" s="320"/>
      <c r="DG352" s="320"/>
      <c r="DQ352" s="320"/>
      <c r="EA352" s="320"/>
      <c r="EK352" s="320"/>
      <c r="EU352" s="320"/>
      <c r="FE352" s="320"/>
      <c r="FO352" s="320"/>
      <c r="FY352" s="320"/>
      <c r="GI352" s="320"/>
      <c r="GS352" s="320"/>
      <c r="HC352" s="320"/>
      <c r="HM352" s="320"/>
      <c r="HW352" s="320"/>
    </row>
    <row r="353" s="3" customFormat="true" x14ac:dyDescent="0.25">
      <c r="A353" s="320"/>
      <c r="K353" s="320"/>
      <c r="U353" s="320"/>
      <c r="AE353" s="320"/>
      <c r="AO353" s="320"/>
      <c r="AY353" s="320"/>
      <c r="AZ353" s="320"/>
      <c r="BI353" s="320"/>
      <c r="BS353" s="320"/>
      <c r="CC353" s="320"/>
      <c r="CM353" s="320"/>
      <c r="CW353" s="320"/>
      <c r="DG353" s="320"/>
      <c r="DQ353" s="320"/>
      <c r="EA353" s="320"/>
      <c r="EK353" s="320"/>
      <c r="EU353" s="320"/>
      <c r="FE353" s="320"/>
      <c r="FO353" s="320"/>
      <c r="FY353" s="320"/>
      <c r="GI353" s="320"/>
      <c r="GS353" s="320"/>
      <c r="HC353" s="320"/>
      <c r="HM353" s="320"/>
      <c r="HW353" s="320"/>
    </row>
    <row r="354" s="3" customFormat="true" x14ac:dyDescent="0.25">
      <c r="A354" s="320"/>
      <c r="K354" s="320"/>
      <c r="U354" s="320"/>
      <c r="AE354" s="320"/>
      <c r="AO354" s="320"/>
      <c r="AY354" s="320"/>
      <c r="AZ354" s="320"/>
      <c r="BI354" s="320"/>
      <c r="BS354" s="320"/>
      <c r="CC354" s="320"/>
      <c r="CM354" s="320"/>
      <c r="CW354" s="320"/>
      <c r="DG354" s="320"/>
      <c r="DQ354" s="320"/>
      <c r="EA354" s="320"/>
      <c r="EK354" s="320"/>
      <c r="EU354" s="320"/>
      <c r="FE354" s="320"/>
      <c r="FO354" s="320"/>
      <c r="FY354" s="320"/>
      <c r="GI354" s="320"/>
      <c r="GS354" s="320"/>
      <c r="HC354" s="320"/>
      <c r="HM354" s="320"/>
      <c r="HW354" s="320"/>
    </row>
    <row r="355" s="3" customFormat="true" x14ac:dyDescent="0.25">
      <c r="A355" s="320"/>
      <c r="K355" s="320"/>
      <c r="U355" s="320"/>
      <c r="AE355" s="320"/>
      <c r="AO355" s="320"/>
      <c r="AY355" s="320"/>
      <c r="AZ355" s="320"/>
      <c r="BI355" s="320"/>
      <c r="BS355" s="320"/>
      <c r="CC355" s="320"/>
      <c r="CM355" s="320"/>
      <c r="CW355" s="320"/>
      <c r="DG355" s="320"/>
      <c r="DQ355" s="320"/>
      <c r="EA355" s="320"/>
      <c r="EK355" s="320"/>
      <c r="EU355" s="320"/>
      <c r="FE355" s="320"/>
      <c r="FO355" s="320"/>
      <c r="FY355" s="320"/>
      <c r="GI355" s="320"/>
      <c r="GS355" s="320"/>
      <c r="HC355" s="320"/>
      <c r="HM355" s="320"/>
      <c r="HW355" s="320"/>
    </row>
    <row r="356" s="3" customFormat="true" x14ac:dyDescent="0.25">
      <c r="A356" s="320"/>
      <c r="K356" s="320"/>
      <c r="U356" s="320"/>
      <c r="AE356" s="320"/>
      <c r="AO356" s="320"/>
      <c r="AY356" s="320"/>
      <c r="AZ356" s="320"/>
      <c r="BI356" s="320"/>
      <c r="BS356" s="320"/>
      <c r="CC356" s="320"/>
      <c r="CM356" s="320"/>
      <c r="CW356" s="320"/>
      <c r="DG356" s="320"/>
      <c r="DQ356" s="320"/>
      <c r="EA356" s="320"/>
      <c r="EK356" s="320"/>
      <c r="EU356" s="320"/>
      <c r="FE356" s="320"/>
      <c r="FO356" s="320"/>
      <c r="FY356" s="320"/>
      <c r="GI356" s="320"/>
      <c r="GS356" s="320"/>
      <c r="HC356" s="320"/>
      <c r="HM356" s="320"/>
      <c r="HW356" s="320"/>
    </row>
    <row r="357" s="3" customFormat="true" x14ac:dyDescent="0.25">
      <c r="A357" s="320"/>
      <c r="K357" s="320"/>
      <c r="U357" s="320"/>
      <c r="AE357" s="320"/>
      <c r="AO357" s="320"/>
      <c r="AY357" s="320"/>
      <c r="AZ357" s="320"/>
      <c r="BI357" s="320"/>
      <c r="BS357" s="320"/>
      <c r="CC357" s="320"/>
      <c r="CM357" s="320"/>
      <c r="CW357" s="320"/>
      <c r="DG357" s="320"/>
      <c r="DQ357" s="320"/>
      <c r="EA357" s="320"/>
      <c r="EK357" s="320"/>
      <c r="EU357" s="320"/>
      <c r="FE357" s="320"/>
      <c r="FO357" s="320"/>
      <c r="FY357" s="320"/>
      <c r="GI357" s="320"/>
      <c r="GS357" s="320"/>
      <c r="HC357" s="320"/>
      <c r="HM357" s="320"/>
      <c r="HW357" s="320"/>
    </row>
    <row r="358" s="3" customFormat="true" x14ac:dyDescent="0.25">
      <c r="A358" s="320"/>
      <c r="K358" s="320"/>
      <c r="U358" s="320"/>
      <c r="AE358" s="320"/>
      <c r="AO358" s="320"/>
      <c r="AY358" s="320"/>
      <c r="AZ358" s="320"/>
      <c r="BI358" s="320"/>
      <c r="BS358" s="320"/>
      <c r="CC358" s="320"/>
      <c r="CM358" s="320"/>
      <c r="CW358" s="320"/>
      <c r="DG358" s="320"/>
      <c r="DQ358" s="320"/>
      <c r="EA358" s="320"/>
      <c r="EK358" s="320"/>
      <c r="EU358" s="320"/>
      <c r="FE358" s="320"/>
      <c r="FO358" s="320"/>
      <c r="FY358" s="320"/>
      <c r="GI358" s="320"/>
      <c r="GS358" s="320"/>
      <c r="HC358" s="320"/>
      <c r="HM358" s="320"/>
      <c r="HW358" s="320"/>
    </row>
    <row r="359" s="3" customFormat="true" x14ac:dyDescent="0.25">
      <c r="A359" s="320"/>
      <c r="K359" s="320"/>
      <c r="U359" s="320"/>
      <c r="AE359" s="320"/>
      <c r="AO359" s="320"/>
      <c r="AY359" s="320"/>
      <c r="AZ359" s="320"/>
      <c r="BI359" s="320"/>
      <c r="BS359" s="320"/>
      <c r="CC359" s="320"/>
      <c r="CM359" s="320"/>
      <c r="CW359" s="320"/>
      <c r="DG359" s="320"/>
      <c r="DQ359" s="320"/>
      <c r="EA359" s="320"/>
      <c r="EK359" s="320"/>
      <c r="EU359" s="320"/>
      <c r="FE359" s="320"/>
      <c r="FO359" s="320"/>
      <c r="FY359" s="320"/>
      <c r="GI359" s="320"/>
      <c r="GS359" s="320"/>
      <c r="HC359" s="320"/>
      <c r="HM359" s="320"/>
      <c r="HW359" s="320"/>
    </row>
    <row r="360" s="3" customFormat="true" x14ac:dyDescent="0.25">
      <c r="A360" s="320"/>
      <c r="K360" s="320"/>
      <c r="U360" s="320"/>
      <c r="AE360" s="320"/>
      <c r="AO360" s="320"/>
      <c r="AY360" s="320"/>
      <c r="AZ360" s="320"/>
      <c r="BI360" s="320"/>
      <c r="BS360" s="320"/>
      <c r="CC360" s="320"/>
      <c r="CM360" s="320"/>
      <c r="CW360" s="320"/>
      <c r="DG360" s="320"/>
      <c r="DQ360" s="320"/>
      <c r="EA360" s="320"/>
      <c r="EK360" s="320"/>
      <c r="EU360" s="320"/>
      <c r="FE360" s="320"/>
      <c r="FO360" s="320"/>
      <c r="FY360" s="320"/>
      <c r="GI360" s="320"/>
      <c r="GS360" s="320"/>
      <c r="HC360" s="320"/>
      <c r="HM360" s="320"/>
      <c r="HW360" s="320"/>
    </row>
    <row r="361" s="3" customFormat="true" x14ac:dyDescent="0.25">
      <c r="A361" s="320"/>
      <c r="K361" s="320"/>
      <c r="U361" s="320"/>
      <c r="AE361" s="320"/>
      <c r="AO361" s="320"/>
      <c r="AY361" s="320"/>
      <c r="AZ361" s="320"/>
      <c r="BI361" s="320"/>
      <c r="BS361" s="320"/>
      <c r="CC361" s="320"/>
      <c r="CM361" s="320"/>
      <c r="CW361" s="320"/>
      <c r="DG361" s="320"/>
      <c r="DQ361" s="320"/>
      <c r="EA361" s="320"/>
      <c r="EK361" s="320"/>
      <c r="EU361" s="320"/>
      <c r="FE361" s="320"/>
      <c r="FO361" s="320"/>
      <c r="FY361" s="320"/>
      <c r="GI361" s="320"/>
      <c r="GS361" s="320"/>
      <c r="HC361" s="320"/>
      <c r="HM361" s="320"/>
      <c r="HW361" s="320"/>
    </row>
    <row r="362" s="3" customFormat="true" x14ac:dyDescent="0.25">
      <c r="A362" s="320"/>
      <c r="K362" s="320"/>
      <c r="U362" s="320"/>
      <c r="AE362" s="320"/>
      <c r="AO362" s="320"/>
      <c r="AY362" s="320"/>
      <c r="AZ362" s="320"/>
      <c r="BI362" s="320"/>
      <c r="BS362" s="320"/>
      <c r="CC362" s="320"/>
      <c r="CM362" s="320"/>
      <c r="CW362" s="320"/>
      <c r="DG362" s="320"/>
      <c r="DQ362" s="320"/>
      <c r="EA362" s="320"/>
      <c r="EK362" s="320"/>
      <c r="EU362" s="320"/>
      <c r="FE362" s="320"/>
      <c r="FO362" s="320"/>
      <c r="FY362" s="320"/>
      <c r="GI362" s="320"/>
      <c r="GS362" s="320"/>
      <c r="HC362" s="320"/>
      <c r="HM362" s="320"/>
      <c r="HW362" s="320"/>
    </row>
    <row r="363" s="3" customFormat="true" x14ac:dyDescent="0.25">
      <c r="A363" s="320"/>
      <c r="K363" s="320"/>
      <c r="U363" s="320"/>
      <c r="AE363" s="320"/>
      <c r="AO363" s="320"/>
      <c r="AY363" s="320"/>
      <c r="AZ363" s="320"/>
      <c r="BI363" s="320"/>
      <c r="BS363" s="320"/>
      <c r="CC363" s="320"/>
      <c r="CM363" s="320"/>
      <c r="CW363" s="320"/>
      <c r="DG363" s="320"/>
      <c r="DQ363" s="320"/>
      <c r="EA363" s="320"/>
      <c r="EK363" s="320"/>
      <c r="EU363" s="320"/>
      <c r="FE363" s="320"/>
      <c r="FO363" s="320"/>
      <c r="FY363" s="320"/>
      <c r="GI363" s="320"/>
      <c r="GS363" s="320"/>
      <c r="HC363" s="320"/>
      <c r="HM363" s="320"/>
      <c r="HW363" s="320"/>
    </row>
    <row r="364" s="3" customFormat="true" x14ac:dyDescent="0.25">
      <c r="A364" s="320"/>
      <c r="K364" s="320"/>
      <c r="U364" s="320"/>
      <c r="AE364" s="320"/>
      <c r="AO364" s="320"/>
      <c r="AY364" s="320"/>
      <c r="AZ364" s="320"/>
      <c r="BI364" s="320"/>
      <c r="BS364" s="320"/>
      <c r="CC364" s="320"/>
      <c r="CM364" s="320"/>
      <c r="CW364" s="320"/>
      <c r="DG364" s="320"/>
      <c r="DQ364" s="320"/>
      <c r="EA364" s="320"/>
      <c r="EK364" s="320"/>
      <c r="EU364" s="320"/>
      <c r="FE364" s="320"/>
      <c r="FO364" s="320"/>
      <c r="FY364" s="320"/>
      <c r="GI364" s="320"/>
      <c r="GS364" s="320"/>
      <c r="HC364" s="320"/>
      <c r="HM364" s="320"/>
      <c r="HW364" s="320"/>
    </row>
    <row r="365" s="3" customFormat="true" x14ac:dyDescent="0.25">
      <c r="A365" s="320"/>
      <c r="K365" s="320"/>
      <c r="U365" s="320"/>
      <c r="AE365" s="320"/>
      <c r="AO365" s="320"/>
      <c r="AY365" s="320"/>
      <c r="AZ365" s="320"/>
      <c r="BI365" s="320"/>
      <c r="BS365" s="320"/>
      <c r="CC365" s="320"/>
      <c r="CM365" s="320"/>
      <c r="CW365" s="320"/>
      <c r="DG365" s="320"/>
      <c r="DQ365" s="320"/>
      <c r="EA365" s="320"/>
      <c r="EK365" s="320"/>
      <c r="EU365" s="320"/>
      <c r="FE365" s="320"/>
      <c r="FO365" s="320"/>
      <c r="FY365" s="320"/>
      <c r="GI365" s="320"/>
      <c r="GS365" s="320"/>
      <c r="HC365" s="320"/>
      <c r="HM365" s="320"/>
      <c r="HW365" s="320"/>
    </row>
    <row r="366" s="3" customFormat="true" x14ac:dyDescent="0.25">
      <c r="A366" s="320"/>
      <c r="K366" s="320"/>
      <c r="U366" s="320"/>
      <c r="AE366" s="320"/>
      <c r="AO366" s="320"/>
      <c r="AY366" s="320"/>
      <c r="AZ366" s="320"/>
      <c r="BI366" s="320"/>
      <c r="BS366" s="320"/>
      <c r="CC366" s="320"/>
      <c r="CM366" s="320"/>
      <c r="CW366" s="320"/>
      <c r="DG366" s="320"/>
      <c r="DQ366" s="320"/>
      <c r="EA366" s="320"/>
      <c r="EK366" s="320"/>
      <c r="EU366" s="320"/>
      <c r="FE366" s="320"/>
      <c r="FO366" s="320"/>
      <c r="FY366" s="320"/>
      <c r="GI366" s="320"/>
      <c r="GS366" s="320"/>
      <c r="HC366" s="320"/>
      <c r="HM366" s="320"/>
      <c r="HW366" s="320"/>
    </row>
    <row r="367" s="3" customFormat="true" x14ac:dyDescent="0.25">
      <c r="A367" s="320"/>
      <c r="K367" s="320"/>
      <c r="U367" s="320"/>
      <c r="AE367" s="320"/>
      <c r="AO367" s="320"/>
      <c r="AY367" s="320"/>
      <c r="AZ367" s="320"/>
      <c r="BI367" s="320"/>
      <c r="BS367" s="320"/>
      <c r="CC367" s="320"/>
      <c r="CM367" s="320"/>
      <c r="CW367" s="320"/>
      <c r="DG367" s="320"/>
      <c r="DQ367" s="320"/>
      <c r="EA367" s="320"/>
      <c r="EK367" s="320"/>
      <c r="EU367" s="320"/>
      <c r="FE367" s="320"/>
      <c r="FO367" s="320"/>
      <c r="FY367" s="320"/>
      <c r="GI367" s="320"/>
      <c r="GS367" s="320"/>
      <c r="HC367" s="320"/>
      <c r="HM367" s="320"/>
      <c r="HW367" s="320"/>
    </row>
    <row r="368" s="3" customFormat="true" x14ac:dyDescent="0.25">
      <c r="A368" s="320"/>
      <c r="K368" s="320"/>
      <c r="U368" s="320"/>
      <c r="AE368" s="320"/>
      <c r="AO368" s="320"/>
      <c r="AY368" s="320"/>
      <c r="AZ368" s="320"/>
      <c r="BI368" s="320"/>
      <c r="BS368" s="320"/>
      <c r="CC368" s="320"/>
      <c r="CM368" s="320"/>
      <c r="CW368" s="320"/>
      <c r="DG368" s="320"/>
      <c r="DQ368" s="320"/>
      <c r="EA368" s="320"/>
      <c r="EK368" s="320"/>
      <c r="EU368" s="320"/>
      <c r="FE368" s="320"/>
      <c r="FO368" s="320"/>
      <c r="FY368" s="320"/>
      <c r="GI368" s="320"/>
      <c r="GS368" s="320"/>
      <c r="HC368" s="320"/>
      <c r="HM368" s="320"/>
      <c r="HW368" s="320"/>
    </row>
    <row r="369" s="3" customFormat="true" x14ac:dyDescent="0.25">
      <c r="A369" s="320"/>
      <c r="K369" s="320"/>
      <c r="U369" s="320"/>
      <c r="AE369" s="320"/>
      <c r="AO369" s="320"/>
      <c r="AY369" s="320"/>
      <c r="AZ369" s="320"/>
      <c r="BI369" s="320"/>
      <c r="BS369" s="320"/>
      <c r="CC369" s="320"/>
      <c r="CM369" s="320"/>
      <c r="CW369" s="320"/>
      <c r="DG369" s="320"/>
      <c r="DQ369" s="320"/>
      <c r="EA369" s="320"/>
      <c r="EK369" s="320"/>
      <c r="EU369" s="320"/>
      <c r="FE369" s="320"/>
      <c r="FO369" s="320"/>
      <c r="FY369" s="320"/>
      <c r="GI369" s="320"/>
      <c r="GS369" s="320"/>
      <c r="HC369" s="320"/>
      <c r="HM369" s="320"/>
      <c r="HW369" s="320"/>
    </row>
    <row r="370" s="3" customFormat="true" x14ac:dyDescent="0.25">
      <c r="A370" s="320"/>
      <c r="K370" s="320"/>
      <c r="U370" s="320"/>
      <c r="AE370" s="320"/>
      <c r="AO370" s="320"/>
      <c r="AY370" s="320"/>
      <c r="AZ370" s="320"/>
      <c r="BI370" s="320"/>
      <c r="BS370" s="320"/>
      <c r="CC370" s="320"/>
      <c r="CM370" s="320"/>
      <c r="CW370" s="320"/>
      <c r="DG370" s="320"/>
      <c r="DQ370" s="320"/>
      <c r="EA370" s="320"/>
      <c r="EK370" s="320"/>
      <c r="EU370" s="320"/>
      <c r="FE370" s="320"/>
      <c r="FO370" s="320"/>
      <c r="FY370" s="320"/>
      <c r="GI370" s="320"/>
      <c r="GS370" s="320"/>
      <c r="HC370" s="320"/>
      <c r="HM370" s="320"/>
      <c r="HW370" s="320"/>
    </row>
    <row r="371" s="3" customFormat="true" x14ac:dyDescent="0.25">
      <c r="A371" s="320"/>
      <c r="K371" s="320"/>
      <c r="U371" s="320"/>
      <c r="AE371" s="320"/>
      <c r="AO371" s="320"/>
      <c r="AY371" s="320"/>
      <c r="AZ371" s="320"/>
      <c r="BI371" s="320"/>
      <c r="BS371" s="320"/>
      <c r="CC371" s="320"/>
      <c r="CM371" s="320"/>
      <c r="CW371" s="320"/>
      <c r="DG371" s="320"/>
      <c r="DQ371" s="320"/>
      <c r="EA371" s="320"/>
      <c r="EK371" s="320"/>
      <c r="EU371" s="320"/>
      <c r="FE371" s="320"/>
      <c r="FO371" s="320"/>
      <c r="FY371" s="320"/>
      <c r="GI371" s="320"/>
      <c r="GS371" s="320"/>
      <c r="HC371" s="320"/>
      <c r="HM371" s="320"/>
      <c r="HW371" s="320"/>
    </row>
    <row r="372" s="3" customFormat="true" x14ac:dyDescent="0.25">
      <c r="A372" s="320"/>
      <c r="K372" s="320"/>
      <c r="U372" s="320"/>
      <c r="AE372" s="320"/>
      <c r="AO372" s="320"/>
      <c r="AY372" s="320"/>
      <c r="AZ372" s="320"/>
      <c r="BI372" s="320"/>
      <c r="BS372" s="320"/>
      <c r="CC372" s="320"/>
      <c r="CM372" s="320"/>
      <c r="CW372" s="320"/>
      <c r="DG372" s="320"/>
      <c r="DQ372" s="320"/>
      <c r="EA372" s="320"/>
      <c r="EK372" s="320"/>
      <c r="EU372" s="320"/>
      <c r="FE372" s="320"/>
      <c r="FO372" s="320"/>
      <c r="FY372" s="320"/>
      <c r="GI372" s="320"/>
      <c r="GS372" s="320"/>
      <c r="HC372" s="320"/>
      <c r="HM372" s="320"/>
      <c r="HW372" s="320"/>
    </row>
    <row r="373" s="3" customFormat="true" x14ac:dyDescent="0.25">
      <c r="A373" s="320"/>
      <c r="K373" s="320"/>
      <c r="U373" s="320"/>
      <c r="AE373" s="320"/>
      <c r="AO373" s="320"/>
      <c r="AY373" s="320"/>
      <c r="AZ373" s="320"/>
      <c r="BI373" s="320"/>
      <c r="BS373" s="320"/>
      <c r="CC373" s="320"/>
      <c r="CM373" s="320"/>
      <c r="CW373" s="320"/>
      <c r="DG373" s="320"/>
      <c r="DQ373" s="320"/>
      <c r="EA373" s="320"/>
      <c r="EK373" s="320"/>
      <c r="EU373" s="320"/>
      <c r="FE373" s="320"/>
      <c r="FO373" s="320"/>
      <c r="FY373" s="320"/>
      <c r="GI373" s="320"/>
      <c r="GS373" s="320"/>
      <c r="HC373" s="320"/>
      <c r="HM373" s="320"/>
      <c r="HW373" s="320"/>
    </row>
    <row r="374" s="3" customFormat="true" x14ac:dyDescent="0.25">
      <c r="A374" s="320"/>
      <c r="K374" s="320"/>
      <c r="U374" s="320"/>
      <c r="AE374" s="320"/>
      <c r="AO374" s="320"/>
      <c r="AY374" s="320"/>
      <c r="AZ374" s="320"/>
      <c r="BI374" s="320"/>
      <c r="BS374" s="320"/>
      <c r="CC374" s="320"/>
      <c r="CM374" s="320"/>
      <c r="CW374" s="320"/>
      <c r="DG374" s="320"/>
      <c r="DQ374" s="320"/>
      <c r="EA374" s="320"/>
      <c r="EK374" s="320"/>
      <c r="EU374" s="320"/>
      <c r="FE374" s="320"/>
      <c r="FO374" s="320"/>
      <c r="FY374" s="320"/>
      <c r="GI374" s="320"/>
      <c r="GS374" s="320"/>
      <c r="HC374" s="320"/>
      <c r="HM374" s="320"/>
      <c r="HW374" s="320"/>
    </row>
    <row r="375" s="3" customFormat="true" x14ac:dyDescent="0.25">
      <c r="A375" s="320"/>
      <c r="K375" s="320"/>
      <c r="U375" s="320"/>
      <c r="AE375" s="320"/>
      <c r="AO375" s="320"/>
      <c r="AY375" s="320"/>
      <c r="AZ375" s="320"/>
      <c r="BI375" s="320"/>
      <c r="BS375" s="320"/>
      <c r="CC375" s="320"/>
      <c r="CM375" s="320"/>
      <c r="CW375" s="320"/>
      <c r="DG375" s="320"/>
      <c r="DQ375" s="320"/>
      <c r="EA375" s="320"/>
      <c r="EK375" s="320"/>
      <c r="EU375" s="320"/>
      <c r="FE375" s="320"/>
      <c r="FO375" s="320"/>
      <c r="FY375" s="320"/>
      <c r="GI375" s="320"/>
      <c r="GS375" s="320"/>
      <c r="HC375" s="320"/>
      <c r="HM375" s="320"/>
      <c r="HW375" s="320"/>
    </row>
    <row r="376" s="3" customFormat="true" x14ac:dyDescent="0.25">
      <c r="A376" s="320"/>
      <c r="K376" s="320"/>
      <c r="U376" s="320"/>
      <c r="AE376" s="320"/>
      <c r="AO376" s="320"/>
      <c r="AY376" s="320"/>
      <c r="AZ376" s="320"/>
      <c r="BI376" s="320"/>
      <c r="BS376" s="320"/>
      <c r="CC376" s="320"/>
      <c r="CM376" s="320"/>
      <c r="CW376" s="320"/>
      <c r="DG376" s="320"/>
      <c r="DQ376" s="320"/>
      <c r="EA376" s="320"/>
      <c r="EK376" s="320"/>
      <c r="EU376" s="320"/>
      <c r="FE376" s="320"/>
      <c r="FO376" s="320"/>
      <c r="FY376" s="320"/>
      <c r="GI376" s="320"/>
      <c r="GS376" s="320"/>
      <c r="HC376" s="320"/>
      <c r="HM376" s="320"/>
      <c r="HW376" s="320"/>
    </row>
    <row r="377" s="3" customFormat="true" x14ac:dyDescent="0.25">
      <c r="A377" s="320"/>
      <c r="K377" s="320"/>
      <c r="U377" s="320"/>
      <c r="AE377" s="320"/>
      <c r="AO377" s="320"/>
      <c r="AY377" s="320"/>
      <c r="AZ377" s="320"/>
      <c r="BI377" s="320"/>
      <c r="BS377" s="320"/>
      <c r="CC377" s="320"/>
      <c r="CM377" s="320"/>
      <c r="CW377" s="320"/>
      <c r="DG377" s="320"/>
      <c r="DQ377" s="320"/>
      <c r="EA377" s="320"/>
      <c r="EK377" s="320"/>
      <c r="EU377" s="320"/>
      <c r="FE377" s="320"/>
      <c r="FO377" s="320"/>
      <c r="FY377" s="320"/>
      <c r="GI377" s="320"/>
      <c r="GS377" s="320"/>
      <c r="HC377" s="320"/>
      <c r="HM377" s="320"/>
      <c r="HW377" s="320"/>
    </row>
    <row r="378" s="3" customFormat="true" x14ac:dyDescent="0.25">
      <c r="A378" s="320"/>
      <c r="K378" s="320"/>
      <c r="U378" s="320"/>
      <c r="AE378" s="320"/>
      <c r="AO378" s="320"/>
      <c r="AY378" s="320"/>
      <c r="AZ378" s="320"/>
      <c r="BI378" s="320"/>
      <c r="BS378" s="320"/>
      <c r="CC378" s="320"/>
      <c r="CM378" s="320"/>
      <c r="CW378" s="320"/>
      <c r="DG378" s="320"/>
      <c r="DQ378" s="320"/>
      <c r="EA378" s="320"/>
      <c r="EK378" s="320"/>
      <c r="EU378" s="320"/>
      <c r="FE378" s="320"/>
      <c r="FO378" s="320"/>
      <c r="FY378" s="320"/>
      <c r="GI378" s="320"/>
      <c r="GS378" s="320"/>
      <c r="HC378" s="320"/>
      <c r="HM378" s="320"/>
      <c r="HW378" s="320"/>
    </row>
    <row r="379" s="3" customFormat="true" x14ac:dyDescent="0.25">
      <c r="A379" s="320"/>
      <c r="K379" s="320"/>
      <c r="U379" s="320"/>
      <c r="AE379" s="320"/>
      <c r="AO379" s="320"/>
      <c r="AY379" s="320"/>
      <c r="AZ379" s="320"/>
      <c r="BI379" s="320"/>
      <c r="BS379" s="320"/>
      <c r="CC379" s="320"/>
      <c r="CM379" s="320"/>
      <c r="CW379" s="320"/>
      <c r="DG379" s="320"/>
      <c r="DQ379" s="320"/>
      <c r="EA379" s="320"/>
      <c r="EK379" s="320"/>
      <c r="EU379" s="320"/>
      <c r="FE379" s="320"/>
      <c r="FO379" s="320"/>
      <c r="FY379" s="320"/>
      <c r="GI379" s="320"/>
      <c r="GS379" s="320"/>
      <c r="HC379" s="320"/>
      <c r="HM379" s="320"/>
      <c r="HW379" s="320"/>
    </row>
    <row r="380" s="3" customFormat="true" x14ac:dyDescent="0.25">
      <c r="A380" s="320"/>
      <c r="K380" s="320"/>
      <c r="U380" s="320"/>
      <c r="AE380" s="320"/>
      <c r="AO380" s="320"/>
      <c r="AY380" s="320"/>
      <c r="AZ380" s="320"/>
      <c r="BI380" s="320"/>
      <c r="BS380" s="320"/>
      <c r="CC380" s="320"/>
      <c r="CM380" s="320"/>
      <c r="CW380" s="320"/>
      <c r="DG380" s="320"/>
      <c r="DQ380" s="320"/>
      <c r="EA380" s="320"/>
      <c r="EK380" s="320"/>
      <c r="EU380" s="320"/>
      <c r="FE380" s="320"/>
      <c r="FO380" s="320"/>
      <c r="FY380" s="320"/>
      <c r="GI380" s="320"/>
      <c r="GS380" s="320"/>
      <c r="HC380" s="320"/>
      <c r="HM380" s="320"/>
      <c r="HW380" s="320"/>
    </row>
    <row r="381" s="3" customFormat="true" x14ac:dyDescent="0.25">
      <c r="A381" s="320"/>
      <c r="K381" s="320"/>
      <c r="U381" s="320"/>
      <c r="AE381" s="320"/>
      <c r="AO381" s="320"/>
      <c r="AY381" s="320"/>
      <c r="AZ381" s="320"/>
      <c r="BI381" s="320"/>
      <c r="BS381" s="320"/>
      <c r="CC381" s="320"/>
      <c r="CM381" s="320"/>
      <c r="CW381" s="320"/>
      <c r="DG381" s="320"/>
      <c r="DQ381" s="320"/>
      <c r="EA381" s="320"/>
      <c r="EK381" s="320"/>
      <c r="EU381" s="320"/>
      <c r="FE381" s="320"/>
      <c r="FO381" s="320"/>
      <c r="FY381" s="320"/>
      <c r="GI381" s="320"/>
      <c r="GS381" s="320"/>
      <c r="HC381" s="320"/>
      <c r="HM381" s="320"/>
      <c r="HW381" s="320"/>
    </row>
    <row r="382" s="3" customFormat="true" x14ac:dyDescent="0.25">
      <c r="A382" s="320"/>
      <c r="K382" s="320"/>
      <c r="U382" s="320"/>
      <c r="AE382" s="320"/>
      <c r="AO382" s="320"/>
      <c r="AY382" s="320"/>
      <c r="AZ382" s="320"/>
      <c r="BI382" s="320"/>
      <c r="BS382" s="320"/>
      <c r="CC382" s="320"/>
      <c r="CM382" s="320"/>
      <c r="CW382" s="320"/>
      <c r="DG382" s="320"/>
      <c r="DQ382" s="320"/>
      <c r="EA382" s="320"/>
      <c r="EK382" s="320"/>
      <c r="EU382" s="320"/>
      <c r="FE382" s="320"/>
      <c r="FO382" s="320"/>
      <c r="FY382" s="320"/>
      <c r="GI382" s="320"/>
      <c r="GS382" s="320"/>
      <c r="HC382" s="320"/>
      <c r="HM382" s="320"/>
      <c r="HW382" s="320"/>
    </row>
    <row r="383" s="3" customFormat="true" x14ac:dyDescent="0.25">
      <c r="A383" s="320"/>
      <c r="K383" s="320"/>
      <c r="U383" s="320"/>
      <c r="AE383" s="320"/>
      <c r="AO383" s="320"/>
      <c r="AY383" s="320"/>
      <c r="AZ383" s="320"/>
      <c r="BI383" s="320"/>
      <c r="BS383" s="320"/>
      <c r="CC383" s="320"/>
      <c r="CM383" s="320"/>
      <c r="CW383" s="320"/>
      <c r="DG383" s="320"/>
      <c r="DQ383" s="320"/>
      <c r="EA383" s="320"/>
      <c r="EK383" s="320"/>
      <c r="EU383" s="320"/>
      <c r="FE383" s="320"/>
      <c r="FO383" s="320"/>
      <c r="FY383" s="320"/>
      <c r="GI383" s="320"/>
      <c r="GS383" s="320"/>
      <c r="HC383" s="320"/>
      <c r="HM383" s="320"/>
      <c r="HW383" s="320"/>
    </row>
    <row r="384" s="3" customFormat="true" x14ac:dyDescent="0.25">
      <c r="A384" s="320"/>
      <c r="K384" s="320"/>
      <c r="U384" s="320"/>
      <c r="AE384" s="320"/>
      <c r="AO384" s="320"/>
      <c r="AY384" s="320"/>
      <c r="AZ384" s="320"/>
      <c r="BI384" s="320"/>
      <c r="BS384" s="320"/>
      <c r="CC384" s="320"/>
      <c r="CM384" s="320"/>
      <c r="CW384" s="320"/>
      <c r="DG384" s="320"/>
      <c r="DQ384" s="320"/>
      <c r="EA384" s="320"/>
      <c r="EK384" s="320"/>
      <c r="EU384" s="320"/>
      <c r="FE384" s="320"/>
      <c r="FO384" s="320"/>
      <c r="FY384" s="320"/>
      <c r="GI384" s="320"/>
      <c r="GS384" s="320"/>
      <c r="HC384" s="320"/>
      <c r="HM384" s="320"/>
      <c r="HW384" s="320"/>
    </row>
    <row r="385" s="3" customFormat="true" x14ac:dyDescent="0.25">
      <c r="A385" s="320"/>
      <c r="K385" s="320"/>
      <c r="U385" s="320"/>
      <c r="AE385" s="320"/>
      <c r="AO385" s="320"/>
      <c r="AY385" s="320"/>
      <c r="AZ385" s="320"/>
      <c r="BI385" s="320"/>
      <c r="BS385" s="320"/>
      <c r="CC385" s="320"/>
      <c r="CM385" s="320"/>
      <c r="CW385" s="320"/>
      <c r="DG385" s="320"/>
      <c r="DQ385" s="320"/>
      <c r="EA385" s="320"/>
      <c r="EK385" s="320"/>
      <c r="EU385" s="320"/>
      <c r="FE385" s="320"/>
      <c r="FO385" s="320"/>
      <c r="FY385" s="320"/>
      <c r="GI385" s="320"/>
      <c r="GS385" s="320"/>
      <c r="HC385" s="320"/>
      <c r="HM385" s="320"/>
      <c r="HW385" s="320"/>
    </row>
    <row r="386" s="3" customFormat="true" x14ac:dyDescent="0.25">
      <c r="A386" s="320"/>
      <c r="K386" s="320"/>
      <c r="U386" s="320"/>
      <c r="AE386" s="320"/>
      <c r="AO386" s="320"/>
      <c r="AY386" s="320"/>
      <c r="AZ386" s="320"/>
      <c r="BI386" s="320"/>
      <c r="BS386" s="320"/>
      <c r="CC386" s="320"/>
      <c r="CM386" s="320"/>
      <c r="CW386" s="320"/>
      <c r="DG386" s="320"/>
      <c r="DQ386" s="320"/>
      <c r="EA386" s="320"/>
      <c r="EK386" s="320"/>
      <c r="EU386" s="320"/>
      <c r="FE386" s="320"/>
      <c r="FO386" s="320"/>
      <c r="FY386" s="320"/>
      <c r="GI386" s="320"/>
      <c r="GS386" s="320"/>
      <c r="HC386" s="320"/>
      <c r="HM386" s="320"/>
      <c r="HW386" s="320"/>
    </row>
    <row r="387" s="3" customFormat="true" x14ac:dyDescent="0.25">
      <c r="A387" s="320"/>
      <c r="K387" s="320"/>
      <c r="U387" s="320"/>
      <c r="AE387" s="320"/>
      <c r="AO387" s="320"/>
      <c r="AY387" s="320"/>
      <c r="AZ387" s="320"/>
      <c r="BI387" s="320"/>
      <c r="BS387" s="320"/>
      <c r="CC387" s="320"/>
      <c r="CM387" s="320"/>
      <c r="CW387" s="320"/>
      <c r="DG387" s="320"/>
      <c r="DQ387" s="320"/>
      <c r="EA387" s="320"/>
      <c r="EK387" s="320"/>
      <c r="EU387" s="320"/>
      <c r="FE387" s="320"/>
      <c r="FO387" s="320"/>
      <c r="FY387" s="320"/>
      <c r="GI387" s="320"/>
      <c r="GS387" s="320"/>
      <c r="HC387" s="320"/>
      <c r="HM387" s="320"/>
      <c r="HW387" s="320"/>
    </row>
    <row r="388" s="3" customFormat="true" x14ac:dyDescent="0.25">
      <c r="A388" s="320"/>
      <c r="K388" s="320"/>
      <c r="U388" s="320"/>
      <c r="AE388" s="320"/>
      <c r="AO388" s="320"/>
      <c r="AY388" s="320"/>
      <c r="AZ388" s="320"/>
      <c r="BI388" s="320"/>
      <c r="BS388" s="320"/>
      <c r="CC388" s="320"/>
      <c r="CM388" s="320"/>
      <c r="CW388" s="320"/>
      <c r="DG388" s="320"/>
      <c r="DQ388" s="320"/>
      <c r="EA388" s="320"/>
      <c r="EK388" s="320"/>
      <c r="EU388" s="320"/>
      <c r="FE388" s="320"/>
      <c r="FO388" s="320"/>
      <c r="FY388" s="320"/>
      <c r="GI388" s="320"/>
      <c r="GS388" s="320"/>
      <c r="HC388" s="320"/>
      <c r="HM388" s="320"/>
      <c r="HW388" s="320"/>
    </row>
    <row r="389" s="3" customFormat="true" x14ac:dyDescent="0.25">
      <c r="A389" s="320"/>
      <c r="K389" s="320"/>
      <c r="U389" s="320"/>
      <c r="AE389" s="320"/>
      <c r="AO389" s="320"/>
      <c r="AY389" s="320"/>
      <c r="AZ389" s="320"/>
      <c r="BI389" s="320"/>
      <c r="BS389" s="320"/>
      <c r="CC389" s="320"/>
      <c r="CM389" s="320"/>
      <c r="CW389" s="320"/>
      <c r="DG389" s="320"/>
      <c r="DQ389" s="320"/>
      <c r="EA389" s="320"/>
      <c r="EK389" s="320"/>
      <c r="EU389" s="320"/>
      <c r="FE389" s="320"/>
      <c r="FO389" s="320"/>
      <c r="FY389" s="320"/>
      <c r="GI389" s="320"/>
      <c r="GS389" s="320"/>
      <c r="HC389" s="320"/>
      <c r="HM389" s="320"/>
      <c r="HW389" s="320"/>
    </row>
    <row r="390" s="3" customFormat="true" x14ac:dyDescent="0.25">
      <c r="A390" s="320"/>
      <c r="K390" s="320"/>
      <c r="U390" s="320"/>
      <c r="AE390" s="320"/>
      <c r="AO390" s="320"/>
      <c r="AY390" s="320"/>
      <c r="AZ390" s="320"/>
      <c r="BI390" s="320"/>
      <c r="BS390" s="320"/>
      <c r="CC390" s="320"/>
      <c r="CM390" s="320"/>
      <c r="CW390" s="320"/>
      <c r="DG390" s="320"/>
      <c r="DQ390" s="320"/>
      <c r="EA390" s="320"/>
      <c r="EK390" s="320"/>
      <c r="EU390" s="320"/>
      <c r="FE390" s="320"/>
      <c r="FO390" s="320"/>
      <c r="FY390" s="320"/>
      <c r="GI390" s="320"/>
      <c r="GS390" s="320"/>
      <c r="HC390" s="320"/>
      <c r="HM390" s="320"/>
      <c r="HW390" s="320"/>
    </row>
    <row r="391" s="3" customFormat="true" x14ac:dyDescent="0.25">
      <c r="A391" s="320"/>
      <c r="K391" s="320"/>
      <c r="U391" s="320"/>
      <c r="AE391" s="320"/>
      <c r="AO391" s="320"/>
      <c r="AY391" s="320"/>
      <c r="AZ391" s="320"/>
      <c r="BI391" s="320"/>
      <c r="BS391" s="320"/>
      <c r="CC391" s="320"/>
      <c r="CM391" s="320"/>
      <c r="CW391" s="320"/>
      <c r="DG391" s="320"/>
      <c r="DQ391" s="320"/>
      <c r="EA391" s="320"/>
      <c r="EK391" s="320"/>
      <c r="EU391" s="320"/>
      <c r="FE391" s="320"/>
      <c r="FO391" s="320"/>
      <c r="FY391" s="320"/>
      <c r="GI391" s="320"/>
      <c r="GS391" s="320"/>
      <c r="HC391" s="320"/>
      <c r="HM391" s="320"/>
      <c r="HW391" s="320"/>
    </row>
    <row r="392" s="3" customFormat="true" x14ac:dyDescent="0.25">
      <c r="A392" s="320"/>
      <c r="K392" s="320"/>
      <c r="U392" s="320"/>
      <c r="AE392" s="320"/>
      <c r="AO392" s="320"/>
      <c r="AY392" s="320"/>
      <c r="AZ392" s="320"/>
      <c r="BI392" s="320"/>
      <c r="BS392" s="320"/>
      <c r="CC392" s="320"/>
      <c r="CM392" s="320"/>
      <c r="CW392" s="320"/>
      <c r="DG392" s="320"/>
      <c r="DQ392" s="320"/>
      <c r="EA392" s="320"/>
      <c r="EK392" s="320"/>
      <c r="EU392" s="320"/>
      <c r="FE392" s="320"/>
      <c r="FO392" s="320"/>
      <c r="FY392" s="320"/>
      <c r="GI392" s="320"/>
      <c r="GS392" s="320"/>
      <c r="HC392" s="320"/>
      <c r="HM392" s="320"/>
      <c r="HW392" s="320"/>
    </row>
    <row r="393" s="3" customFormat="true" x14ac:dyDescent="0.25">
      <c r="A393" s="320"/>
      <c r="K393" s="320"/>
      <c r="U393" s="320"/>
      <c r="AE393" s="320"/>
      <c r="AO393" s="320"/>
      <c r="AY393" s="320"/>
      <c r="AZ393" s="320"/>
      <c r="BI393" s="320"/>
      <c r="BS393" s="320"/>
      <c r="CC393" s="320"/>
      <c r="CM393" s="320"/>
      <c r="CW393" s="320"/>
      <c r="DG393" s="320"/>
      <c r="DQ393" s="320"/>
      <c r="EA393" s="320"/>
      <c r="EK393" s="320"/>
      <c r="EU393" s="320"/>
      <c r="FE393" s="320"/>
      <c r="FO393" s="320"/>
      <c r="FY393" s="320"/>
      <c r="GI393" s="320"/>
      <c r="GS393" s="320"/>
      <c r="HC393" s="320"/>
      <c r="HM393" s="320"/>
      <c r="HW393" s="320"/>
    </row>
    <row r="394" s="3" customFormat="true" x14ac:dyDescent="0.25">
      <c r="A394" s="320"/>
      <c r="K394" s="320"/>
      <c r="U394" s="320"/>
      <c r="AE394" s="320"/>
      <c r="AO394" s="320"/>
      <c r="AY394" s="320"/>
      <c r="AZ394" s="320"/>
      <c r="BI394" s="320"/>
      <c r="BS394" s="320"/>
      <c r="CC394" s="320"/>
      <c r="CM394" s="320"/>
      <c r="CW394" s="320"/>
      <c r="DG394" s="320"/>
      <c r="DQ394" s="320"/>
      <c r="EA394" s="320"/>
      <c r="EK394" s="320"/>
      <c r="EU394" s="320"/>
      <c r="FE394" s="320"/>
      <c r="FO394" s="320"/>
      <c r="FY394" s="320"/>
      <c r="GI394" s="320"/>
      <c r="GS394" s="320"/>
      <c r="HC394" s="320"/>
      <c r="HM394" s="320"/>
      <c r="HW394" s="320"/>
    </row>
    <row r="395" s="3" customFormat="true" x14ac:dyDescent="0.25">
      <c r="A395" s="320"/>
      <c r="K395" s="320"/>
      <c r="U395" s="320"/>
      <c r="AE395" s="320"/>
      <c r="AO395" s="320"/>
      <c r="AY395" s="320"/>
      <c r="AZ395" s="320"/>
      <c r="BI395" s="320"/>
      <c r="BS395" s="320"/>
      <c r="CC395" s="320"/>
      <c r="CM395" s="320"/>
      <c r="CW395" s="320"/>
      <c r="DG395" s="320"/>
      <c r="DQ395" s="320"/>
      <c r="EA395" s="320"/>
      <c r="EK395" s="320"/>
      <c r="EU395" s="320"/>
      <c r="FE395" s="320"/>
      <c r="FO395" s="320"/>
      <c r="FY395" s="320"/>
      <c r="GI395" s="320"/>
      <c r="GS395" s="320"/>
      <c r="HC395" s="320"/>
      <c r="HM395" s="320"/>
      <c r="HW395" s="320"/>
    </row>
    <row r="396" s="3" customFormat="true" x14ac:dyDescent="0.25">
      <c r="A396" s="320"/>
      <c r="K396" s="320"/>
      <c r="U396" s="320"/>
      <c r="AE396" s="320"/>
      <c r="AO396" s="320"/>
      <c r="AY396" s="320"/>
      <c r="AZ396" s="320"/>
      <c r="BI396" s="320"/>
      <c r="BS396" s="320"/>
      <c r="CC396" s="320"/>
      <c r="CM396" s="320"/>
      <c r="CW396" s="320"/>
      <c r="DG396" s="320"/>
      <c r="DQ396" s="320"/>
      <c r="EA396" s="320"/>
      <c r="EK396" s="320"/>
      <c r="EU396" s="320"/>
      <c r="FE396" s="320"/>
      <c r="FO396" s="320"/>
      <c r="FY396" s="320"/>
      <c r="GI396" s="320"/>
      <c r="GS396" s="320"/>
      <c r="HC396" s="320"/>
      <c r="HM396" s="320"/>
      <c r="HW396" s="320"/>
    </row>
    <row r="397" s="3" customFormat="true" x14ac:dyDescent="0.25">
      <c r="A397" s="320"/>
      <c r="K397" s="320"/>
      <c r="U397" s="320"/>
      <c r="AE397" s="320"/>
      <c r="AO397" s="320"/>
      <c r="AY397" s="320"/>
      <c r="AZ397" s="320"/>
      <c r="BI397" s="320"/>
      <c r="BS397" s="320"/>
      <c r="CC397" s="320"/>
      <c r="CM397" s="320"/>
      <c r="CW397" s="320"/>
      <c r="DG397" s="320"/>
      <c r="DQ397" s="320"/>
      <c r="EA397" s="320"/>
      <c r="EK397" s="320"/>
      <c r="EU397" s="320"/>
      <c r="FE397" s="320"/>
      <c r="FO397" s="320"/>
      <c r="FY397" s="320"/>
      <c r="GI397" s="320"/>
      <c r="GS397" s="320"/>
      <c r="HC397" s="320"/>
      <c r="HM397" s="320"/>
      <c r="HW397" s="320"/>
    </row>
    <row r="398" s="3" customFormat="true" x14ac:dyDescent="0.25">
      <c r="A398" s="320"/>
      <c r="K398" s="320"/>
      <c r="U398" s="320"/>
      <c r="AE398" s="320"/>
      <c r="AO398" s="320"/>
      <c r="AY398" s="320"/>
      <c r="AZ398" s="320"/>
      <c r="BI398" s="320"/>
      <c r="BS398" s="320"/>
      <c r="CC398" s="320"/>
      <c r="CM398" s="320"/>
      <c r="CW398" s="320"/>
      <c r="DG398" s="320"/>
      <c r="DQ398" s="320"/>
      <c r="EA398" s="320"/>
      <c r="EK398" s="320"/>
      <c r="EU398" s="320"/>
      <c r="FE398" s="320"/>
      <c r="FO398" s="320"/>
      <c r="FY398" s="320"/>
      <c r="GI398" s="320"/>
      <c r="GS398" s="320"/>
      <c r="HC398" s="320"/>
      <c r="HM398" s="320"/>
      <c r="HW398" s="320"/>
    </row>
    <row r="399" s="3" customFormat="true" x14ac:dyDescent="0.25">
      <c r="A399" s="320"/>
      <c r="K399" s="320"/>
      <c r="U399" s="320"/>
      <c r="AE399" s="320"/>
      <c r="AO399" s="320"/>
      <c r="AY399" s="320"/>
      <c r="AZ399" s="320"/>
      <c r="BI399" s="320"/>
      <c r="BS399" s="320"/>
      <c r="CC399" s="320"/>
      <c r="CM399" s="320"/>
      <c r="CW399" s="320"/>
      <c r="DG399" s="320"/>
      <c r="DQ399" s="320"/>
      <c r="EA399" s="320"/>
      <c r="EK399" s="320"/>
      <c r="EU399" s="320"/>
      <c r="FE399" s="320"/>
      <c r="FO399" s="320"/>
      <c r="FY399" s="320"/>
      <c r="GI399" s="320"/>
      <c r="GS399" s="320"/>
      <c r="HC399" s="320"/>
      <c r="HM399" s="320"/>
      <c r="HW399" s="320"/>
    </row>
    <row r="400" s="3" customFormat="true" x14ac:dyDescent="0.25">
      <c r="A400" s="320"/>
      <c r="K400" s="320"/>
      <c r="U400" s="320"/>
      <c r="AE400" s="320"/>
      <c r="AO400" s="320"/>
      <c r="AY400" s="320"/>
      <c r="AZ400" s="320"/>
      <c r="BI400" s="320"/>
      <c r="BS400" s="320"/>
      <c r="CC400" s="320"/>
      <c r="CM400" s="320"/>
      <c r="CW400" s="320"/>
      <c r="DG400" s="320"/>
      <c r="DQ400" s="320"/>
      <c r="EA400" s="320"/>
      <c r="EK400" s="320"/>
      <c r="EU400" s="320"/>
      <c r="FE400" s="320"/>
      <c r="FO400" s="320"/>
      <c r="FY400" s="320"/>
      <c r="GI400" s="320"/>
      <c r="GS400" s="320"/>
      <c r="HC400" s="320"/>
      <c r="HM400" s="320"/>
      <c r="HW400" s="320"/>
    </row>
    <row r="401" s="3" customFormat="true" x14ac:dyDescent="0.25">
      <c r="A401" s="320"/>
      <c r="K401" s="320"/>
      <c r="U401" s="320"/>
      <c r="AE401" s="320"/>
      <c r="AO401" s="320"/>
      <c r="AY401" s="320"/>
      <c r="AZ401" s="320"/>
      <c r="BI401" s="320"/>
      <c r="BS401" s="320"/>
      <c r="CC401" s="320"/>
      <c r="CM401" s="320"/>
      <c r="CW401" s="320"/>
      <c r="DG401" s="320"/>
      <c r="DQ401" s="320"/>
      <c r="EA401" s="320"/>
      <c r="EK401" s="320"/>
      <c r="EU401" s="320"/>
      <c r="FE401" s="320"/>
      <c r="FO401" s="320"/>
      <c r="FY401" s="320"/>
      <c r="GI401" s="320"/>
      <c r="GS401" s="320"/>
      <c r="HC401" s="320"/>
      <c r="HM401" s="320"/>
      <c r="HW401" s="320"/>
    </row>
    <row r="402" s="3" customFormat="true" x14ac:dyDescent="0.25">
      <c r="A402" s="320"/>
      <c r="K402" s="320"/>
      <c r="U402" s="320"/>
      <c r="AE402" s="320"/>
      <c r="AO402" s="320"/>
      <c r="AY402" s="320"/>
      <c r="AZ402" s="320"/>
      <c r="BI402" s="320"/>
      <c r="BS402" s="320"/>
      <c r="CC402" s="320"/>
      <c r="CM402" s="320"/>
      <c r="CW402" s="320"/>
      <c r="DG402" s="320"/>
      <c r="DQ402" s="320"/>
      <c r="EA402" s="320"/>
      <c r="EK402" s="320"/>
      <c r="EU402" s="320"/>
      <c r="FE402" s="320"/>
      <c r="FO402" s="320"/>
      <c r="FY402" s="320"/>
      <c r="GI402" s="320"/>
      <c r="GS402" s="320"/>
      <c r="HC402" s="320"/>
      <c r="HM402" s="320"/>
      <c r="HW402" s="320"/>
    </row>
    <row r="403" s="3" customFormat="true" x14ac:dyDescent="0.25">
      <c r="A403" s="320"/>
      <c r="K403" s="320"/>
      <c r="U403" s="320"/>
      <c r="AE403" s="320"/>
      <c r="AO403" s="320"/>
      <c r="AY403" s="320"/>
      <c r="AZ403" s="320"/>
      <c r="BI403" s="320"/>
      <c r="BS403" s="320"/>
      <c r="CC403" s="320"/>
      <c r="CM403" s="320"/>
      <c r="CW403" s="320"/>
      <c r="DG403" s="320"/>
      <c r="DQ403" s="320"/>
      <c r="EA403" s="320"/>
      <c r="EK403" s="320"/>
      <c r="EU403" s="320"/>
      <c r="FE403" s="320"/>
      <c r="FO403" s="320"/>
      <c r="FY403" s="320"/>
      <c r="GI403" s="320"/>
      <c r="GS403" s="320"/>
      <c r="HC403" s="320"/>
      <c r="HM403" s="320"/>
      <c r="HW403" s="320"/>
    </row>
    <row r="404" s="3" customFormat="true" x14ac:dyDescent="0.25">
      <c r="A404" s="320"/>
      <c r="K404" s="320"/>
      <c r="U404" s="320"/>
      <c r="AE404" s="320"/>
      <c r="AO404" s="320"/>
      <c r="AY404" s="320"/>
      <c r="AZ404" s="320"/>
      <c r="BI404" s="320"/>
      <c r="BS404" s="320"/>
      <c r="CC404" s="320"/>
      <c r="CM404" s="320"/>
      <c r="CW404" s="320"/>
      <c r="DG404" s="320"/>
      <c r="DQ404" s="320"/>
      <c r="EA404" s="320"/>
      <c r="EK404" s="320"/>
      <c r="EU404" s="320"/>
      <c r="FE404" s="320"/>
      <c r="FO404" s="320"/>
      <c r="FY404" s="320"/>
      <c r="GI404" s="320"/>
      <c r="GS404" s="320"/>
      <c r="HC404" s="320"/>
      <c r="HM404" s="320"/>
      <c r="HW404" s="320"/>
    </row>
    <row r="405" s="3" customFormat="true" x14ac:dyDescent="0.25">
      <c r="A405" s="320"/>
      <c r="K405" s="320"/>
      <c r="U405" s="320"/>
      <c r="AE405" s="320"/>
      <c r="AO405" s="320"/>
      <c r="AY405" s="320"/>
      <c r="AZ405" s="320"/>
      <c r="BI405" s="320"/>
      <c r="BS405" s="320"/>
      <c r="CC405" s="320"/>
      <c r="CM405" s="320"/>
      <c r="CW405" s="320"/>
      <c r="DG405" s="320"/>
      <c r="DQ405" s="320"/>
      <c r="EA405" s="320"/>
      <c r="EK405" s="320"/>
      <c r="EU405" s="320"/>
      <c r="FE405" s="320"/>
      <c r="FO405" s="320"/>
      <c r="FY405" s="320"/>
      <c r="GI405" s="320"/>
      <c r="GS405" s="320"/>
      <c r="HC405" s="320"/>
      <c r="HM405" s="320"/>
      <c r="HW405" s="320"/>
    </row>
    <row r="406" s="3" customFormat="true" x14ac:dyDescent="0.25">
      <c r="A406" s="320"/>
      <c r="K406" s="320"/>
      <c r="U406" s="320"/>
      <c r="AE406" s="320"/>
      <c r="AO406" s="320"/>
      <c r="AY406" s="320"/>
      <c r="AZ406" s="320"/>
      <c r="BI406" s="320"/>
      <c r="BS406" s="320"/>
      <c r="CC406" s="320"/>
      <c r="CM406" s="320"/>
      <c r="CW406" s="320"/>
      <c r="DG406" s="320"/>
      <c r="DQ406" s="320"/>
      <c r="EA406" s="320"/>
      <c r="EK406" s="320"/>
      <c r="EU406" s="320"/>
      <c r="FE406" s="320"/>
      <c r="FO406" s="320"/>
      <c r="FY406" s="320"/>
      <c r="GI406" s="320"/>
      <c r="GS406" s="320"/>
      <c r="HC406" s="320"/>
      <c r="HM406" s="320"/>
      <c r="HW406" s="320"/>
    </row>
    <row r="407" s="3" customFormat="true" x14ac:dyDescent="0.25">
      <c r="A407" s="320"/>
      <c r="K407" s="320"/>
      <c r="U407" s="320"/>
      <c r="AE407" s="320"/>
      <c r="AO407" s="320"/>
      <c r="AY407" s="320"/>
      <c r="AZ407" s="320"/>
      <c r="BI407" s="320"/>
      <c r="BS407" s="320"/>
      <c r="CC407" s="320"/>
      <c r="CM407" s="320"/>
      <c r="CW407" s="320"/>
      <c r="DG407" s="320"/>
      <c r="DQ407" s="320"/>
      <c r="EA407" s="320"/>
      <c r="EK407" s="320"/>
      <c r="EU407" s="320"/>
      <c r="FE407" s="320"/>
      <c r="FO407" s="320"/>
      <c r="FY407" s="320"/>
      <c r="GI407" s="320"/>
      <c r="GS407" s="320"/>
      <c r="HC407" s="320"/>
      <c r="HM407" s="320"/>
      <c r="HW407" s="320"/>
    </row>
    <row r="408" s="3" customFormat="true" x14ac:dyDescent="0.25">
      <c r="A408" s="320"/>
      <c r="K408" s="320"/>
      <c r="U408" s="320"/>
      <c r="AE408" s="320"/>
      <c r="AO408" s="320"/>
      <c r="AY408" s="320"/>
      <c r="AZ408" s="320"/>
      <c r="BI408" s="320"/>
      <c r="BS408" s="320"/>
      <c r="CC408" s="320"/>
      <c r="CM408" s="320"/>
      <c r="CW408" s="320"/>
      <c r="DG408" s="320"/>
      <c r="DQ408" s="320"/>
      <c r="EA408" s="320"/>
      <c r="EK408" s="320"/>
      <c r="EU408" s="320"/>
      <c r="FE408" s="320"/>
      <c r="FO408" s="320"/>
      <c r="FY408" s="320"/>
      <c r="GI408" s="320"/>
      <c r="GS408" s="320"/>
      <c r="HC408" s="320"/>
      <c r="HM408" s="320"/>
      <c r="HW408" s="320"/>
    </row>
    <row r="409" s="3" customFormat="true" x14ac:dyDescent="0.25">
      <c r="A409" s="320"/>
      <c r="K409" s="320"/>
      <c r="U409" s="320"/>
      <c r="AE409" s="320"/>
      <c r="AO409" s="320"/>
      <c r="AY409" s="320"/>
      <c r="AZ409" s="320"/>
      <c r="BI409" s="320"/>
      <c r="BS409" s="320"/>
      <c r="CC409" s="320"/>
      <c r="CM409" s="320"/>
      <c r="CW409" s="320"/>
      <c r="DG409" s="320"/>
      <c r="DQ409" s="320"/>
      <c r="EA409" s="320"/>
      <c r="EK409" s="320"/>
      <c r="EU409" s="320"/>
      <c r="FE409" s="320"/>
      <c r="FO409" s="320"/>
      <c r="FY409" s="320"/>
      <c r="GI409" s="320"/>
      <c r="GS409" s="320"/>
      <c r="HC409" s="320"/>
      <c r="HM409" s="320"/>
      <c r="HW409" s="320"/>
    </row>
    <row r="410" s="3" customFormat="true" x14ac:dyDescent="0.25">
      <c r="A410" s="320"/>
      <c r="K410" s="320"/>
      <c r="U410" s="320"/>
      <c r="AE410" s="320"/>
      <c r="AO410" s="320"/>
      <c r="AY410" s="320"/>
      <c r="AZ410" s="320"/>
      <c r="BI410" s="320"/>
      <c r="BS410" s="320"/>
      <c r="CC410" s="320"/>
      <c r="CM410" s="320"/>
      <c r="CW410" s="320"/>
      <c r="DG410" s="320"/>
      <c r="DQ410" s="320"/>
      <c r="EA410" s="320"/>
      <c r="EK410" s="320"/>
      <c r="EU410" s="320"/>
      <c r="FE410" s="320"/>
      <c r="FO410" s="320"/>
      <c r="FY410" s="320"/>
      <c r="GI410" s="320"/>
      <c r="GS410" s="320"/>
      <c r="HC410" s="320"/>
      <c r="HM410" s="320"/>
      <c r="HW410" s="320"/>
    </row>
    <row r="411" s="3" customFormat="true" x14ac:dyDescent="0.25">
      <c r="A411" s="320"/>
      <c r="K411" s="320"/>
      <c r="U411" s="320"/>
      <c r="AE411" s="320"/>
      <c r="AO411" s="320"/>
      <c r="AY411" s="320"/>
      <c r="AZ411" s="320"/>
      <c r="BI411" s="320"/>
      <c r="BS411" s="320"/>
      <c r="CC411" s="320"/>
      <c r="CM411" s="320"/>
      <c r="CW411" s="320"/>
      <c r="DG411" s="320"/>
      <c r="DQ411" s="320"/>
      <c r="EA411" s="320"/>
      <c r="EK411" s="320"/>
      <c r="EU411" s="320"/>
      <c r="FE411" s="320"/>
      <c r="FO411" s="320"/>
      <c r="FY411" s="320"/>
      <c r="GI411" s="320"/>
      <c r="GS411" s="320"/>
      <c r="HC411" s="320"/>
      <c r="HM411" s="320"/>
      <c r="HW411" s="320"/>
    </row>
    <row r="412" s="3" customFormat="true" x14ac:dyDescent="0.25">
      <c r="A412" s="320"/>
      <c r="K412" s="320"/>
      <c r="U412" s="320"/>
      <c r="AE412" s="320"/>
      <c r="AO412" s="320"/>
      <c r="AY412" s="320"/>
      <c r="AZ412" s="320"/>
      <c r="BI412" s="320"/>
      <c r="BS412" s="320"/>
      <c r="CC412" s="320"/>
      <c r="CM412" s="320"/>
      <c r="CW412" s="320"/>
      <c r="DG412" s="320"/>
      <c r="DQ412" s="320"/>
      <c r="EA412" s="320"/>
      <c r="EK412" s="320"/>
      <c r="EU412" s="320"/>
      <c r="FE412" s="320"/>
      <c r="FO412" s="320"/>
      <c r="FY412" s="320"/>
      <c r="GI412" s="320"/>
      <c r="GS412" s="320"/>
      <c r="HC412" s="320"/>
      <c r="HM412" s="320"/>
      <c r="HW412" s="320"/>
    </row>
    <row r="413" s="3" customFormat="true" x14ac:dyDescent="0.25">
      <c r="A413" s="320"/>
      <c r="K413" s="320"/>
      <c r="U413" s="320"/>
      <c r="AE413" s="320"/>
      <c r="AO413" s="320"/>
      <c r="AY413" s="320"/>
      <c r="AZ413" s="320"/>
      <c r="BI413" s="320"/>
      <c r="BS413" s="320"/>
      <c r="CC413" s="320"/>
      <c r="CM413" s="320"/>
      <c r="CW413" s="320"/>
      <c r="DG413" s="320"/>
      <c r="DQ413" s="320"/>
      <c r="EA413" s="320"/>
      <c r="EK413" s="320"/>
      <c r="EU413" s="320"/>
      <c r="FE413" s="320"/>
      <c r="FO413" s="320"/>
      <c r="FY413" s="320"/>
      <c r="GI413" s="320"/>
      <c r="GS413" s="320"/>
      <c r="HC413" s="320"/>
      <c r="HM413" s="320"/>
      <c r="HW413" s="320"/>
    </row>
    <row r="414" s="3" customFormat="true" x14ac:dyDescent="0.25">
      <c r="A414" s="320"/>
      <c r="K414" s="320"/>
      <c r="U414" s="320"/>
      <c r="AE414" s="320"/>
      <c r="AO414" s="320"/>
      <c r="AY414" s="320"/>
      <c r="AZ414" s="320"/>
      <c r="BI414" s="320"/>
      <c r="BS414" s="320"/>
      <c r="CC414" s="320"/>
      <c r="CM414" s="320"/>
      <c r="CW414" s="320"/>
      <c r="DG414" s="320"/>
      <c r="DQ414" s="320"/>
      <c r="EA414" s="320"/>
      <c r="EK414" s="320"/>
      <c r="EU414" s="320"/>
      <c r="FE414" s="320"/>
      <c r="FO414" s="320"/>
      <c r="FY414" s="320"/>
      <c r="GI414" s="320"/>
      <c r="GS414" s="320"/>
      <c r="HC414" s="320"/>
      <c r="HM414" s="320"/>
      <c r="HW414" s="320"/>
    </row>
    <row r="415" s="3" customFormat="true" x14ac:dyDescent="0.25">
      <c r="A415" s="320"/>
      <c r="K415" s="320"/>
      <c r="U415" s="320"/>
      <c r="AE415" s="320"/>
      <c r="AO415" s="320"/>
      <c r="AY415" s="320"/>
      <c r="AZ415" s="320"/>
      <c r="BI415" s="320"/>
      <c r="BS415" s="320"/>
      <c r="CC415" s="320"/>
      <c r="CM415" s="320"/>
      <c r="CW415" s="320"/>
      <c r="DG415" s="320"/>
      <c r="DQ415" s="320"/>
      <c r="EA415" s="320"/>
      <c r="EK415" s="320"/>
      <c r="EU415" s="320"/>
      <c r="FE415" s="320"/>
      <c r="FO415" s="320"/>
      <c r="FY415" s="320"/>
      <c r="GI415" s="320"/>
      <c r="GS415" s="320"/>
      <c r="HC415" s="320"/>
      <c r="HM415" s="320"/>
      <c r="HW415" s="320"/>
    </row>
    <row r="416" s="3" customFormat="true" x14ac:dyDescent="0.25">
      <c r="A416" s="320"/>
      <c r="K416" s="320"/>
      <c r="U416" s="320"/>
      <c r="AE416" s="320"/>
      <c r="AO416" s="320"/>
      <c r="AY416" s="320"/>
      <c r="AZ416" s="320"/>
      <c r="BI416" s="320"/>
      <c r="BS416" s="320"/>
      <c r="CC416" s="320"/>
      <c r="CM416" s="320"/>
      <c r="CW416" s="320"/>
      <c r="DG416" s="320"/>
      <c r="DQ416" s="320"/>
      <c r="EA416" s="320"/>
      <c r="EK416" s="320"/>
      <c r="EU416" s="320"/>
      <c r="FE416" s="320"/>
      <c r="FO416" s="320"/>
      <c r="FY416" s="320"/>
      <c r="GI416" s="320"/>
      <c r="GS416" s="320"/>
      <c r="HC416" s="320"/>
      <c r="HM416" s="320"/>
      <c r="HW416" s="320"/>
    </row>
    <row r="417" s="3" customFormat="true" x14ac:dyDescent="0.25">
      <c r="A417" s="320"/>
      <c r="K417" s="320"/>
      <c r="U417" s="320"/>
      <c r="AE417" s="320"/>
      <c r="AO417" s="320"/>
      <c r="AY417" s="320"/>
      <c r="AZ417" s="320"/>
      <c r="BI417" s="320"/>
      <c r="BS417" s="320"/>
      <c r="CC417" s="320"/>
      <c r="CM417" s="320"/>
      <c r="CW417" s="320"/>
      <c r="DG417" s="320"/>
      <c r="DQ417" s="320"/>
      <c r="EA417" s="320"/>
      <c r="EK417" s="320"/>
      <c r="EU417" s="320"/>
      <c r="FE417" s="320"/>
      <c r="FO417" s="320"/>
      <c r="FY417" s="320"/>
      <c r="GI417" s="320"/>
      <c r="GS417" s="320"/>
      <c r="HC417" s="320"/>
      <c r="HM417" s="320"/>
      <c r="HW417" s="320"/>
    </row>
    <row r="418" s="3" customFormat="true" x14ac:dyDescent="0.25">
      <c r="A418" s="320"/>
      <c r="K418" s="320"/>
      <c r="U418" s="320"/>
      <c r="AE418" s="320"/>
      <c r="AO418" s="320"/>
      <c r="AY418" s="320"/>
      <c r="AZ418" s="320"/>
      <c r="BI418" s="320"/>
      <c r="BS418" s="320"/>
      <c r="CC418" s="320"/>
      <c r="CM418" s="320"/>
      <c r="CW418" s="320"/>
      <c r="DG418" s="320"/>
      <c r="DQ418" s="320"/>
      <c r="EA418" s="320"/>
      <c r="EK418" s="320"/>
      <c r="EU418" s="320"/>
      <c r="FE418" s="320"/>
      <c r="FO418" s="320"/>
      <c r="FY418" s="320"/>
      <c r="GI418" s="320"/>
      <c r="GS418" s="320"/>
      <c r="HC418" s="320"/>
      <c r="HM418" s="320"/>
      <c r="HW418" s="320"/>
    </row>
    <row r="419" s="3" customFormat="true" x14ac:dyDescent="0.25">
      <c r="A419" s="320"/>
      <c r="K419" s="320"/>
      <c r="U419" s="320"/>
      <c r="AE419" s="320"/>
      <c r="AO419" s="320"/>
      <c r="AY419" s="320"/>
      <c r="AZ419" s="320"/>
      <c r="BI419" s="320"/>
      <c r="BS419" s="320"/>
      <c r="CC419" s="320"/>
      <c r="CM419" s="320"/>
      <c r="CW419" s="320"/>
      <c r="DG419" s="320"/>
      <c r="DQ419" s="320"/>
      <c r="EA419" s="320"/>
      <c r="EK419" s="320"/>
      <c r="EU419" s="320"/>
      <c r="FE419" s="320"/>
      <c r="FO419" s="320"/>
      <c r="FY419" s="320"/>
      <c r="GI419" s="320"/>
      <c r="GS419" s="320"/>
      <c r="HC419" s="320"/>
      <c r="HM419" s="320"/>
      <c r="HW419" s="320"/>
    </row>
    <row r="420" s="3" customFormat="true" x14ac:dyDescent="0.25">
      <c r="A420" s="320"/>
      <c r="K420" s="320"/>
      <c r="U420" s="320"/>
      <c r="AE420" s="320"/>
      <c r="AO420" s="320"/>
      <c r="AY420" s="320"/>
      <c r="AZ420" s="320"/>
      <c r="BI420" s="320"/>
      <c r="BS420" s="320"/>
      <c r="CC420" s="320"/>
      <c r="CM420" s="320"/>
      <c r="CW420" s="320"/>
      <c r="DG420" s="320"/>
      <c r="DQ420" s="320"/>
      <c r="EA420" s="320"/>
      <c r="EK420" s="320"/>
      <c r="EU420" s="320"/>
      <c r="FE420" s="320"/>
      <c r="FO420" s="320"/>
      <c r="FY420" s="320"/>
      <c r="GI420" s="320"/>
      <c r="GS420" s="320"/>
      <c r="HC420" s="320"/>
      <c r="HM420" s="320"/>
      <c r="HW420" s="320"/>
    </row>
    <row r="421" s="3" customFormat="true" x14ac:dyDescent="0.25">
      <c r="A421" s="320"/>
      <c r="K421" s="320"/>
      <c r="U421" s="320"/>
      <c r="AE421" s="320"/>
      <c r="AO421" s="320"/>
      <c r="AY421" s="320"/>
      <c r="AZ421" s="320"/>
      <c r="BI421" s="320"/>
      <c r="BS421" s="320"/>
      <c r="CC421" s="320"/>
      <c r="CM421" s="320"/>
      <c r="CW421" s="320"/>
      <c r="DG421" s="320"/>
      <c r="DQ421" s="320"/>
      <c r="EA421" s="320"/>
      <c r="EK421" s="320"/>
      <c r="EU421" s="320"/>
      <c r="FE421" s="320"/>
      <c r="FO421" s="320"/>
      <c r="FY421" s="320"/>
      <c r="GI421" s="320"/>
      <c r="GS421" s="320"/>
      <c r="HC421" s="320"/>
      <c r="HM421" s="320"/>
      <c r="HW421" s="320"/>
    </row>
    <row r="422" s="3" customFormat="true" x14ac:dyDescent="0.25">
      <c r="A422" s="320"/>
      <c r="K422" s="320"/>
      <c r="U422" s="320"/>
      <c r="AE422" s="320"/>
      <c r="AO422" s="320"/>
      <c r="AY422" s="320"/>
      <c r="AZ422" s="320"/>
      <c r="BI422" s="320"/>
      <c r="BS422" s="320"/>
      <c r="CC422" s="320"/>
      <c r="CM422" s="320"/>
      <c r="CW422" s="320"/>
      <c r="DG422" s="320"/>
      <c r="DQ422" s="320"/>
      <c r="EA422" s="320"/>
      <c r="EK422" s="320"/>
      <c r="EU422" s="320"/>
      <c r="FE422" s="320"/>
      <c r="FO422" s="320"/>
      <c r="FY422" s="320"/>
      <c r="GI422" s="320"/>
      <c r="GS422" s="320"/>
      <c r="HC422" s="320"/>
      <c r="HM422" s="320"/>
      <c r="HW422" s="320"/>
    </row>
    <row r="423" s="3" customFormat="true" x14ac:dyDescent="0.25">
      <c r="A423" s="320"/>
      <c r="K423" s="320"/>
      <c r="U423" s="320"/>
      <c r="AE423" s="320"/>
      <c r="AO423" s="320"/>
      <c r="AY423" s="320"/>
      <c r="AZ423" s="320"/>
      <c r="BI423" s="320"/>
      <c r="BS423" s="320"/>
      <c r="CC423" s="320"/>
      <c r="CM423" s="320"/>
      <c r="CW423" s="320"/>
      <c r="DG423" s="320"/>
      <c r="DQ423" s="320"/>
      <c r="EA423" s="320"/>
      <c r="EK423" s="320"/>
      <c r="EU423" s="320"/>
      <c r="FE423" s="320"/>
      <c r="FO423" s="320"/>
      <c r="FY423" s="320"/>
      <c r="GI423" s="320"/>
      <c r="GS423" s="320"/>
      <c r="HC423" s="320"/>
      <c r="HM423" s="320"/>
      <c r="HW423" s="320"/>
    </row>
    <row r="424" s="3" customFormat="true" x14ac:dyDescent="0.25">
      <c r="A424" s="320"/>
      <c r="K424" s="320"/>
      <c r="U424" s="320"/>
      <c r="AE424" s="320"/>
      <c r="AO424" s="320"/>
      <c r="AY424" s="320"/>
      <c r="AZ424" s="320"/>
      <c r="BI424" s="320"/>
      <c r="BS424" s="320"/>
      <c r="CC424" s="320"/>
      <c r="CM424" s="320"/>
      <c r="CW424" s="320"/>
      <c r="DG424" s="320"/>
      <c r="DQ424" s="320"/>
      <c r="EA424" s="320"/>
      <c r="EK424" s="320"/>
      <c r="EU424" s="320"/>
      <c r="FE424" s="320"/>
      <c r="FO424" s="320"/>
      <c r="FY424" s="320"/>
      <c r="GI424" s="320"/>
      <c r="GS424" s="320"/>
      <c r="HC424" s="320"/>
      <c r="HM424" s="320"/>
      <c r="HW424" s="320"/>
    </row>
    <row r="425" s="3" customFormat="true" x14ac:dyDescent="0.25">
      <c r="A425" s="320"/>
      <c r="K425" s="320"/>
      <c r="U425" s="320"/>
      <c r="AE425" s="320"/>
      <c r="AO425" s="320"/>
      <c r="AY425" s="320"/>
      <c r="AZ425" s="320"/>
      <c r="BI425" s="320"/>
      <c r="BS425" s="320"/>
      <c r="CC425" s="320"/>
      <c r="CM425" s="320"/>
      <c r="CW425" s="320"/>
      <c r="DG425" s="320"/>
      <c r="DQ425" s="320"/>
      <c r="EA425" s="320"/>
      <c r="EK425" s="320"/>
      <c r="EU425" s="320"/>
      <c r="FE425" s="320"/>
      <c r="FO425" s="320"/>
      <c r="FY425" s="320"/>
      <c r="GI425" s="320"/>
      <c r="GS425" s="320"/>
      <c r="HC425" s="320"/>
      <c r="HM425" s="320"/>
      <c r="HW425" s="320"/>
    </row>
    <row r="426" s="3" customFormat="true" x14ac:dyDescent="0.25">
      <c r="A426" s="320"/>
      <c r="K426" s="320"/>
      <c r="U426" s="320"/>
      <c r="AE426" s="320"/>
      <c r="AO426" s="320"/>
      <c r="AY426" s="320"/>
      <c r="AZ426" s="320"/>
      <c r="BI426" s="320"/>
      <c r="BS426" s="320"/>
      <c r="CC426" s="320"/>
      <c r="CM426" s="320"/>
      <c r="CW426" s="320"/>
      <c r="DG426" s="320"/>
      <c r="DQ426" s="320"/>
      <c r="EA426" s="320"/>
      <c r="EK426" s="320"/>
      <c r="EU426" s="320"/>
      <c r="FE426" s="320"/>
      <c r="FO426" s="320"/>
      <c r="FY426" s="320"/>
      <c r="GI426" s="320"/>
      <c r="GS426" s="320"/>
      <c r="HC426" s="320"/>
      <c r="HM426" s="320"/>
      <c r="HW426" s="320"/>
    </row>
    <row r="427" s="3" customFormat="true" x14ac:dyDescent="0.25">
      <c r="A427" s="320"/>
      <c r="K427" s="320"/>
      <c r="U427" s="320"/>
      <c r="AE427" s="320"/>
      <c r="AO427" s="320"/>
      <c r="AY427" s="320"/>
      <c r="AZ427" s="320"/>
      <c r="BI427" s="320"/>
      <c r="BS427" s="320"/>
      <c r="CC427" s="320"/>
      <c r="CM427" s="320"/>
      <c r="CW427" s="320"/>
      <c r="DG427" s="320"/>
      <c r="DQ427" s="320"/>
      <c r="EA427" s="320"/>
      <c r="EK427" s="320"/>
      <c r="EU427" s="320"/>
      <c r="FE427" s="320"/>
      <c r="FO427" s="320"/>
      <c r="FY427" s="320"/>
      <c r="GI427" s="320"/>
      <c r="GS427" s="320"/>
      <c r="HC427" s="320"/>
      <c r="HM427" s="320"/>
      <c r="HW427" s="320"/>
    </row>
    <row r="428" s="3" customFormat="true" x14ac:dyDescent="0.25">
      <c r="A428" s="320"/>
      <c r="K428" s="320"/>
      <c r="U428" s="320"/>
      <c r="AE428" s="320"/>
      <c r="AO428" s="320"/>
      <c r="AY428" s="320"/>
      <c r="AZ428" s="320"/>
      <c r="BI428" s="320"/>
      <c r="BS428" s="320"/>
      <c r="CC428" s="320"/>
      <c r="CM428" s="320"/>
      <c r="CW428" s="320"/>
      <c r="DG428" s="320"/>
      <c r="DQ428" s="320"/>
      <c r="EA428" s="320"/>
      <c r="EK428" s="320"/>
      <c r="EU428" s="320"/>
      <c r="FE428" s="320"/>
      <c r="FO428" s="320"/>
      <c r="FY428" s="320"/>
      <c r="GI428" s="320"/>
      <c r="GS428" s="320"/>
      <c r="HC428" s="320"/>
      <c r="HM428" s="320"/>
      <c r="HW428" s="320"/>
    </row>
    <row r="429" s="3" customFormat="true" x14ac:dyDescent="0.25">
      <c r="A429" s="320"/>
      <c r="K429" s="320"/>
      <c r="U429" s="320"/>
      <c r="AE429" s="320"/>
      <c r="AO429" s="320"/>
      <c r="AY429" s="320"/>
      <c r="AZ429" s="320"/>
      <c r="BI429" s="320"/>
      <c r="BS429" s="320"/>
      <c r="CC429" s="320"/>
      <c r="CM429" s="320"/>
      <c r="CW429" s="320"/>
      <c r="DG429" s="320"/>
      <c r="DQ429" s="320"/>
      <c r="EA429" s="320"/>
      <c r="EK429" s="320"/>
      <c r="EU429" s="320"/>
      <c r="FE429" s="320"/>
      <c r="FO429" s="320"/>
      <c r="FY429" s="320"/>
      <c r="GI429" s="320"/>
      <c r="GS429" s="320"/>
      <c r="HC429" s="320"/>
      <c r="HM429" s="320"/>
      <c r="HW429" s="320"/>
    </row>
    <row r="430" s="3" customFormat="true" x14ac:dyDescent="0.25">
      <c r="A430" s="320"/>
      <c r="K430" s="320"/>
      <c r="U430" s="320"/>
      <c r="AE430" s="320"/>
      <c r="AO430" s="320"/>
      <c r="AY430" s="320"/>
      <c r="AZ430" s="320"/>
      <c r="BI430" s="320"/>
      <c r="BS430" s="320"/>
      <c r="CC430" s="320"/>
      <c r="CM430" s="320"/>
      <c r="CW430" s="320"/>
      <c r="DG430" s="320"/>
      <c r="DQ430" s="320"/>
      <c r="EA430" s="320"/>
      <c r="EK430" s="320"/>
      <c r="EU430" s="320"/>
      <c r="FE430" s="320"/>
      <c r="FO430" s="320"/>
      <c r="FY430" s="320"/>
      <c r="GI430" s="320"/>
      <c r="GS430" s="320"/>
      <c r="HC430" s="320"/>
      <c r="HM430" s="320"/>
      <c r="HW430" s="320"/>
    </row>
    <row r="431" s="3" customFormat="true" x14ac:dyDescent="0.25">
      <c r="A431" s="320"/>
      <c r="K431" s="320"/>
      <c r="U431" s="320"/>
      <c r="AE431" s="320"/>
      <c r="AO431" s="320"/>
      <c r="AY431" s="320"/>
      <c r="AZ431" s="320"/>
      <c r="BI431" s="320"/>
      <c r="BS431" s="320"/>
      <c r="CC431" s="320"/>
      <c r="CM431" s="320"/>
      <c r="CW431" s="320"/>
      <c r="DG431" s="320"/>
      <c r="DQ431" s="320"/>
      <c r="EA431" s="320"/>
      <c r="EK431" s="320"/>
      <c r="EU431" s="320"/>
      <c r="FE431" s="320"/>
      <c r="FO431" s="320"/>
      <c r="FY431" s="320"/>
      <c r="GI431" s="320"/>
      <c r="GS431" s="320"/>
      <c r="HC431" s="320"/>
      <c r="HM431" s="320"/>
      <c r="HW431" s="320"/>
    </row>
    <row r="432" s="3" customFormat="true" x14ac:dyDescent="0.25">
      <c r="A432" s="320"/>
      <c r="K432" s="320"/>
      <c r="U432" s="320"/>
      <c r="AE432" s="320"/>
      <c r="AO432" s="320"/>
      <c r="AY432" s="320"/>
      <c r="AZ432" s="320"/>
      <c r="BI432" s="320"/>
      <c r="BS432" s="320"/>
      <c r="CC432" s="320"/>
      <c r="CM432" s="320"/>
      <c r="CW432" s="320"/>
      <c r="DG432" s="320"/>
      <c r="DQ432" s="320"/>
      <c r="EA432" s="320"/>
      <c r="EK432" s="320"/>
      <c r="EU432" s="320"/>
      <c r="FE432" s="320"/>
      <c r="FO432" s="320"/>
      <c r="FY432" s="320"/>
      <c r="GI432" s="320"/>
      <c r="GS432" s="320"/>
      <c r="HC432" s="320"/>
      <c r="HM432" s="320"/>
      <c r="HW432" s="320"/>
    </row>
    <row r="433" s="3" customFormat="true" x14ac:dyDescent="0.25">
      <c r="A433" s="320"/>
      <c r="K433" s="320"/>
      <c r="U433" s="320"/>
      <c r="AE433" s="320"/>
      <c r="AO433" s="320"/>
      <c r="AY433" s="320"/>
      <c r="AZ433" s="320"/>
      <c r="BI433" s="320"/>
      <c r="BS433" s="320"/>
      <c r="CC433" s="320"/>
      <c r="CM433" s="320"/>
      <c r="CW433" s="320"/>
      <c r="DG433" s="320"/>
      <c r="DQ433" s="320"/>
      <c r="EA433" s="320"/>
      <c r="EK433" s="320"/>
      <c r="EU433" s="320"/>
      <c r="FE433" s="320"/>
      <c r="FO433" s="320"/>
      <c r="FY433" s="320"/>
      <c r="GI433" s="320"/>
      <c r="GS433" s="320"/>
      <c r="HC433" s="320"/>
      <c r="HM433" s="320"/>
      <c r="HW433" s="320"/>
    </row>
    <row r="434" s="3" customFormat="true" x14ac:dyDescent="0.25">
      <c r="A434" s="320"/>
      <c r="K434" s="320"/>
      <c r="U434" s="320"/>
      <c r="AE434" s="320"/>
      <c r="AO434" s="320"/>
      <c r="AY434" s="320"/>
      <c r="AZ434" s="320"/>
      <c r="BI434" s="320"/>
      <c r="BS434" s="320"/>
      <c r="CC434" s="320"/>
      <c r="CM434" s="320"/>
      <c r="CW434" s="320"/>
      <c r="DG434" s="320"/>
      <c r="DQ434" s="320"/>
      <c r="EA434" s="320"/>
      <c r="EK434" s="320"/>
      <c r="EU434" s="320"/>
      <c r="FE434" s="320"/>
      <c r="FO434" s="320"/>
      <c r="FY434" s="320"/>
      <c r="GI434" s="320"/>
      <c r="GS434" s="320"/>
      <c r="HC434" s="320"/>
      <c r="HM434" s="320"/>
      <c r="HW434" s="320"/>
    </row>
    <row r="435" s="3" customFormat="true" x14ac:dyDescent="0.25">
      <c r="A435" s="320"/>
      <c r="K435" s="320"/>
      <c r="U435" s="320"/>
      <c r="AE435" s="320"/>
      <c r="AO435" s="320"/>
      <c r="AY435" s="320"/>
      <c r="AZ435" s="320"/>
      <c r="BI435" s="320"/>
      <c r="BS435" s="320"/>
      <c r="CC435" s="320"/>
      <c r="CM435" s="320"/>
      <c r="CW435" s="320"/>
      <c r="DG435" s="320"/>
      <c r="DQ435" s="320"/>
      <c r="EA435" s="320"/>
      <c r="EK435" s="320"/>
      <c r="EU435" s="320"/>
      <c r="FE435" s="320"/>
      <c r="FO435" s="320"/>
      <c r="FY435" s="320"/>
      <c r="GI435" s="320"/>
      <c r="GS435" s="320"/>
      <c r="HC435" s="320"/>
      <c r="HM435" s="320"/>
      <c r="HW435" s="320"/>
    </row>
    <row r="436" s="3" customFormat="true" x14ac:dyDescent="0.25">
      <c r="A436" s="320"/>
      <c r="K436" s="320"/>
      <c r="U436" s="320"/>
      <c r="AE436" s="320"/>
      <c r="AO436" s="320"/>
      <c r="AY436" s="320"/>
      <c r="AZ436" s="320"/>
      <c r="BI436" s="320"/>
      <c r="BS436" s="320"/>
      <c r="CC436" s="320"/>
      <c r="CM436" s="320"/>
      <c r="CW436" s="320"/>
      <c r="DG436" s="320"/>
      <c r="DQ436" s="320"/>
      <c r="EA436" s="320"/>
      <c r="EK436" s="320"/>
      <c r="EU436" s="320"/>
      <c r="FE436" s="320"/>
      <c r="FO436" s="320"/>
      <c r="FY436" s="320"/>
      <c r="GI436" s="320"/>
      <c r="GS436" s="320"/>
      <c r="HC436" s="320"/>
      <c r="HM436" s="320"/>
      <c r="HW436" s="320"/>
    </row>
    <row r="437" s="3" customFormat="true" x14ac:dyDescent="0.25">
      <c r="A437" s="320"/>
      <c r="K437" s="320"/>
      <c r="U437" s="320"/>
      <c r="AE437" s="320"/>
      <c r="AO437" s="320"/>
      <c r="AY437" s="320"/>
      <c r="AZ437" s="320"/>
      <c r="BI437" s="320"/>
      <c r="BS437" s="320"/>
      <c r="CC437" s="320"/>
      <c r="CM437" s="320"/>
      <c r="CW437" s="320"/>
      <c r="DG437" s="320"/>
      <c r="DQ437" s="320"/>
      <c r="EA437" s="320"/>
      <c r="EK437" s="320"/>
      <c r="EU437" s="320"/>
      <c r="FE437" s="320"/>
      <c r="FO437" s="320"/>
      <c r="FY437" s="320"/>
      <c r="GI437" s="320"/>
      <c r="GS437" s="320"/>
      <c r="HC437" s="320"/>
      <c r="HM437" s="320"/>
      <c r="HW437" s="320"/>
    </row>
    <row r="438" s="3" customFormat="true" x14ac:dyDescent="0.25">
      <c r="A438" s="320"/>
      <c r="K438" s="320"/>
      <c r="U438" s="320"/>
      <c r="AE438" s="320"/>
      <c r="AO438" s="320"/>
      <c r="AY438" s="320"/>
      <c r="AZ438" s="320"/>
      <c r="BI438" s="320"/>
      <c r="BS438" s="320"/>
      <c r="CC438" s="320"/>
      <c r="CM438" s="320"/>
      <c r="CW438" s="320"/>
      <c r="DG438" s="320"/>
      <c r="DQ438" s="320"/>
      <c r="EA438" s="320"/>
      <c r="EK438" s="320"/>
      <c r="EU438" s="320"/>
      <c r="FE438" s="320"/>
      <c r="FO438" s="320"/>
      <c r="FY438" s="320"/>
      <c r="GI438" s="320"/>
      <c r="GS438" s="320"/>
      <c r="HC438" s="320"/>
      <c r="HM438" s="320"/>
      <c r="HW438" s="320"/>
    </row>
    <row r="439" s="3" customFormat="true" x14ac:dyDescent="0.25">
      <c r="A439" s="320"/>
      <c r="K439" s="320"/>
      <c r="U439" s="320"/>
      <c r="AE439" s="320"/>
      <c r="AO439" s="320"/>
      <c r="AY439" s="320"/>
      <c r="AZ439" s="320"/>
      <c r="BI439" s="320"/>
      <c r="BS439" s="320"/>
      <c r="CC439" s="320"/>
      <c r="CM439" s="320"/>
      <c r="CW439" s="320"/>
      <c r="DG439" s="320"/>
      <c r="DQ439" s="320"/>
      <c r="EA439" s="320"/>
      <c r="EK439" s="320"/>
      <c r="EU439" s="320"/>
      <c r="FE439" s="320"/>
      <c r="FO439" s="320"/>
      <c r="FY439" s="320"/>
      <c r="GI439" s="320"/>
      <c r="GS439" s="320"/>
      <c r="HC439" s="320"/>
      <c r="HM439" s="320"/>
      <c r="HW439" s="320"/>
    </row>
    <row r="440" s="3" customFormat="true" x14ac:dyDescent="0.25">
      <c r="A440" s="320"/>
      <c r="K440" s="320"/>
      <c r="U440" s="320"/>
      <c r="AE440" s="320"/>
      <c r="AO440" s="320"/>
      <c r="AY440" s="320"/>
      <c r="AZ440" s="320"/>
      <c r="BI440" s="320"/>
      <c r="BS440" s="320"/>
      <c r="CC440" s="320"/>
      <c r="CM440" s="320"/>
      <c r="CW440" s="320"/>
      <c r="DG440" s="320"/>
      <c r="DQ440" s="320"/>
      <c r="EA440" s="320"/>
      <c r="EK440" s="320"/>
      <c r="EU440" s="320"/>
      <c r="FE440" s="320"/>
      <c r="FO440" s="320"/>
      <c r="FY440" s="320"/>
      <c r="GI440" s="320"/>
      <c r="GS440" s="320"/>
      <c r="HC440" s="320"/>
      <c r="HM440" s="320"/>
      <c r="HW440" s="320"/>
    </row>
    <row r="441" s="3" customFormat="true" x14ac:dyDescent="0.25">
      <c r="A441" s="320"/>
      <c r="K441" s="320"/>
      <c r="U441" s="320"/>
      <c r="AE441" s="320"/>
      <c r="AO441" s="320"/>
      <c r="AY441" s="320"/>
      <c r="AZ441" s="320"/>
      <c r="BI441" s="320"/>
      <c r="BS441" s="320"/>
      <c r="CC441" s="320"/>
      <c r="CM441" s="320"/>
      <c r="CW441" s="320"/>
      <c r="DG441" s="320"/>
      <c r="DQ441" s="320"/>
      <c r="EA441" s="320"/>
      <c r="EK441" s="320"/>
      <c r="EU441" s="320"/>
      <c r="FE441" s="320"/>
      <c r="FO441" s="320"/>
      <c r="FY441" s="320"/>
      <c r="GI441" s="320"/>
      <c r="GS441" s="320"/>
      <c r="HC441" s="320"/>
      <c r="HM441" s="320"/>
      <c r="HW441" s="320"/>
    </row>
    <row r="442" s="3" customFormat="true" x14ac:dyDescent="0.25">
      <c r="A442" s="320"/>
      <c r="K442" s="320"/>
      <c r="U442" s="320"/>
      <c r="AE442" s="320"/>
      <c r="AO442" s="320"/>
      <c r="AY442" s="320"/>
      <c r="AZ442" s="320"/>
      <c r="BI442" s="320"/>
      <c r="BS442" s="320"/>
      <c r="CC442" s="320"/>
      <c r="CM442" s="320"/>
      <c r="CW442" s="320"/>
      <c r="DG442" s="320"/>
      <c r="DQ442" s="320"/>
      <c r="EA442" s="320"/>
      <c r="EK442" s="320"/>
      <c r="EU442" s="320"/>
      <c r="FE442" s="320"/>
      <c r="FO442" s="320"/>
      <c r="FY442" s="320"/>
      <c r="GI442" s="320"/>
      <c r="GS442" s="320"/>
      <c r="HC442" s="320"/>
      <c r="HM442" s="320"/>
      <c r="HW442" s="320"/>
    </row>
    <row r="443" s="3" customFormat="true" x14ac:dyDescent="0.25">
      <c r="A443" s="320"/>
      <c r="K443" s="320"/>
      <c r="U443" s="320"/>
      <c r="AE443" s="320"/>
      <c r="AO443" s="320"/>
      <c r="AY443" s="320"/>
      <c r="AZ443" s="320"/>
      <c r="BI443" s="320"/>
      <c r="BS443" s="320"/>
      <c r="CC443" s="320"/>
      <c r="CM443" s="320"/>
      <c r="CW443" s="320"/>
      <c r="DG443" s="320"/>
      <c r="DQ443" s="320"/>
      <c r="EA443" s="320"/>
      <c r="EK443" s="320"/>
      <c r="EU443" s="320"/>
      <c r="FE443" s="320"/>
      <c r="FO443" s="320"/>
      <c r="FY443" s="320"/>
      <c r="GI443" s="320"/>
      <c r="GS443" s="320"/>
      <c r="HC443" s="320"/>
      <c r="HM443" s="320"/>
      <c r="HW443" s="320"/>
    </row>
    <row r="444" s="3" customFormat="true" x14ac:dyDescent="0.25">
      <c r="A444" s="320"/>
      <c r="K444" s="320"/>
      <c r="U444" s="320"/>
      <c r="AE444" s="320"/>
      <c r="AO444" s="320"/>
      <c r="AY444" s="320"/>
      <c r="AZ444" s="320"/>
      <c r="BI444" s="320"/>
      <c r="BS444" s="320"/>
      <c r="CC444" s="320"/>
      <c r="CM444" s="320"/>
      <c r="CW444" s="320"/>
      <c r="DG444" s="320"/>
      <c r="DQ444" s="320"/>
      <c r="EA444" s="320"/>
      <c r="EK444" s="320"/>
      <c r="EU444" s="320"/>
      <c r="FE444" s="320"/>
      <c r="FO444" s="320"/>
      <c r="FY444" s="320"/>
      <c r="GI444" s="320"/>
      <c r="GS444" s="320"/>
      <c r="HC444" s="320"/>
      <c r="HM444" s="320"/>
      <c r="HW444" s="320"/>
    </row>
    <row r="445" s="3" customFormat="true" x14ac:dyDescent="0.25">
      <c r="A445" s="320"/>
      <c r="K445" s="320"/>
      <c r="U445" s="320"/>
      <c r="AE445" s="320"/>
      <c r="AO445" s="320"/>
      <c r="AY445" s="320"/>
      <c r="AZ445" s="320"/>
      <c r="BI445" s="320"/>
      <c r="BS445" s="320"/>
      <c r="CC445" s="320"/>
      <c r="CM445" s="320"/>
      <c r="CW445" s="320"/>
      <c r="DG445" s="320"/>
      <c r="DQ445" s="320"/>
      <c r="EA445" s="320"/>
      <c r="EK445" s="320"/>
      <c r="EU445" s="320"/>
      <c r="FE445" s="320"/>
      <c r="FO445" s="320"/>
      <c r="FY445" s="320"/>
      <c r="GI445" s="320"/>
      <c r="GS445" s="320"/>
      <c r="HC445" s="320"/>
      <c r="HM445" s="320"/>
      <c r="HW445" s="320"/>
    </row>
    <row r="446" s="3" customFormat="true" x14ac:dyDescent="0.25">
      <c r="A446" s="320"/>
      <c r="K446" s="320"/>
      <c r="U446" s="320"/>
      <c r="AE446" s="320"/>
      <c r="AO446" s="320"/>
      <c r="AY446" s="320"/>
      <c r="AZ446" s="320"/>
      <c r="BI446" s="320"/>
      <c r="BS446" s="320"/>
      <c r="CC446" s="320"/>
      <c r="CM446" s="320"/>
      <c r="CW446" s="320"/>
      <c r="DG446" s="320"/>
      <c r="DQ446" s="320"/>
      <c r="EA446" s="320"/>
      <c r="EK446" s="320"/>
      <c r="EU446" s="320"/>
      <c r="FE446" s="320"/>
      <c r="FO446" s="320"/>
      <c r="FY446" s="320"/>
      <c r="GI446" s="320"/>
      <c r="GS446" s="320"/>
      <c r="HC446" s="320"/>
      <c r="HM446" s="320"/>
      <c r="HW446" s="320"/>
    </row>
    <row r="447" s="3" customFormat="true" x14ac:dyDescent="0.25">
      <c r="A447" s="320"/>
      <c r="K447" s="320"/>
      <c r="U447" s="320"/>
      <c r="AE447" s="320"/>
      <c r="AO447" s="320"/>
      <c r="AY447" s="320"/>
      <c r="AZ447" s="320"/>
      <c r="BI447" s="320"/>
      <c r="BS447" s="320"/>
      <c r="CC447" s="320"/>
      <c r="CM447" s="320"/>
      <c r="CW447" s="320"/>
      <c r="DG447" s="320"/>
      <c r="DQ447" s="320"/>
      <c r="EA447" s="320"/>
      <c r="EK447" s="320"/>
      <c r="EU447" s="320"/>
      <c r="FE447" s="320"/>
      <c r="FO447" s="320"/>
      <c r="FY447" s="320"/>
      <c r="GI447" s="320"/>
      <c r="GS447" s="320"/>
      <c r="HC447" s="320"/>
      <c r="HM447" s="320"/>
      <c r="HW447" s="320"/>
    </row>
    <row r="448" s="3" customFormat="true" x14ac:dyDescent="0.25">
      <c r="A448" s="320"/>
      <c r="K448" s="320"/>
      <c r="U448" s="320"/>
      <c r="AE448" s="320"/>
      <c r="AO448" s="320"/>
      <c r="AY448" s="320"/>
      <c r="AZ448" s="320"/>
      <c r="BI448" s="320"/>
      <c r="BS448" s="320"/>
      <c r="CC448" s="320"/>
      <c r="CM448" s="320"/>
      <c r="CW448" s="320"/>
      <c r="DG448" s="320"/>
      <c r="DQ448" s="320"/>
      <c r="EA448" s="320"/>
      <c r="EK448" s="320"/>
      <c r="EU448" s="320"/>
      <c r="FE448" s="320"/>
      <c r="FO448" s="320"/>
      <c r="FY448" s="320"/>
      <c r="GI448" s="320"/>
      <c r="GS448" s="320"/>
      <c r="HC448" s="320"/>
      <c r="HM448" s="320"/>
      <c r="HW448" s="320"/>
    </row>
    <row r="449" s="3" customFormat="true" x14ac:dyDescent="0.25">
      <c r="A449" s="320"/>
      <c r="K449" s="320"/>
      <c r="U449" s="320"/>
      <c r="AE449" s="320"/>
      <c r="AO449" s="320"/>
      <c r="AY449" s="320"/>
      <c r="AZ449" s="320"/>
      <c r="BI449" s="320"/>
      <c r="BS449" s="320"/>
      <c r="CC449" s="320"/>
      <c r="CM449" s="320"/>
      <c r="CW449" s="320"/>
      <c r="DG449" s="320"/>
      <c r="DQ449" s="320"/>
      <c r="EA449" s="320"/>
      <c r="EK449" s="320"/>
      <c r="EU449" s="320"/>
      <c r="FE449" s="320"/>
      <c r="FO449" s="320"/>
      <c r="FY449" s="320"/>
      <c r="GI449" s="320"/>
      <c r="GS449" s="320"/>
      <c r="HC449" s="320"/>
      <c r="HM449" s="320"/>
      <c r="HW449" s="320"/>
    </row>
    <row r="450" s="3" customFormat="true" x14ac:dyDescent="0.25">
      <c r="A450" s="320"/>
      <c r="K450" s="320"/>
      <c r="U450" s="320"/>
      <c r="AE450" s="320"/>
      <c r="AO450" s="320"/>
      <c r="AY450" s="320"/>
      <c r="AZ450" s="320"/>
      <c r="BI450" s="320"/>
      <c r="BS450" s="320"/>
      <c r="CC450" s="320"/>
      <c r="CM450" s="320"/>
      <c r="CW450" s="320"/>
      <c r="DG450" s="320"/>
      <c r="DQ450" s="320"/>
      <c r="EA450" s="320"/>
      <c r="EK450" s="320"/>
      <c r="EU450" s="320"/>
      <c r="FE450" s="320"/>
      <c r="FO450" s="320"/>
      <c r="FY450" s="320"/>
      <c r="GI450" s="320"/>
      <c r="GS450" s="320"/>
      <c r="HC450" s="320"/>
      <c r="HM450" s="320"/>
      <c r="HW450" s="320"/>
    </row>
    <row r="451" s="3" customFormat="true" x14ac:dyDescent="0.25">
      <c r="A451" s="320"/>
      <c r="K451" s="320"/>
      <c r="U451" s="320"/>
      <c r="AE451" s="320"/>
      <c r="AO451" s="320"/>
      <c r="AY451" s="320"/>
      <c r="AZ451" s="320"/>
      <c r="BI451" s="320"/>
      <c r="BS451" s="320"/>
      <c r="CC451" s="320"/>
      <c r="CM451" s="320"/>
      <c r="CW451" s="320"/>
      <c r="DG451" s="320"/>
      <c r="DQ451" s="320"/>
      <c r="EA451" s="320"/>
      <c r="EK451" s="320"/>
      <c r="EU451" s="320"/>
      <c r="FE451" s="320"/>
      <c r="FO451" s="320"/>
      <c r="FY451" s="320"/>
      <c r="GI451" s="320"/>
      <c r="GS451" s="320"/>
      <c r="HC451" s="320"/>
      <c r="HM451" s="320"/>
      <c r="HW451" s="320"/>
    </row>
    <row r="452" s="3" customFormat="true" x14ac:dyDescent="0.25">
      <c r="A452" s="320"/>
      <c r="K452" s="320"/>
      <c r="U452" s="320"/>
      <c r="AE452" s="320"/>
      <c r="AO452" s="320"/>
      <c r="AY452" s="320"/>
      <c r="AZ452" s="320"/>
      <c r="BI452" s="320"/>
      <c r="BS452" s="320"/>
      <c r="CC452" s="320"/>
      <c r="CM452" s="320"/>
      <c r="CW452" s="320"/>
      <c r="DG452" s="320"/>
      <c r="DQ452" s="320"/>
      <c r="EA452" s="320"/>
      <c r="EK452" s="320"/>
      <c r="EU452" s="320"/>
      <c r="FE452" s="320"/>
      <c r="FO452" s="320"/>
      <c r="FY452" s="320"/>
      <c r="GI452" s="320"/>
      <c r="GS452" s="320"/>
      <c r="HC452" s="320"/>
      <c r="HM452" s="320"/>
      <c r="HW452" s="320"/>
    </row>
    <row r="453" s="3" customFormat="true" x14ac:dyDescent="0.25">
      <c r="A453" s="320"/>
      <c r="K453" s="320"/>
      <c r="U453" s="320"/>
      <c r="AE453" s="320"/>
      <c r="AO453" s="320"/>
      <c r="AY453" s="320"/>
      <c r="AZ453" s="320"/>
      <c r="BI453" s="320"/>
      <c r="BS453" s="320"/>
      <c r="CC453" s="320"/>
      <c r="CM453" s="320"/>
      <c r="CW453" s="320"/>
      <c r="DG453" s="320"/>
      <c r="DQ453" s="320"/>
      <c r="EA453" s="320"/>
      <c r="EK453" s="320"/>
      <c r="EU453" s="320"/>
      <c r="FE453" s="320"/>
      <c r="FO453" s="320"/>
      <c r="FY453" s="320"/>
      <c r="GI453" s="320"/>
      <c r="GS453" s="320"/>
      <c r="HC453" s="320"/>
      <c r="HM453" s="320"/>
      <c r="HW453" s="320"/>
    </row>
    <row r="454" s="3" customFormat="true" x14ac:dyDescent="0.25">
      <c r="A454" s="320"/>
      <c r="K454" s="320"/>
      <c r="U454" s="320"/>
      <c r="AE454" s="320"/>
      <c r="AO454" s="320"/>
      <c r="AY454" s="320"/>
      <c r="AZ454" s="320"/>
      <c r="BI454" s="320"/>
      <c r="BS454" s="320"/>
      <c r="CC454" s="320"/>
      <c r="CM454" s="320"/>
      <c r="CW454" s="320"/>
      <c r="DG454" s="320"/>
      <c r="DQ454" s="320"/>
      <c r="EA454" s="320"/>
      <c r="EK454" s="320"/>
      <c r="EU454" s="320"/>
      <c r="FE454" s="320"/>
      <c r="FO454" s="320"/>
      <c r="FY454" s="320"/>
      <c r="GI454" s="320"/>
      <c r="GS454" s="320"/>
      <c r="HC454" s="320"/>
      <c r="HM454" s="320"/>
      <c r="HW454" s="320"/>
    </row>
    <row r="455" s="3" customFormat="true" x14ac:dyDescent="0.25">
      <c r="A455" s="320"/>
      <c r="K455" s="320"/>
      <c r="U455" s="320"/>
      <c r="AE455" s="320"/>
      <c r="AO455" s="320"/>
      <c r="AY455" s="320"/>
      <c r="AZ455" s="320"/>
      <c r="BI455" s="320"/>
      <c r="BS455" s="320"/>
      <c r="CC455" s="320"/>
      <c r="CM455" s="320"/>
      <c r="CW455" s="320"/>
      <c r="DG455" s="320"/>
      <c r="DQ455" s="320"/>
      <c r="EA455" s="320"/>
      <c r="EK455" s="320"/>
      <c r="EU455" s="320"/>
      <c r="FE455" s="320"/>
      <c r="FO455" s="320"/>
      <c r="FY455" s="320"/>
      <c r="GI455" s="320"/>
      <c r="GS455" s="320"/>
      <c r="HC455" s="320"/>
      <c r="HM455" s="320"/>
      <c r="HW455" s="320"/>
    </row>
    <row r="456" s="3" customFormat="true" x14ac:dyDescent="0.25">
      <c r="A456" s="320"/>
      <c r="K456" s="320"/>
      <c r="U456" s="320"/>
      <c r="AE456" s="320"/>
      <c r="AO456" s="320"/>
      <c r="AY456" s="320"/>
      <c r="AZ456" s="320"/>
      <c r="BI456" s="320"/>
      <c r="BS456" s="320"/>
      <c r="CC456" s="320"/>
      <c r="CM456" s="320"/>
      <c r="CW456" s="320"/>
      <c r="DG456" s="320"/>
      <c r="DQ456" s="320"/>
      <c r="EA456" s="320"/>
      <c r="EK456" s="320"/>
      <c r="EU456" s="320"/>
      <c r="FE456" s="320"/>
      <c r="FO456" s="320"/>
      <c r="FY456" s="320"/>
      <c r="GI456" s="320"/>
      <c r="GS456" s="320"/>
      <c r="HC456" s="320"/>
      <c r="HM456" s="320"/>
      <c r="HW456" s="320"/>
    </row>
    <row r="457" s="3" customFormat="true" x14ac:dyDescent="0.25">
      <c r="A457" s="320"/>
      <c r="K457" s="320"/>
      <c r="U457" s="320"/>
      <c r="AE457" s="320"/>
      <c r="AO457" s="320"/>
      <c r="AY457" s="320"/>
      <c r="AZ457" s="320"/>
      <c r="BI457" s="320"/>
      <c r="BS457" s="320"/>
      <c r="CC457" s="320"/>
      <c r="CM457" s="320"/>
      <c r="CW457" s="320"/>
      <c r="DG457" s="320"/>
      <c r="DQ457" s="320"/>
      <c r="EA457" s="320"/>
      <c r="EK457" s="320"/>
      <c r="EU457" s="320"/>
      <c r="FE457" s="320"/>
      <c r="FO457" s="320"/>
      <c r="FY457" s="320"/>
      <c r="GI457" s="320"/>
      <c r="GS457" s="320"/>
      <c r="HC457" s="320"/>
      <c r="HM457" s="320"/>
      <c r="HW457" s="320"/>
    </row>
    <row r="458" s="3" customFormat="true" x14ac:dyDescent="0.25">
      <c r="A458" s="320"/>
      <c r="K458" s="320"/>
      <c r="U458" s="320"/>
      <c r="AE458" s="320"/>
      <c r="AO458" s="320"/>
      <c r="AY458" s="320"/>
      <c r="AZ458" s="320"/>
      <c r="BI458" s="320"/>
      <c r="BS458" s="320"/>
      <c r="CC458" s="320"/>
      <c r="CM458" s="320"/>
      <c r="CW458" s="320"/>
      <c r="DG458" s="320"/>
      <c r="DQ458" s="320"/>
      <c r="EA458" s="320"/>
      <c r="EK458" s="320"/>
      <c r="EU458" s="320"/>
      <c r="FE458" s="320"/>
      <c r="FO458" s="320"/>
      <c r="FY458" s="320"/>
      <c r="GI458" s="320"/>
      <c r="GS458" s="320"/>
      <c r="HC458" s="320"/>
      <c r="HM458" s="320"/>
      <c r="HW458" s="320"/>
    </row>
    <row r="459" s="3" customFormat="true" x14ac:dyDescent="0.25">
      <c r="A459" s="320"/>
      <c r="K459" s="320"/>
      <c r="U459" s="320"/>
      <c r="AE459" s="320"/>
      <c r="AO459" s="320"/>
      <c r="AY459" s="320"/>
      <c r="AZ459" s="320"/>
      <c r="BI459" s="320"/>
      <c r="BS459" s="320"/>
      <c r="CC459" s="320"/>
      <c r="CM459" s="320"/>
      <c r="CW459" s="320"/>
      <c r="DG459" s="320"/>
      <c r="DQ459" s="320"/>
      <c r="EA459" s="320"/>
      <c r="EK459" s="320"/>
      <c r="EU459" s="320"/>
      <c r="FE459" s="320"/>
      <c r="FO459" s="320"/>
      <c r="FY459" s="320"/>
      <c r="GI459" s="320"/>
      <c r="GS459" s="320"/>
      <c r="HC459" s="320"/>
      <c r="HM459" s="320"/>
      <c r="HW459" s="320"/>
    </row>
    <row r="460" s="3" customFormat="true" x14ac:dyDescent="0.25">
      <c r="A460" s="320"/>
      <c r="K460" s="320"/>
      <c r="U460" s="320"/>
      <c r="AE460" s="320"/>
      <c r="AO460" s="320"/>
      <c r="AY460" s="320"/>
      <c r="AZ460" s="320"/>
      <c r="BI460" s="320"/>
      <c r="BS460" s="320"/>
      <c r="CC460" s="320"/>
      <c r="CM460" s="320"/>
      <c r="CW460" s="320"/>
      <c r="DG460" s="320"/>
      <c r="DQ460" s="320"/>
      <c r="EA460" s="320"/>
      <c r="EK460" s="320"/>
      <c r="EU460" s="320"/>
      <c r="FE460" s="320"/>
      <c r="FO460" s="320"/>
      <c r="FY460" s="320"/>
      <c r="GI460" s="320"/>
      <c r="GS460" s="320"/>
      <c r="HC460" s="320"/>
      <c r="HM460" s="320"/>
      <c r="HW460" s="320"/>
    </row>
    <row r="461" s="3" customFormat="true" x14ac:dyDescent="0.25">
      <c r="A461" s="320"/>
      <c r="K461" s="320"/>
      <c r="U461" s="320"/>
      <c r="AE461" s="320"/>
      <c r="AO461" s="320"/>
      <c r="AY461" s="320"/>
      <c r="AZ461" s="320"/>
      <c r="BI461" s="320"/>
      <c r="BS461" s="320"/>
      <c r="CC461" s="320"/>
      <c r="CM461" s="320"/>
      <c r="CW461" s="320"/>
      <c r="DG461" s="320"/>
      <c r="DQ461" s="320"/>
      <c r="EA461" s="320"/>
      <c r="EK461" s="320"/>
      <c r="EU461" s="320"/>
      <c r="FE461" s="320"/>
      <c r="FO461" s="320"/>
      <c r="FY461" s="320"/>
      <c r="GI461" s="320"/>
      <c r="GS461" s="320"/>
      <c r="HC461" s="320"/>
      <c r="HM461" s="320"/>
      <c r="HW461" s="320"/>
    </row>
    <row r="462" s="3" customFormat="true" x14ac:dyDescent="0.25">
      <c r="A462" s="320"/>
      <c r="K462" s="320"/>
      <c r="U462" s="320"/>
      <c r="AE462" s="320"/>
      <c r="AO462" s="320"/>
      <c r="AY462" s="320"/>
      <c r="AZ462" s="320"/>
      <c r="BI462" s="320"/>
      <c r="BS462" s="320"/>
      <c r="CC462" s="320"/>
      <c r="CM462" s="320"/>
      <c r="CW462" s="320"/>
      <c r="DG462" s="320"/>
      <c r="DQ462" s="320"/>
      <c r="EA462" s="320"/>
      <c r="EK462" s="320"/>
      <c r="EU462" s="320"/>
      <c r="FE462" s="320"/>
      <c r="FO462" s="320"/>
      <c r="FY462" s="320"/>
      <c r="GI462" s="320"/>
      <c r="GS462" s="320"/>
      <c r="HC462" s="320"/>
      <c r="HM462" s="320"/>
      <c r="HW462" s="320"/>
    </row>
    <row r="463" s="3" customFormat="true" x14ac:dyDescent="0.25">
      <c r="A463" s="320"/>
      <c r="K463" s="320"/>
      <c r="U463" s="320"/>
      <c r="AE463" s="320"/>
      <c r="AO463" s="320"/>
      <c r="AY463" s="320"/>
      <c r="AZ463" s="320"/>
      <c r="BI463" s="320"/>
      <c r="BS463" s="320"/>
      <c r="CC463" s="320"/>
      <c r="CM463" s="320"/>
      <c r="CW463" s="320"/>
      <c r="DG463" s="320"/>
      <c r="DQ463" s="320"/>
      <c r="EA463" s="320"/>
      <c r="EK463" s="320"/>
      <c r="EU463" s="320"/>
      <c r="FE463" s="320"/>
      <c r="FO463" s="320"/>
      <c r="FY463" s="320"/>
      <c r="GI463" s="320"/>
      <c r="GS463" s="320"/>
      <c r="HC463" s="320"/>
      <c r="HM463" s="320"/>
      <c r="HW463" s="320"/>
    </row>
    <row r="464" s="3" customFormat="true" x14ac:dyDescent="0.25">
      <c r="A464" s="320"/>
      <c r="K464" s="320"/>
      <c r="U464" s="320"/>
      <c r="AE464" s="320"/>
      <c r="AO464" s="320"/>
      <c r="AY464" s="320"/>
      <c r="AZ464" s="320"/>
      <c r="BI464" s="320"/>
      <c r="BS464" s="320"/>
      <c r="CC464" s="320"/>
      <c r="CM464" s="320"/>
      <c r="CW464" s="320"/>
      <c r="DG464" s="320"/>
      <c r="DQ464" s="320"/>
      <c r="EA464" s="320"/>
      <c r="EK464" s="320"/>
      <c r="EU464" s="320"/>
      <c r="FE464" s="320"/>
      <c r="FO464" s="320"/>
      <c r="FY464" s="320"/>
      <c r="GI464" s="320"/>
      <c r="GS464" s="320"/>
      <c r="HC464" s="320"/>
      <c r="HM464" s="320"/>
      <c r="HW464" s="320"/>
    </row>
    <row r="465" s="3" customFormat="true" x14ac:dyDescent="0.25">
      <c r="A465" s="320"/>
      <c r="K465" s="320"/>
      <c r="U465" s="320"/>
      <c r="AE465" s="320"/>
      <c r="AO465" s="320"/>
      <c r="AY465" s="320"/>
      <c r="AZ465" s="320"/>
      <c r="BI465" s="320"/>
      <c r="BS465" s="320"/>
      <c r="CC465" s="320"/>
      <c r="CM465" s="320"/>
      <c r="CW465" s="320"/>
      <c r="DG465" s="320"/>
      <c r="DQ465" s="320"/>
      <c r="EA465" s="320"/>
      <c r="EK465" s="320"/>
      <c r="EU465" s="320"/>
      <c r="FE465" s="320"/>
      <c r="FO465" s="320"/>
      <c r="FY465" s="320"/>
      <c r="GI465" s="320"/>
      <c r="GS465" s="320"/>
      <c r="HC465" s="320"/>
      <c r="HM465" s="320"/>
      <c r="HW465" s="320"/>
    </row>
    <row r="466" s="3" customFormat="true" x14ac:dyDescent="0.25">
      <c r="A466" s="320"/>
      <c r="K466" s="320"/>
      <c r="U466" s="320"/>
      <c r="AE466" s="320"/>
      <c r="AO466" s="320"/>
      <c r="AY466" s="320"/>
      <c r="AZ466" s="320"/>
      <c r="BI466" s="320"/>
      <c r="BS466" s="320"/>
      <c r="CC466" s="320"/>
      <c r="CM466" s="320"/>
      <c r="CW466" s="320"/>
      <c r="DG466" s="320"/>
      <c r="DQ466" s="320"/>
      <c r="EA466" s="320"/>
      <c r="EK466" s="320"/>
      <c r="EU466" s="320"/>
      <c r="FE466" s="320"/>
      <c r="FO466" s="320"/>
      <c r="FY466" s="320"/>
      <c r="GI466" s="320"/>
      <c r="GS466" s="320"/>
      <c r="HC466" s="320"/>
      <c r="HM466" s="320"/>
      <c r="HW466" s="320"/>
    </row>
    <row r="467" s="3" customFormat="true" x14ac:dyDescent="0.25">
      <c r="A467" s="320"/>
      <c r="K467" s="320"/>
      <c r="U467" s="320"/>
      <c r="AE467" s="320"/>
      <c r="AO467" s="320"/>
      <c r="AY467" s="320"/>
      <c r="AZ467" s="320"/>
      <c r="BI467" s="320"/>
      <c r="BS467" s="320"/>
      <c r="CC467" s="320"/>
      <c r="CM467" s="320"/>
      <c r="CW467" s="320"/>
      <c r="DG467" s="320"/>
      <c r="DQ467" s="320"/>
      <c r="EA467" s="320"/>
      <c r="EK467" s="320"/>
      <c r="EU467" s="320"/>
      <c r="FE467" s="320"/>
      <c r="FO467" s="320"/>
      <c r="FY467" s="320"/>
      <c r="GI467" s="320"/>
      <c r="GS467" s="320"/>
      <c r="HC467" s="320"/>
      <c r="HM467" s="320"/>
      <c r="HW467" s="320"/>
    </row>
    <row r="468" s="3" customFormat="true" x14ac:dyDescent="0.25">
      <c r="A468" s="320"/>
      <c r="K468" s="320"/>
      <c r="U468" s="320"/>
      <c r="AE468" s="320"/>
      <c r="AO468" s="320"/>
      <c r="AY468" s="320"/>
      <c r="AZ468" s="320"/>
      <c r="BI468" s="320"/>
      <c r="BS468" s="320"/>
      <c r="CC468" s="320"/>
      <c r="CM468" s="320"/>
      <c r="CW468" s="320"/>
      <c r="DG468" s="320"/>
      <c r="DQ468" s="320"/>
      <c r="EA468" s="320"/>
      <c r="EK468" s="320"/>
      <c r="EU468" s="320"/>
      <c r="FE468" s="320"/>
      <c r="FO468" s="320"/>
      <c r="FY468" s="320"/>
      <c r="GI468" s="320"/>
      <c r="GS468" s="320"/>
      <c r="HC468" s="320"/>
      <c r="HM468" s="320"/>
      <c r="HW468" s="320"/>
    </row>
    <row r="469" s="3" customFormat="true" x14ac:dyDescent="0.25">
      <c r="A469" s="320"/>
      <c r="K469" s="320"/>
      <c r="U469" s="320"/>
      <c r="AE469" s="320"/>
      <c r="AO469" s="320"/>
      <c r="AY469" s="320"/>
      <c r="AZ469" s="320"/>
      <c r="BI469" s="320"/>
      <c r="BS469" s="320"/>
      <c r="CC469" s="320"/>
      <c r="CM469" s="320"/>
      <c r="CW469" s="320"/>
      <c r="DG469" s="320"/>
      <c r="DQ469" s="320"/>
      <c r="EA469" s="320"/>
      <c r="EK469" s="320"/>
      <c r="EU469" s="320"/>
      <c r="FE469" s="320"/>
      <c r="FO469" s="320"/>
      <c r="FY469" s="320"/>
      <c r="GI469" s="320"/>
      <c r="GS469" s="320"/>
      <c r="HC469" s="320"/>
      <c r="HM469" s="320"/>
      <c r="HW469" s="320"/>
    </row>
    <row r="470" s="3" customFormat="true" x14ac:dyDescent="0.25">
      <c r="A470" s="320"/>
      <c r="K470" s="320"/>
      <c r="U470" s="320"/>
      <c r="AE470" s="320"/>
      <c r="AO470" s="320"/>
      <c r="AY470" s="320"/>
      <c r="AZ470" s="320"/>
      <c r="BI470" s="320"/>
      <c r="BS470" s="320"/>
      <c r="CC470" s="320"/>
      <c r="CM470" s="320"/>
      <c r="CW470" s="320"/>
      <c r="DG470" s="320"/>
      <c r="DQ470" s="320"/>
      <c r="EA470" s="320"/>
      <c r="EK470" s="320"/>
      <c r="EU470" s="320"/>
      <c r="FE470" s="320"/>
      <c r="FO470" s="320"/>
      <c r="FY470" s="320"/>
      <c r="GI470" s="320"/>
      <c r="GS470" s="320"/>
      <c r="HC470" s="320"/>
      <c r="HM470" s="320"/>
      <c r="HW470" s="320"/>
    </row>
    <row r="471" s="3" customFormat="true" x14ac:dyDescent="0.25">
      <c r="A471" s="320"/>
      <c r="K471" s="320"/>
      <c r="U471" s="320"/>
      <c r="AE471" s="320"/>
      <c r="AO471" s="320"/>
      <c r="AY471" s="320"/>
      <c r="AZ471" s="320"/>
      <c r="BI471" s="320"/>
      <c r="BS471" s="320"/>
      <c r="CC471" s="320"/>
      <c r="CM471" s="320"/>
      <c r="CW471" s="320"/>
      <c r="DG471" s="320"/>
      <c r="DQ471" s="320"/>
      <c r="EA471" s="320"/>
      <c r="EK471" s="320"/>
      <c r="EU471" s="320"/>
      <c r="FE471" s="320"/>
      <c r="FO471" s="320"/>
      <c r="FY471" s="320"/>
      <c r="GI471" s="320"/>
      <c r="GS471" s="320"/>
      <c r="HC471" s="320"/>
      <c r="HM471" s="320"/>
      <c r="HW471" s="320"/>
    </row>
    <row r="472" s="3" customFormat="true" x14ac:dyDescent="0.25">
      <c r="A472" s="320"/>
      <c r="K472" s="320"/>
      <c r="U472" s="320"/>
      <c r="AE472" s="320"/>
      <c r="AO472" s="320"/>
      <c r="AY472" s="320"/>
      <c r="AZ472" s="320"/>
      <c r="BI472" s="320"/>
      <c r="BS472" s="320"/>
      <c r="CC472" s="320"/>
      <c r="CM472" s="320"/>
      <c r="CW472" s="320"/>
      <c r="DG472" s="320"/>
      <c r="DQ472" s="320"/>
      <c r="EA472" s="320"/>
      <c r="EK472" s="320"/>
      <c r="EU472" s="320"/>
      <c r="FE472" s="320"/>
      <c r="FO472" s="320"/>
      <c r="FY472" s="320"/>
      <c r="GI472" s="320"/>
      <c r="GS472" s="320"/>
      <c r="HC472" s="320"/>
      <c r="HM472" s="320"/>
      <c r="HW472" s="320"/>
    </row>
    <row r="473" s="3" customFormat="true" x14ac:dyDescent="0.25">
      <c r="A473" s="320"/>
      <c r="K473" s="320"/>
      <c r="U473" s="320"/>
      <c r="AE473" s="320"/>
      <c r="AO473" s="320"/>
      <c r="AY473" s="320"/>
      <c r="AZ473" s="320"/>
      <c r="BI473" s="320"/>
      <c r="BS473" s="320"/>
      <c r="CC473" s="320"/>
      <c r="CM473" s="320"/>
      <c r="CW473" s="320"/>
      <c r="DG473" s="320"/>
      <c r="DQ473" s="320"/>
      <c r="EA473" s="320"/>
      <c r="EK473" s="320"/>
      <c r="EU473" s="320"/>
      <c r="FE473" s="320"/>
      <c r="FO473" s="320"/>
      <c r="FY473" s="320"/>
      <c r="GI473" s="320"/>
      <c r="GS473" s="320"/>
      <c r="HC473" s="320"/>
      <c r="HM473" s="320"/>
      <c r="HW473" s="320"/>
    </row>
    <row r="474" s="3" customFormat="true" x14ac:dyDescent="0.25">
      <c r="A474" s="320"/>
      <c r="K474" s="320"/>
      <c r="U474" s="320"/>
      <c r="AE474" s="320"/>
      <c r="AO474" s="320"/>
      <c r="AY474" s="320"/>
      <c r="AZ474" s="320"/>
      <c r="BI474" s="320"/>
      <c r="BS474" s="320"/>
      <c r="CC474" s="320"/>
      <c r="CM474" s="320"/>
      <c r="CW474" s="320"/>
      <c r="DG474" s="320"/>
      <c r="DQ474" s="320"/>
      <c r="EA474" s="320"/>
      <c r="EK474" s="320"/>
      <c r="EU474" s="320"/>
      <c r="FE474" s="320"/>
      <c r="FO474" s="320"/>
      <c r="FY474" s="320"/>
      <c r="GI474" s="320"/>
      <c r="GS474" s="320"/>
      <c r="HC474" s="320"/>
      <c r="HM474" s="320"/>
      <c r="HW474" s="320"/>
    </row>
    <row r="475" s="3" customFormat="true" x14ac:dyDescent="0.25">
      <c r="A475" s="320"/>
      <c r="K475" s="320"/>
      <c r="U475" s="320"/>
      <c r="AE475" s="320"/>
      <c r="AO475" s="320"/>
      <c r="AY475" s="320"/>
      <c r="AZ475" s="320"/>
      <c r="BI475" s="320"/>
      <c r="BS475" s="320"/>
      <c r="CC475" s="320"/>
      <c r="CM475" s="320"/>
      <c r="CW475" s="320"/>
      <c r="DG475" s="320"/>
      <c r="DQ475" s="320"/>
      <c r="EA475" s="320"/>
      <c r="EK475" s="320"/>
      <c r="EU475" s="320"/>
      <c r="FE475" s="320"/>
      <c r="FO475" s="320"/>
      <c r="FY475" s="320"/>
      <c r="GI475" s="320"/>
      <c r="GS475" s="320"/>
      <c r="HC475" s="320"/>
      <c r="HM475" s="320"/>
      <c r="HW475" s="320"/>
    </row>
    <row r="476" s="3" customFormat="true" x14ac:dyDescent="0.25">
      <c r="A476" s="320"/>
      <c r="K476" s="320"/>
      <c r="U476" s="320"/>
      <c r="AE476" s="320"/>
      <c r="AO476" s="320"/>
      <c r="AY476" s="320"/>
      <c r="AZ476" s="320"/>
      <c r="BI476" s="320"/>
      <c r="BS476" s="320"/>
      <c r="CC476" s="320"/>
      <c r="CM476" s="320"/>
      <c r="CW476" s="320"/>
      <c r="DG476" s="320"/>
      <c r="DQ476" s="320"/>
      <c r="EA476" s="320"/>
      <c r="EK476" s="320"/>
      <c r="EU476" s="320"/>
      <c r="FE476" s="320"/>
      <c r="FO476" s="320"/>
      <c r="FY476" s="320"/>
      <c r="GI476" s="320"/>
      <c r="GS476" s="320"/>
      <c r="HC476" s="320"/>
      <c r="HM476" s="320"/>
      <c r="HW476" s="320"/>
    </row>
    <row r="477" s="3" customFormat="true" x14ac:dyDescent="0.25">
      <c r="A477" s="320"/>
      <c r="K477" s="320"/>
      <c r="U477" s="320"/>
      <c r="AE477" s="320"/>
      <c r="AO477" s="320"/>
      <c r="AY477" s="320"/>
      <c r="AZ477" s="320"/>
      <c r="BI477" s="320"/>
      <c r="BS477" s="320"/>
      <c r="CC477" s="320"/>
      <c r="CM477" s="320"/>
      <c r="CW477" s="320"/>
      <c r="DG477" s="320"/>
      <c r="DQ477" s="320"/>
      <c r="EA477" s="320"/>
      <c r="EK477" s="320"/>
      <c r="EU477" s="320"/>
      <c r="FE477" s="320"/>
      <c r="FO477" s="320"/>
      <c r="FY477" s="320"/>
      <c r="GI477" s="320"/>
      <c r="GS477" s="320"/>
      <c r="HC477" s="320"/>
      <c r="HM477" s="320"/>
      <c r="HW477" s="320"/>
    </row>
    <row r="478" s="3" customFormat="true" x14ac:dyDescent="0.25">
      <c r="A478" s="320"/>
      <c r="K478" s="320"/>
      <c r="U478" s="320"/>
      <c r="AE478" s="320"/>
      <c r="AO478" s="320"/>
      <c r="AY478" s="320"/>
      <c r="AZ478" s="320"/>
      <c r="BI478" s="320"/>
      <c r="BS478" s="320"/>
      <c r="CC478" s="320"/>
      <c r="CM478" s="320"/>
      <c r="CW478" s="320"/>
      <c r="DG478" s="320"/>
      <c r="DQ478" s="320"/>
      <c r="EA478" s="320"/>
      <c r="EK478" s="320"/>
      <c r="EU478" s="320"/>
      <c r="FE478" s="320"/>
      <c r="FO478" s="320"/>
      <c r="FY478" s="320"/>
      <c r="GI478" s="320"/>
      <c r="GS478" s="320"/>
      <c r="HC478" s="320"/>
      <c r="HM478" s="320"/>
      <c r="HW478" s="320"/>
    </row>
    <row r="479" s="3" customFormat="true" x14ac:dyDescent="0.25">
      <c r="A479" s="320"/>
      <c r="K479" s="320"/>
      <c r="U479" s="320"/>
      <c r="AE479" s="320"/>
      <c r="AO479" s="320"/>
      <c r="AY479" s="320"/>
      <c r="AZ479" s="320"/>
      <c r="BI479" s="320"/>
      <c r="BS479" s="320"/>
      <c r="CC479" s="320"/>
      <c r="CM479" s="320"/>
      <c r="CW479" s="320"/>
      <c r="DG479" s="320"/>
      <c r="DQ479" s="320"/>
      <c r="EA479" s="320"/>
      <c r="EK479" s="320"/>
      <c r="EU479" s="320"/>
      <c r="FE479" s="320"/>
      <c r="FO479" s="320"/>
      <c r="FY479" s="320"/>
      <c r="GI479" s="320"/>
      <c r="GS479" s="320"/>
      <c r="HC479" s="320"/>
      <c r="HM479" s="320"/>
      <c r="HW479" s="320"/>
    </row>
    <row r="480" s="3" customFormat="true" x14ac:dyDescent="0.25">
      <c r="A480" s="320"/>
      <c r="K480" s="320"/>
      <c r="U480" s="320"/>
      <c r="AE480" s="320"/>
      <c r="AO480" s="320"/>
      <c r="AY480" s="320"/>
      <c r="AZ480" s="320"/>
      <c r="BI480" s="320"/>
      <c r="BS480" s="320"/>
      <c r="CC480" s="320"/>
      <c r="CM480" s="320"/>
      <c r="CW480" s="320"/>
      <c r="DG480" s="320"/>
      <c r="DQ480" s="320"/>
      <c r="EA480" s="320"/>
      <c r="EK480" s="320"/>
      <c r="EU480" s="320"/>
      <c r="FE480" s="320"/>
      <c r="FO480" s="320"/>
      <c r="FY480" s="320"/>
      <c r="GI480" s="320"/>
      <c r="GS480" s="320"/>
      <c r="HC480" s="320"/>
      <c r="HM480" s="320"/>
      <c r="HW480" s="320"/>
    </row>
    <row r="481" s="3" customFormat="true" x14ac:dyDescent="0.25">
      <c r="A481" s="320"/>
      <c r="K481" s="320"/>
      <c r="U481" s="320"/>
      <c r="AE481" s="320"/>
      <c r="AO481" s="320"/>
      <c r="AY481" s="320"/>
      <c r="AZ481" s="320"/>
      <c r="BI481" s="320"/>
      <c r="BS481" s="320"/>
      <c r="CC481" s="320"/>
      <c r="CM481" s="320"/>
      <c r="CW481" s="320"/>
      <c r="DG481" s="320"/>
      <c r="DQ481" s="320"/>
      <c r="EA481" s="320"/>
      <c r="EK481" s="320"/>
      <c r="EU481" s="320"/>
      <c r="FE481" s="320"/>
      <c r="FO481" s="320"/>
      <c r="FY481" s="320"/>
      <c r="GI481" s="320"/>
      <c r="GS481" s="320"/>
      <c r="HC481" s="320"/>
      <c r="HM481" s="320"/>
      <c r="HW481" s="320"/>
    </row>
    <row r="482" s="3" customFormat="true" x14ac:dyDescent="0.25">
      <c r="A482" s="320"/>
      <c r="K482" s="320"/>
      <c r="U482" s="320"/>
      <c r="AE482" s="320"/>
      <c r="AO482" s="320"/>
      <c r="AY482" s="320"/>
      <c r="AZ482" s="320"/>
      <c r="BI482" s="320"/>
      <c r="BS482" s="320"/>
      <c r="CC482" s="320"/>
      <c r="CM482" s="320"/>
      <c r="CW482" s="320"/>
      <c r="DG482" s="320"/>
      <c r="DQ482" s="320"/>
      <c r="EA482" s="320"/>
      <c r="EK482" s="320"/>
      <c r="EU482" s="320"/>
      <c r="FE482" s="320"/>
      <c r="FO482" s="320"/>
      <c r="FY482" s="320"/>
      <c r="GI482" s="320"/>
      <c r="GS482" s="320"/>
      <c r="HC482" s="320"/>
      <c r="HM482" s="320"/>
      <c r="HW482" s="320"/>
    </row>
    <row r="483" s="3" customFormat="true" x14ac:dyDescent="0.25">
      <c r="A483" s="320"/>
      <c r="K483" s="320"/>
      <c r="U483" s="320"/>
      <c r="AE483" s="320"/>
      <c r="AO483" s="320"/>
      <c r="AY483" s="320"/>
      <c r="AZ483" s="320"/>
      <c r="BI483" s="320"/>
      <c r="BS483" s="320"/>
      <c r="CC483" s="320"/>
      <c r="CM483" s="320"/>
      <c r="CW483" s="320"/>
      <c r="DG483" s="320"/>
      <c r="DQ483" s="320"/>
      <c r="EA483" s="320"/>
      <c r="EK483" s="320"/>
      <c r="EU483" s="320"/>
      <c r="FE483" s="320"/>
      <c r="FO483" s="320"/>
      <c r="FY483" s="320"/>
      <c r="GI483" s="320"/>
      <c r="GS483" s="320"/>
      <c r="HC483" s="320"/>
      <c r="HM483" s="320"/>
      <c r="HW483" s="320"/>
    </row>
    <row r="484" s="3" customFormat="true" x14ac:dyDescent="0.25">
      <c r="A484" s="320"/>
      <c r="K484" s="320"/>
      <c r="U484" s="320"/>
      <c r="AE484" s="320"/>
      <c r="AO484" s="320"/>
      <c r="AY484" s="320"/>
      <c r="AZ484" s="320"/>
      <c r="BI484" s="320"/>
      <c r="BS484" s="320"/>
      <c r="CC484" s="320"/>
      <c r="CM484" s="320"/>
      <c r="CW484" s="320"/>
      <c r="DG484" s="320"/>
      <c r="DQ484" s="320"/>
      <c r="EA484" s="320"/>
      <c r="EK484" s="320"/>
      <c r="EU484" s="320"/>
      <c r="FE484" s="320"/>
      <c r="FO484" s="320"/>
      <c r="FY484" s="320"/>
      <c r="GI484" s="320"/>
      <c r="GS484" s="320"/>
      <c r="HC484" s="320"/>
      <c r="HM484" s="320"/>
      <c r="HW484" s="320"/>
    </row>
    <row r="485" s="3" customFormat="true" x14ac:dyDescent="0.25">
      <c r="A485" s="320"/>
      <c r="K485" s="320"/>
      <c r="U485" s="320"/>
      <c r="AE485" s="320"/>
      <c r="AO485" s="320"/>
      <c r="AY485" s="320"/>
      <c r="AZ485" s="320"/>
      <c r="BI485" s="320"/>
      <c r="BS485" s="320"/>
      <c r="CC485" s="320"/>
      <c r="CM485" s="320"/>
      <c r="CW485" s="320"/>
      <c r="DG485" s="320"/>
      <c r="DQ485" s="320"/>
      <c r="EA485" s="320"/>
      <c r="EK485" s="320"/>
      <c r="EU485" s="320"/>
      <c r="FE485" s="320"/>
      <c r="FO485" s="320"/>
      <c r="FY485" s="320"/>
      <c r="GI485" s="320"/>
      <c r="GS485" s="320"/>
      <c r="HC485" s="320"/>
      <c r="HM485" s="320"/>
      <c r="HW485" s="320"/>
    </row>
    <row r="486" s="3" customFormat="true" x14ac:dyDescent="0.25">
      <c r="A486" s="320"/>
      <c r="K486" s="320"/>
      <c r="U486" s="320"/>
      <c r="AE486" s="320"/>
      <c r="AO486" s="320"/>
      <c r="AY486" s="320"/>
      <c r="AZ486" s="320"/>
      <c r="BI486" s="320"/>
      <c r="BS486" s="320"/>
      <c r="CC486" s="320"/>
      <c r="CM486" s="320"/>
      <c r="CW486" s="320"/>
      <c r="DG486" s="320"/>
      <c r="DQ486" s="320"/>
      <c r="EA486" s="320"/>
      <c r="EK486" s="320"/>
      <c r="EU486" s="320"/>
      <c r="FE486" s="320"/>
      <c r="FO486" s="320"/>
      <c r="FY486" s="320"/>
      <c r="GI486" s="320"/>
      <c r="GS486" s="320"/>
      <c r="HC486" s="320"/>
      <c r="HM486" s="320"/>
      <c r="HW486" s="320"/>
    </row>
    <row r="487" s="3" customFormat="true" x14ac:dyDescent="0.25">
      <c r="A487" s="320"/>
      <c r="K487" s="320"/>
      <c r="U487" s="320"/>
      <c r="AE487" s="320"/>
      <c r="AO487" s="320"/>
      <c r="AY487" s="320"/>
      <c r="AZ487" s="320"/>
      <c r="BI487" s="320"/>
      <c r="BS487" s="320"/>
      <c r="CC487" s="320"/>
      <c r="CM487" s="320"/>
      <c r="CW487" s="320"/>
      <c r="DG487" s="320"/>
      <c r="DQ487" s="320"/>
      <c r="EA487" s="320"/>
      <c r="EK487" s="320"/>
      <c r="EU487" s="320"/>
      <c r="FE487" s="320"/>
      <c r="FO487" s="320"/>
      <c r="FY487" s="320"/>
      <c r="GI487" s="320"/>
      <c r="GS487" s="320"/>
      <c r="HC487" s="320"/>
      <c r="HM487" s="320"/>
      <c r="HW487" s="320"/>
    </row>
    <row r="488" s="3" customFormat="true" x14ac:dyDescent="0.25">
      <c r="A488" s="320"/>
      <c r="K488" s="320"/>
      <c r="U488" s="320"/>
      <c r="AE488" s="320"/>
      <c r="AO488" s="320"/>
      <c r="AY488" s="320"/>
      <c r="AZ488" s="320"/>
      <c r="BI488" s="320"/>
      <c r="BS488" s="320"/>
      <c r="CC488" s="320"/>
      <c r="CM488" s="320"/>
      <c r="CW488" s="320"/>
      <c r="DG488" s="320"/>
      <c r="DQ488" s="320"/>
      <c r="EA488" s="320"/>
      <c r="EK488" s="320"/>
      <c r="EU488" s="320"/>
      <c r="FE488" s="320"/>
      <c r="FO488" s="320"/>
      <c r="FY488" s="320"/>
      <c r="GI488" s="320"/>
      <c r="GS488" s="320"/>
      <c r="HC488" s="320"/>
      <c r="HM488" s="320"/>
      <c r="HW488" s="320"/>
    </row>
    <row r="489" s="3" customFormat="true" x14ac:dyDescent="0.25">
      <c r="A489" s="320"/>
      <c r="K489" s="320"/>
      <c r="U489" s="320"/>
      <c r="AE489" s="320"/>
      <c r="AO489" s="320"/>
      <c r="AY489" s="320"/>
      <c r="AZ489" s="320"/>
      <c r="BI489" s="320"/>
      <c r="BS489" s="320"/>
      <c r="CC489" s="320"/>
      <c r="CM489" s="320"/>
      <c r="CW489" s="320"/>
      <c r="DG489" s="320"/>
      <c r="DQ489" s="320"/>
      <c r="EA489" s="320"/>
      <c r="EK489" s="320"/>
      <c r="EU489" s="320"/>
      <c r="FE489" s="320"/>
      <c r="FO489" s="320"/>
      <c r="FY489" s="320"/>
      <c r="GI489" s="320"/>
      <c r="GS489" s="320"/>
      <c r="HC489" s="320"/>
      <c r="HM489" s="320"/>
      <c r="HW489" s="320"/>
    </row>
    <row r="490" s="3" customFormat="true" x14ac:dyDescent="0.25">
      <c r="A490" s="320"/>
      <c r="K490" s="320"/>
      <c r="U490" s="320"/>
      <c r="AE490" s="320"/>
      <c r="AO490" s="320"/>
      <c r="AY490" s="320"/>
      <c r="AZ490" s="320"/>
      <c r="BI490" s="320"/>
      <c r="BS490" s="320"/>
      <c r="CC490" s="320"/>
      <c r="CM490" s="320"/>
      <c r="CW490" s="320"/>
      <c r="DG490" s="320"/>
      <c r="DQ490" s="320"/>
      <c r="EA490" s="320"/>
      <c r="EK490" s="320"/>
      <c r="EU490" s="320"/>
      <c r="FE490" s="320"/>
      <c r="FO490" s="320"/>
      <c r="FY490" s="320"/>
      <c r="GI490" s="320"/>
      <c r="GS490" s="320"/>
      <c r="HC490" s="320"/>
      <c r="HM490" s="320"/>
      <c r="HW490" s="320"/>
    </row>
    <row r="491" s="3" customFormat="true" x14ac:dyDescent="0.25">
      <c r="A491" s="320"/>
      <c r="K491" s="320"/>
      <c r="U491" s="320"/>
      <c r="AE491" s="320"/>
      <c r="AO491" s="320"/>
      <c r="AY491" s="320"/>
      <c r="AZ491" s="320"/>
      <c r="BI491" s="320"/>
      <c r="BS491" s="320"/>
      <c r="CC491" s="320"/>
      <c r="CM491" s="320"/>
      <c r="CW491" s="320"/>
      <c r="DG491" s="320"/>
      <c r="DQ491" s="320"/>
      <c r="EA491" s="320"/>
      <c r="EK491" s="320"/>
      <c r="EU491" s="320"/>
      <c r="FE491" s="320"/>
      <c r="FO491" s="320"/>
      <c r="FY491" s="320"/>
      <c r="GI491" s="320"/>
      <c r="GS491" s="320"/>
      <c r="HC491" s="320"/>
      <c r="HM491" s="320"/>
      <c r="HW491" s="320"/>
    </row>
    <row r="492" s="3" customFormat="true" x14ac:dyDescent="0.25">
      <c r="A492" s="320"/>
      <c r="K492" s="320"/>
      <c r="U492" s="320"/>
      <c r="AE492" s="320"/>
      <c r="AO492" s="320"/>
      <c r="AY492" s="320"/>
      <c r="AZ492" s="320"/>
      <c r="BI492" s="320"/>
      <c r="BS492" s="320"/>
      <c r="CC492" s="320"/>
      <c r="CM492" s="320"/>
      <c r="CW492" s="320"/>
      <c r="DG492" s="320"/>
      <c r="DQ492" s="320"/>
      <c r="EA492" s="320"/>
      <c r="EK492" s="320"/>
      <c r="EU492" s="320"/>
      <c r="FE492" s="320"/>
      <c r="FO492" s="320"/>
      <c r="FY492" s="320"/>
      <c r="GI492" s="320"/>
      <c r="GS492" s="320"/>
      <c r="HC492" s="320"/>
      <c r="HM492" s="320"/>
      <c r="HW492" s="320"/>
    </row>
    <row r="493" s="3" customFormat="true" x14ac:dyDescent="0.25">
      <c r="A493" s="320"/>
      <c r="K493" s="320"/>
      <c r="U493" s="320"/>
      <c r="AE493" s="320"/>
      <c r="AO493" s="320"/>
      <c r="AY493" s="320"/>
      <c r="AZ493" s="320"/>
      <c r="BI493" s="320"/>
      <c r="BS493" s="320"/>
      <c r="CC493" s="320"/>
      <c r="CM493" s="320"/>
      <c r="CW493" s="320"/>
      <c r="DG493" s="320"/>
      <c r="DQ493" s="320"/>
      <c r="EA493" s="320"/>
      <c r="EK493" s="320"/>
      <c r="EU493" s="320"/>
      <c r="FE493" s="320"/>
      <c r="FO493" s="320"/>
      <c r="FY493" s="320"/>
      <c r="GI493" s="320"/>
      <c r="GS493" s="320"/>
      <c r="HC493" s="320"/>
      <c r="HM493" s="320"/>
      <c r="HW493" s="320"/>
    </row>
    <row r="494" s="3" customFormat="true" x14ac:dyDescent="0.25">
      <c r="A494" s="320"/>
      <c r="K494" s="320"/>
      <c r="U494" s="320"/>
      <c r="AE494" s="320"/>
      <c r="AO494" s="320"/>
      <c r="AY494" s="320"/>
      <c r="AZ494" s="320"/>
      <c r="BI494" s="320"/>
      <c r="BS494" s="320"/>
      <c r="CC494" s="320"/>
      <c r="CM494" s="320"/>
      <c r="CW494" s="320"/>
      <c r="DG494" s="320"/>
      <c r="DQ494" s="320"/>
      <c r="EA494" s="320"/>
      <c r="EK494" s="320"/>
      <c r="EU494" s="320"/>
      <c r="FE494" s="320"/>
      <c r="FO494" s="320"/>
      <c r="FY494" s="320"/>
      <c r="GI494" s="320"/>
      <c r="GS494" s="320"/>
      <c r="HC494" s="320"/>
      <c r="HM494" s="320"/>
      <c r="HW494" s="320"/>
    </row>
    <row r="495" s="3" customFormat="true" x14ac:dyDescent="0.25">
      <c r="A495" s="320"/>
      <c r="K495" s="320"/>
      <c r="U495" s="320"/>
      <c r="AE495" s="320"/>
      <c r="AO495" s="320"/>
      <c r="AY495" s="320"/>
      <c r="AZ495" s="320"/>
      <c r="BI495" s="320"/>
      <c r="BS495" s="320"/>
      <c r="CC495" s="320"/>
      <c r="CM495" s="320"/>
      <c r="CW495" s="320"/>
      <c r="DG495" s="320"/>
      <c r="DQ495" s="320"/>
      <c r="EA495" s="320"/>
      <c r="EK495" s="320"/>
      <c r="EU495" s="320"/>
      <c r="FE495" s="320"/>
      <c r="FO495" s="320"/>
      <c r="FY495" s="320"/>
      <c r="GI495" s="320"/>
      <c r="GS495" s="320"/>
      <c r="HC495" s="320"/>
      <c r="HM495" s="320"/>
      <c r="HW495" s="320"/>
    </row>
    <row r="496" s="3" customFormat="true" x14ac:dyDescent="0.25">
      <c r="A496" s="320"/>
      <c r="K496" s="320"/>
      <c r="U496" s="320"/>
      <c r="AE496" s="320"/>
      <c r="AO496" s="320"/>
      <c r="AY496" s="320"/>
      <c r="AZ496" s="320"/>
      <c r="BI496" s="320"/>
      <c r="BS496" s="320"/>
      <c r="CC496" s="320"/>
      <c r="CM496" s="320"/>
      <c r="CW496" s="320"/>
      <c r="DG496" s="320"/>
      <c r="DQ496" s="320"/>
      <c r="EA496" s="320"/>
      <c r="EK496" s="320"/>
      <c r="EU496" s="320"/>
      <c r="FE496" s="320"/>
      <c r="FO496" s="320"/>
      <c r="FY496" s="320"/>
      <c r="GI496" s="320"/>
      <c r="GS496" s="320"/>
      <c r="HC496" s="320"/>
      <c r="HM496" s="320"/>
      <c r="HW496" s="320"/>
    </row>
    <row r="497" s="3" customFormat="true" x14ac:dyDescent="0.25">
      <c r="A497" s="320"/>
      <c r="K497" s="320"/>
      <c r="U497" s="320"/>
      <c r="AE497" s="320"/>
      <c r="AO497" s="320"/>
      <c r="AY497" s="320"/>
      <c r="AZ497" s="320"/>
      <c r="BI497" s="320"/>
      <c r="BS497" s="320"/>
      <c r="CC497" s="320"/>
      <c r="CM497" s="320"/>
      <c r="CW497" s="320"/>
      <c r="DG497" s="320"/>
      <c r="DQ497" s="320"/>
      <c r="EA497" s="320"/>
      <c r="EK497" s="320"/>
      <c r="EU497" s="320"/>
      <c r="FE497" s="320"/>
      <c r="FO497" s="320"/>
      <c r="FY497" s="320"/>
      <c r="GI497" s="320"/>
      <c r="GS497" s="320"/>
      <c r="HC497" s="320"/>
      <c r="HM497" s="320"/>
      <c r="HW497" s="320"/>
    </row>
    <row r="498" s="3" customFormat="true" x14ac:dyDescent="0.25">
      <c r="A498" s="320"/>
      <c r="K498" s="320"/>
      <c r="U498" s="320"/>
      <c r="AE498" s="320"/>
      <c r="AO498" s="320"/>
      <c r="AY498" s="320"/>
      <c r="AZ498" s="320"/>
      <c r="BI498" s="320"/>
      <c r="BS498" s="320"/>
      <c r="CC498" s="320"/>
      <c r="CM498" s="320"/>
      <c r="CW498" s="320"/>
      <c r="DG498" s="320"/>
      <c r="DQ498" s="320"/>
      <c r="EA498" s="320"/>
      <c r="EK498" s="320"/>
      <c r="EU498" s="320"/>
      <c r="FE498" s="320"/>
      <c r="FO498" s="320"/>
      <c r="FY498" s="320"/>
      <c r="GI498" s="320"/>
      <c r="GS498" s="320"/>
      <c r="HC498" s="320"/>
      <c r="HM498" s="320"/>
      <c r="HW498" s="320"/>
    </row>
    <row r="499" s="3" customFormat="true" x14ac:dyDescent="0.25">
      <c r="A499" s="320"/>
      <c r="K499" s="320"/>
      <c r="U499" s="320"/>
      <c r="AE499" s="320"/>
      <c r="AO499" s="320"/>
      <c r="AY499" s="320"/>
      <c r="AZ499" s="320"/>
      <c r="BI499" s="320"/>
      <c r="BS499" s="320"/>
      <c r="CC499" s="320"/>
      <c r="CM499" s="320"/>
      <c r="CW499" s="320"/>
      <c r="DG499" s="320"/>
      <c r="DQ499" s="320"/>
      <c r="EA499" s="320"/>
      <c r="EK499" s="320"/>
      <c r="EU499" s="320"/>
      <c r="FE499" s="320"/>
      <c r="FO499" s="320"/>
      <c r="FY499" s="320"/>
      <c r="GI499" s="320"/>
      <c r="GS499" s="320"/>
      <c r="HC499" s="320"/>
      <c r="HM499" s="320"/>
      <c r="HW499" s="320"/>
    </row>
    <row r="500" s="3" customFormat="true" x14ac:dyDescent="0.25">
      <c r="A500" s="320"/>
      <c r="K500" s="320"/>
      <c r="U500" s="320"/>
      <c r="AE500" s="320"/>
      <c r="AO500" s="320"/>
      <c r="AY500" s="320"/>
      <c r="AZ500" s="320"/>
      <c r="BI500" s="320"/>
      <c r="BS500" s="320"/>
      <c r="CC500" s="320"/>
      <c r="CM500" s="320"/>
      <c r="CW500" s="320"/>
      <c r="DG500" s="320"/>
      <c r="DQ500" s="320"/>
      <c r="EA500" s="320"/>
      <c r="EK500" s="320"/>
      <c r="EU500" s="320"/>
      <c r="FE500" s="320"/>
      <c r="FO500" s="320"/>
      <c r="FY500" s="320"/>
      <c r="GI500" s="320"/>
      <c r="GS500" s="320"/>
      <c r="HC500" s="320"/>
      <c r="HM500" s="320"/>
      <c r="HW500" s="320"/>
    </row>
    <row r="501" s="3" customFormat="true" x14ac:dyDescent="0.25">
      <c r="A501" s="320"/>
      <c r="K501" s="320"/>
      <c r="U501" s="320"/>
      <c r="AE501" s="320"/>
      <c r="AO501" s="320"/>
      <c r="AY501" s="320"/>
      <c r="AZ501" s="320"/>
      <c r="BI501" s="320"/>
      <c r="BS501" s="320"/>
      <c r="CC501" s="320"/>
      <c r="CM501" s="320"/>
      <c r="CW501" s="320"/>
      <c r="DG501" s="320"/>
      <c r="DQ501" s="320"/>
      <c r="EA501" s="320"/>
      <c r="EK501" s="320"/>
      <c r="EU501" s="320"/>
      <c r="FE501" s="320"/>
      <c r="FO501" s="320"/>
      <c r="FY501" s="320"/>
      <c r="GI501" s="320"/>
      <c r="GS501" s="320"/>
      <c r="HC501" s="320"/>
      <c r="HM501" s="320"/>
      <c r="HW501" s="320"/>
    </row>
    <row r="502" s="3" customFormat="true" x14ac:dyDescent="0.25">
      <c r="A502" s="320"/>
      <c r="K502" s="320"/>
      <c r="U502" s="320"/>
      <c r="AE502" s="320"/>
      <c r="AO502" s="320"/>
      <c r="AY502" s="320"/>
      <c r="AZ502" s="320"/>
      <c r="BI502" s="320"/>
      <c r="BS502" s="320"/>
      <c r="CC502" s="320"/>
      <c r="CM502" s="320"/>
      <c r="CW502" s="320"/>
      <c r="DG502" s="320"/>
      <c r="DQ502" s="320"/>
      <c r="EA502" s="320"/>
      <c r="EK502" s="320"/>
      <c r="EU502" s="320"/>
      <c r="FE502" s="320"/>
      <c r="FO502" s="320"/>
      <c r="FY502" s="320"/>
      <c r="GI502" s="320"/>
      <c r="GS502" s="320"/>
      <c r="HC502" s="320"/>
      <c r="HM502" s="320"/>
      <c r="HW502" s="320"/>
    </row>
    <row r="503" s="3" customFormat="true" x14ac:dyDescent="0.25">
      <c r="A503" s="320"/>
      <c r="K503" s="320"/>
      <c r="U503" s="320"/>
      <c r="AE503" s="320"/>
      <c r="AO503" s="320"/>
      <c r="AY503" s="320"/>
      <c r="AZ503" s="320"/>
      <c r="BI503" s="320"/>
      <c r="BS503" s="320"/>
      <c r="CC503" s="320"/>
      <c r="CM503" s="320"/>
      <c r="CW503" s="320"/>
      <c r="DG503" s="320"/>
      <c r="DQ503" s="320"/>
      <c r="EA503" s="320"/>
      <c r="EK503" s="320"/>
      <c r="EU503" s="320"/>
      <c r="FE503" s="320"/>
      <c r="FO503" s="320"/>
      <c r="FY503" s="320"/>
      <c r="GI503" s="320"/>
      <c r="GS503" s="320"/>
      <c r="HC503" s="320"/>
      <c r="HM503" s="320"/>
      <c r="HW503" s="320"/>
    </row>
    <row r="504" s="3" customFormat="true" x14ac:dyDescent="0.25">
      <c r="A504" s="320"/>
      <c r="K504" s="320"/>
      <c r="U504" s="320"/>
      <c r="AE504" s="320"/>
      <c r="AO504" s="320"/>
      <c r="AY504" s="320"/>
      <c r="AZ504" s="320"/>
      <c r="BI504" s="320"/>
      <c r="BS504" s="320"/>
      <c r="CC504" s="320"/>
      <c r="CM504" s="320"/>
      <c r="CW504" s="320"/>
      <c r="DG504" s="320"/>
      <c r="DQ504" s="320"/>
      <c r="EA504" s="320"/>
      <c r="EK504" s="320"/>
      <c r="EU504" s="320"/>
      <c r="FE504" s="320"/>
      <c r="FO504" s="320"/>
      <c r="FY504" s="320"/>
      <c r="GI504" s="320"/>
      <c r="GS504" s="320"/>
      <c r="HC504" s="320"/>
      <c r="HM504" s="320"/>
      <c r="HW504" s="320"/>
    </row>
    <row r="505" s="3" customFormat="true" x14ac:dyDescent="0.25">
      <c r="A505" s="320"/>
      <c r="K505" s="320"/>
      <c r="U505" s="320"/>
      <c r="AE505" s="320"/>
      <c r="AO505" s="320"/>
      <c r="AY505" s="320"/>
      <c r="AZ505" s="320"/>
      <c r="BI505" s="320"/>
      <c r="BS505" s="320"/>
      <c r="CC505" s="320"/>
      <c r="CM505" s="320"/>
      <c r="CW505" s="320"/>
      <c r="DG505" s="320"/>
      <c r="DQ505" s="320"/>
      <c r="EA505" s="320"/>
      <c r="EK505" s="320"/>
      <c r="EU505" s="320"/>
      <c r="FE505" s="320"/>
      <c r="FO505" s="320"/>
      <c r="FY505" s="320"/>
      <c r="GI505" s="320"/>
      <c r="GS505" s="320"/>
      <c r="HC505" s="320"/>
      <c r="HM505" s="320"/>
      <c r="HW505" s="320"/>
    </row>
    <row r="506" s="3" customFormat="true" x14ac:dyDescent="0.25">
      <c r="A506" s="320"/>
      <c r="K506" s="320"/>
      <c r="U506" s="320"/>
      <c r="AE506" s="320"/>
      <c r="AO506" s="320"/>
      <c r="AY506" s="320"/>
      <c r="AZ506" s="320"/>
      <c r="BI506" s="320"/>
      <c r="BS506" s="320"/>
      <c r="CC506" s="320"/>
      <c r="CM506" s="320"/>
      <c r="CW506" s="320"/>
      <c r="DG506" s="320"/>
      <c r="DQ506" s="320"/>
      <c r="EA506" s="320"/>
      <c r="EK506" s="320"/>
      <c r="EU506" s="320"/>
      <c r="FE506" s="320"/>
      <c r="FO506" s="320"/>
      <c r="FY506" s="320"/>
      <c r="GI506" s="320"/>
      <c r="GS506" s="320"/>
      <c r="HC506" s="320"/>
      <c r="HM506" s="320"/>
      <c r="HW506" s="320"/>
    </row>
    <row r="507" s="3" customFormat="true" x14ac:dyDescent="0.25">
      <c r="A507" s="320"/>
      <c r="K507" s="320"/>
      <c r="U507" s="320"/>
      <c r="AE507" s="320"/>
      <c r="AO507" s="320"/>
      <c r="AY507" s="320"/>
      <c r="AZ507" s="320"/>
      <c r="BI507" s="320"/>
      <c r="BS507" s="320"/>
      <c r="CC507" s="320"/>
      <c r="CM507" s="320"/>
      <c r="CW507" s="320"/>
      <c r="DG507" s="320"/>
      <c r="DQ507" s="320"/>
      <c r="EA507" s="320"/>
      <c r="EK507" s="320"/>
      <c r="EU507" s="320"/>
      <c r="FE507" s="320"/>
      <c r="FO507" s="320"/>
      <c r="FY507" s="320"/>
      <c r="GI507" s="320"/>
      <c r="GS507" s="320"/>
      <c r="HC507" s="320"/>
      <c r="HM507" s="320"/>
      <c r="HW507" s="320"/>
    </row>
    <row r="508" s="3" customFormat="true" x14ac:dyDescent="0.25">
      <c r="A508" s="320"/>
      <c r="K508" s="320"/>
      <c r="U508" s="320"/>
      <c r="AE508" s="320"/>
      <c r="AO508" s="320"/>
      <c r="AY508" s="320"/>
      <c r="AZ508" s="320"/>
      <c r="BI508" s="320"/>
      <c r="BS508" s="320"/>
      <c r="CC508" s="320"/>
      <c r="CM508" s="320"/>
      <c r="CW508" s="320"/>
      <c r="DG508" s="320"/>
      <c r="DQ508" s="320"/>
      <c r="EA508" s="320"/>
      <c r="EK508" s="320"/>
      <c r="EU508" s="320"/>
      <c r="FE508" s="320"/>
      <c r="FO508" s="320"/>
      <c r="FY508" s="320"/>
      <c r="GI508" s="320"/>
      <c r="GS508" s="320"/>
      <c r="HC508" s="320"/>
      <c r="HM508" s="320"/>
      <c r="HW508" s="320"/>
    </row>
    <row r="509" s="3" customFormat="true" x14ac:dyDescent="0.25">
      <c r="A509" s="320"/>
      <c r="K509" s="320"/>
      <c r="U509" s="320"/>
      <c r="AE509" s="320"/>
      <c r="AO509" s="320"/>
      <c r="AY509" s="320"/>
      <c r="AZ509" s="320"/>
      <c r="BI509" s="320"/>
      <c r="BS509" s="320"/>
      <c r="CC509" s="320"/>
      <c r="CM509" s="320"/>
      <c r="CW509" s="320"/>
      <c r="DG509" s="320"/>
      <c r="DQ509" s="320"/>
      <c r="EA509" s="320"/>
      <c r="EK509" s="320"/>
      <c r="EU509" s="320"/>
      <c r="FE509" s="320"/>
      <c r="FO509" s="320"/>
      <c r="FY509" s="320"/>
      <c r="GI509" s="320"/>
      <c r="GS509" s="320"/>
      <c r="HC509" s="320"/>
      <c r="HM509" s="320"/>
      <c r="HW509" s="320"/>
    </row>
    <row r="510" s="3" customFormat="true" x14ac:dyDescent="0.25">
      <c r="A510" s="320"/>
      <c r="K510" s="320"/>
      <c r="U510" s="320"/>
      <c r="AE510" s="320"/>
      <c r="AO510" s="320"/>
      <c r="AY510" s="320"/>
      <c r="AZ510" s="320"/>
      <c r="BI510" s="320"/>
      <c r="BS510" s="320"/>
      <c r="CC510" s="320"/>
      <c r="CM510" s="320"/>
      <c r="CW510" s="320"/>
      <c r="DG510" s="320"/>
      <c r="DQ510" s="320"/>
      <c r="EA510" s="320"/>
      <c r="EK510" s="320"/>
      <c r="EU510" s="320"/>
      <c r="FE510" s="320"/>
      <c r="FO510" s="320"/>
      <c r="FY510" s="320"/>
      <c r="GI510" s="320"/>
      <c r="GS510" s="320"/>
      <c r="HC510" s="320"/>
      <c r="HM510" s="320"/>
      <c r="HW510" s="320"/>
    </row>
    <row r="511" s="3" customFormat="true" x14ac:dyDescent="0.25">
      <c r="A511" s="320"/>
      <c r="K511" s="320"/>
      <c r="U511" s="320"/>
      <c r="AE511" s="320"/>
      <c r="AO511" s="320"/>
      <c r="AY511" s="320"/>
      <c r="AZ511" s="320"/>
      <c r="BI511" s="320"/>
      <c r="BS511" s="320"/>
      <c r="CC511" s="320"/>
      <c r="CM511" s="320"/>
      <c r="CW511" s="320"/>
      <c r="DG511" s="320"/>
      <c r="DQ511" s="320"/>
      <c r="EA511" s="320"/>
      <c r="EK511" s="320"/>
      <c r="EU511" s="320"/>
      <c r="FE511" s="320"/>
      <c r="FO511" s="320"/>
      <c r="FY511" s="320"/>
      <c r="GI511" s="320"/>
      <c r="GS511" s="320"/>
      <c r="HC511" s="320"/>
      <c r="HM511" s="320"/>
      <c r="HW511" s="320"/>
    </row>
    <row r="512" s="3" customFormat="true" x14ac:dyDescent="0.25">
      <c r="A512" s="320"/>
      <c r="K512" s="320"/>
      <c r="U512" s="320"/>
      <c r="AE512" s="320"/>
      <c r="AO512" s="320"/>
      <c r="AY512" s="320"/>
      <c r="AZ512" s="320"/>
      <c r="BI512" s="320"/>
      <c r="BS512" s="320"/>
      <c r="CC512" s="320"/>
      <c r="CM512" s="320"/>
      <c r="CW512" s="320"/>
      <c r="DG512" s="320"/>
      <c r="DQ512" s="320"/>
      <c r="EA512" s="320"/>
      <c r="EK512" s="320"/>
      <c r="EU512" s="320"/>
      <c r="FE512" s="320"/>
      <c r="FO512" s="320"/>
      <c r="FY512" s="320"/>
      <c r="GI512" s="320"/>
      <c r="GS512" s="320"/>
      <c r="HC512" s="320"/>
      <c r="HM512" s="320"/>
      <c r="HW512" s="320"/>
    </row>
    <row r="513" s="3" customFormat="true" x14ac:dyDescent="0.25">
      <c r="A513" s="320"/>
      <c r="K513" s="320"/>
      <c r="U513" s="320"/>
      <c r="AE513" s="320"/>
      <c r="AO513" s="320"/>
      <c r="AY513" s="320"/>
      <c r="AZ513" s="320"/>
      <c r="BI513" s="320"/>
      <c r="BS513" s="320"/>
      <c r="CC513" s="320"/>
      <c r="CM513" s="320"/>
      <c r="CW513" s="320"/>
      <c r="DG513" s="320"/>
      <c r="DQ513" s="320"/>
      <c r="EA513" s="320"/>
      <c r="EK513" s="320"/>
      <c r="EU513" s="320"/>
      <c r="FE513" s="320"/>
      <c r="FO513" s="320"/>
      <c r="FY513" s="320"/>
      <c r="GI513" s="320"/>
      <c r="GS513" s="320"/>
      <c r="HC513" s="320"/>
      <c r="HM513" s="320"/>
      <c r="HW513" s="320"/>
    </row>
    <row r="514" s="3" customFormat="true" x14ac:dyDescent="0.25">
      <c r="A514" s="320"/>
      <c r="K514" s="320"/>
      <c r="U514" s="320"/>
      <c r="AE514" s="320"/>
      <c r="AO514" s="320"/>
      <c r="AY514" s="320"/>
      <c r="AZ514" s="320"/>
      <c r="BI514" s="320"/>
      <c r="BS514" s="320"/>
      <c r="CC514" s="320"/>
      <c r="CM514" s="320"/>
      <c r="CW514" s="320"/>
      <c r="DG514" s="320"/>
      <c r="DQ514" s="320"/>
      <c r="EA514" s="320"/>
      <c r="EK514" s="320"/>
      <c r="EU514" s="320"/>
      <c r="FE514" s="320"/>
      <c r="FO514" s="320"/>
      <c r="FY514" s="320"/>
      <c r="GI514" s="320"/>
      <c r="GS514" s="320"/>
      <c r="HC514" s="320"/>
      <c r="HM514" s="320"/>
      <c r="HW514" s="320"/>
    </row>
    <row r="515" s="3" customFormat="true" x14ac:dyDescent="0.25">
      <c r="A515" s="320"/>
      <c r="K515" s="320"/>
      <c r="U515" s="320"/>
      <c r="AE515" s="320"/>
      <c r="AO515" s="320"/>
      <c r="AY515" s="320"/>
      <c r="AZ515" s="320"/>
      <c r="BI515" s="320"/>
      <c r="BS515" s="320"/>
      <c r="CC515" s="320"/>
      <c r="CM515" s="320"/>
      <c r="CW515" s="320"/>
      <c r="DG515" s="320"/>
      <c r="DQ515" s="320"/>
      <c r="EA515" s="320"/>
      <c r="EK515" s="320"/>
      <c r="EU515" s="320"/>
      <c r="FE515" s="320"/>
      <c r="FO515" s="320"/>
      <c r="FY515" s="320"/>
      <c r="GI515" s="320"/>
      <c r="GS515" s="320"/>
      <c r="HC515" s="320"/>
      <c r="HM515" s="320"/>
      <c r="HW515" s="320"/>
    </row>
    <row r="516" s="3" customFormat="true" x14ac:dyDescent="0.25">
      <c r="A516" s="320"/>
      <c r="K516" s="320"/>
      <c r="U516" s="320"/>
      <c r="AE516" s="320"/>
      <c r="AO516" s="320"/>
      <c r="AY516" s="320"/>
      <c r="AZ516" s="320"/>
      <c r="BI516" s="320"/>
      <c r="BS516" s="320"/>
      <c r="CC516" s="320"/>
      <c r="CM516" s="320"/>
      <c r="CW516" s="320"/>
      <c r="DG516" s="320"/>
      <c r="DQ516" s="320"/>
      <c r="EA516" s="320"/>
      <c r="EK516" s="320"/>
      <c r="EU516" s="320"/>
      <c r="FE516" s="320"/>
      <c r="FO516" s="320"/>
      <c r="FY516" s="320"/>
      <c r="GI516" s="320"/>
      <c r="GS516" s="320"/>
      <c r="HC516" s="320"/>
      <c r="HM516" s="320"/>
      <c r="HW516" s="320"/>
    </row>
    <row r="517" s="3" customFormat="true" x14ac:dyDescent="0.25">
      <c r="A517" s="320"/>
      <c r="K517" s="320"/>
      <c r="U517" s="320"/>
      <c r="AE517" s="320"/>
      <c r="AO517" s="320"/>
      <c r="AY517" s="320"/>
      <c r="AZ517" s="320"/>
      <c r="BI517" s="320"/>
      <c r="BS517" s="320"/>
      <c r="CC517" s="320"/>
      <c r="CM517" s="320"/>
      <c r="CW517" s="320"/>
      <c r="DG517" s="320"/>
      <c r="DQ517" s="320"/>
      <c r="EA517" s="320"/>
      <c r="EK517" s="320"/>
      <c r="EU517" s="320"/>
      <c r="FE517" s="320"/>
      <c r="FO517" s="320"/>
      <c r="FY517" s="320"/>
      <c r="GI517" s="320"/>
      <c r="GS517" s="320"/>
      <c r="HC517" s="320"/>
      <c r="HM517" s="320"/>
      <c r="HW517" s="320"/>
    </row>
    <row r="518" s="3" customFormat="true" x14ac:dyDescent="0.25">
      <c r="A518" s="320"/>
      <c r="K518" s="320"/>
      <c r="U518" s="320"/>
      <c r="AE518" s="320"/>
      <c r="AO518" s="320"/>
      <c r="AY518" s="320"/>
      <c r="AZ518" s="320"/>
      <c r="BI518" s="320"/>
      <c r="BS518" s="320"/>
      <c r="CC518" s="320"/>
      <c r="CM518" s="320"/>
      <c r="CW518" s="320"/>
      <c r="DG518" s="320"/>
      <c r="DQ518" s="320"/>
      <c r="EA518" s="320"/>
      <c r="EK518" s="320"/>
      <c r="EU518" s="320"/>
      <c r="FE518" s="320"/>
      <c r="FO518" s="320"/>
      <c r="FY518" s="320"/>
      <c r="GI518" s="320"/>
      <c r="GS518" s="320"/>
      <c r="HC518" s="320"/>
      <c r="HM518" s="320"/>
      <c r="HW518" s="320"/>
    </row>
    <row r="519" s="3" customFormat="true" x14ac:dyDescent="0.25">
      <c r="A519" s="320"/>
      <c r="K519" s="320"/>
      <c r="U519" s="320"/>
      <c r="AE519" s="320"/>
      <c r="AO519" s="320"/>
      <c r="AY519" s="320"/>
      <c r="AZ519" s="320"/>
      <c r="BI519" s="320"/>
      <c r="BS519" s="320"/>
      <c r="CC519" s="320"/>
      <c r="CM519" s="320"/>
      <c r="CW519" s="320"/>
      <c r="DG519" s="320"/>
      <c r="DQ519" s="320"/>
      <c r="EA519" s="320"/>
      <c r="EK519" s="320"/>
      <c r="EU519" s="320"/>
      <c r="FE519" s="320"/>
      <c r="FO519" s="320"/>
      <c r="FY519" s="320"/>
      <c r="GI519" s="320"/>
      <c r="GS519" s="320"/>
      <c r="HC519" s="320"/>
      <c r="HM519" s="320"/>
      <c r="HW519" s="320"/>
    </row>
    <row r="520" s="3" customFormat="true" x14ac:dyDescent="0.25">
      <c r="A520" s="320"/>
      <c r="K520" s="320"/>
      <c r="U520" s="320"/>
      <c r="AE520" s="320"/>
      <c r="AO520" s="320"/>
      <c r="AY520" s="320"/>
      <c r="AZ520" s="320"/>
      <c r="BI520" s="320"/>
      <c r="BS520" s="320"/>
      <c r="CC520" s="320"/>
      <c r="CM520" s="320"/>
      <c r="CW520" s="320"/>
      <c r="DG520" s="320"/>
      <c r="DQ520" s="320"/>
      <c r="EA520" s="320"/>
      <c r="EK520" s="320"/>
      <c r="EU520" s="320"/>
      <c r="FE520" s="320"/>
      <c r="FO520" s="320"/>
      <c r="FY520" s="320"/>
      <c r="GI520" s="320"/>
      <c r="GS520" s="320"/>
      <c r="HC520" s="320"/>
      <c r="HM520" s="320"/>
      <c r="HW520" s="320"/>
    </row>
    <row r="521" s="3" customFormat="true" x14ac:dyDescent="0.25">
      <c r="A521" s="320"/>
      <c r="K521" s="320"/>
      <c r="U521" s="320"/>
      <c r="AE521" s="320"/>
      <c r="AO521" s="320"/>
      <c r="AY521" s="320"/>
      <c r="AZ521" s="320"/>
      <c r="BI521" s="320"/>
      <c r="BS521" s="320"/>
      <c r="CC521" s="320"/>
      <c r="CM521" s="320"/>
      <c r="CW521" s="320"/>
      <c r="DG521" s="320"/>
      <c r="DQ521" s="320"/>
      <c r="EA521" s="320"/>
      <c r="EK521" s="320"/>
      <c r="EU521" s="320"/>
      <c r="FE521" s="320"/>
      <c r="FO521" s="320"/>
      <c r="FY521" s="320"/>
      <c r="GI521" s="320"/>
      <c r="GS521" s="320"/>
      <c r="HC521" s="320"/>
      <c r="HM521" s="320"/>
      <c r="HW521" s="320"/>
    </row>
    <row r="522" s="3" customFormat="true" x14ac:dyDescent="0.25">
      <c r="A522" s="320"/>
      <c r="K522" s="320"/>
      <c r="U522" s="320"/>
      <c r="AE522" s="320"/>
      <c r="AO522" s="320"/>
      <c r="AY522" s="320"/>
      <c r="AZ522" s="320"/>
      <c r="BI522" s="320"/>
      <c r="BS522" s="320"/>
      <c r="CC522" s="320"/>
      <c r="CM522" s="320"/>
      <c r="CW522" s="320"/>
      <c r="DG522" s="320"/>
      <c r="DQ522" s="320"/>
      <c r="EA522" s="320"/>
      <c r="EK522" s="320"/>
      <c r="EU522" s="320"/>
      <c r="FE522" s="320"/>
      <c r="FO522" s="320"/>
      <c r="FY522" s="320"/>
      <c r="GI522" s="320"/>
      <c r="GS522" s="320"/>
      <c r="HC522" s="320"/>
      <c r="HM522" s="320"/>
      <c r="HW522" s="320"/>
    </row>
    <row r="523" s="3" customFormat="true" x14ac:dyDescent="0.25">
      <c r="A523" s="320"/>
      <c r="K523" s="320"/>
      <c r="U523" s="320"/>
      <c r="AE523" s="320"/>
      <c r="AO523" s="320"/>
      <c r="AY523" s="320"/>
      <c r="AZ523" s="320"/>
      <c r="BI523" s="320"/>
      <c r="BS523" s="320"/>
      <c r="CC523" s="320"/>
      <c r="CM523" s="320"/>
      <c r="CW523" s="320"/>
      <c r="DG523" s="320"/>
      <c r="DQ523" s="320"/>
      <c r="EA523" s="320"/>
      <c r="EK523" s="320"/>
      <c r="EU523" s="320"/>
      <c r="FE523" s="320"/>
      <c r="FO523" s="320"/>
      <c r="FY523" s="320"/>
      <c r="GI523" s="320"/>
      <c r="GS523" s="320"/>
      <c r="HC523" s="320"/>
      <c r="HM523" s="320"/>
      <c r="HW523" s="320"/>
    </row>
    <row r="524" s="3" customFormat="true" x14ac:dyDescent="0.25">
      <c r="A524" s="320"/>
      <c r="K524" s="320"/>
      <c r="U524" s="320"/>
      <c r="AE524" s="320"/>
      <c r="AO524" s="320"/>
      <c r="AY524" s="320"/>
      <c r="AZ524" s="320"/>
      <c r="BI524" s="320"/>
      <c r="BS524" s="320"/>
      <c r="CC524" s="320"/>
      <c r="CM524" s="320"/>
      <c r="CW524" s="320"/>
      <c r="DG524" s="320"/>
      <c r="DQ524" s="320"/>
      <c r="EA524" s="320"/>
      <c r="EK524" s="320"/>
      <c r="EU524" s="320"/>
      <c r="FE524" s="320"/>
      <c r="FO524" s="320"/>
      <c r="FY524" s="320"/>
      <c r="GI524" s="320"/>
      <c r="GS524" s="320"/>
      <c r="HC524" s="320"/>
      <c r="HM524" s="320"/>
      <c r="HW524" s="320"/>
    </row>
    <row r="525" s="3" customFormat="true" x14ac:dyDescent="0.25">
      <c r="A525" s="320"/>
      <c r="K525" s="320"/>
      <c r="U525" s="320"/>
      <c r="AE525" s="320"/>
      <c r="AO525" s="320"/>
      <c r="AY525" s="320"/>
      <c r="AZ525" s="320"/>
      <c r="BI525" s="320"/>
      <c r="BS525" s="320"/>
      <c r="CC525" s="320"/>
      <c r="CM525" s="320"/>
      <c r="CW525" s="320"/>
      <c r="DG525" s="320"/>
      <c r="DQ525" s="320"/>
      <c r="EA525" s="320"/>
      <c r="EK525" s="320"/>
      <c r="EU525" s="320"/>
      <c r="FE525" s="320"/>
      <c r="FO525" s="320"/>
      <c r="FY525" s="320"/>
      <c r="GI525" s="320"/>
      <c r="GS525" s="320"/>
      <c r="HC525" s="320"/>
      <c r="HM525" s="320"/>
      <c r="HW525" s="320"/>
    </row>
    <row r="526" s="3" customFormat="true" x14ac:dyDescent="0.25">
      <c r="A526" s="320"/>
      <c r="K526" s="320"/>
      <c r="U526" s="320"/>
      <c r="AE526" s="320"/>
      <c r="AO526" s="320"/>
      <c r="AY526" s="320"/>
      <c r="AZ526" s="320"/>
      <c r="BI526" s="320"/>
      <c r="BS526" s="320"/>
      <c r="CC526" s="320"/>
      <c r="CM526" s="320"/>
      <c r="CW526" s="320"/>
      <c r="DG526" s="320"/>
      <c r="DQ526" s="320"/>
      <c r="EA526" s="320"/>
      <c r="EK526" s="320"/>
      <c r="EU526" s="320"/>
      <c r="FE526" s="320"/>
      <c r="FO526" s="320"/>
      <c r="FY526" s="320"/>
      <c r="GI526" s="320"/>
      <c r="GS526" s="320"/>
      <c r="HC526" s="320"/>
      <c r="HM526" s="320"/>
      <c r="HW526" s="320"/>
    </row>
    <row r="527" s="3" customFormat="true" x14ac:dyDescent="0.25">
      <c r="A527" s="320"/>
      <c r="K527" s="320"/>
      <c r="U527" s="320"/>
      <c r="AE527" s="320"/>
      <c r="AO527" s="320"/>
      <c r="AY527" s="320"/>
      <c r="AZ527" s="320"/>
      <c r="BI527" s="320"/>
      <c r="BS527" s="320"/>
      <c r="CC527" s="320"/>
      <c r="CM527" s="320"/>
      <c r="CW527" s="320"/>
      <c r="DG527" s="320"/>
      <c r="DQ527" s="320"/>
      <c r="EA527" s="320"/>
      <c r="EK527" s="320"/>
      <c r="EU527" s="320"/>
      <c r="FE527" s="320"/>
      <c r="FO527" s="320"/>
      <c r="FY527" s="320"/>
      <c r="GI527" s="320"/>
      <c r="GS527" s="320"/>
      <c r="HC527" s="320"/>
      <c r="HM527" s="320"/>
      <c r="HW527" s="320"/>
    </row>
    <row r="528" s="3" customFormat="true" x14ac:dyDescent="0.25">
      <c r="A528" s="320"/>
      <c r="K528" s="320"/>
      <c r="U528" s="320"/>
      <c r="AE528" s="320"/>
      <c r="AO528" s="320"/>
      <c r="AY528" s="320"/>
      <c r="AZ528" s="320"/>
      <c r="BI528" s="320"/>
      <c r="BS528" s="320"/>
      <c r="CC528" s="320"/>
      <c r="CM528" s="320"/>
      <c r="CW528" s="320"/>
      <c r="DG528" s="320"/>
      <c r="DQ528" s="320"/>
      <c r="EA528" s="320"/>
      <c r="EK528" s="320"/>
      <c r="EU528" s="320"/>
      <c r="FE528" s="320"/>
      <c r="FO528" s="320"/>
      <c r="FY528" s="320"/>
      <c r="GI528" s="320"/>
      <c r="GS528" s="320"/>
      <c r="HC528" s="320"/>
      <c r="HM528" s="320"/>
      <c r="HW528" s="320"/>
    </row>
    <row r="529" s="3" customFormat="true" x14ac:dyDescent="0.25">
      <c r="A529" s="320"/>
      <c r="K529" s="320"/>
      <c r="U529" s="320"/>
      <c r="AE529" s="320"/>
      <c r="AO529" s="320"/>
      <c r="AY529" s="320"/>
      <c r="AZ529" s="320"/>
      <c r="BI529" s="320"/>
      <c r="BS529" s="320"/>
      <c r="CC529" s="320"/>
      <c r="CM529" s="320"/>
      <c r="CW529" s="320"/>
      <c r="DG529" s="320"/>
      <c r="DQ529" s="320"/>
      <c r="EA529" s="320"/>
      <c r="EK529" s="320"/>
      <c r="EU529" s="320"/>
      <c r="FE529" s="320"/>
      <c r="FO529" s="320"/>
      <c r="FY529" s="320"/>
      <c r="GI529" s="320"/>
      <c r="GS529" s="320"/>
      <c r="HC529" s="320"/>
      <c r="HM529" s="320"/>
      <c r="HW529" s="320"/>
    </row>
    <row r="530" s="3" customFormat="true" x14ac:dyDescent="0.25">
      <c r="A530" s="320"/>
      <c r="K530" s="320"/>
      <c r="U530" s="320"/>
      <c r="AE530" s="320"/>
      <c r="AO530" s="320"/>
      <c r="AY530" s="320"/>
      <c r="AZ530" s="320"/>
      <c r="BI530" s="320"/>
      <c r="BS530" s="320"/>
      <c r="CC530" s="320"/>
      <c r="CM530" s="320"/>
      <c r="CW530" s="320"/>
      <c r="DG530" s="320"/>
      <c r="DQ530" s="320"/>
      <c r="EA530" s="320"/>
      <c r="EK530" s="320"/>
      <c r="EU530" s="320"/>
      <c r="FE530" s="320"/>
      <c r="FO530" s="320"/>
      <c r="FY530" s="320"/>
      <c r="GI530" s="320"/>
      <c r="GS530" s="320"/>
      <c r="HC530" s="320"/>
      <c r="HM530" s="320"/>
      <c r="HW530" s="320"/>
    </row>
    <row r="531" s="3" customFormat="true" x14ac:dyDescent="0.25">
      <c r="A531" s="320"/>
      <c r="K531" s="320"/>
      <c r="U531" s="320"/>
      <c r="AE531" s="320"/>
      <c r="AO531" s="320"/>
      <c r="AY531" s="320"/>
      <c r="AZ531" s="320"/>
      <c r="BI531" s="320"/>
      <c r="BS531" s="320"/>
      <c r="CC531" s="320"/>
      <c r="CM531" s="320"/>
      <c r="CW531" s="320"/>
      <c r="DG531" s="320"/>
      <c r="DQ531" s="320"/>
      <c r="EA531" s="320"/>
      <c r="EK531" s="320"/>
      <c r="EU531" s="320"/>
      <c r="FE531" s="320"/>
      <c r="FO531" s="320"/>
      <c r="FY531" s="320"/>
      <c r="GI531" s="320"/>
      <c r="GS531" s="320"/>
      <c r="HC531" s="320"/>
      <c r="HM531" s="320"/>
      <c r="HW531" s="320"/>
    </row>
    <row r="532" s="3" customFormat="true" x14ac:dyDescent="0.25">
      <c r="A532" s="320"/>
      <c r="K532" s="320"/>
      <c r="U532" s="320"/>
      <c r="AE532" s="320"/>
      <c r="AO532" s="320"/>
      <c r="AY532" s="320"/>
      <c r="AZ532" s="320"/>
      <c r="BI532" s="320"/>
      <c r="BS532" s="320"/>
      <c r="CC532" s="320"/>
      <c r="CM532" s="320"/>
      <c r="CW532" s="320"/>
      <c r="DG532" s="320"/>
      <c r="DQ532" s="320"/>
      <c r="EA532" s="320"/>
      <c r="EK532" s="320"/>
      <c r="EU532" s="320"/>
      <c r="FE532" s="320"/>
      <c r="FO532" s="320"/>
      <c r="FY532" s="320"/>
      <c r="GI532" s="320"/>
      <c r="GS532" s="320"/>
      <c r="HC532" s="320"/>
      <c r="HM532" s="320"/>
      <c r="HW532" s="320"/>
    </row>
    <row r="533" s="3" customFormat="true" x14ac:dyDescent="0.25">
      <c r="A533" s="320"/>
      <c r="K533" s="320"/>
      <c r="U533" s="320"/>
      <c r="AE533" s="320"/>
      <c r="AO533" s="320"/>
      <c r="AY533" s="320"/>
      <c r="AZ533" s="320"/>
      <c r="BI533" s="320"/>
      <c r="BS533" s="320"/>
      <c r="CC533" s="320"/>
      <c r="CM533" s="320"/>
      <c r="CW533" s="320"/>
      <c r="DG533" s="320"/>
      <c r="DQ533" s="320"/>
      <c r="EA533" s="320"/>
      <c r="EK533" s="320"/>
      <c r="EU533" s="320"/>
      <c r="FE533" s="320"/>
      <c r="FO533" s="320"/>
      <c r="FY533" s="320"/>
      <c r="GI533" s="320"/>
      <c r="GS533" s="320"/>
      <c r="HC533" s="320"/>
      <c r="HM533" s="320"/>
      <c r="HW533" s="320"/>
    </row>
    <row r="534" s="3" customFormat="true" x14ac:dyDescent="0.25">
      <c r="A534" s="320"/>
      <c r="K534" s="320"/>
      <c r="U534" s="320"/>
      <c r="AE534" s="320"/>
      <c r="AO534" s="320"/>
      <c r="AY534" s="320"/>
      <c r="AZ534" s="320"/>
      <c r="BI534" s="320"/>
      <c r="BS534" s="320"/>
      <c r="CC534" s="320"/>
      <c r="CM534" s="320"/>
      <c r="CW534" s="320"/>
      <c r="DG534" s="320"/>
      <c r="DQ534" s="320"/>
      <c r="EA534" s="320"/>
      <c r="EK534" s="320"/>
      <c r="EU534" s="320"/>
      <c r="FE534" s="320"/>
      <c r="FO534" s="320"/>
      <c r="FY534" s="320"/>
      <c r="GI534" s="320"/>
      <c r="GS534" s="320"/>
      <c r="HC534" s="320"/>
      <c r="HM534" s="320"/>
      <c r="HW534" s="320"/>
    </row>
    <row r="535" s="3" customFormat="true" x14ac:dyDescent="0.25">
      <c r="A535" s="320"/>
      <c r="K535" s="320"/>
      <c r="U535" s="320"/>
      <c r="AE535" s="320"/>
      <c r="AO535" s="320"/>
      <c r="AY535" s="320"/>
      <c r="AZ535" s="320"/>
      <c r="BI535" s="320"/>
      <c r="BS535" s="320"/>
      <c r="CC535" s="320"/>
      <c r="CM535" s="320"/>
      <c r="CW535" s="320"/>
      <c r="DG535" s="320"/>
      <c r="DQ535" s="320"/>
      <c r="EA535" s="320"/>
      <c r="EK535" s="320"/>
      <c r="EU535" s="320"/>
      <c r="FE535" s="320"/>
      <c r="FO535" s="320"/>
      <c r="FY535" s="320"/>
      <c r="GI535" s="320"/>
      <c r="GS535" s="320"/>
      <c r="HC535" s="320"/>
      <c r="HM535" s="320"/>
      <c r="HW535" s="320"/>
    </row>
    <row r="536" s="3" customFormat="true" x14ac:dyDescent="0.25">
      <c r="A536" s="320"/>
      <c r="K536" s="320"/>
      <c r="U536" s="320"/>
      <c r="AE536" s="320"/>
      <c r="AO536" s="320"/>
      <c r="AY536" s="320"/>
      <c r="AZ536" s="320"/>
      <c r="BI536" s="320"/>
      <c r="BS536" s="320"/>
      <c r="CC536" s="320"/>
      <c r="CM536" s="320"/>
      <c r="CW536" s="320"/>
      <c r="DG536" s="320"/>
      <c r="DQ536" s="320"/>
      <c r="EA536" s="320"/>
      <c r="EK536" s="320"/>
      <c r="EU536" s="320"/>
      <c r="FE536" s="320"/>
      <c r="FO536" s="320"/>
      <c r="FY536" s="320"/>
      <c r="GI536" s="320"/>
      <c r="GS536" s="320"/>
      <c r="HC536" s="320"/>
      <c r="HM536" s="320"/>
      <c r="HW536" s="320"/>
    </row>
    <row r="537" s="3" customFormat="true" x14ac:dyDescent="0.25">
      <c r="A537" s="320"/>
      <c r="K537" s="320"/>
      <c r="U537" s="320"/>
      <c r="AE537" s="320"/>
      <c r="AO537" s="320"/>
      <c r="AY537" s="320"/>
      <c r="AZ537" s="320"/>
      <c r="BI537" s="320"/>
      <c r="BS537" s="320"/>
      <c r="CC537" s="320"/>
      <c r="CM537" s="320"/>
      <c r="CW537" s="320"/>
      <c r="DG537" s="320"/>
      <c r="DQ537" s="320"/>
      <c r="EA537" s="320"/>
      <c r="EK537" s="320"/>
      <c r="EU537" s="320"/>
      <c r="FE537" s="320"/>
      <c r="FO537" s="320"/>
      <c r="FY537" s="320"/>
      <c r="GI537" s="320"/>
      <c r="GS537" s="320"/>
      <c r="HC537" s="320"/>
      <c r="HM537" s="320"/>
      <c r="HW537" s="320"/>
    </row>
    <row r="538" s="3" customFormat="true" x14ac:dyDescent="0.25">
      <c r="A538" s="320"/>
      <c r="K538" s="320"/>
      <c r="U538" s="320"/>
      <c r="AE538" s="320"/>
      <c r="AO538" s="320"/>
      <c r="AY538" s="320"/>
      <c r="AZ538" s="320"/>
      <c r="BI538" s="320"/>
      <c r="BS538" s="320"/>
      <c r="CC538" s="320"/>
      <c r="CM538" s="320"/>
      <c r="CW538" s="320"/>
      <c r="DG538" s="320"/>
      <c r="DQ538" s="320"/>
      <c r="EA538" s="320"/>
      <c r="EK538" s="320"/>
      <c r="EU538" s="320"/>
      <c r="FE538" s="320"/>
      <c r="FO538" s="320"/>
      <c r="FY538" s="320"/>
      <c r="GI538" s="320"/>
      <c r="GS538" s="320"/>
      <c r="HC538" s="320"/>
      <c r="HM538" s="320"/>
      <c r="HW538" s="320"/>
    </row>
    <row r="539" s="3" customFormat="true" x14ac:dyDescent="0.25">
      <c r="A539" s="320"/>
      <c r="K539" s="320"/>
      <c r="U539" s="320"/>
      <c r="AE539" s="320"/>
      <c r="AO539" s="320"/>
      <c r="AY539" s="320"/>
      <c r="AZ539" s="320"/>
      <c r="BI539" s="320"/>
      <c r="BS539" s="320"/>
      <c r="CC539" s="320"/>
      <c r="CM539" s="320"/>
      <c r="CW539" s="320"/>
      <c r="DG539" s="320"/>
      <c r="DQ539" s="320"/>
      <c r="EA539" s="320"/>
      <c r="EK539" s="320"/>
      <c r="EU539" s="320"/>
      <c r="FE539" s="320"/>
      <c r="FO539" s="320"/>
      <c r="FY539" s="320"/>
      <c r="GI539" s="320"/>
      <c r="GS539" s="320"/>
      <c r="HC539" s="320"/>
      <c r="HM539" s="320"/>
      <c r="HW539" s="320"/>
    </row>
    <row r="540" s="3" customFormat="true" x14ac:dyDescent="0.25">
      <c r="A540" s="320"/>
      <c r="K540" s="320"/>
      <c r="U540" s="320"/>
      <c r="AE540" s="320"/>
      <c r="AO540" s="320"/>
      <c r="AY540" s="320"/>
      <c r="AZ540" s="320"/>
      <c r="BI540" s="320"/>
      <c r="BS540" s="320"/>
      <c r="CC540" s="320"/>
      <c r="CM540" s="320"/>
      <c r="CW540" s="320"/>
      <c r="DG540" s="320"/>
      <c r="DQ540" s="320"/>
      <c r="EA540" s="320"/>
      <c r="EK540" s="320"/>
      <c r="EU540" s="320"/>
      <c r="FE540" s="320"/>
      <c r="FO540" s="320"/>
      <c r="FY540" s="320"/>
      <c r="GI540" s="320"/>
      <c r="GS540" s="320"/>
      <c r="HC540" s="320"/>
      <c r="HM540" s="320"/>
      <c r="HW540" s="320"/>
    </row>
    <row r="541" s="3" customFormat="true" x14ac:dyDescent="0.25">
      <c r="A541" s="320"/>
      <c r="K541" s="320"/>
      <c r="U541" s="320"/>
      <c r="AE541" s="320"/>
      <c r="AO541" s="320"/>
      <c r="AY541" s="320"/>
      <c r="AZ541" s="320"/>
      <c r="BI541" s="320"/>
      <c r="BS541" s="320"/>
      <c r="CC541" s="320"/>
      <c r="CM541" s="320"/>
      <c r="CW541" s="320"/>
      <c r="DG541" s="320"/>
      <c r="DQ541" s="320"/>
      <c r="EA541" s="320"/>
      <c r="EK541" s="320"/>
      <c r="EU541" s="320"/>
      <c r="FE541" s="320"/>
      <c r="FO541" s="320"/>
      <c r="FY541" s="320"/>
      <c r="GI541" s="320"/>
      <c r="GS541" s="320"/>
      <c r="HC541" s="320"/>
      <c r="HM541" s="320"/>
      <c r="HW541" s="320"/>
    </row>
    <row r="542" s="3" customFormat="true" x14ac:dyDescent="0.25">
      <c r="A542" s="320"/>
      <c r="K542" s="320"/>
      <c r="U542" s="320"/>
      <c r="AE542" s="320"/>
      <c r="AO542" s="320"/>
      <c r="AY542" s="320"/>
      <c r="AZ542" s="320"/>
      <c r="BI542" s="320"/>
      <c r="BS542" s="320"/>
      <c r="CC542" s="320"/>
      <c r="CM542" s="320"/>
      <c r="CW542" s="320"/>
      <c r="DG542" s="320"/>
      <c r="DQ542" s="320"/>
      <c r="EA542" s="320"/>
      <c r="EK542" s="320"/>
      <c r="EU542" s="320"/>
      <c r="FE542" s="320"/>
      <c r="FO542" s="320"/>
      <c r="FY542" s="320"/>
      <c r="GI542" s="320"/>
      <c r="GS542" s="320"/>
      <c r="HC542" s="320"/>
      <c r="HM542" s="320"/>
      <c r="HW542" s="320"/>
    </row>
    <row r="543" s="3" customFormat="true" x14ac:dyDescent="0.25">
      <c r="A543" s="320"/>
      <c r="K543" s="320"/>
      <c r="U543" s="320"/>
      <c r="AE543" s="320"/>
      <c r="AO543" s="320"/>
      <c r="AY543" s="320"/>
      <c r="AZ543" s="320"/>
      <c r="BI543" s="320"/>
      <c r="BS543" s="320"/>
      <c r="CC543" s="320"/>
      <c r="CM543" s="320"/>
      <c r="CW543" s="320"/>
      <c r="DG543" s="320"/>
      <c r="DQ543" s="320"/>
      <c r="EA543" s="320"/>
      <c r="EK543" s="320"/>
      <c r="EU543" s="320"/>
      <c r="FE543" s="320"/>
      <c r="FO543" s="320"/>
      <c r="FY543" s="320"/>
      <c r="GI543" s="320"/>
      <c r="GS543" s="320"/>
      <c r="HC543" s="320"/>
      <c r="HM543" s="320"/>
      <c r="HW543" s="320"/>
    </row>
    <row r="544" s="3" customFormat="true" x14ac:dyDescent="0.25">
      <c r="A544" s="320"/>
      <c r="K544" s="320"/>
      <c r="U544" s="320"/>
      <c r="AE544" s="320"/>
      <c r="AO544" s="320"/>
      <c r="AY544" s="320"/>
      <c r="AZ544" s="320"/>
      <c r="BI544" s="320"/>
      <c r="BS544" s="320"/>
      <c r="CC544" s="320"/>
      <c r="CM544" s="320"/>
      <c r="CW544" s="320"/>
      <c r="DG544" s="320"/>
      <c r="DQ544" s="320"/>
      <c r="EA544" s="320"/>
      <c r="EK544" s="320"/>
      <c r="EU544" s="320"/>
      <c r="FE544" s="320"/>
      <c r="FO544" s="320"/>
      <c r="FY544" s="320"/>
      <c r="GI544" s="320"/>
      <c r="GS544" s="320"/>
      <c r="HC544" s="320"/>
      <c r="HM544" s="320"/>
      <c r="HW544" s="320"/>
    </row>
    <row r="545" s="3" customFormat="true" x14ac:dyDescent="0.25">
      <c r="A545" s="320"/>
      <c r="K545" s="320"/>
      <c r="U545" s="320"/>
      <c r="AE545" s="320"/>
      <c r="AO545" s="320"/>
      <c r="AY545" s="320"/>
      <c r="AZ545" s="320"/>
      <c r="BI545" s="320"/>
      <c r="BS545" s="320"/>
      <c r="CC545" s="320"/>
      <c r="CM545" s="320"/>
      <c r="CW545" s="320"/>
      <c r="DG545" s="320"/>
      <c r="DQ545" s="320"/>
      <c r="EA545" s="320"/>
      <c r="EK545" s="320"/>
      <c r="EU545" s="320"/>
      <c r="FE545" s="320"/>
      <c r="FO545" s="320"/>
      <c r="FY545" s="320"/>
      <c r="GI545" s="320"/>
      <c r="GS545" s="320"/>
      <c r="HC545" s="320"/>
      <c r="HM545" s="320"/>
      <c r="HW545" s="320"/>
    </row>
    <row r="546" s="3" customFormat="true" x14ac:dyDescent="0.25">
      <c r="A546" s="320"/>
      <c r="K546" s="320"/>
      <c r="U546" s="320"/>
      <c r="AE546" s="320"/>
      <c r="AO546" s="320"/>
      <c r="AY546" s="320"/>
      <c r="AZ546" s="320"/>
      <c r="BI546" s="320"/>
      <c r="BS546" s="320"/>
      <c r="CC546" s="320"/>
      <c r="CM546" s="320"/>
      <c r="CW546" s="320"/>
      <c r="DG546" s="320"/>
      <c r="DQ546" s="320"/>
      <c r="EA546" s="320"/>
      <c r="EK546" s="320"/>
      <c r="EU546" s="320"/>
      <c r="FE546" s="320"/>
      <c r="FO546" s="320"/>
      <c r="FY546" s="320"/>
      <c r="GI546" s="320"/>
      <c r="GS546" s="320"/>
      <c r="HC546" s="320"/>
      <c r="HM546" s="320"/>
      <c r="HW546" s="320"/>
    </row>
    <row r="547" s="3" customFormat="true" x14ac:dyDescent="0.25">
      <c r="A547" s="320"/>
      <c r="K547" s="320"/>
      <c r="U547" s="320"/>
      <c r="AE547" s="320"/>
      <c r="AO547" s="320"/>
      <c r="AY547" s="320"/>
      <c r="AZ547" s="320"/>
      <c r="BI547" s="320"/>
      <c r="BS547" s="320"/>
      <c r="CC547" s="320"/>
      <c r="CM547" s="320"/>
      <c r="CW547" s="320"/>
      <c r="DG547" s="320"/>
      <c r="DQ547" s="320"/>
      <c r="EA547" s="320"/>
      <c r="EK547" s="320"/>
      <c r="EU547" s="320"/>
      <c r="FE547" s="320"/>
      <c r="FO547" s="320"/>
      <c r="FY547" s="320"/>
      <c r="GI547" s="320"/>
      <c r="GS547" s="320"/>
      <c r="HC547" s="320"/>
      <c r="HM547" s="320"/>
      <c r="HW547" s="320"/>
    </row>
    <row r="548" s="3" customFormat="true" x14ac:dyDescent="0.25">
      <c r="A548" s="320"/>
      <c r="K548" s="320"/>
      <c r="U548" s="320"/>
      <c r="AE548" s="320"/>
      <c r="AO548" s="320"/>
      <c r="AY548" s="320"/>
      <c r="AZ548" s="320"/>
      <c r="BI548" s="320"/>
      <c r="BS548" s="320"/>
      <c r="CC548" s="320"/>
      <c r="CM548" s="320"/>
      <c r="CW548" s="320"/>
      <c r="DG548" s="320"/>
      <c r="DQ548" s="320"/>
      <c r="EA548" s="320"/>
      <c r="EK548" s="320"/>
      <c r="EU548" s="320"/>
      <c r="FE548" s="320"/>
      <c r="FO548" s="320"/>
      <c r="FY548" s="320"/>
      <c r="GI548" s="320"/>
      <c r="GS548" s="320"/>
      <c r="HC548" s="320"/>
      <c r="HM548" s="320"/>
      <c r="HW548" s="320"/>
    </row>
    <row r="549" s="3" customFormat="true" x14ac:dyDescent="0.25">
      <c r="A549" s="320"/>
      <c r="K549" s="320"/>
      <c r="U549" s="320"/>
      <c r="AE549" s="320"/>
      <c r="AO549" s="320"/>
      <c r="AY549" s="320"/>
      <c r="AZ549" s="320"/>
      <c r="BI549" s="320"/>
      <c r="BS549" s="320"/>
      <c r="CC549" s="320"/>
      <c r="CM549" s="320"/>
      <c r="CW549" s="320"/>
      <c r="DG549" s="320"/>
      <c r="DQ549" s="320"/>
      <c r="EA549" s="320"/>
      <c r="EK549" s="320"/>
      <c r="EU549" s="320"/>
      <c r="FE549" s="320"/>
      <c r="FO549" s="320"/>
      <c r="FY549" s="320"/>
      <c r="GI549" s="320"/>
      <c r="GS549" s="320"/>
      <c r="HC549" s="320"/>
      <c r="HM549" s="320"/>
      <c r="HW549" s="320"/>
    </row>
    <row r="550" s="3" customFormat="true" x14ac:dyDescent="0.25">
      <c r="A550" s="320"/>
      <c r="K550" s="320"/>
      <c r="U550" s="320"/>
      <c r="AE550" s="320"/>
      <c r="AO550" s="320"/>
      <c r="AY550" s="320"/>
      <c r="AZ550" s="320"/>
      <c r="BI550" s="320"/>
      <c r="BS550" s="320"/>
      <c r="CC550" s="320"/>
      <c r="CM550" s="320"/>
      <c r="CW550" s="320"/>
      <c r="DG550" s="320"/>
      <c r="DQ550" s="320"/>
      <c r="EA550" s="320"/>
      <c r="EK550" s="320"/>
      <c r="EU550" s="320"/>
      <c r="FE550" s="320"/>
      <c r="FO550" s="320"/>
      <c r="FY550" s="320"/>
      <c r="GI550" s="320"/>
      <c r="GS550" s="320"/>
      <c r="HC550" s="320"/>
      <c r="HM550" s="320"/>
      <c r="HW550" s="320"/>
    </row>
    <row r="551" s="3" customFormat="true" x14ac:dyDescent="0.25">
      <c r="A551" s="320"/>
      <c r="K551" s="320"/>
      <c r="U551" s="320"/>
      <c r="AE551" s="320"/>
      <c r="AO551" s="320"/>
      <c r="AY551" s="320"/>
      <c r="AZ551" s="320"/>
      <c r="BI551" s="320"/>
      <c r="BS551" s="320"/>
      <c r="CC551" s="320"/>
      <c r="CM551" s="320"/>
      <c r="CW551" s="320"/>
      <c r="DG551" s="320"/>
      <c r="DQ551" s="320"/>
      <c r="EA551" s="320"/>
      <c r="EK551" s="320"/>
      <c r="EU551" s="320"/>
      <c r="FE551" s="320"/>
      <c r="FO551" s="320"/>
      <c r="FY551" s="320"/>
      <c r="GI551" s="320"/>
      <c r="GS551" s="320"/>
      <c r="HC551" s="320"/>
      <c r="HM551" s="320"/>
      <c r="HW551" s="320"/>
    </row>
    <row r="552" s="3" customFormat="true" x14ac:dyDescent="0.25">
      <c r="A552" s="320"/>
      <c r="K552" s="320"/>
      <c r="U552" s="320"/>
      <c r="AE552" s="320"/>
      <c r="AO552" s="320"/>
      <c r="AY552" s="320"/>
      <c r="AZ552" s="320"/>
      <c r="BI552" s="320"/>
      <c r="BS552" s="320"/>
      <c r="CC552" s="320"/>
      <c r="CM552" s="320"/>
      <c r="CW552" s="320"/>
      <c r="DG552" s="320"/>
      <c r="DQ552" s="320"/>
      <c r="EA552" s="320"/>
      <c r="EK552" s="320"/>
      <c r="EU552" s="320"/>
      <c r="FE552" s="320"/>
      <c r="FO552" s="320"/>
      <c r="FY552" s="320"/>
      <c r="GI552" s="320"/>
      <c r="GS552" s="320"/>
      <c r="HC552" s="320"/>
      <c r="HM552" s="320"/>
      <c r="HW552" s="320"/>
    </row>
    <row r="553" s="3" customFormat="true" x14ac:dyDescent="0.25">
      <c r="A553" s="320"/>
      <c r="K553" s="320"/>
      <c r="U553" s="320"/>
      <c r="AE553" s="320"/>
      <c r="AO553" s="320"/>
      <c r="AY553" s="320"/>
      <c r="AZ553" s="320"/>
      <c r="BI553" s="320"/>
      <c r="BS553" s="320"/>
      <c r="CC553" s="320"/>
      <c r="CM553" s="320"/>
      <c r="CW553" s="320"/>
      <c r="DG553" s="320"/>
      <c r="DQ553" s="320"/>
      <c r="EA553" s="320"/>
      <c r="EK553" s="320"/>
      <c r="EU553" s="320"/>
      <c r="FE553" s="320"/>
      <c r="FO553" s="320"/>
      <c r="FY553" s="320"/>
      <c r="GI553" s="320"/>
      <c r="GS553" s="320"/>
      <c r="HC553" s="320"/>
      <c r="HM553" s="320"/>
      <c r="HW553" s="320"/>
    </row>
    <row r="554" s="3" customFormat="true" x14ac:dyDescent="0.25">
      <c r="A554" s="320"/>
      <c r="K554" s="320"/>
      <c r="U554" s="320"/>
      <c r="AE554" s="320"/>
      <c r="AO554" s="320"/>
      <c r="AY554" s="320"/>
      <c r="AZ554" s="320"/>
      <c r="BI554" s="320"/>
      <c r="BS554" s="320"/>
      <c r="CC554" s="320"/>
      <c r="CM554" s="320"/>
      <c r="CW554" s="320"/>
      <c r="DG554" s="320"/>
      <c r="DQ554" s="320"/>
      <c r="EA554" s="320"/>
      <c r="EK554" s="320"/>
      <c r="EU554" s="320"/>
      <c r="FE554" s="320"/>
      <c r="FO554" s="320"/>
      <c r="FY554" s="320"/>
      <c r="GI554" s="320"/>
      <c r="GS554" s="320"/>
      <c r="HC554" s="320"/>
      <c r="HM554" s="320"/>
      <c r="HW554" s="320"/>
    </row>
    <row r="555" s="3" customFormat="true" x14ac:dyDescent="0.25">
      <c r="A555" s="320"/>
      <c r="K555" s="320"/>
      <c r="U555" s="320"/>
      <c r="AE555" s="320"/>
      <c r="AO555" s="320"/>
      <c r="AY555" s="320"/>
      <c r="AZ555" s="320"/>
      <c r="BI555" s="320"/>
      <c r="BS555" s="320"/>
      <c r="CC555" s="320"/>
      <c r="CM555" s="320"/>
      <c r="CW555" s="320"/>
      <c r="DG555" s="320"/>
      <c r="DQ555" s="320"/>
      <c r="EA555" s="320"/>
      <c r="EK555" s="320"/>
      <c r="EU555" s="320"/>
      <c r="FE555" s="320"/>
      <c r="FO555" s="320"/>
      <c r="FY555" s="320"/>
      <c r="GI555" s="320"/>
      <c r="GS555" s="320"/>
      <c r="HC555" s="320"/>
      <c r="HM555" s="320"/>
      <c r="HW555" s="320"/>
    </row>
    <row r="556" s="3" customFormat="true" x14ac:dyDescent="0.25">
      <c r="A556" s="320"/>
      <c r="K556" s="320"/>
      <c r="U556" s="320"/>
      <c r="AE556" s="320"/>
      <c r="AO556" s="320"/>
      <c r="AY556" s="320"/>
      <c r="AZ556" s="320"/>
      <c r="BI556" s="320"/>
      <c r="BS556" s="320"/>
      <c r="CC556" s="320"/>
      <c r="CM556" s="320"/>
      <c r="CW556" s="320"/>
      <c r="DG556" s="320"/>
      <c r="DQ556" s="320"/>
      <c r="EA556" s="320"/>
      <c r="EK556" s="320"/>
      <c r="EU556" s="320"/>
      <c r="FE556" s="320"/>
      <c r="FO556" s="320"/>
      <c r="FY556" s="320"/>
      <c r="GI556" s="320"/>
      <c r="GS556" s="320"/>
      <c r="HC556" s="320"/>
      <c r="HM556" s="320"/>
      <c r="HW556" s="320"/>
    </row>
    <row r="557" s="3" customFormat="true" x14ac:dyDescent="0.25">
      <c r="A557" s="320"/>
      <c r="K557" s="320"/>
      <c r="U557" s="320"/>
      <c r="AE557" s="320"/>
      <c r="AO557" s="320"/>
      <c r="AY557" s="320"/>
      <c r="AZ557" s="320"/>
      <c r="BI557" s="320"/>
      <c r="BS557" s="320"/>
      <c r="CC557" s="320"/>
      <c r="CM557" s="320"/>
      <c r="CW557" s="320"/>
      <c r="DG557" s="320"/>
      <c r="DQ557" s="320"/>
      <c r="EA557" s="320"/>
      <c r="EK557" s="320"/>
      <c r="EU557" s="320"/>
      <c r="FE557" s="320"/>
      <c r="FO557" s="320"/>
      <c r="FY557" s="320"/>
      <c r="GI557" s="320"/>
      <c r="GS557" s="320"/>
      <c r="HC557" s="320"/>
      <c r="HM557" s="320"/>
      <c r="HW557" s="320"/>
    </row>
    <row r="558" s="3" customFormat="true" x14ac:dyDescent="0.25">
      <c r="A558" s="320"/>
      <c r="K558" s="320"/>
      <c r="U558" s="320"/>
      <c r="AE558" s="320"/>
      <c r="AO558" s="320"/>
      <c r="AY558" s="320"/>
      <c r="AZ558" s="320"/>
      <c r="BI558" s="320"/>
      <c r="BS558" s="320"/>
      <c r="CC558" s="320"/>
      <c r="CM558" s="320"/>
      <c r="CW558" s="320"/>
      <c r="DG558" s="320"/>
      <c r="DQ558" s="320"/>
      <c r="EA558" s="320"/>
      <c r="EK558" s="320"/>
      <c r="EU558" s="320"/>
      <c r="FE558" s="320"/>
      <c r="FO558" s="320"/>
      <c r="FY558" s="320"/>
      <c r="GI558" s="320"/>
      <c r="GS558" s="320"/>
      <c r="HC558" s="320"/>
      <c r="HM558" s="320"/>
      <c r="HW558" s="320"/>
    </row>
    <row r="559" s="3" customFormat="true" x14ac:dyDescent="0.25">
      <c r="A559" s="320"/>
      <c r="K559" s="320"/>
      <c r="U559" s="320"/>
      <c r="AE559" s="320"/>
      <c r="AO559" s="320"/>
      <c r="AY559" s="320"/>
      <c r="AZ559" s="320"/>
      <c r="BI559" s="320"/>
      <c r="BS559" s="320"/>
      <c r="CC559" s="320"/>
      <c r="CM559" s="320"/>
      <c r="CW559" s="320"/>
      <c r="DG559" s="320"/>
      <c r="DQ559" s="320"/>
      <c r="EA559" s="320"/>
      <c r="EK559" s="320"/>
      <c r="EU559" s="320"/>
      <c r="FE559" s="320"/>
      <c r="FO559" s="320"/>
      <c r="FY559" s="320"/>
      <c r="GI559" s="320"/>
      <c r="GS559" s="320"/>
      <c r="HC559" s="320"/>
      <c r="HM559" s="320"/>
      <c r="HW559" s="320"/>
    </row>
    <row r="560" s="3" customFormat="true" x14ac:dyDescent="0.25">
      <c r="A560" s="320"/>
      <c r="K560" s="320"/>
      <c r="U560" s="320"/>
      <c r="AE560" s="320"/>
      <c r="AO560" s="320"/>
      <c r="AY560" s="320"/>
      <c r="AZ560" s="320"/>
      <c r="BI560" s="320"/>
      <c r="BS560" s="320"/>
      <c r="CC560" s="320"/>
      <c r="CM560" s="320"/>
      <c r="CW560" s="320"/>
      <c r="DG560" s="320"/>
      <c r="DQ560" s="320"/>
      <c r="EA560" s="320"/>
      <c r="EK560" s="320"/>
      <c r="EU560" s="320"/>
      <c r="FE560" s="320"/>
      <c r="FO560" s="320"/>
      <c r="FY560" s="320"/>
      <c r="GI560" s="320"/>
      <c r="GS560" s="320"/>
      <c r="HC560" s="320"/>
      <c r="HM560" s="320"/>
      <c r="HW560" s="320"/>
    </row>
    <row r="561" s="3" customFormat="true" x14ac:dyDescent="0.25">
      <c r="A561" s="320"/>
      <c r="K561" s="320"/>
      <c r="U561" s="320"/>
      <c r="AE561" s="320"/>
      <c r="AO561" s="320"/>
      <c r="AY561" s="320"/>
      <c r="AZ561" s="320"/>
      <c r="BI561" s="320"/>
      <c r="BS561" s="320"/>
      <c r="CC561" s="320"/>
      <c r="CM561" s="320"/>
      <c r="CW561" s="320"/>
      <c r="DG561" s="320"/>
      <c r="DQ561" s="320"/>
      <c r="EA561" s="320"/>
      <c r="EK561" s="320"/>
      <c r="EU561" s="320"/>
      <c r="FE561" s="320"/>
      <c r="FO561" s="320"/>
      <c r="FY561" s="320"/>
      <c r="GI561" s="320"/>
      <c r="GS561" s="320"/>
      <c r="HC561" s="320"/>
      <c r="HM561" s="320"/>
      <c r="HW561" s="320"/>
    </row>
    <row r="562" s="3" customFormat="true" x14ac:dyDescent="0.25">
      <c r="A562" s="320"/>
      <c r="K562" s="320"/>
      <c r="U562" s="320"/>
      <c r="AE562" s="320"/>
      <c r="AO562" s="320"/>
      <c r="AY562" s="320"/>
      <c r="AZ562" s="320"/>
      <c r="BI562" s="320"/>
      <c r="BS562" s="320"/>
      <c r="CC562" s="320"/>
      <c r="CM562" s="320"/>
      <c r="CW562" s="320"/>
      <c r="DG562" s="320"/>
      <c r="DQ562" s="320"/>
      <c r="EA562" s="320"/>
      <c r="EK562" s="320"/>
      <c r="EU562" s="320"/>
      <c r="FE562" s="320"/>
      <c r="FO562" s="320"/>
      <c r="FY562" s="320"/>
      <c r="GI562" s="320"/>
      <c r="GS562" s="320"/>
      <c r="HC562" s="320"/>
      <c r="HM562" s="320"/>
      <c r="HW562" s="320"/>
    </row>
    <row r="563" s="3" customFormat="true" x14ac:dyDescent="0.25">
      <c r="A563" s="320"/>
      <c r="K563" s="320"/>
      <c r="U563" s="320"/>
      <c r="AE563" s="320"/>
      <c r="AO563" s="320"/>
      <c r="AY563" s="320"/>
      <c r="AZ563" s="320"/>
      <c r="BI563" s="320"/>
      <c r="BS563" s="320"/>
      <c r="CC563" s="320"/>
      <c r="CM563" s="320"/>
      <c r="CW563" s="320"/>
      <c r="DG563" s="320"/>
      <c r="DQ563" s="320"/>
      <c r="EA563" s="320"/>
      <c r="EK563" s="320"/>
      <c r="EU563" s="320"/>
      <c r="FE563" s="320"/>
      <c r="FO563" s="320"/>
      <c r="FY563" s="320"/>
      <c r="GI563" s="320"/>
      <c r="GS563" s="320"/>
      <c r="HC563" s="320"/>
      <c r="HM563" s="320"/>
      <c r="HW563" s="320"/>
    </row>
    <row r="564" s="3" customFormat="true" x14ac:dyDescent="0.25">
      <c r="A564" s="320"/>
      <c r="K564" s="320"/>
      <c r="U564" s="320"/>
      <c r="AE564" s="320"/>
      <c r="AO564" s="320"/>
      <c r="AY564" s="320"/>
      <c r="AZ564" s="320"/>
      <c r="BI564" s="320"/>
      <c r="BS564" s="320"/>
      <c r="CC564" s="320"/>
      <c r="CM564" s="320"/>
      <c r="CW564" s="320"/>
      <c r="DG564" s="320"/>
      <c r="DQ564" s="320"/>
      <c r="EA564" s="320"/>
      <c r="EK564" s="320"/>
      <c r="EU564" s="320"/>
      <c r="FE564" s="320"/>
      <c r="FO564" s="320"/>
      <c r="FY564" s="320"/>
      <c r="GI564" s="320"/>
      <c r="GS564" s="320"/>
      <c r="HC564" s="320"/>
      <c r="HM564" s="320"/>
      <c r="HW564" s="320"/>
    </row>
    <row r="565" s="3" customFormat="true" x14ac:dyDescent="0.25">
      <c r="A565" s="320"/>
      <c r="K565" s="320"/>
      <c r="U565" s="320"/>
      <c r="AE565" s="320"/>
      <c r="AO565" s="320"/>
      <c r="AY565" s="320"/>
      <c r="AZ565" s="320"/>
      <c r="BI565" s="320"/>
      <c r="BS565" s="320"/>
      <c r="CC565" s="320"/>
      <c r="CM565" s="320"/>
      <c r="CW565" s="320"/>
      <c r="DG565" s="320"/>
      <c r="DQ565" s="320"/>
      <c r="EA565" s="320"/>
      <c r="EK565" s="320"/>
      <c r="EU565" s="320"/>
      <c r="FE565" s="320"/>
      <c r="FO565" s="320"/>
      <c r="FY565" s="320"/>
      <c r="GI565" s="320"/>
      <c r="GS565" s="320"/>
      <c r="HC565" s="320"/>
      <c r="HM565" s="320"/>
      <c r="HW565" s="320"/>
    </row>
    <row r="566" s="3" customFormat="true" x14ac:dyDescent="0.25">
      <c r="A566" s="320"/>
      <c r="K566" s="320"/>
      <c r="U566" s="320"/>
      <c r="AE566" s="320"/>
      <c r="AO566" s="320"/>
      <c r="AY566" s="320"/>
      <c r="AZ566" s="320"/>
      <c r="BI566" s="320"/>
      <c r="BS566" s="320"/>
      <c r="CC566" s="320"/>
      <c r="CM566" s="320"/>
      <c r="CW566" s="320"/>
      <c r="DG566" s="320"/>
      <c r="DQ566" s="320"/>
      <c r="EA566" s="320"/>
      <c r="EK566" s="320"/>
      <c r="EU566" s="320"/>
      <c r="FE566" s="320"/>
      <c r="FO566" s="320"/>
      <c r="FY566" s="320"/>
      <c r="GI566" s="320"/>
      <c r="GS566" s="320"/>
      <c r="HC566" s="320"/>
      <c r="HM566" s="320"/>
      <c r="HW566" s="320"/>
    </row>
    <row r="567" s="3" customFormat="true" x14ac:dyDescent="0.25">
      <c r="A567" s="320"/>
      <c r="K567" s="320"/>
      <c r="U567" s="320"/>
      <c r="AE567" s="320"/>
      <c r="AO567" s="320"/>
      <c r="AY567" s="320"/>
      <c r="AZ567" s="320"/>
      <c r="BI567" s="320"/>
      <c r="BS567" s="320"/>
      <c r="CC567" s="320"/>
      <c r="CM567" s="320"/>
      <c r="CW567" s="320"/>
      <c r="DG567" s="320"/>
      <c r="DQ567" s="320"/>
      <c r="EA567" s="320"/>
      <c r="EK567" s="320"/>
      <c r="EU567" s="320"/>
      <c r="FE567" s="320"/>
      <c r="FO567" s="320"/>
      <c r="FY567" s="320"/>
      <c r="GI567" s="320"/>
      <c r="GS567" s="320"/>
      <c r="HC567" s="320"/>
      <c r="HM567" s="320"/>
      <c r="HW567" s="320"/>
    </row>
    <row r="568" s="3" customFormat="true" x14ac:dyDescent="0.25">
      <c r="A568" s="320"/>
      <c r="K568" s="320"/>
      <c r="U568" s="320"/>
      <c r="AE568" s="320"/>
      <c r="AO568" s="320"/>
      <c r="AY568" s="320"/>
      <c r="AZ568" s="320"/>
      <c r="BI568" s="320"/>
      <c r="BS568" s="320"/>
      <c r="CC568" s="320"/>
      <c r="CM568" s="320"/>
      <c r="CW568" s="320"/>
      <c r="DG568" s="320"/>
      <c r="DQ568" s="320"/>
      <c r="EA568" s="320"/>
      <c r="EK568" s="320"/>
      <c r="EU568" s="320"/>
      <c r="FE568" s="320"/>
      <c r="FO568" s="320"/>
      <c r="FY568" s="320"/>
      <c r="GI568" s="320"/>
      <c r="GS568" s="320"/>
      <c r="HC568" s="320"/>
      <c r="HM568" s="320"/>
      <c r="HW568" s="320"/>
    </row>
    <row r="569" s="3" customFormat="true" x14ac:dyDescent="0.25">
      <c r="A569" s="320"/>
      <c r="K569" s="320"/>
      <c r="U569" s="320"/>
      <c r="AE569" s="320"/>
      <c r="AO569" s="320"/>
      <c r="AY569" s="320"/>
      <c r="AZ569" s="320"/>
      <c r="BI569" s="320"/>
      <c r="BS569" s="320"/>
      <c r="CC569" s="320"/>
      <c r="CM569" s="320"/>
      <c r="CW569" s="320"/>
      <c r="DG569" s="320"/>
      <c r="DQ569" s="320"/>
      <c r="EA569" s="320"/>
      <c r="EK569" s="320"/>
      <c r="EU569" s="320"/>
      <c r="FE569" s="320"/>
      <c r="FO569" s="320"/>
      <c r="FY569" s="320"/>
      <c r="GI569" s="320"/>
      <c r="GS569" s="320"/>
      <c r="HC569" s="320"/>
      <c r="HM569" s="320"/>
      <c r="HW569" s="320"/>
    </row>
    <row r="570" s="3" customFormat="true" x14ac:dyDescent="0.25">
      <c r="A570" s="320"/>
      <c r="K570" s="320"/>
      <c r="U570" s="320"/>
      <c r="AE570" s="320"/>
      <c r="AO570" s="320"/>
      <c r="AY570" s="320"/>
      <c r="AZ570" s="320"/>
      <c r="BI570" s="320"/>
      <c r="BS570" s="320"/>
      <c r="CC570" s="320"/>
      <c r="CM570" s="320"/>
      <c r="CW570" s="320"/>
      <c r="DG570" s="320"/>
      <c r="DQ570" s="320"/>
      <c r="EA570" s="320"/>
      <c r="EK570" s="320"/>
      <c r="EU570" s="320"/>
      <c r="FE570" s="320"/>
      <c r="FO570" s="320"/>
      <c r="FY570" s="320"/>
      <c r="GI570" s="320"/>
      <c r="GS570" s="320"/>
      <c r="HC570" s="320"/>
      <c r="HM570" s="320"/>
      <c r="HW570" s="320"/>
    </row>
    <row r="571" s="3" customFormat="true" x14ac:dyDescent="0.25">
      <c r="A571" s="320"/>
      <c r="K571" s="320"/>
      <c r="U571" s="320"/>
      <c r="AE571" s="320"/>
      <c r="AO571" s="320"/>
      <c r="AY571" s="320"/>
      <c r="AZ571" s="320"/>
      <c r="BI571" s="320"/>
      <c r="BS571" s="320"/>
      <c r="CC571" s="320"/>
      <c r="CM571" s="320"/>
      <c r="CW571" s="320"/>
      <c r="DG571" s="320"/>
      <c r="DQ571" s="320"/>
      <c r="EA571" s="320"/>
      <c r="EK571" s="320"/>
      <c r="EU571" s="320"/>
      <c r="FE571" s="320"/>
      <c r="FO571" s="320"/>
      <c r="FY571" s="320"/>
      <c r="GI571" s="320"/>
      <c r="GS571" s="320"/>
      <c r="HC571" s="320"/>
      <c r="HM571" s="320"/>
      <c r="HW571" s="320"/>
    </row>
    <row r="572" s="3" customFormat="true" x14ac:dyDescent="0.25">
      <c r="A572" s="320"/>
      <c r="K572" s="320"/>
      <c r="U572" s="320"/>
      <c r="AE572" s="320"/>
      <c r="AO572" s="320"/>
      <c r="AY572" s="320"/>
      <c r="AZ572" s="320"/>
      <c r="BI572" s="320"/>
      <c r="BS572" s="320"/>
      <c r="CC572" s="320"/>
      <c r="CM572" s="320"/>
      <c r="CW572" s="320"/>
      <c r="DG572" s="320"/>
      <c r="DQ572" s="320"/>
      <c r="EA572" s="320"/>
      <c r="EK572" s="320"/>
      <c r="EU572" s="320"/>
      <c r="FE572" s="320"/>
      <c r="FO572" s="320"/>
      <c r="FY572" s="320"/>
      <c r="GI572" s="320"/>
      <c r="GS572" s="320"/>
      <c r="HC572" s="320"/>
      <c r="HM572" s="320"/>
      <c r="HW572" s="320"/>
    </row>
    <row r="573" s="3" customFormat="true" x14ac:dyDescent="0.25">
      <c r="A573" s="320"/>
      <c r="K573" s="320"/>
      <c r="U573" s="320"/>
      <c r="AE573" s="320"/>
      <c r="AO573" s="320"/>
      <c r="AY573" s="320"/>
      <c r="AZ573" s="320"/>
      <c r="BI573" s="320"/>
      <c r="BS573" s="320"/>
      <c r="CC573" s="320"/>
      <c r="CM573" s="320"/>
      <c r="CW573" s="320"/>
      <c r="DG573" s="320"/>
      <c r="DQ573" s="320"/>
      <c r="EA573" s="320"/>
      <c r="EK573" s="320"/>
      <c r="EU573" s="320"/>
      <c r="FE573" s="320"/>
      <c r="FO573" s="320"/>
      <c r="FY573" s="320"/>
      <c r="GI573" s="320"/>
      <c r="GS573" s="320"/>
      <c r="HC573" s="320"/>
      <c r="HM573" s="320"/>
      <c r="HW573" s="320"/>
    </row>
    <row r="574" s="3" customFormat="true" x14ac:dyDescent="0.25">
      <c r="A574" s="320"/>
      <c r="K574" s="320"/>
      <c r="U574" s="320"/>
      <c r="AE574" s="320"/>
      <c r="AO574" s="320"/>
      <c r="AY574" s="320"/>
      <c r="AZ574" s="320"/>
      <c r="BI574" s="320"/>
      <c r="BS574" s="320"/>
      <c r="CC574" s="320"/>
      <c r="CM574" s="320"/>
      <c r="CW574" s="320"/>
      <c r="DG574" s="320"/>
      <c r="DQ574" s="320"/>
      <c r="EA574" s="320"/>
      <c r="EK574" s="320"/>
      <c r="EU574" s="320"/>
      <c r="FE574" s="320"/>
      <c r="FO574" s="320"/>
      <c r="FY574" s="320"/>
      <c r="GI574" s="320"/>
      <c r="GS574" s="320"/>
      <c r="HC574" s="320"/>
      <c r="HM574" s="320"/>
      <c r="HW574" s="320"/>
    </row>
    <row r="575" s="3" customFormat="true" x14ac:dyDescent="0.25">
      <c r="A575" s="320"/>
      <c r="K575" s="320"/>
      <c r="U575" s="320"/>
      <c r="AE575" s="320"/>
      <c r="AO575" s="320"/>
      <c r="AY575" s="320"/>
      <c r="AZ575" s="320"/>
      <c r="BI575" s="320"/>
      <c r="BS575" s="320"/>
      <c r="CC575" s="320"/>
      <c r="CM575" s="320"/>
      <c r="CW575" s="320"/>
      <c r="DG575" s="320"/>
      <c r="DQ575" s="320"/>
      <c r="EA575" s="320"/>
      <c r="EK575" s="320"/>
      <c r="EU575" s="320"/>
      <c r="FE575" s="320"/>
      <c r="FO575" s="320"/>
      <c r="FY575" s="320"/>
      <c r="GI575" s="320"/>
      <c r="GS575" s="320"/>
      <c r="HC575" s="320"/>
      <c r="HM575" s="320"/>
      <c r="HW575" s="320"/>
    </row>
    <row r="576" s="3" customFormat="true" x14ac:dyDescent="0.25">
      <c r="A576" s="320"/>
      <c r="K576" s="320"/>
      <c r="U576" s="320"/>
      <c r="AE576" s="320"/>
      <c r="AO576" s="320"/>
      <c r="AY576" s="320"/>
      <c r="AZ576" s="320"/>
      <c r="BI576" s="320"/>
      <c r="BS576" s="320"/>
      <c r="CC576" s="320"/>
      <c r="CM576" s="320"/>
      <c r="CW576" s="320"/>
      <c r="DG576" s="320"/>
      <c r="DQ576" s="320"/>
      <c r="EA576" s="320"/>
      <c r="EK576" s="320"/>
      <c r="EU576" s="320"/>
      <c r="FE576" s="320"/>
      <c r="FO576" s="320"/>
      <c r="FY576" s="320"/>
      <c r="GI576" s="320"/>
      <c r="GS576" s="320"/>
      <c r="HC576" s="320"/>
      <c r="HM576" s="320"/>
      <c r="HW576" s="320"/>
    </row>
    <row r="577" s="3" customFormat="true" x14ac:dyDescent="0.25">
      <c r="A577" s="320"/>
      <c r="K577" s="320"/>
      <c r="U577" s="320"/>
      <c r="AE577" s="320"/>
      <c r="AO577" s="320"/>
      <c r="AY577" s="320"/>
      <c r="AZ577" s="320"/>
      <c r="BI577" s="320"/>
      <c r="BS577" s="320"/>
      <c r="CC577" s="320"/>
      <c r="CM577" s="320"/>
      <c r="CW577" s="320"/>
      <c r="DG577" s="320"/>
      <c r="DQ577" s="320"/>
      <c r="EA577" s="320"/>
      <c r="EK577" s="320"/>
      <c r="EU577" s="320"/>
      <c r="FE577" s="320"/>
      <c r="FO577" s="320"/>
      <c r="FY577" s="320"/>
      <c r="GI577" s="320"/>
      <c r="GS577" s="320"/>
      <c r="HC577" s="320"/>
      <c r="HM577" s="320"/>
      <c r="HW577" s="320"/>
    </row>
    <row r="578" s="3" customFormat="true" x14ac:dyDescent="0.25">
      <c r="A578" s="320"/>
      <c r="K578" s="320"/>
      <c r="U578" s="320"/>
      <c r="AE578" s="320"/>
      <c r="AO578" s="320"/>
      <c r="AY578" s="320"/>
      <c r="AZ578" s="320"/>
      <c r="BI578" s="320"/>
      <c r="BS578" s="320"/>
      <c r="CC578" s="320"/>
      <c r="CM578" s="320"/>
      <c r="CW578" s="320"/>
      <c r="DG578" s="320"/>
      <c r="DQ578" s="320"/>
      <c r="EA578" s="320"/>
      <c r="EK578" s="320"/>
      <c r="EU578" s="320"/>
      <c r="FE578" s="320"/>
      <c r="FO578" s="320"/>
      <c r="FY578" s="320"/>
      <c r="GI578" s="320"/>
      <c r="GS578" s="320"/>
      <c r="HC578" s="320"/>
      <c r="HM578" s="320"/>
      <c r="HW578" s="320"/>
    </row>
    <row r="579" s="3" customFormat="true" x14ac:dyDescent="0.25">
      <c r="A579" s="320"/>
      <c r="K579" s="320"/>
      <c r="U579" s="320"/>
      <c r="AE579" s="320"/>
      <c r="AO579" s="320"/>
      <c r="AY579" s="320"/>
      <c r="AZ579" s="320"/>
      <c r="BI579" s="320"/>
      <c r="BS579" s="320"/>
      <c r="CC579" s="320"/>
      <c r="CM579" s="320"/>
      <c r="CW579" s="320"/>
      <c r="DG579" s="320"/>
      <c r="DQ579" s="320"/>
      <c r="EA579" s="320"/>
      <c r="EK579" s="320"/>
      <c r="EU579" s="320"/>
      <c r="FE579" s="320"/>
      <c r="FO579" s="320"/>
      <c r="FY579" s="320"/>
      <c r="GI579" s="320"/>
      <c r="GS579" s="320"/>
      <c r="HC579" s="320"/>
      <c r="HM579" s="320"/>
      <c r="HW579" s="320"/>
    </row>
    <row r="580" s="3" customFormat="true" x14ac:dyDescent="0.25">
      <c r="A580" s="320"/>
      <c r="K580" s="320"/>
      <c r="U580" s="320"/>
      <c r="AE580" s="320"/>
      <c r="AO580" s="320"/>
      <c r="AY580" s="320"/>
      <c r="AZ580" s="320"/>
      <c r="BI580" s="320"/>
      <c r="BS580" s="320"/>
      <c r="CC580" s="320"/>
      <c r="CM580" s="320"/>
      <c r="CW580" s="320"/>
      <c r="DG580" s="320"/>
      <c r="DQ580" s="320"/>
      <c r="EA580" s="320"/>
      <c r="EK580" s="320"/>
      <c r="EU580" s="320"/>
      <c r="FE580" s="320"/>
      <c r="FO580" s="320"/>
      <c r="FY580" s="320"/>
      <c r="GI580" s="320"/>
      <c r="GS580" s="320"/>
      <c r="HC580" s="320"/>
      <c r="HM580" s="320"/>
      <c r="HW580" s="320"/>
    </row>
    <row r="581" s="3" customFormat="true" x14ac:dyDescent="0.25">
      <c r="A581" s="320"/>
      <c r="K581" s="320"/>
      <c r="U581" s="320"/>
      <c r="AE581" s="320"/>
      <c r="AO581" s="320"/>
      <c r="AY581" s="320"/>
      <c r="AZ581" s="320"/>
      <c r="BI581" s="320"/>
      <c r="BS581" s="320"/>
      <c r="CC581" s="320"/>
      <c r="CM581" s="320"/>
      <c r="CW581" s="320"/>
      <c r="DG581" s="320"/>
      <c r="DQ581" s="320"/>
      <c r="EA581" s="320"/>
      <c r="EK581" s="320"/>
      <c r="EU581" s="320"/>
      <c r="FE581" s="320"/>
      <c r="FO581" s="320"/>
      <c r="FY581" s="320"/>
      <c r="GI581" s="320"/>
      <c r="GS581" s="320"/>
      <c r="HC581" s="320"/>
      <c r="HM581" s="320"/>
      <c r="HW581" s="320"/>
    </row>
    <row r="582" s="3" customFormat="true" x14ac:dyDescent="0.25">
      <c r="A582" s="320"/>
      <c r="K582" s="320"/>
      <c r="U582" s="320"/>
      <c r="AE582" s="320"/>
      <c r="AO582" s="320"/>
      <c r="AY582" s="320"/>
      <c r="AZ582" s="320"/>
      <c r="BI582" s="320"/>
      <c r="BS582" s="320"/>
      <c r="CC582" s="320"/>
      <c r="CM582" s="320"/>
      <c r="CW582" s="320"/>
      <c r="DG582" s="320"/>
      <c r="DQ582" s="320"/>
      <c r="EA582" s="320"/>
      <c r="EK582" s="320"/>
      <c r="EU582" s="320"/>
      <c r="FE582" s="320"/>
      <c r="FO582" s="320"/>
      <c r="FY582" s="320"/>
      <c r="GI582" s="320"/>
      <c r="GS582" s="320"/>
      <c r="HC582" s="320"/>
      <c r="HM582" s="320"/>
      <c r="HW582" s="320"/>
    </row>
    <row r="583" s="3" customFormat="true" x14ac:dyDescent="0.25">
      <c r="A583" s="320"/>
      <c r="K583" s="320"/>
      <c r="U583" s="320"/>
      <c r="AE583" s="320"/>
      <c r="AO583" s="320"/>
      <c r="AY583" s="320"/>
      <c r="AZ583" s="320"/>
      <c r="BI583" s="320"/>
      <c r="BS583" s="320"/>
      <c r="CC583" s="320"/>
      <c r="CM583" s="320"/>
      <c r="CW583" s="320"/>
      <c r="DG583" s="320"/>
      <c r="DQ583" s="320"/>
      <c r="EA583" s="320"/>
      <c r="EK583" s="320"/>
      <c r="EU583" s="320"/>
      <c r="FE583" s="320"/>
      <c r="FO583" s="320"/>
      <c r="FY583" s="320"/>
      <c r="GI583" s="320"/>
      <c r="GS583" s="320"/>
      <c r="HC583" s="320"/>
      <c r="HM583" s="320"/>
      <c r="HW583" s="320"/>
    </row>
    <row r="584" s="3" customFormat="true" x14ac:dyDescent="0.25">
      <c r="A584" s="320"/>
      <c r="K584" s="320"/>
      <c r="U584" s="320"/>
      <c r="AE584" s="320"/>
      <c r="AO584" s="320"/>
      <c r="AY584" s="320"/>
      <c r="AZ584" s="320"/>
      <c r="BI584" s="320"/>
      <c r="BS584" s="320"/>
      <c r="CC584" s="320"/>
      <c r="CM584" s="320"/>
      <c r="CW584" s="320"/>
      <c r="DG584" s="320"/>
      <c r="DQ584" s="320"/>
      <c r="EA584" s="320"/>
      <c r="EK584" s="320"/>
      <c r="EU584" s="320"/>
      <c r="FE584" s="320"/>
      <c r="FO584" s="320"/>
      <c r="FY584" s="320"/>
      <c r="GI584" s="320"/>
      <c r="GS584" s="320"/>
      <c r="HC584" s="320"/>
      <c r="HM584" s="320"/>
      <c r="HW584" s="320"/>
    </row>
    <row r="585" s="3" customFormat="true" x14ac:dyDescent="0.25">
      <c r="A585" s="320"/>
      <c r="K585" s="320"/>
      <c r="U585" s="320"/>
      <c r="AE585" s="320"/>
      <c r="AO585" s="320"/>
      <c r="AY585" s="320"/>
      <c r="AZ585" s="320"/>
      <c r="BI585" s="320"/>
      <c r="BS585" s="320"/>
      <c r="CC585" s="320"/>
      <c r="CM585" s="320"/>
      <c r="CW585" s="320"/>
      <c r="DG585" s="320"/>
      <c r="DQ585" s="320"/>
      <c r="EA585" s="320"/>
      <c r="EK585" s="320"/>
      <c r="EU585" s="320"/>
      <c r="FE585" s="320"/>
      <c r="FO585" s="320"/>
      <c r="FY585" s="320"/>
      <c r="GI585" s="320"/>
      <c r="GS585" s="320"/>
      <c r="HC585" s="320"/>
      <c r="HM585" s="320"/>
      <c r="HW585" s="320"/>
    </row>
    <row r="586" s="3" customFormat="true" x14ac:dyDescent="0.25">
      <c r="A586" s="320"/>
      <c r="K586" s="320"/>
      <c r="U586" s="320"/>
      <c r="AE586" s="320"/>
      <c r="AO586" s="320"/>
      <c r="AY586" s="320"/>
      <c r="AZ586" s="320"/>
      <c r="BI586" s="320"/>
      <c r="BS586" s="320"/>
      <c r="CC586" s="320"/>
      <c r="CM586" s="320"/>
      <c r="CW586" s="320"/>
      <c r="DG586" s="320"/>
      <c r="DQ586" s="320"/>
      <c r="EA586" s="320"/>
      <c r="EK586" s="320"/>
      <c r="EU586" s="320"/>
      <c r="FE586" s="320"/>
      <c r="FO586" s="320"/>
      <c r="FY586" s="320"/>
      <c r="GI586" s="320"/>
      <c r="GS586" s="320"/>
      <c r="HC586" s="320"/>
      <c r="HM586" s="320"/>
      <c r="HW586" s="320"/>
    </row>
    <row r="587" s="3" customFormat="true" x14ac:dyDescent="0.25">
      <c r="A587" s="320"/>
      <c r="K587" s="320"/>
      <c r="U587" s="320"/>
      <c r="AE587" s="320"/>
      <c r="AO587" s="320"/>
      <c r="AY587" s="320"/>
      <c r="AZ587" s="320"/>
      <c r="BI587" s="320"/>
      <c r="BS587" s="320"/>
      <c r="CC587" s="320"/>
      <c r="CM587" s="320"/>
      <c r="CW587" s="320"/>
      <c r="DG587" s="320"/>
      <c r="DQ587" s="320"/>
      <c r="EA587" s="320"/>
      <c r="EK587" s="320"/>
      <c r="EU587" s="320"/>
      <c r="FE587" s="320"/>
      <c r="FO587" s="320"/>
      <c r="FY587" s="320"/>
      <c r="GI587" s="320"/>
      <c r="GS587" s="320"/>
      <c r="HC587" s="320"/>
      <c r="HM587" s="320"/>
      <c r="HW587" s="320"/>
    </row>
    <row r="588" s="3" customFormat="true" x14ac:dyDescent="0.25">
      <c r="A588" s="320"/>
      <c r="K588" s="320"/>
      <c r="U588" s="320"/>
      <c r="AE588" s="320"/>
      <c r="AO588" s="320"/>
      <c r="AY588" s="320"/>
      <c r="AZ588" s="320"/>
      <c r="BI588" s="320"/>
      <c r="BS588" s="320"/>
      <c r="CC588" s="320"/>
      <c r="CM588" s="320"/>
      <c r="CW588" s="320"/>
      <c r="DG588" s="320"/>
      <c r="DQ588" s="320"/>
      <c r="EA588" s="320"/>
      <c r="EK588" s="320"/>
      <c r="EU588" s="320"/>
      <c r="FE588" s="320"/>
      <c r="FO588" s="320"/>
      <c r="FY588" s="320"/>
      <c r="GI588" s="320"/>
      <c r="GS588" s="320"/>
      <c r="HC588" s="320"/>
      <c r="HM588" s="320"/>
      <c r="HW588" s="320"/>
    </row>
    <row r="589" s="3" customFormat="true" x14ac:dyDescent="0.25">
      <c r="A589" s="320"/>
      <c r="K589" s="320"/>
      <c r="U589" s="320"/>
      <c r="AE589" s="320"/>
      <c r="AO589" s="320"/>
      <c r="AY589" s="320"/>
      <c r="AZ589" s="320"/>
      <c r="BI589" s="320"/>
      <c r="BS589" s="320"/>
      <c r="CC589" s="320"/>
      <c r="CM589" s="320"/>
      <c r="CW589" s="320"/>
      <c r="DG589" s="320"/>
      <c r="DQ589" s="320"/>
      <c r="EA589" s="320"/>
      <c r="EK589" s="320"/>
      <c r="EU589" s="320"/>
      <c r="FE589" s="320"/>
      <c r="FO589" s="320"/>
      <c r="FY589" s="320"/>
      <c r="GI589" s="320"/>
      <c r="GS589" s="320"/>
      <c r="HC589" s="320"/>
      <c r="HM589" s="320"/>
      <c r="HW589" s="320"/>
    </row>
    <row r="590" s="3" customFormat="true" x14ac:dyDescent="0.25">
      <c r="A590" s="320"/>
      <c r="K590" s="320"/>
      <c r="U590" s="320"/>
      <c r="AE590" s="320"/>
      <c r="AO590" s="320"/>
      <c r="AY590" s="320"/>
      <c r="AZ590" s="320"/>
      <c r="BI590" s="320"/>
      <c r="BS590" s="320"/>
      <c r="CC590" s="320"/>
      <c r="CM590" s="320"/>
      <c r="CW590" s="320"/>
      <c r="DG590" s="320"/>
      <c r="DQ590" s="320"/>
      <c r="EA590" s="320"/>
      <c r="EK590" s="320"/>
      <c r="EU590" s="320"/>
      <c r="FE590" s="320"/>
      <c r="FO590" s="320"/>
      <c r="FY590" s="320"/>
      <c r="GI590" s="320"/>
      <c r="GS590" s="320"/>
      <c r="HC590" s="320"/>
      <c r="HM590" s="320"/>
      <c r="HW590" s="320"/>
    </row>
    <row r="591" s="3" customFormat="true" x14ac:dyDescent="0.25">
      <c r="A591" s="320"/>
      <c r="K591" s="320"/>
      <c r="U591" s="320"/>
      <c r="AE591" s="320"/>
      <c r="AO591" s="320"/>
      <c r="AY591" s="320"/>
      <c r="AZ591" s="320"/>
      <c r="BI591" s="320"/>
      <c r="BS591" s="320"/>
      <c r="CC591" s="320"/>
      <c r="CM591" s="320"/>
      <c r="CW591" s="320"/>
      <c r="DG591" s="320"/>
      <c r="DQ591" s="320"/>
      <c r="EA591" s="320"/>
      <c r="EK591" s="320"/>
      <c r="EU591" s="320"/>
      <c r="FE591" s="320"/>
      <c r="FO591" s="320"/>
      <c r="FY591" s="320"/>
      <c r="GI591" s="320"/>
      <c r="GS591" s="320"/>
      <c r="HC591" s="320"/>
      <c r="HM591" s="320"/>
      <c r="HW591" s="320"/>
    </row>
    <row r="592" s="3" customFormat="true" x14ac:dyDescent="0.25">
      <c r="A592" s="320"/>
      <c r="K592" s="320"/>
      <c r="U592" s="320"/>
      <c r="AE592" s="320"/>
      <c r="AO592" s="320"/>
      <c r="AY592" s="320"/>
      <c r="AZ592" s="320"/>
      <c r="BI592" s="320"/>
      <c r="BS592" s="320"/>
      <c r="CC592" s="320"/>
      <c r="CM592" s="320"/>
      <c r="CW592" s="320"/>
      <c r="DG592" s="320"/>
      <c r="DQ592" s="320"/>
      <c r="EA592" s="320"/>
      <c r="EK592" s="320"/>
      <c r="EU592" s="320"/>
      <c r="FE592" s="320"/>
      <c r="FO592" s="320"/>
      <c r="FY592" s="320"/>
      <c r="GI592" s="320"/>
      <c r="GS592" s="320"/>
      <c r="HC592" s="320"/>
      <c r="HM592" s="320"/>
      <c r="HW592" s="320"/>
    </row>
    <row r="593" s="3" customFormat="true" x14ac:dyDescent="0.25">
      <c r="A593" s="320"/>
      <c r="K593" s="320"/>
      <c r="U593" s="320"/>
      <c r="AE593" s="320"/>
      <c r="AO593" s="320"/>
      <c r="AY593" s="320"/>
      <c r="AZ593" s="320"/>
      <c r="BI593" s="320"/>
      <c r="BS593" s="320"/>
      <c r="CC593" s="320"/>
      <c r="CM593" s="320"/>
      <c r="CW593" s="320"/>
      <c r="DG593" s="320"/>
      <c r="DQ593" s="320"/>
      <c r="EA593" s="320"/>
      <c r="EK593" s="320"/>
      <c r="EU593" s="320"/>
      <c r="FE593" s="320"/>
      <c r="FO593" s="320"/>
      <c r="FY593" s="320"/>
      <c r="GI593" s="320"/>
      <c r="GS593" s="320"/>
      <c r="HC593" s="320"/>
      <c r="HM593" s="320"/>
      <c r="HW593" s="320"/>
    </row>
    <row r="594" s="3" customFormat="true" x14ac:dyDescent="0.25">
      <c r="A594" s="320"/>
      <c r="K594" s="320"/>
      <c r="U594" s="320"/>
      <c r="AE594" s="320"/>
      <c r="AO594" s="320"/>
      <c r="AY594" s="320"/>
      <c r="AZ594" s="320"/>
      <c r="BI594" s="320"/>
      <c r="BS594" s="320"/>
      <c r="CC594" s="320"/>
      <c r="CM594" s="320"/>
      <c r="CW594" s="320"/>
      <c r="DG594" s="320"/>
      <c r="DQ594" s="320"/>
      <c r="EA594" s="320"/>
      <c r="EK594" s="320"/>
      <c r="EU594" s="320"/>
      <c r="FE594" s="320"/>
      <c r="FO594" s="320"/>
      <c r="FY594" s="320"/>
      <c r="GI594" s="320"/>
      <c r="GS594" s="320"/>
      <c r="HC594" s="320"/>
      <c r="HM594" s="320"/>
      <c r="HW594" s="320"/>
    </row>
    <row r="595" s="3" customFormat="true" x14ac:dyDescent="0.25">
      <c r="A595" s="320"/>
      <c r="K595" s="320"/>
      <c r="U595" s="320"/>
      <c r="AE595" s="320"/>
      <c r="AO595" s="320"/>
      <c r="AY595" s="320"/>
      <c r="AZ595" s="320"/>
      <c r="BI595" s="320"/>
      <c r="BS595" s="320"/>
      <c r="CC595" s="320"/>
      <c r="CM595" s="320"/>
      <c r="CW595" s="320"/>
      <c r="DG595" s="320"/>
      <c r="DQ595" s="320"/>
      <c r="EA595" s="320"/>
      <c r="EK595" s="320"/>
      <c r="EU595" s="320"/>
      <c r="FE595" s="320"/>
      <c r="FO595" s="320"/>
      <c r="FY595" s="320"/>
      <c r="GI595" s="320"/>
      <c r="GS595" s="320"/>
      <c r="HC595" s="320"/>
      <c r="HM595" s="320"/>
      <c r="HW595" s="320"/>
    </row>
    <row r="596" s="3" customFormat="true" x14ac:dyDescent="0.25">
      <c r="A596" s="320"/>
      <c r="K596" s="320"/>
      <c r="U596" s="320"/>
      <c r="AE596" s="320"/>
      <c r="AO596" s="320"/>
      <c r="AY596" s="320"/>
      <c r="AZ596" s="320"/>
      <c r="BI596" s="320"/>
      <c r="BS596" s="320"/>
      <c r="CC596" s="320"/>
      <c r="CM596" s="320"/>
      <c r="CW596" s="320"/>
      <c r="DG596" s="320"/>
      <c r="DQ596" s="320"/>
      <c r="EA596" s="320"/>
      <c r="EK596" s="320"/>
      <c r="EU596" s="320"/>
      <c r="FE596" s="320"/>
      <c r="FO596" s="320"/>
      <c r="FY596" s="320"/>
      <c r="GI596" s="320"/>
      <c r="GS596" s="320"/>
      <c r="HC596" s="320"/>
      <c r="HM596" s="320"/>
      <c r="HW596" s="320"/>
    </row>
    <row r="597" s="3" customFormat="true" x14ac:dyDescent="0.25">
      <c r="A597" s="320"/>
      <c r="K597" s="320"/>
      <c r="U597" s="320"/>
      <c r="AE597" s="320"/>
      <c r="AO597" s="320"/>
      <c r="AY597" s="320"/>
      <c r="AZ597" s="320"/>
      <c r="BI597" s="320"/>
      <c r="BS597" s="320"/>
      <c r="CC597" s="320"/>
      <c r="CM597" s="320"/>
      <c r="CW597" s="320"/>
      <c r="DG597" s="320"/>
      <c r="DQ597" s="320"/>
      <c r="EA597" s="320"/>
      <c r="EK597" s="320"/>
      <c r="EU597" s="320"/>
      <c r="FE597" s="320"/>
      <c r="FO597" s="320"/>
      <c r="FY597" s="320"/>
      <c r="GI597" s="320"/>
      <c r="GS597" s="320"/>
      <c r="HC597" s="320"/>
      <c r="HM597" s="320"/>
      <c r="HW597" s="320"/>
    </row>
    <row r="598" s="3" customFormat="true" x14ac:dyDescent="0.25">
      <c r="A598" s="320"/>
      <c r="K598" s="320"/>
      <c r="U598" s="320"/>
      <c r="AE598" s="320"/>
      <c r="AO598" s="320"/>
      <c r="AY598" s="320"/>
      <c r="AZ598" s="320"/>
      <c r="BI598" s="320"/>
      <c r="BS598" s="320"/>
      <c r="CC598" s="320"/>
      <c r="CM598" s="320"/>
      <c r="CW598" s="320"/>
      <c r="DG598" s="320"/>
      <c r="DQ598" s="320"/>
      <c r="EA598" s="320"/>
      <c r="EK598" s="320"/>
      <c r="EU598" s="320"/>
      <c r="FE598" s="320"/>
      <c r="FO598" s="320"/>
      <c r="FY598" s="320"/>
      <c r="GI598" s="320"/>
      <c r="GS598" s="320"/>
      <c r="HC598" s="320"/>
      <c r="HM598" s="320"/>
      <c r="HW598" s="320"/>
    </row>
    <row r="599" s="3" customFormat="true" x14ac:dyDescent="0.25">
      <c r="A599" s="320"/>
      <c r="K599" s="320"/>
      <c r="U599" s="320"/>
      <c r="AE599" s="320"/>
      <c r="AO599" s="320"/>
      <c r="AY599" s="320"/>
      <c r="AZ599" s="320"/>
      <c r="BI599" s="320"/>
      <c r="BS599" s="320"/>
      <c r="CC599" s="320"/>
      <c r="CM599" s="320"/>
      <c r="CW599" s="320"/>
      <c r="DG599" s="320"/>
      <c r="DQ599" s="320"/>
      <c r="EA599" s="320"/>
      <c r="EK599" s="320"/>
      <c r="EU599" s="320"/>
      <c r="FE599" s="320"/>
      <c r="FO599" s="320"/>
      <c r="FY599" s="320"/>
      <c r="GI599" s="320"/>
      <c r="GS599" s="320"/>
      <c r="HC599" s="320"/>
      <c r="HM599" s="320"/>
      <c r="HW599" s="320"/>
    </row>
    <row r="600" s="3" customFormat="true" x14ac:dyDescent="0.25">
      <c r="A600" s="320"/>
      <c r="K600" s="320"/>
      <c r="U600" s="320"/>
      <c r="AE600" s="320"/>
      <c r="AO600" s="320"/>
      <c r="AY600" s="320"/>
      <c r="AZ600" s="320"/>
      <c r="BI600" s="320"/>
      <c r="BS600" s="320"/>
      <c r="CC600" s="320"/>
      <c r="CM600" s="320"/>
      <c r="CW600" s="320"/>
      <c r="DG600" s="320"/>
      <c r="DQ600" s="320"/>
      <c r="EA600" s="320"/>
      <c r="EK600" s="320"/>
      <c r="EU600" s="320"/>
      <c r="FE600" s="320"/>
      <c r="FO600" s="320"/>
      <c r="FY600" s="320"/>
      <c r="GI600" s="320"/>
      <c r="GS600" s="320"/>
      <c r="HC600" s="320"/>
      <c r="HM600" s="320"/>
      <c r="HW600" s="320"/>
    </row>
    <row r="601" s="3" customFormat="true" x14ac:dyDescent="0.25">
      <c r="A601" s="320"/>
      <c r="K601" s="320"/>
      <c r="U601" s="320"/>
      <c r="AE601" s="320"/>
      <c r="AO601" s="320"/>
      <c r="AY601" s="320"/>
      <c r="AZ601" s="320"/>
      <c r="BI601" s="320"/>
      <c r="BS601" s="320"/>
      <c r="CC601" s="320"/>
      <c r="CM601" s="320"/>
      <c r="CW601" s="320"/>
      <c r="DG601" s="320"/>
      <c r="DQ601" s="320"/>
      <c r="EA601" s="320"/>
      <c r="EK601" s="320"/>
      <c r="EU601" s="320"/>
      <c r="FE601" s="320"/>
      <c r="FO601" s="320"/>
      <c r="FY601" s="320"/>
      <c r="GI601" s="320"/>
      <c r="GS601" s="320"/>
      <c r="HC601" s="320"/>
      <c r="HM601" s="320"/>
      <c r="HW601" s="320"/>
    </row>
    <row r="602" s="3" customFormat="true" x14ac:dyDescent="0.25">
      <c r="A602" s="320"/>
      <c r="K602" s="320"/>
      <c r="U602" s="320"/>
      <c r="AE602" s="320"/>
      <c r="AO602" s="320"/>
      <c r="AY602" s="320"/>
      <c r="AZ602" s="320"/>
      <c r="BI602" s="320"/>
      <c r="BS602" s="320"/>
      <c r="CC602" s="320"/>
      <c r="CM602" s="320"/>
      <c r="CW602" s="320"/>
      <c r="DG602" s="320"/>
      <c r="DQ602" s="320"/>
      <c r="EA602" s="320"/>
      <c r="EK602" s="320"/>
      <c r="EU602" s="320"/>
      <c r="FE602" s="320"/>
      <c r="FO602" s="320"/>
      <c r="FY602" s="320"/>
      <c r="GI602" s="320"/>
      <c r="GS602" s="320"/>
      <c r="HC602" s="320"/>
      <c r="HM602" s="320"/>
      <c r="HW602" s="320"/>
    </row>
    <row r="603" s="3" customFormat="true" x14ac:dyDescent="0.25">
      <c r="A603" s="320"/>
      <c r="K603" s="320"/>
      <c r="U603" s="320"/>
      <c r="AE603" s="320"/>
      <c r="AO603" s="320"/>
      <c r="AY603" s="320"/>
      <c r="AZ603" s="320"/>
      <c r="BI603" s="320"/>
      <c r="BS603" s="320"/>
      <c r="CC603" s="320"/>
      <c r="CM603" s="320"/>
      <c r="CW603" s="320"/>
      <c r="DG603" s="320"/>
      <c r="DQ603" s="320"/>
      <c r="EA603" s="320"/>
      <c r="EK603" s="320"/>
      <c r="EU603" s="320"/>
      <c r="FE603" s="320"/>
      <c r="FO603" s="320"/>
      <c r="FY603" s="320"/>
      <c r="GI603" s="320"/>
      <c r="GS603" s="320"/>
      <c r="HC603" s="320"/>
      <c r="HM603" s="320"/>
      <c r="HW603" s="320"/>
    </row>
    <row r="604" s="3" customFormat="true" x14ac:dyDescent="0.25">
      <c r="A604" s="320"/>
      <c r="K604" s="320"/>
      <c r="U604" s="320"/>
      <c r="AE604" s="320"/>
      <c r="AO604" s="320"/>
      <c r="AY604" s="320"/>
      <c r="AZ604" s="320"/>
      <c r="BI604" s="320"/>
      <c r="BS604" s="320"/>
      <c r="CC604" s="320"/>
      <c r="CM604" s="320"/>
      <c r="CW604" s="320"/>
      <c r="DG604" s="320"/>
      <c r="DQ604" s="320"/>
      <c r="EA604" s="320"/>
      <c r="EK604" s="320"/>
      <c r="EU604" s="320"/>
      <c r="FE604" s="320"/>
      <c r="FO604" s="320"/>
      <c r="FY604" s="320"/>
      <c r="GI604" s="320"/>
      <c r="GS604" s="320"/>
      <c r="HC604" s="320"/>
      <c r="HM604" s="320"/>
      <c r="HW604" s="320"/>
    </row>
    <row r="605" s="3" customFormat="true" x14ac:dyDescent="0.25">
      <c r="A605" s="320"/>
      <c r="K605" s="320"/>
      <c r="U605" s="320"/>
      <c r="AE605" s="320"/>
      <c r="AO605" s="320"/>
      <c r="AY605" s="320"/>
      <c r="AZ605" s="320"/>
      <c r="BI605" s="320"/>
      <c r="BS605" s="320"/>
      <c r="CC605" s="320"/>
      <c r="CM605" s="320"/>
      <c r="CW605" s="320"/>
      <c r="DG605" s="320"/>
      <c r="DQ605" s="320"/>
      <c r="EA605" s="320"/>
      <c r="EK605" s="320"/>
      <c r="EU605" s="320"/>
      <c r="FE605" s="320"/>
      <c r="FO605" s="320"/>
      <c r="FY605" s="320"/>
      <c r="GI605" s="320"/>
      <c r="GS605" s="320"/>
      <c r="HC605" s="320"/>
      <c r="HM605" s="320"/>
      <c r="HW605" s="320"/>
    </row>
    <row r="606" s="3" customFormat="true" x14ac:dyDescent="0.25">
      <c r="A606" s="320"/>
      <c r="K606" s="320"/>
      <c r="U606" s="320"/>
      <c r="AE606" s="320"/>
      <c r="AO606" s="320"/>
      <c r="AY606" s="320"/>
      <c r="AZ606" s="320"/>
      <c r="BI606" s="320"/>
      <c r="BS606" s="320"/>
      <c r="CC606" s="320"/>
      <c r="CM606" s="320"/>
      <c r="CW606" s="320"/>
      <c r="DG606" s="320"/>
      <c r="DQ606" s="320"/>
      <c r="EA606" s="320"/>
      <c r="EK606" s="320"/>
      <c r="EU606" s="320"/>
      <c r="FE606" s="320"/>
      <c r="FO606" s="320"/>
      <c r="FY606" s="320"/>
      <c r="GI606" s="320"/>
      <c r="GS606" s="320"/>
      <c r="HC606" s="320"/>
      <c r="HM606" s="320"/>
      <c r="HW606" s="320"/>
    </row>
    <row r="607" s="3" customFormat="true" x14ac:dyDescent="0.25">
      <c r="A607" s="320"/>
      <c r="K607" s="320"/>
      <c r="U607" s="320"/>
      <c r="AE607" s="320"/>
      <c r="AO607" s="320"/>
      <c r="AY607" s="320"/>
      <c r="AZ607" s="320"/>
      <c r="BI607" s="320"/>
      <c r="BS607" s="320"/>
      <c r="CC607" s="320"/>
      <c r="CM607" s="320"/>
      <c r="CW607" s="320"/>
      <c r="DG607" s="320"/>
      <c r="DQ607" s="320"/>
      <c r="EA607" s="320"/>
      <c r="EK607" s="320"/>
      <c r="EU607" s="320"/>
      <c r="FE607" s="320"/>
      <c r="FO607" s="320"/>
      <c r="FY607" s="320"/>
      <c r="GI607" s="320"/>
      <c r="GS607" s="320"/>
      <c r="HC607" s="320"/>
      <c r="HM607" s="320"/>
      <c r="HW607" s="320"/>
    </row>
    <row r="608" s="3" customFormat="true" x14ac:dyDescent="0.25">
      <c r="A608" s="320"/>
      <c r="K608" s="320"/>
      <c r="U608" s="320"/>
      <c r="AE608" s="320"/>
      <c r="AO608" s="320"/>
      <c r="AY608" s="320"/>
      <c r="AZ608" s="320"/>
      <c r="BI608" s="320"/>
      <c r="BS608" s="320"/>
      <c r="CC608" s="320"/>
      <c r="CM608" s="320"/>
      <c r="CW608" s="320"/>
      <c r="DG608" s="320"/>
      <c r="DQ608" s="320"/>
      <c r="EA608" s="320"/>
      <c r="EK608" s="320"/>
      <c r="EU608" s="320"/>
      <c r="FE608" s="320"/>
      <c r="FO608" s="320"/>
      <c r="FY608" s="320"/>
      <c r="GI608" s="320"/>
      <c r="GS608" s="320"/>
      <c r="HC608" s="320"/>
      <c r="HM608" s="320"/>
      <c r="HW608" s="320"/>
    </row>
    <row r="609" s="3" customFormat="true" x14ac:dyDescent="0.25">
      <c r="A609" s="320"/>
      <c r="K609" s="320"/>
      <c r="U609" s="320"/>
      <c r="AE609" s="320"/>
      <c r="AO609" s="320"/>
      <c r="AY609" s="320"/>
      <c r="AZ609" s="320"/>
      <c r="BI609" s="320"/>
      <c r="BS609" s="320"/>
      <c r="CC609" s="320"/>
      <c r="CM609" s="320"/>
      <c r="CW609" s="320"/>
      <c r="DG609" s="320"/>
      <c r="DQ609" s="320"/>
      <c r="EA609" s="320"/>
      <c r="EK609" s="320"/>
      <c r="EU609" s="320"/>
      <c r="FE609" s="320"/>
      <c r="FO609" s="320"/>
      <c r="FY609" s="320"/>
      <c r="GI609" s="320"/>
      <c r="GS609" s="320"/>
      <c r="HC609" s="320"/>
      <c r="HM609" s="320"/>
      <c r="HW609" s="320"/>
    </row>
    <row r="610" s="3" customFormat="true" x14ac:dyDescent="0.25">
      <c r="A610" s="320"/>
      <c r="K610" s="320"/>
      <c r="U610" s="320"/>
      <c r="AE610" s="320"/>
      <c r="AO610" s="320"/>
      <c r="AY610" s="320"/>
      <c r="AZ610" s="320"/>
      <c r="BI610" s="320"/>
      <c r="BS610" s="320"/>
      <c r="CC610" s="320"/>
      <c r="CM610" s="320"/>
      <c r="CW610" s="320"/>
      <c r="DG610" s="320"/>
      <c r="DQ610" s="320"/>
      <c r="EA610" s="320"/>
      <c r="EK610" s="320"/>
      <c r="EU610" s="320"/>
      <c r="FE610" s="320"/>
      <c r="FO610" s="320"/>
      <c r="FY610" s="320"/>
      <c r="GI610" s="320"/>
      <c r="GS610" s="320"/>
      <c r="HC610" s="320"/>
      <c r="HM610" s="320"/>
      <c r="HW610" s="320"/>
    </row>
    <row r="611" s="3" customFormat="true" x14ac:dyDescent="0.25">
      <c r="A611" s="320"/>
      <c r="K611" s="320"/>
      <c r="U611" s="320"/>
      <c r="AE611" s="320"/>
      <c r="AO611" s="320"/>
      <c r="AY611" s="320"/>
      <c r="AZ611" s="320"/>
      <c r="BI611" s="320"/>
      <c r="BS611" s="320"/>
      <c r="CC611" s="320"/>
      <c r="CM611" s="320"/>
      <c r="CW611" s="320"/>
      <c r="DG611" s="320"/>
      <c r="DQ611" s="320"/>
      <c r="EA611" s="320"/>
      <c r="EK611" s="320"/>
      <c r="EU611" s="320"/>
      <c r="FE611" s="320"/>
      <c r="FO611" s="320"/>
      <c r="FY611" s="320"/>
      <c r="GI611" s="320"/>
      <c r="GS611" s="320"/>
      <c r="HC611" s="320"/>
      <c r="HM611" s="320"/>
      <c r="HW611" s="320"/>
    </row>
    <row r="612" s="3" customFormat="true" x14ac:dyDescent="0.25">
      <c r="A612" s="320"/>
      <c r="K612" s="320"/>
      <c r="U612" s="320"/>
      <c r="AE612" s="320"/>
      <c r="AO612" s="320"/>
      <c r="AY612" s="320"/>
      <c r="AZ612" s="320"/>
      <c r="BI612" s="320"/>
      <c r="BS612" s="320"/>
      <c r="CC612" s="320"/>
      <c r="CM612" s="320"/>
      <c r="CW612" s="320"/>
      <c r="DG612" s="320"/>
      <c r="DQ612" s="320"/>
      <c r="EA612" s="320"/>
      <c r="EK612" s="320"/>
      <c r="EU612" s="320"/>
      <c r="FE612" s="320"/>
      <c r="FO612" s="320"/>
      <c r="FY612" s="320"/>
      <c r="GI612" s="320"/>
      <c r="GS612" s="320"/>
      <c r="HC612" s="320"/>
      <c r="HM612" s="320"/>
      <c r="HW612" s="320"/>
    </row>
    <row r="613" s="3" customFormat="true" x14ac:dyDescent="0.25">
      <c r="A613" s="320"/>
      <c r="K613" s="320"/>
      <c r="U613" s="320"/>
      <c r="AE613" s="320"/>
      <c r="AO613" s="320"/>
      <c r="AY613" s="320"/>
      <c r="AZ613" s="320"/>
      <c r="BI613" s="320"/>
      <c r="BS613" s="320"/>
      <c r="CC613" s="320"/>
      <c r="CM613" s="320"/>
      <c r="CW613" s="320"/>
      <c r="DG613" s="320"/>
      <c r="DQ613" s="320"/>
      <c r="EA613" s="320"/>
      <c r="EK613" s="320"/>
      <c r="EU613" s="320"/>
      <c r="FE613" s="320"/>
      <c r="FO613" s="320"/>
      <c r="FY613" s="320"/>
      <c r="GI613" s="320"/>
      <c r="GS613" s="320"/>
      <c r="HC613" s="320"/>
      <c r="HM613" s="320"/>
      <c r="HW613" s="320"/>
    </row>
    <row r="614" s="3" customFormat="true" x14ac:dyDescent="0.25">
      <c r="A614" s="320"/>
      <c r="K614" s="320"/>
      <c r="U614" s="320"/>
      <c r="AE614" s="320"/>
      <c r="AO614" s="320"/>
      <c r="AY614" s="320"/>
      <c r="AZ614" s="320"/>
      <c r="BI614" s="320"/>
      <c r="BS614" s="320"/>
      <c r="CC614" s="320"/>
      <c r="CM614" s="320"/>
      <c r="CW614" s="320"/>
      <c r="DG614" s="320"/>
      <c r="DQ614" s="320"/>
      <c r="EA614" s="320"/>
      <c r="EK614" s="320"/>
      <c r="EU614" s="320"/>
      <c r="FE614" s="320"/>
      <c r="FO614" s="320"/>
      <c r="FY614" s="320"/>
      <c r="GI614" s="320"/>
      <c r="GS614" s="320"/>
      <c r="HC614" s="320"/>
      <c r="HM614" s="320"/>
      <c r="HW614" s="320"/>
    </row>
    <row r="615" s="3" customFormat="true" x14ac:dyDescent="0.25">
      <c r="A615" s="320"/>
      <c r="K615" s="320"/>
      <c r="U615" s="320"/>
      <c r="AE615" s="320"/>
      <c r="AO615" s="320"/>
      <c r="AY615" s="320"/>
      <c r="AZ615" s="320"/>
      <c r="BI615" s="320"/>
      <c r="BS615" s="320"/>
      <c r="CC615" s="320"/>
      <c r="CM615" s="320"/>
      <c r="CW615" s="320"/>
      <c r="DG615" s="320"/>
      <c r="DQ615" s="320"/>
      <c r="EA615" s="320"/>
      <c r="EK615" s="320"/>
      <c r="EU615" s="320"/>
      <c r="FE615" s="320"/>
      <c r="FO615" s="320"/>
      <c r="FY615" s="320"/>
      <c r="GI615" s="320"/>
      <c r="GS615" s="320"/>
      <c r="HC615" s="320"/>
      <c r="HM615" s="320"/>
      <c r="HW615" s="320"/>
    </row>
    <row r="616" s="3" customFormat="true" x14ac:dyDescent="0.25">
      <c r="A616" s="320"/>
      <c r="K616" s="320"/>
      <c r="U616" s="320"/>
      <c r="AE616" s="320"/>
      <c r="AO616" s="320"/>
      <c r="AY616" s="320"/>
      <c r="AZ616" s="320"/>
      <c r="BI616" s="320"/>
      <c r="BS616" s="320"/>
      <c r="CC616" s="320"/>
      <c r="CM616" s="320"/>
      <c r="CW616" s="320"/>
      <c r="DG616" s="320"/>
      <c r="DQ616" s="320"/>
      <c r="EA616" s="320"/>
      <c r="EK616" s="320"/>
      <c r="EU616" s="320"/>
      <c r="FE616" s="320"/>
      <c r="FO616" s="320"/>
      <c r="FY616" s="320"/>
      <c r="GI616" s="320"/>
      <c r="GS616" s="320"/>
      <c r="HC616" s="320"/>
      <c r="HM616" s="320"/>
      <c r="HW616" s="320"/>
    </row>
    <row r="617" s="3" customFormat="true" x14ac:dyDescent="0.25">
      <c r="A617" s="320"/>
      <c r="K617" s="320"/>
      <c r="U617" s="320"/>
      <c r="AE617" s="320"/>
      <c r="AO617" s="320"/>
      <c r="AY617" s="320"/>
      <c r="AZ617" s="320"/>
      <c r="BI617" s="320"/>
      <c r="BS617" s="320"/>
      <c r="CC617" s="320"/>
      <c r="CM617" s="320"/>
      <c r="CW617" s="320"/>
      <c r="DG617" s="320"/>
      <c r="DQ617" s="320"/>
      <c r="EA617" s="320"/>
      <c r="EK617" s="320"/>
      <c r="EU617" s="320"/>
      <c r="FE617" s="320"/>
      <c r="FO617" s="320"/>
      <c r="FY617" s="320"/>
      <c r="GI617" s="320"/>
      <c r="GS617" s="320"/>
      <c r="HC617" s="320"/>
      <c r="HM617" s="320"/>
      <c r="HW617" s="320"/>
    </row>
    <row r="618" s="3" customFormat="true" x14ac:dyDescent="0.25">
      <c r="A618" s="320"/>
      <c r="K618" s="320"/>
      <c r="U618" s="320"/>
      <c r="AE618" s="320"/>
      <c r="AO618" s="320"/>
      <c r="AY618" s="320"/>
      <c r="AZ618" s="320"/>
      <c r="BI618" s="320"/>
      <c r="BS618" s="320"/>
      <c r="CC618" s="320"/>
      <c r="CM618" s="320"/>
      <c r="CW618" s="320"/>
      <c r="DG618" s="320"/>
      <c r="DQ618" s="320"/>
      <c r="EA618" s="320"/>
      <c r="EK618" s="320"/>
      <c r="EU618" s="320"/>
      <c r="FE618" s="320"/>
      <c r="FO618" s="320"/>
      <c r="FY618" s="320"/>
      <c r="GI618" s="320"/>
      <c r="GS618" s="320"/>
      <c r="HC618" s="320"/>
      <c r="HM618" s="320"/>
      <c r="HW618" s="320"/>
    </row>
    <row r="619" s="3" customFormat="true" x14ac:dyDescent="0.25">
      <c r="A619" s="320"/>
      <c r="K619" s="320"/>
      <c r="U619" s="320"/>
      <c r="AE619" s="320"/>
      <c r="AO619" s="320"/>
      <c r="AY619" s="320"/>
      <c r="AZ619" s="320"/>
      <c r="BI619" s="320"/>
      <c r="BS619" s="320"/>
      <c r="CC619" s="320"/>
      <c r="CM619" s="320"/>
      <c r="CW619" s="320"/>
      <c r="DG619" s="320"/>
      <c r="DQ619" s="320"/>
      <c r="EA619" s="320"/>
      <c r="EK619" s="320"/>
      <c r="EU619" s="320"/>
      <c r="FE619" s="320"/>
      <c r="FO619" s="320"/>
      <c r="FY619" s="320"/>
      <c r="GI619" s="320"/>
      <c r="GS619" s="320"/>
      <c r="HC619" s="320"/>
      <c r="HM619" s="320"/>
      <c r="HW619" s="320"/>
    </row>
    <row r="620" s="3" customFormat="true" x14ac:dyDescent="0.25">
      <c r="A620" s="320"/>
      <c r="K620" s="320"/>
      <c r="U620" s="320"/>
      <c r="AE620" s="320"/>
      <c r="AO620" s="320"/>
      <c r="AY620" s="320"/>
      <c r="AZ620" s="320"/>
      <c r="BI620" s="320"/>
      <c r="BS620" s="320"/>
      <c r="CC620" s="320"/>
      <c r="CM620" s="320"/>
      <c r="CW620" s="320"/>
      <c r="DG620" s="320"/>
      <c r="DQ620" s="320"/>
      <c r="EA620" s="320"/>
      <c r="EK620" s="320"/>
      <c r="EU620" s="320"/>
      <c r="FE620" s="320"/>
      <c r="FO620" s="320"/>
      <c r="FY620" s="320"/>
      <c r="GI620" s="320"/>
      <c r="GS620" s="320"/>
      <c r="HC620" s="320"/>
      <c r="HM620" s="320"/>
      <c r="HW620" s="320"/>
    </row>
    <row r="621" s="3" customFormat="true" x14ac:dyDescent="0.25">
      <c r="A621" s="320"/>
      <c r="K621" s="320"/>
      <c r="U621" s="320"/>
      <c r="AE621" s="320"/>
      <c r="AO621" s="320"/>
      <c r="AY621" s="320"/>
      <c r="AZ621" s="320"/>
      <c r="BI621" s="320"/>
      <c r="BS621" s="320"/>
      <c r="CC621" s="320"/>
      <c r="CM621" s="320"/>
      <c r="CW621" s="320"/>
      <c r="DG621" s="320"/>
      <c r="DQ621" s="320"/>
      <c r="EA621" s="320"/>
      <c r="EK621" s="320"/>
      <c r="EU621" s="320"/>
      <c r="FE621" s="320"/>
      <c r="FO621" s="320"/>
      <c r="FY621" s="320"/>
      <c r="GI621" s="320"/>
      <c r="GS621" s="320"/>
      <c r="HC621" s="320"/>
      <c r="HM621" s="320"/>
      <c r="HW621" s="320"/>
    </row>
    <row r="622" s="3" customFormat="true" x14ac:dyDescent="0.25">
      <c r="A622" s="320"/>
      <c r="K622" s="320"/>
      <c r="U622" s="320"/>
      <c r="AE622" s="320"/>
      <c r="AO622" s="320"/>
      <c r="AY622" s="320"/>
      <c r="AZ622" s="320"/>
      <c r="BI622" s="320"/>
      <c r="BS622" s="320"/>
      <c r="CC622" s="320"/>
      <c r="CM622" s="320"/>
      <c r="CW622" s="320"/>
      <c r="DG622" s="320"/>
      <c r="DQ622" s="320"/>
      <c r="EA622" s="320"/>
      <c r="EK622" s="320"/>
      <c r="EU622" s="320"/>
      <c r="FE622" s="320"/>
      <c r="FO622" s="320"/>
      <c r="FY622" s="320"/>
      <c r="GI622" s="320"/>
      <c r="GS622" s="320"/>
      <c r="HC622" s="320"/>
      <c r="HM622" s="320"/>
      <c r="HW622" s="320"/>
    </row>
    <row r="623" s="3" customFormat="true" x14ac:dyDescent="0.25">
      <c r="A623" s="320"/>
      <c r="K623" s="320"/>
      <c r="U623" s="320"/>
      <c r="AE623" s="320"/>
      <c r="AO623" s="320"/>
      <c r="AY623" s="320"/>
      <c r="AZ623" s="320"/>
      <c r="BI623" s="320"/>
      <c r="BS623" s="320"/>
      <c r="CC623" s="320"/>
      <c r="CM623" s="320"/>
      <c r="CW623" s="320"/>
      <c r="DG623" s="320"/>
      <c r="DQ623" s="320"/>
      <c r="EA623" s="320"/>
      <c r="EK623" s="320"/>
      <c r="EU623" s="320"/>
      <c r="FE623" s="320"/>
      <c r="FO623" s="320"/>
      <c r="FY623" s="320"/>
      <c r="GI623" s="320"/>
      <c r="GS623" s="320"/>
      <c r="HC623" s="320"/>
      <c r="HM623" s="320"/>
      <c r="HW623" s="320"/>
    </row>
  </sheetData>
  <mergeCells count="16">
    <mergeCell ref="C3:H3"/>
    <mergeCell ref="M3:R3"/>
    <mergeCell ref="W3:AB3"/>
    <mergeCell ref="AG3:AL3"/>
    <mergeCell ref="AQ3:AV3"/>
    <mergeCell ref="C1:H2"/>
    <mergeCell ref="M1:R2"/>
    <mergeCell ref="W1:AB2"/>
    <mergeCell ref="AG1:AL2"/>
    <mergeCell ref="AQ1:AV2"/>
    <mergeCell ref="AZ11:BF11"/>
    <mergeCell ref="B11:H11"/>
    <mergeCell ref="L11:R11"/>
    <mergeCell ref="V11:AB11"/>
    <mergeCell ref="AF11:AL11"/>
    <mergeCell ref="AP11:AV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4"/>
    <col min="3" max="7" width="11.75" style="274" customWidth="true"/>
    <col min="8" max="16384" width="9" style="274"/>
  </cols>
  <sheetData>
    <row r="2" ht="20.25" x14ac:dyDescent="0.2">
      <c r="B2" s="270" t="str">
        <f>+Introduction!C7</f>
        <v>Afghanistan</v>
      </c>
      <c r="C2" s="271"/>
      <c r="D2" s="272"/>
      <c r="E2" s="272"/>
      <c r="F2" s="272"/>
      <c r="G2" s="273"/>
    </row>
    <row r="3" x14ac:dyDescent="0.2">
      <c r="B3" s="585" t="s">
        <v>236</v>
      </c>
      <c r="C3" s="585"/>
      <c r="D3" s="585"/>
      <c r="E3" s="585"/>
      <c r="F3" s="585"/>
      <c r="G3" s="586"/>
    </row>
    <row r="4" ht="13.5" x14ac:dyDescent="0.2">
      <c r="B4" s="275" t="s">
        <v>4</v>
      </c>
      <c r="C4" s="275" t="s">
        <v>61</v>
      </c>
      <c r="D4" s="275" t="s">
        <v>65</v>
      </c>
      <c r="E4" s="275" t="s">
        <v>62</v>
      </c>
      <c r="F4" s="275" t="s">
        <v>63</v>
      </c>
      <c r="G4" s="275" t="s">
        <v>64</v>
      </c>
    </row>
    <row r="5" x14ac:dyDescent="0.2">
      <c r="B5" s="430">
        <v>2000</v>
      </c>
      <c r="C5" s="447">
        <v>8957750</v>
      </c>
      <c r="D5" s="448">
        <v>21.281999588012695</v>
      </c>
      <c r="E5" s="449">
        <v>2829458</v>
      </c>
      <c r="F5" s="450">
        <v>3426123</v>
      </c>
      <c r="G5" s="451">
        <v>2702169</v>
      </c>
    </row>
    <row r="6" x14ac:dyDescent="0.2">
      <c r="B6" s="431">
        <v>2001</v>
      </c>
      <c r="C6" s="452">
        <v>9356437</v>
      </c>
      <c r="D6" s="453">
        <v>21.596000671386719</v>
      </c>
      <c r="E6" s="454">
        <v>2957857</v>
      </c>
      <c r="F6" s="455">
        <v>3561276</v>
      </c>
      <c r="G6" s="456">
        <v>2837304</v>
      </c>
    </row>
    <row r="7" x14ac:dyDescent="0.2">
      <c r="B7" s="432">
        <v>2002</v>
      </c>
      <c r="C7" s="457">
        <v>9817514</v>
      </c>
      <c r="D7" s="458">
        <v>21.915000915527344</v>
      </c>
      <c r="E7" s="459">
        <v>3109941</v>
      </c>
      <c r="F7" s="460">
        <v>3723154</v>
      </c>
      <c r="G7" s="461">
        <v>2984419</v>
      </c>
    </row>
    <row r="8" x14ac:dyDescent="0.2">
      <c r="B8" s="433">
        <v>2003</v>
      </c>
      <c r="C8" s="462">
        <v>10302224</v>
      </c>
      <c r="D8" s="463">
        <v>22.23699951171875</v>
      </c>
      <c r="E8" s="464">
        <v>3267956</v>
      </c>
      <c r="F8" s="465">
        <v>3902350</v>
      </c>
      <c r="G8" s="466">
        <v>3131918</v>
      </c>
    </row>
    <row r="9" x14ac:dyDescent="0.2">
      <c r="B9" s="434">
        <v>2004</v>
      </c>
      <c r="C9" s="467">
        <v>10751096</v>
      </c>
      <c r="D9" s="468">
        <v>22.562000274658203</v>
      </c>
      <c r="E9" s="469">
        <v>3401546</v>
      </c>
      <c r="F9" s="470">
        <v>4083084</v>
      </c>
      <c r="G9" s="471">
        <v>3266466</v>
      </c>
    </row>
    <row r="10" x14ac:dyDescent="0.2">
      <c r="B10" s="435">
        <v>2005</v>
      </c>
      <c r="C10" s="472">
        <v>11147232</v>
      </c>
      <c r="D10" s="473">
        <v>22.895000457763672</v>
      </c>
      <c r="E10" s="474">
        <v>3513014</v>
      </c>
      <c r="F10" s="475">
        <v>4255965</v>
      </c>
      <c r="G10" s="476">
        <v>3378253</v>
      </c>
    </row>
    <row r="11" x14ac:dyDescent="0.2">
      <c r="B11" s="436">
        <v>2006</v>
      </c>
      <c r="C11" s="477">
        <v>11539218</v>
      </c>
      <c r="D11" s="478">
        <v>23.23699951171875</v>
      </c>
      <c r="E11" s="479">
        <v>3640345</v>
      </c>
      <c r="F11" s="480">
        <v>4450400</v>
      </c>
      <c r="G11" s="481">
        <v>3448473</v>
      </c>
    </row>
    <row r="12" x14ac:dyDescent="0.2">
      <c r="B12" s="437">
        <v>2007</v>
      </c>
      <c r="C12" s="482">
        <v>11903722</v>
      </c>
      <c r="D12" s="483">
        <v>23.586999893188477</v>
      </c>
      <c r="E12" s="484">
        <v>3741381</v>
      </c>
      <c r="F12" s="485">
        <v>4635460</v>
      </c>
      <c r="G12" s="486">
        <v>3526881</v>
      </c>
    </row>
    <row r="13" x14ac:dyDescent="0.2">
      <c r="B13" s="438">
        <v>2008</v>
      </c>
      <c r="C13" s="487">
        <v>12261994</v>
      </c>
      <c r="D13" s="488">
        <v>23.945999145507813</v>
      </c>
      <c r="E13" s="489">
        <v>3823545</v>
      </c>
      <c r="F13" s="490">
        <v>4811227</v>
      </c>
      <c r="G13" s="491">
        <v>3627222</v>
      </c>
    </row>
    <row r="14" x14ac:dyDescent="0.2">
      <c r="B14" s="439">
        <v>2009</v>
      </c>
      <c r="C14" s="492">
        <v>12645700</v>
      </c>
      <c r="D14" s="493">
        <v>24.312999725341797</v>
      </c>
      <c r="E14" s="494">
        <v>3898552</v>
      </c>
      <c r="F14" s="495">
        <v>4987342</v>
      </c>
      <c r="G14" s="496">
        <v>3759806</v>
      </c>
    </row>
    <row r="15" x14ac:dyDescent="0.2">
      <c r="B15" s="440">
        <v>2010</v>
      </c>
      <c r="C15" s="497">
        <v>13074891</v>
      </c>
      <c r="D15" s="498">
        <v>24.688999176025391</v>
      </c>
      <c r="E15" s="499">
        <v>3974926</v>
      </c>
      <c r="F15" s="500">
        <v>5167509</v>
      </c>
      <c r="G15" s="501">
        <v>3932456</v>
      </c>
    </row>
    <row r="16" x14ac:dyDescent="0.2">
      <c r="B16" s="441">
        <v>2011</v>
      </c>
      <c r="C16" s="502">
        <v>13511006</v>
      </c>
      <c r="D16" s="503">
        <v>25.073999404907227</v>
      </c>
      <c r="E16" s="504">
        <v>4037604</v>
      </c>
      <c r="F16" s="505">
        <v>5325091</v>
      </c>
      <c r="G16" s="506">
        <v>4148311</v>
      </c>
    </row>
    <row r="17" x14ac:dyDescent="0.2">
      <c r="B17" s="442">
        <v>2012</v>
      </c>
      <c r="C17" s="507">
        <v>13969355</v>
      </c>
      <c r="D17" s="508">
        <v>25.468000411987305</v>
      </c>
      <c r="E17" s="509">
        <v>4102844</v>
      </c>
      <c r="F17" s="510">
        <v>5487934</v>
      </c>
      <c r="G17" s="511">
        <v>4378577</v>
      </c>
    </row>
    <row r="18" x14ac:dyDescent="0.2">
      <c r="B18" s="443">
        <v>2013</v>
      </c>
      <c r="C18" s="512">
        <v>12309952</v>
      </c>
      <c r="D18" s="513">
        <v>25.871000289916992</v>
      </c>
      <c r="E18" s="514">
        <v>2054626</v>
      </c>
      <c r="F18" s="515">
        <v>5648282</v>
      </c>
      <c r="G18" s="516">
        <v>4607044</v>
      </c>
    </row>
    <row r="19" x14ac:dyDescent="0.2">
      <c r="B19" s="444">
        <v>2014</v>
      </c>
      <c r="C19" s="517">
        <v>12691240</v>
      </c>
      <c r="D19" s="518">
        <v>26.281999588012695</v>
      </c>
      <c r="E19" s="519">
        <v>2081628</v>
      </c>
      <c r="F19" s="520">
        <v>5791074</v>
      </c>
      <c r="G19" s="521">
        <v>4818538</v>
      </c>
    </row>
    <row r="20" x14ac:dyDescent="0.2">
      <c r="B20" s="445">
        <v>2015</v>
      </c>
      <c r="C20" s="522">
        <v>13006702</v>
      </c>
      <c r="D20" s="523">
        <v>26.702999114990234</v>
      </c>
      <c r="E20" s="524">
        <v>2095533</v>
      </c>
      <c r="F20" s="525">
        <v>5906900</v>
      </c>
      <c r="G20" s="526">
        <v>5004269</v>
      </c>
    </row>
    <row r="21" x14ac:dyDescent="0.2">
      <c r="B21" s="446">
        <v>2016</v>
      </c>
      <c r="C21" s="527">
        <v>13299247</v>
      </c>
      <c r="D21" s="528">
        <v>27.131999969482422</v>
      </c>
      <c r="E21" s="529">
        <v>2105421</v>
      </c>
      <c r="F21" s="530">
        <v>6030459</v>
      </c>
      <c r="G21" s="531">
        <v>5163367</v>
      </c>
    </row>
    <row r="22" ht="14.25" x14ac:dyDescent="0.2">
      <c r="B22" s="287" t="s">
        <v>238</v>
      </c>
      <c r="G22" s="276"/>
    </row>
    <row r="23" ht="14.25" x14ac:dyDescent="0.2">
      <c r="B23" s="287" t="s">
        <v>211</v>
      </c>
    </row>
    <row r="24" ht="14.25" x14ac:dyDescent="0.2">
      <c r="B24" s="287" t="s">
        <v>212</v>
      </c>
    </row>
    <row r="27" x14ac:dyDescent="0.2">
      <c r="B27" s="277"/>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40" customWidth="true"/>
    <col min="2" max="2" width="12.375" style="40" customWidth="true"/>
    <col min="3" max="8" width="9" style="40" customWidth="true"/>
    <col min="9" max="9" width="12.375" style="40" customWidth="true"/>
    <col min="10" max="15" width="9" style="40" customWidth="true"/>
    <col min="16" max="16" width="12.375" style="40" customWidth="true"/>
    <col min="17" max="22" width="9" style="40" customWidth="true"/>
    <col min="23" max="38" width="9" style="40"/>
    <col min="39" max="16384" width="9" style="46"/>
  </cols>
  <sheetData>
    <row r="1" s="40" customFormat="true" ht="15.75" customHeight="true" x14ac:dyDescent="0.2">
      <c r="A1" s="532" t="s">
        <v>169</v>
      </c>
      <c r="B1" s="532"/>
      <c r="C1" s="532"/>
      <c r="D1" s="532"/>
      <c r="E1" s="532"/>
      <c r="F1" s="532"/>
      <c r="G1" s="532"/>
      <c r="H1" s="532"/>
      <c r="I1" s="532"/>
      <c r="J1" s="532"/>
      <c r="K1" s="532"/>
      <c r="L1" s="532"/>
      <c r="M1" s="532"/>
      <c r="N1" s="532"/>
      <c r="O1" s="532"/>
      <c r="P1" s="532"/>
      <c r="Q1" s="532"/>
      <c r="R1" s="532"/>
      <c r="S1" s="532"/>
      <c r="T1" s="532"/>
      <c r="U1" s="532"/>
      <c r="V1" s="532"/>
    </row>
    <row r="2" s="40" customFormat="true" ht="15.75" customHeight="true" x14ac:dyDescent="0.2">
      <c r="A2" s="532"/>
      <c r="B2" s="532"/>
      <c r="C2" s="532"/>
      <c r="D2" s="532"/>
      <c r="E2" s="532"/>
      <c r="F2" s="532"/>
      <c r="G2" s="532"/>
      <c r="H2" s="532"/>
      <c r="I2" s="532"/>
      <c r="J2" s="532"/>
      <c r="K2" s="532"/>
      <c r="L2" s="532"/>
      <c r="M2" s="532"/>
      <c r="N2" s="532"/>
      <c r="O2" s="532"/>
      <c r="P2" s="532"/>
      <c r="Q2" s="532"/>
      <c r="R2" s="532"/>
      <c r="S2" s="532"/>
      <c r="T2" s="532"/>
      <c r="U2" s="532"/>
      <c r="V2" s="532"/>
    </row>
    <row r="3" s="40" customFormat="true" ht="15.75" customHeight="true" x14ac:dyDescent="0.2">
      <c r="A3" s="260"/>
      <c r="B3" s="260"/>
      <c r="C3" s="260"/>
      <c r="D3" s="260"/>
      <c r="E3" s="260"/>
      <c r="F3" s="260"/>
      <c r="G3" s="260"/>
      <c r="H3" s="260"/>
      <c r="I3" s="260"/>
      <c r="J3" s="260"/>
      <c r="K3" s="260"/>
      <c r="L3" s="260"/>
      <c r="M3" s="260"/>
      <c r="N3" s="260"/>
      <c r="O3" s="260"/>
      <c r="P3" s="260"/>
      <c r="Q3" s="260"/>
      <c r="R3" s="260"/>
      <c r="S3" s="260"/>
      <c r="T3" s="260"/>
      <c r="U3" s="260"/>
      <c r="V3" s="260"/>
    </row>
    <row r="4" ht="15.75" x14ac:dyDescent="0.25">
      <c r="B4" s="258" t="s">
        <v>13</v>
      </c>
      <c r="E4" s="41"/>
      <c r="I4" s="41" t="s">
        <v>14</v>
      </c>
      <c r="P4" s="259" t="s">
        <v>15</v>
      </c>
    </row>
    <row r="6" x14ac:dyDescent="0.2">
      <c r="G6" s="42"/>
      <c r="H6" s="42"/>
      <c r="I6" s="42"/>
      <c r="K6" s="42"/>
      <c r="L6" s="42"/>
    </row>
    <row r="7" ht="15.75" x14ac:dyDescent="0.2">
      <c r="G7" s="42"/>
      <c r="H7" s="42"/>
      <c r="I7" s="42"/>
      <c r="K7" s="43"/>
      <c r="L7" s="42"/>
    </row>
    <row r="8" x14ac:dyDescent="0.2">
      <c r="G8" s="42"/>
      <c r="H8" s="42"/>
      <c r="I8" s="42"/>
      <c r="K8" s="42"/>
      <c r="L8" s="42"/>
    </row>
    <row r="9" x14ac:dyDescent="0.2">
      <c r="G9" s="42"/>
      <c r="H9" s="42"/>
      <c r="I9" s="42"/>
      <c r="K9" s="42"/>
      <c r="L9" s="42"/>
    </row>
    <row r="10" x14ac:dyDescent="0.2">
      <c r="G10" s="42"/>
      <c r="H10" s="42"/>
      <c r="I10" s="42"/>
      <c r="K10" s="42"/>
      <c r="L10" s="42"/>
    </row>
    <row r="11" x14ac:dyDescent="0.2">
      <c r="G11" s="42"/>
      <c r="H11" s="42"/>
      <c r="I11" s="42"/>
      <c r="K11" s="42"/>
      <c r="L11" s="42"/>
    </row>
    <row r="12" x14ac:dyDescent="0.2">
      <c r="G12" s="42"/>
      <c r="H12" s="42"/>
      <c r="I12" s="42"/>
      <c r="K12" s="42"/>
      <c r="L12" s="42"/>
    </row>
    <row r="13" x14ac:dyDescent="0.2">
      <c r="G13" s="42"/>
      <c r="H13" s="42"/>
      <c r="I13" s="42"/>
      <c r="K13" s="42"/>
      <c r="L13" s="42"/>
    </row>
    <row r="14" x14ac:dyDescent="0.2">
      <c r="G14" s="42"/>
      <c r="H14" s="42"/>
      <c r="I14" s="42"/>
      <c r="K14" s="42"/>
      <c r="L14" s="42"/>
    </row>
    <row r="15" x14ac:dyDescent="0.2">
      <c r="G15" s="42"/>
      <c r="H15" s="42"/>
      <c r="I15" s="42"/>
      <c r="K15" s="42"/>
      <c r="L15" s="42"/>
    </row>
    <row r="16" x14ac:dyDescent="0.2">
      <c r="G16" s="42"/>
      <c r="H16" s="42"/>
      <c r="I16" s="42"/>
      <c r="K16" s="42"/>
      <c r="L16" s="42"/>
    </row>
    <row r="17" x14ac:dyDescent="0.2">
      <c r="G17" s="42"/>
      <c r="H17" s="42"/>
      <c r="I17" s="42"/>
      <c r="K17" s="42"/>
      <c r="L17" s="42"/>
    </row>
    <row r="18" x14ac:dyDescent="0.2">
      <c r="G18" s="42"/>
      <c r="H18" s="42"/>
      <c r="I18" s="42"/>
      <c r="K18" s="42"/>
      <c r="L18" s="42"/>
    </row>
    <row r="19" x14ac:dyDescent="0.2">
      <c r="G19" s="42"/>
      <c r="H19" s="42"/>
      <c r="I19" s="42"/>
      <c r="K19" s="42"/>
      <c r="L19" s="42"/>
    </row>
    <row r="20" x14ac:dyDescent="0.2">
      <c r="G20" s="42"/>
      <c r="H20" s="42"/>
      <c r="I20" s="42"/>
      <c r="K20" s="42"/>
      <c r="L20" s="42"/>
    </row>
    <row r="21" x14ac:dyDescent="0.2">
      <c r="G21" s="42"/>
      <c r="H21" s="42"/>
      <c r="I21" s="42"/>
      <c r="K21" s="42"/>
      <c r="L21" s="42"/>
    </row>
    <row r="23" x14ac:dyDescent="0.2">
      <c r="B23" s="44"/>
    </row>
    <row r="25" x14ac:dyDescent="0.2">
      <c r="B25" s="251"/>
      <c r="C25" s="251" t="str">
        <f>+IF(OR((C28="National*"),(D28="Urban*"),(E28="Rural*"),(F28="Pre-primary*"),(G28="Primary*"),(H28="Secondary^"),(C28="National*^"),(D28="Urban*^"),(E28="Rural*^"),(F28="Pre-primary*^"),(G28="Primary*^"),(H28="Secondary*^")),"*No basic service estimate available","")</f>
        <v>*No basic service estimate available</v>
      </c>
      <c r="J25" s="251" t="str">
        <f>+IF(OR((J28="National*"),(K28="Urban*"),(L28="Rural*"),(M28="Pre-primary*"),(N28="Primary*"),(O28="Secondary^"),(J28="National*^"),(K28="Urban*^"),(L28="Rural*^"),(M28="Pre-primary*^"),(N28="Primary*^"),(O28="Secondary*^")),"*No basic service estimate available","")</f>
        <v/>
      </c>
      <c r="Q25" s="251" t="str">
        <f>+IF(OR((Q28="National*"),(R28="Urban*"),(S28="Rural*"),(T28="Pre-primary*"),(U28="Primary*"),(V28="Secondary^"),(Q28="National*^"),(R28="Urban*^"),(S28="Rural*^"),(T28="Pre-primary*^"),(U28="Primary*^"),(V28="Secondary*^")),"*No basic service estimate available","")</f>
        <v/>
      </c>
    </row>
    <row r="26" ht="15.75" thickBot="true" x14ac:dyDescent="0.25">
      <c r="B26" s="44"/>
      <c r="C26" s="278" t="str">
        <f>+IF(OR((C28="National*^"),(D28="Urban*^"),(E28="Rural*^"),(F28="Pre-primary*^"),(G28="Primary*^"),(H28="Secondary*^")),"^Facilities that cannot be classified as improved or unimproved are treated as limited","")</f>
        <v/>
      </c>
      <c r="J26" s="278" t="str">
        <f>+IF(OR((J28="National*^"),(K28="Urban*^"),(L28="Rural*^"),(M28="Pre-primary*^"),(N28="Primary*^"),(O28="Secondary*^")),"^Facilities that cannot be classified as improved or unimproved are treated as limited","")</f>
        <v/>
      </c>
      <c r="Q26" s="278" t="str">
        <f>+IF(OR((Q28="National*^"),(R28="Urban*^"),(S28="Rural*^"),(T28="Pre-primary*^"),(U28="Primary*^"),(V28="Secondary*^")),"^Facilities that cannot be classified as having water or not are treated as limited","")</f>
        <v/>
      </c>
    </row>
    <row r="27" ht="15.75" customHeight="true" x14ac:dyDescent="0.2">
      <c r="B27" s="536" t="str">
        <f>+'Water Data'!C1</f>
        <v>Afghanistan</v>
      </c>
      <c r="C27" s="538" t="s">
        <v>13</v>
      </c>
      <c r="D27" s="538"/>
      <c r="E27" s="538"/>
      <c r="F27" s="538"/>
      <c r="G27" s="538"/>
      <c r="H27" s="538"/>
      <c r="I27" s="539" t="str">
        <f>B27</f>
        <v>Afghanistan</v>
      </c>
      <c r="J27" s="533" t="s">
        <v>14</v>
      </c>
      <c r="K27" s="533"/>
      <c r="L27" s="533"/>
      <c r="M27" s="533"/>
      <c r="N27" s="533"/>
      <c r="O27" s="533"/>
      <c r="P27" s="541" t="str">
        <f>I27</f>
        <v>Afghanistan</v>
      </c>
      <c r="Q27" s="534" t="s">
        <v>15</v>
      </c>
      <c r="R27" s="534"/>
      <c r="S27" s="534"/>
      <c r="T27" s="534"/>
      <c r="U27" s="534"/>
      <c r="V27" s="535"/>
      <c r="AM27" s="40"/>
      <c r="AN27" s="40"/>
      <c r="AO27" s="40"/>
      <c r="AP27" s="40"/>
      <c r="AQ27" s="40"/>
      <c r="AR27" s="40"/>
      <c r="AS27" s="40"/>
      <c r="AT27" s="40"/>
      <c r="AU27" s="40"/>
    </row>
    <row r="28" x14ac:dyDescent="0.2">
      <c r="B28" s="537"/>
      <c r="C28" s="279" t="str">
        <f>IF(AND(C30="-",C31="-",C32="-"), "National",IF(C30="-",IF(AND(ISERROR(Estimates!F20),ISNUMBER(C32)),"National*^", "National*"), "National"))</f>
        <v>National*</v>
      </c>
      <c r="D28" s="279" t="str">
        <f>IF(AND(D30="-",D31="-",D32="-"), "Urban",IF(D30="-",IF(AND(ISERROR(Estimates!F37),ISNUMBER(D32)),"Urban*^", "Urban*"), "Urban"))</f>
        <v>Urban</v>
      </c>
      <c r="E28" s="279" t="str">
        <f>IF(AND(E30="-",E31="-",E32="-"), "Rural",IF(E30="-",IF(AND(ISERROR(Estimates!F54),ISNUMBER(E32)),"Rural*^", "Rural*"), "Rural"))</f>
        <v>Rural</v>
      </c>
      <c r="F28" s="279" t="str">
        <f>IF(AND(F30="-",F31="-",F32="-"), "Pre-primary",IF(F30="-",IF(AND(ISERROR(Estimates!F71),ISNUMBER(F32)),"Pre-primary*^", "Pre-primary*"), "Pre-primary"))</f>
        <v>Pre-primary</v>
      </c>
      <c r="G28" s="279" t="str">
        <f>IF(AND(G30="-",G31="-",G32="-"), "Primary",IF(G30="-",IF(AND(ISERROR(Estimates!F88),ISNUMBER(G32)),"Primary*^", "Primary*"), "Primary"))</f>
        <v>Primary</v>
      </c>
      <c r="H28" s="279" t="str">
        <f>IF(AND(H30="-",H31="-",H32="-"), "Secondary",IF(H30="-",IF(AND(ISERROR(Estimates!F105),ISNUMBER(H32)),"Secondary*^", "Secondary*"), "Secondary"))</f>
        <v>Secondary</v>
      </c>
      <c r="I28" s="540"/>
      <c r="J28" s="279" t="str">
        <f>IF(AND(J30="-",J31="-",J32="-"), "National",IF(J30="-",IF(AND(ISERROR(Estimates!K20),ISNUMBER(J32)),"National*^", "National*"), "National"))</f>
        <v>National</v>
      </c>
      <c r="K28" s="279" t="str">
        <f>IF(AND(K30="-",K31="-",K32="-"), "Urban",IF(K30="-",IF(AND(ISERROR(Estimates!K37),ISNUMBER(K32)),"Urban*^", "Urban*"), "Urban"))</f>
        <v>Urban</v>
      </c>
      <c r="L28" s="279" t="str">
        <f>IF(AND(L30="-",L31="-",L32="-"), "Rural",IF(L30="-",IF(AND(ISERROR(Estimates!K54),ISNUMBER(L32)),"Rural*^", "Rural*"), "Rural"))</f>
        <v>Rural</v>
      </c>
      <c r="M28" s="279" t="str">
        <f>IF(AND(M30="-",M31="-",M32="-"), "Pre-primary",IF(M30="-",IF(AND(ISERROR(Estimates!K71),ISNUMBER(M32)),"Pre-primary*^", "Pre-primary*"), "Pre-primary"))</f>
        <v>Pre-primary</v>
      </c>
      <c r="N28" s="279" t="str">
        <f>IF(AND(N30="-",N31="-",N32="-"), "Primary",IF(N30="-",IF(AND(ISERROR(Estimates!K88),ISNUMBER(N32)),"Primary*^", "Primary*"), "Primary"))</f>
        <v>Primary</v>
      </c>
      <c r="O28" s="279" t="str">
        <f>IF(AND(O30="-",O31="-",O32="-"), "Secondary",IF(O30="-",IF(AND(ISERROR(Estimates!K105),ISNUMBER(O32)),"Secondary*^", "Secondary*"), "Secondary"))</f>
        <v>Secondary</v>
      </c>
      <c r="P28" s="542"/>
      <c r="Q28" s="279" t="str">
        <f>IF(AND(Q30="-",Q31="-",Q32="-"), "National",IF(Q30="-",IF(AND(ISERROR(Estimates!P20),ISNUMBER(Q32)),"National*^", "National*"), "National"))</f>
        <v>National</v>
      </c>
      <c r="R28" s="279" t="str">
        <f>IF(AND(R30="-",R31="-",R32="-"), "Urban",IF(R30="-",IF(AND(ISERROR(Estimates!P37),ISNUMBER(R32)),"Urban*^", "Urban*"), "Urban"))</f>
        <v>Urban</v>
      </c>
      <c r="S28" s="279" t="str">
        <f>IF(AND(S30="-",S31="-",S32="-"), "Rural",IF(S30="-",IF(AND(ISERROR(Estimates!P54),ISNUMBER(S32)),"Rural*^", "Rural*"), "Rural"))</f>
        <v>Rural</v>
      </c>
      <c r="T28" s="279" t="str">
        <f>IF(AND(T30="-",T31="-",T32="-"), "Pre-primary",IF(T30="-",IF(AND(ISERROR(Estimates!P71),ISNUMBER(T32)),"Pre-primary*^", "Pre-primary*"), "Pre-primary"))</f>
        <v>Pre-primary</v>
      </c>
      <c r="U28" s="279" t="str">
        <f>IF(AND(U30="-",U31="-",U32="-"), "Primary",IF(U30="-",IF(AND(ISERROR(Estimates!P88),ISNUMBER(U32)),"Primary*^", "Primary*"), "Primary"))</f>
        <v>Primary</v>
      </c>
      <c r="V28" s="280" t="str">
        <f>IF(AND(V30="-",V31="-",V32="-"), "Secondary",IF(V30="-",IF(AND(ISERROR(Estimates!P105),ISNUMBER(V32)),"Secondary*^", "Secondary*"), "Secondary"))</f>
        <v>Secondary</v>
      </c>
      <c r="AM28" s="40"/>
      <c r="AN28" s="40"/>
      <c r="AO28" s="40"/>
      <c r="AP28" s="40"/>
      <c r="AQ28" s="40"/>
      <c r="AR28" s="40"/>
      <c r="AS28" s="40"/>
      <c r="AT28" s="40"/>
      <c r="AU28" s="40"/>
    </row>
    <row r="29" ht="15.75" thickBot="true" x14ac:dyDescent="0.25">
      <c r="B29" s="537"/>
      <c r="C29" s="281">
        <f>IF(ISNUMBER(Regressions!B4), Regressions!B4, "-")</f>
        <v>2016</v>
      </c>
      <c r="D29" s="279">
        <f>C29</f>
        <v>2016</v>
      </c>
      <c r="E29" s="279">
        <f>D29</f>
        <v>2016</v>
      </c>
      <c r="F29" s="279">
        <f>E29</f>
        <v>2016</v>
      </c>
      <c r="G29" s="279">
        <f>F29</f>
        <v>2016</v>
      </c>
      <c r="H29" s="279">
        <f>G29</f>
        <v>2016</v>
      </c>
      <c r="I29" s="540"/>
      <c r="J29" s="281">
        <f>IF(ISNUMBER(Regressions!K4), Regressions!K4, "-")</f>
        <v>2016</v>
      </c>
      <c r="K29" s="279">
        <f>J29</f>
        <v>2016</v>
      </c>
      <c r="L29" s="279">
        <f>J29</f>
        <v>2016</v>
      </c>
      <c r="M29" s="279">
        <f>K29</f>
        <v>2016</v>
      </c>
      <c r="N29" s="279">
        <f>L29</f>
        <v>2016</v>
      </c>
      <c r="O29" s="279">
        <f>M29</f>
        <v>2016</v>
      </c>
      <c r="P29" s="542"/>
      <c r="Q29" s="281">
        <f>IF(ISNUMBER(Regressions!T4), Regressions!T4, "-")</f>
        <v>2016</v>
      </c>
      <c r="R29" s="281">
        <f>Q29</f>
        <v>2016</v>
      </c>
      <c r="S29" s="281">
        <f>R29</f>
        <v>2016</v>
      </c>
      <c r="T29" s="281">
        <f>S29</f>
        <v>2016</v>
      </c>
      <c r="U29" s="281">
        <f>T29</f>
        <v>2016</v>
      </c>
      <c r="V29" s="282">
        <f>U29</f>
        <v>2016</v>
      </c>
      <c r="AM29" s="40"/>
      <c r="AN29" s="40"/>
      <c r="AO29" s="40"/>
      <c r="AP29" s="40"/>
      <c r="AQ29" s="40"/>
      <c r="AR29" s="40"/>
      <c r="AS29" s="40"/>
      <c r="AT29" s="40"/>
      <c r="AU29" s="40"/>
    </row>
    <row r="30" x14ac:dyDescent="0.2">
      <c r="B30" s="290" t="s">
        <v>173</v>
      </c>
      <c r="C30" s="291" t="str">
        <f>IF(ISNUMBER(Regressions!C4), Regressions!C4, "-")</f>
        <v>-</v>
      </c>
      <c r="D30" s="292" t="str">
        <f>IF(ISNUMBER(Regressions!D4), Regressions!D4, "-")</f>
        <v>-</v>
      </c>
      <c r="E30" s="292" t="str">
        <f>IF(ISNUMBER(Regressions!E4), Regressions!E4, "-")</f>
        <v>-</v>
      </c>
      <c r="F30" s="292" t="str">
        <f>IF(ISNUMBER(Regressions!F4), Regressions!F4, "-")</f>
        <v>-</v>
      </c>
      <c r="G30" s="292" t="str">
        <f>IF(ISNUMBER(Regressions!G4), Regressions!G4, "-")</f>
        <v>-</v>
      </c>
      <c r="H30" s="292" t="str">
        <f>IF(ISNUMBER(Regressions!H4), Regressions!H4, "-")</f>
        <v>-</v>
      </c>
      <c r="I30" s="295" t="s">
        <v>173</v>
      </c>
      <c r="J30" s="296" t="str">
        <f>IF(ISNUMBER(Regressions!L4), Regressions!L4, "-")</f>
        <v>-</v>
      </c>
      <c r="K30" s="297" t="str">
        <f>IF(ISNUMBER(Regressions!M4), Regressions!M4, "-")</f>
        <v>-</v>
      </c>
      <c r="L30" s="297" t="str">
        <f>IF(ISNUMBER(Regressions!N4), Regressions!N4, "-")</f>
        <v>-</v>
      </c>
      <c r="M30" s="297" t="str">
        <f>IF(ISNUMBER(Regressions!O4), Regressions!O4, "-")</f>
        <v>-</v>
      </c>
      <c r="N30" s="297" t="str">
        <f>IF(ISNUMBER(Regressions!P4), Regressions!P4, "-")</f>
        <v>-</v>
      </c>
      <c r="O30" s="297" t="str">
        <f>IF(ISNUMBER(Regressions!Q4), Regressions!Q4, "-")</f>
        <v>-</v>
      </c>
      <c r="P30" s="300" t="s">
        <v>173</v>
      </c>
      <c r="Q30" s="301" t="str">
        <f>IF(ISNUMBER(Regressions!U4), Regressions!U4, "-")</f>
        <v>-</v>
      </c>
      <c r="R30" s="302" t="str">
        <f>IF(ISNUMBER(Regressions!V4), Regressions!V4, "-")</f>
        <v>-</v>
      </c>
      <c r="S30" s="302" t="str">
        <f>IF(ISNUMBER(Regressions!W4), Regressions!W4, "-")</f>
        <v>-</v>
      </c>
      <c r="T30" s="302" t="str">
        <f>IF(ISNUMBER(Regressions!X4), Regressions!X4, "-")</f>
        <v>-</v>
      </c>
      <c r="U30" s="302" t="str">
        <f>IF(ISNUMBER(Regressions!Y4), Regressions!Y4, "-")</f>
        <v>-</v>
      </c>
      <c r="V30" s="303" t="str">
        <f>IF(ISNUMBER(Regressions!Z4), Regressions!Z4, "-")</f>
        <v>-</v>
      </c>
      <c r="AM30" s="40"/>
      <c r="AN30" s="40"/>
      <c r="AO30" s="40"/>
      <c r="AP30" s="40"/>
      <c r="AQ30" s="40"/>
      <c r="AR30" s="40"/>
      <c r="AS30" s="40"/>
      <c r="AT30" s="40"/>
      <c r="AU30" s="40"/>
    </row>
    <row r="31" x14ac:dyDescent="0.2">
      <c r="B31" s="288" t="s">
        <v>174</v>
      </c>
      <c r="C31" s="283">
        <f>IF(ISNUMBER(Regressions!C5),Regressions!C5,"-")</f>
        <v>70</v>
      </c>
      <c r="D31" s="283" t="str">
        <f>IF(ISNUMBER(Regressions!D5),Regressions!D5,"-")</f>
        <v>-</v>
      </c>
      <c r="E31" s="283" t="str">
        <f>IF(ISNUMBER(Regressions!E5),Regressions!E5,"-")</f>
        <v>-</v>
      </c>
      <c r="F31" s="283" t="str">
        <f>IF(ISNUMBER(Regressions!F5),Regressions!F5,"-")</f>
        <v>-</v>
      </c>
      <c r="G31" s="283" t="str">
        <f>IF(ISNUMBER(Regressions!G5),Regressions!G5,"-")</f>
        <v>-</v>
      </c>
      <c r="H31" s="283" t="str">
        <f>IF(ISNUMBER(Regressions!H5),Regressions!H5,"-")</f>
        <v>-</v>
      </c>
      <c r="I31" s="293" t="s">
        <v>174</v>
      </c>
      <c r="J31" s="283" t="str">
        <f>IF(ISNUMBER(Regressions!L5),Regressions!L5,"-")</f>
        <v>-</v>
      </c>
      <c r="K31" s="283" t="str">
        <f>IF(ISNUMBER(Regressions!M5),Regressions!M5,"-")</f>
        <v>-</v>
      </c>
      <c r="L31" s="283" t="str">
        <f>IF(ISNUMBER(Regressions!N5),Regressions!N5,"-")</f>
        <v>-</v>
      </c>
      <c r="M31" s="283" t="str">
        <f>IF(ISNUMBER(Regressions!O5),Regressions!O5,"-")</f>
        <v>-</v>
      </c>
      <c r="N31" s="283" t="str">
        <f>IF(ISNUMBER(Regressions!P5),Regressions!P5,"-")</f>
        <v>-</v>
      </c>
      <c r="O31" s="283" t="str">
        <f>IF(ISNUMBER(Regressions!Q5),Regressions!Q5,"-")</f>
        <v>-</v>
      </c>
      <c r="P31" s="298" t="s">
        <v>174</v>
      </c>
      <c r="Q31" s="283" t="str">
        <f>IF(ISNUMBER(Regressions!U5),Regressions!U5,"-")</f>
        <v>-</v>
      </c>
      <c r="R31" s="283" t="str">
        <f>IF(ISNUMBER(Regressions!V5),Regressions!V5,"-")</f>
        <v>-</v>
      </c>
      <c r="S31" s="283" t="str">
        <f>IF(ISNUMBER(Regressions!W5),Regressions!W5,"-")</f>
        <v>-</v>
      </c>
      <c r="T31" s="283" t="str">
        <f>IF(ISNUMBER(Regressions!X5),Regressions!X5,"-")</f>
        <v>-</v>
      </c>
      <c r="U31" s="283" t="str">
        <f>IF(ISNUMBER(Regressions!Y5),Regressions!Y5,"-")</f>
        <v>-</v>
      </c>
      <c r="V31" s="284" t="str">
        <f>IF(ISNUMBER(Regressions!Z5),Regressions!Z5,"-")</f>
        <v>-</v>
      </c>
      <c r="AM31" s="40"/>
      <c r="AN31" s="40"/>
      <c r="AO31" s="40"/>
      <c r="AP31" s="40"/>
      <c r="AQ31" s="40"/>
      <c r="AR31" s="40"/>
      <c r="AS31" s="40"/>
      <c r="AT31" s="40"/>
      <c r="AU31" s="40"/>
    </row>
    <row r="32" ht="15.75" thickBot="true" x14ac:dyDescent="0.25">
      <c r="B32" s="289" t="s">
        <v>172</v>
      </c>
      <c r="C32" s="285">
        <f>IF(ISNUMBER(Regressions!C6), Regressions!C6, "-")</f>
        <v>30</v>
      </c>
      <c r="D32" s="285" t="str">
        <f>IF(ISNUMBER(Regressions!D6), Regressions!D6, "-")</f>
        <v>-</v>
      </c>
      <c r="E32" s="285" t="str">
        <f>IF(ISNUMBER(Regressions!E6), Regressions!E6, "-")</f>
        <v>-</v>
      </c>
      <c r="F32" s="285" t="str">
        <f>IF(ISNUMBER(Regressions!F6), Regressions!F6, "-")</f>
        <v>-</v>
      </c>
      <c r="G32" s="285" t="str">
        <f>IF(ISNUMBER(Regressions!G6), Regressions!G6, "-")</f>
        <v>-</v>
      </c>
      <c r="H32" s="285" t="str">
        <f>IF(ISNUMBER(Regressions!H6), Regressions!H6, "-")</f>
        <v>-</v>
      </c>
      <c r="I32" s="294" t="s">
        <v>172</v>
      </c>
      <c r="J32" s="285" t="str">
        <f>IF(ISNUMBER(Regressions!L6), Regressions!L6, "-")</f>
        <v>-</v>
      </c>
      <c r="K32" s="285" t="str">
        <f>IF(ISNUMBER(Regressions!M6), Regressions!M6, "-")</f>
        <v>-</v>
      </c>
      <c r="L32" s="285" t="str">
        <f>IF(ISNUMBER(Regressions!N6), Regressions!N6, "-")</f>
        <v>-</v>
      </c>
      <c r="M32" s="285" t="str">
        <f>IF(ISNUMBER(Regressions!O6), Regressions!O6, "-")</f>
        <v>-</v>
      </c>
      <c r="N32" s="285" t="str">
        <f>IF(ISNUMBER(Regressions!P6), Regressions!P6, "-")</f>
        <v>-</v>
      </c>
      <c r="O32" s="285" t="str">
        <f>IF(ISNUMBER(Regressions!Q6), Regressions!Q6, "-")</f>
        <v>-</v>
      </c>
      <c r="P32" s="299" t="s">
        <v>172</v>
      </c>
      <c r="Q32" s="285" t="str">
        <f>IF(ISNUMBER(Regressions!U6), Regressions!U6, "-")</f>
        <v>-</v>
      </c>
      <c r="R32" s="285" t="str">
        <f>IF(ISNUMBER(Regressions!V6), Regressions!V6, "-")</f>
        <v>-</v>
      </c>
      <c r="S32" s="285" t="str">
        <f>IF(ISNUMBER(Regressions!W6), Regressions!W6, "-")</f>
        <v>-</v>
      </c>
      <c r="T32" s="285" t="str">
        <f>IF(ISNUMBER(Regressions!X6), Regressions!X6, "-")</f>
        <v>-</v>
      </c>
      <c r="U32" s="285" t="str">
        <f>IF(ISNUMBER(Regressions!Y6), Regressions!Y6, "-")</f>
        <v>-</v>
      </c>
      <c r="V32" s="286" t="str">
        <f>IF(ISNUMBER(Regressions!Z6), Regressions!Z6, "-")</f>
        <v>-</v>
      </c>
      <c r="AM32" s="40"/>
      <c r="AN32" s="40"/>
      <c r="AO32" s="40"/>
      <c r="AP32" s="40"/>
      <c r="AQ32" s="40"/>
      <c r="AR32" s="40"/>
      <c r="AS32" s="40"/>
      <c r="AT32" s="40"/>
      <c r="AU32" s="40"/>
    </row>
    <row r="33" x14ac:dyDescent="0.2">
      <c r="B33" s="126"/>
      <c r="I33" s="126"/>
      <c r="P33" s="126"/>
    </row>
    <row r="34" x14ac:dyDescent="0.2">
      <c r="B34" s="261" t="s">
        <v>220</v>
      </c>
    </row>
    <row r="36" s="40" customFormat="true" ht="15.75" x14ac:dyDescent="0.25">
      <c r="B36" s="39"/>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6"/>
    <col min="32" max="32" width="5.125" style="36" customWidth="true"/>
    <col min="33" max="16384" width="9" style="36"/>
  </cols>
  <sheetData>
    <row r="1" s="48" customFormat="true" x14ac:dyDescent="0.2"/>
    <row r="2" s="48" customFormat="true" ht="15.75" x14ac:dyDescent="0.25">
      <c r="A2" s="47" t="s">
        <v>175</v>
      </c>
    </row>
    <row r="3" s="48" customFormat="true" ht="15.75" x14ac:dyDescent="0.25">
      <c r="A3" s="47"/>
    </row>
    <row r="4" s="48" customFormat="true" x14ac:dyDescent="0.2">
      <c r="A4" s="257"/>
      <c r="B4" s="257"/>
      <c r="C4" s="257"/>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row>
    <row r="5" s="48" customFormat="true" x14ac:dyDescent="0.2">
      <c r="A5" s="257"/>
      <c r="B5" s="257"/>
      <c r="C5" s="257"/>
      <c r="D5" s="257"/>
      <c r="E5" s="257"/>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row>
    <row r="6" s="48" customFormat="true" x14ac:dyDescent="0.2">
      <c r="A6" s="257"/>
      <c r="B6" s="257"/>
      <c r="C6" s="257"/>
      <c r="D6" s="257"/>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row>
    <row r="7" s="48" customFormat="true" x14ac:dyDescent="0.2">
      <c r="A7" s="257"/>
      <c r="B7" s="257"/>
      <c r="C7" s="257"/>
      <c r="D7" s="257"/>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row>
    <row r="8" s="48" customFormat="true" x14ac:dyDescent="0.2">
      <c r="A8" s="257"/>
      <c r="B8" s="257"/>
      <c r="C8" s="257"/>
      <c r="D8" s="257"/>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row>
    <row r="9" s="48" customFormat="true" x14ac:dyDescent="0.2">
      <c r="A9" s="257"/>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row>
    <row r="10" s="48" customFormat="true" x14ac:dyDescent="0.2">
      <c r="A10" s="257"/>
      <c r="B10" s="257"/>
      <c r="C10" s="257"/>
      <c r="D10" s="257"/>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row>
    <row r="11" s="48" customFormat="true" x14ac:dyDescent="0.2">
      <c r="A11" s="257"/>
      <c r="B11" s="257"/>
      <c r="C11" s="257"/>
      <c r="D11" s="257"/>
      <c r="E11" s="257"/>
      <c r="F11" s="257"/>
      <c r="G11" s="257"/>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row>
    <row r="12" s="48" customFormat="true" x14ac:dyDescent="0.2">
      <c r="A12" s="257"/>
      <c r="B12" s="257"/>
      <c r="C12" s="257"/>
      <c r="D12" s="257"/>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row>
    <row r="13" s="48" customFormat="true" x14ac:dyDescent="0.2">
      <c r="A13" s="257"/>
      <c r="B13" s="257"/>
      <c r="C13" s="257"/>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row>
    <row r="14" s="48" customFormat="true" x14ac:dyDescent="0.2">
      <c r="A14" s="257"/>
      <c r="B14" s="257"/>
      <c r="C14" s="257"/>
      <c r="D14" s="257"/>
      <c r="E14" s="257"/>
      <c r="F14" s="257"/>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row>
    <row r="15" s="48" customFormat="true" x14ac:dyDescent="0.2">
      <c r="A15" s="257"/>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257"/>
    </row>
    <row r="16" s="48" customFormat="true" x14ac:dyDescent="0.2">
      <c r="A16" s="257"/>
      <c r="B16" s="257"/>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row>
    <row r="17" s="48" customFormat="true" x14ac:dyDescent="0.2">
      <c r="A17" s="257"/>
      <c r="B17" s="257"/>
      <c r="C17" s="257"/>
      <c r="D17" s="257"/>
      <c r="E17" s="257"/>
      <c r="F17" s="257"/>
      <c r="G17" s="257"/>
      <c r="H17" s="257"/>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row>
    <row r="18" s="48" customFormat="true" x14ac:dyDescent="0.2">
      <c r="A18" s="257"/>
      <c r="B18" s="257"/>
      <c r="C18" s="257"/>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row>
    <row r="19" s="48" customFormat="true" x14ac:dyDescent="0.2">
      <c r="A19" s="257"/>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row>
    <row r="20" s="48" customFormat="true" x14ac:dyDescent="0.2">
      <c r="A20" s="257"/>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row>
    <row r="21" s="48" customFormat="true" x14ac:dyDescent="0.2">
      <c r="A21" s="257"/>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row>
    <row r="22" s="48" customFormat="true" x14ac:dyDescent="0.2">
      <c r="A22" s="257"/>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48" customFormat="true" x14ac:dyDescent="0.2">
      <c r="A23" s="45" t="s">
        <v>220</v>
      </c>
    </row>
    <row r="24" s="48" customFormat="true" x14ac:dyDescent="0.2">
      <c r="A24" s="45"/>
    </row>
    <row r="25" s="48" customFormat="true" x14ac:dyDescent="0.2">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row>
    <row r="26" s="48" customFormat="true" x14ac:dyDescent="0.2">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row>
    <row r="27" s="48" customFormat="true" x14ac:dyDescent="0.2">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row>
    <row r="28" s="48" customFormat="true" x14ac:dyDescent="0.2">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row>
    <row r="29" s="48" customFormat="true" x14ac:dyDescent="0.2">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row>
    <row r="30" s="48" customFormat="true" x14ac:dyDescent="0.2">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row>
    <row r="31" s="48" customFormat="true" x14ac:dyDescent="0.2">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row>
    <row r="32" s="48" customFormat="true" x14ac:dyDescent="0.2">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row>
    <row r="33" s="48" customFormat="true" x14ac:dyDescent="0.2">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row>
    <row r="34" s="48" customFormat="true" x14ac:dyDescent="0.2">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row>
    <row r="35" s="48" customFormat="true" x14ac:dyDescent="0.2">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row>
    <row r="36" s="48" customFormat="true" x14ac:dyDescent="0.2">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row>
    <row r="37" s="48" customFormat="true" x14ac:dyDescent="0.2">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row>
    <row r="38" s="48" customFormat="true" x14ac:dyDescent="0.2">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row>
    <row r="39" s="48" customFormat="true" x14ac:dyDescent="0.2">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row>
    <row r="40" s="48" customFormat="true" x14ac:dyDescent="0.2">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row>
    <row r="41" s="48" customFormat="true" x14ac:dyDescent="0.2">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row>
    <row r="42" s="48" customFormat="true" x14ac:dyDescent="0.2">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row>
    <row r="43" s="48" customFormat="true" x14ac:dyDescent="0.2">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row>
    <row r="44" s="48" customFormat="true" x14ac:dyDescent="0.2">
      <c r="A44" s="45" t="s">
        <v>220</v>
      </c>
      <c r="B44" s="45"/>
    </row>
    <row r="45" s="48" customFormat="true" x14ac:dyDescent="0.2"/>
    <row r="46" s="48" customFormat="true" x14ac:dyDescent="0.2">
      <c r="A46" s="164"/>
      <c r="B46" s="164"/>
      <c r="C46" s="164"/>
      <c r="D46" s="164"/>
      <c r="E46" s="164"/>
      <c r="F46" s="164"/>
      <c r="G46" s="164"/>
      <c r="H46" s="164"/>
      <c r="I46" s="164"/>
      <c r="J46" s="164"/>
      <c r="K46" s="164"/>
      <c r="L46" s="164"/>
      <c r="M46" s="164"/>
      <c r="N46" s="164"/>
      <c r="O46" s="164"/>
      <c r="P46" s="164"/>
      <c r="Q46" s="164"/>
      <c r="R46" s="164"/>
      <c r="S46" s="164"/>
      <c r="T46" s="164"/>
      <c r="U46" s="164"/>
      <c r="V46" s="164"/>
      <c r="W46" s="164"/>
      <c r="X46" s="164"/>
      <c r="Y46" s="164"/>
      <c r="Z46" s="164"/>
      <c r="AA46" s="164"/>
      <c r="AB46" s="164"/>
      <c r="AC46" s="164"/>
      <c r="AD46" s="164"/>
      <c r="AE46" s="164"/>
      <c r="AF46" s="164"/>
    </row>
    <row r="47" s="48" customFormat="true" x14ac:dyDescent="0.2">
      <c r="A47" s="164"/>
      <c r="B47" s="164"/>
      <c r="C47" s="164"/>
      <c r="D47" s="164"/>
      <c r="E47" s="164"/>
      <c r="F47" s="164"/>
      <c r="G47" s="164"/>
      <c r="H47" s="164"/>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64"/>
    </row>
    <row r="48" s="48" customFormat="true" x14ac:dyDescent="0.2">
      <c r="A48" s="164"/>
      <c r="B48" s="164"/>
      <c r="C48" s="164"/>
      <c r="D48" s="164"/>
      <c r="E48" s="164"/>
      <c r="F48" s="164"/>
      <c r="G48" s="164"/>
      <c r="H48" s="164"/>
      <c r="I48" s="164"/>
      <c r="J48" s="164"/>
      <c r="K48" s="164"/>
      <c r="L48" s="164"/>
      <c r="M48" s="164"/>
      <c r="N48" s="164"/>
      <c r="O48" s="164"/>
      <c r="P48" s="164"/>
      <c r="Q48" s="164"/>
      <c r="R48" s="164"/>
      <c r="S48" s="164"/>
      <c r="T48" s="164"/>
      <c r="U48" s="164"/>
      <c r="V48" s="164"/>
      <c r="W48" s="164"/>
      <c r="X48" s="164"/>
      <c r="Y48" s="164"/>
      <c r="Z48" s="164"/>
      <c r="AA48" s="164"/>
      <c r="AB48" s="164"/>
      <c r="AC48" s="164"/>
      <c r="AD48" s="164"/>
      <c r="AE48" s="164"/>
      <c r="AF48" s="164"/>
    </row>
    <row r="49" s="48" customFormat="true" x14ac:dyDescent="0.2">
      <c r="A49" s="164"/>
      <c r="B49" s="164"/>
      <c r="C49" s="164"/>
      <c r="D49" s="164"/>
      <c r="E49" s="164"/>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row>
    <row r="50" s="48" customFormat="true" x14ac:dyDescent="0.2">
      <c r="A50" s="164"/>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row>
    <row r="51" s="48" customFormat="true" x14ac:dyDescent="0.2">
      <c r="A51" s="164"/>
      <c r="B51" s="164"/>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row>
    <row r="52" s="48" customFormat="true" x14ac:dyDescent="0.2">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row>
    <row r="53" s="48" customFormat="true" x14ac:dyDescent="0.2">
      <c r="A53" s="164"/>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row>
    <row r="54" s="48" customFormat="true" x14ac:dyDescent="0.2">
      <c r="A54" s="164"/>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4"/>
      <c r="AE54" s="164"/>
      <c r="AF54" s="164"/>
    </row>
    <row r="55" s="48" customFormat="true" x14ac:dyDescent="0.2">
      <c r="A55" s="164"/>
      <c r="B55" s="164"/>
      <c r="C55" s="164"/>
      <c r="D55" s="164"/>
      <c r="E55" s="164"/>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row>
    <row r="56" s="48" customFormat="true" x14ac:dyDescent="0.2">
      <c r="A56" s="164"/>
      <c r="B56" s="164"/>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row>
    <row r="57" s="48" customFormat="true" x14ac:dyDescent="0.2">
      <c r="A57" s="164"/>
      <c r="B57" s="164"/>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row>
    <row r="58" s="48" customFormat="true" x14ac:dyDescent="0.2">
      <c r="A58" s="164"/>
      <c r="B58" s="164"/>
      <c r="C58" s="164"/>
      <c r="D58" s="164"/>
      <c r="E58" s="164"/>
      <c r="F58" s="164"/>
      <c r="G58" s="164"/>
      <c r="H58" s="164"/>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row>
    <row r="59" s="48" customFormat="true" x14ac:dyDescent="0.2">
      <c r="A59" s="164"/>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row>
    <row r="60" s="48" customFormat="true" x14ac:dyDescent="0.2">
      <c r="A60" s="164"/>
      <c r="B60" s="164"/>
      <c r="C60" s="164"/>
      <c r="D60" s="164"/>
      <c r="E60" s="164"/>
      <c r="F60" s="164"/>
      <c r="G60" s="164"/>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row>
    <row r="61" s="48" customFormat="true" x14ac:dyDescent="0.2">
      <c r="A61" s="164"/>
      <c r="B61" s="164"/>
      <c r="C61" s="164"/>
      <c r="D61" s="164"/>
      <c r="E61" s="164"/>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row>
    <row r="62" s="48" customFormat="true" x14ac:dyDescent="0.2">
      <c r="A62" s="164"/>
      <c r="B62" s="164"/>
      <c r="C62" s="164"/>
      <c r="D62" s="164"/>
      <c r="E62" s="164"/>
      <c r="F62" s="164"/>
      <c r="G62" s="164"/>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row>
    <row r="63" s="48" customFormat="true" x14ac:dyDescent="0.2">
      <c r="A63" s="164"/>
      <c r="B63" s="164"/>
      <c r="C63" s="164"/>
      <c r="D63" s="164"/>
      <c r="E63" s="164"/>
      <c r="F63" s="164"/>
      <c r="G63" s="164"/>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row>
    <row r="64" s="48" customFormat="true" x14ac:dyDescent="0.2">
      <c r="A64" s="164"/>
      <c r="B64" s="164"/>
      <c r="C64" s="164"/>
      <c r="D64" s="164"/>
      <c r="E64" s="164"/>
      <c r="F64" s="164"/>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row>
    <row r="65" s="48" customFormat="true" x14ac:dyDescent="0.2">
      <c r="A65" s="45" t="s">
        <v>220</v>
      </c>
      <c r="B65" s="45"/>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6" customWidth="true"/>
    <col min="2" max="2" width="9" style="36"/>
    <col min="3" max="3" width="5.875" style="36" customWidth="true"/>
    <col min="4" max="5" width="4.125" style="36" customWidth="true"/>
    <col min="6" max="6" width="3.875" style="36" customWidth="true"/>
    <col min="7" max="7" width="4.125" style="36" customWidth="true"/>
    <col min="8" max="9" width="3.875" style="36" customWidth="true"/>
    <col min="10" max="10" width="4.125" style="36" customWidth="true"/>
    <col min="11" max="12" width="3.875" style="36" customWidth="true"/>
    <col min="13" max="13" width="4.125" style="36" customWidth="true"/>
    <col min="14" max="15" width="3.875" style="36" customWidth="true"/>
    <col min="16" max="16" width="4.125" style="36" customWidth="true"/>
    <col min="17" max="18" width="3.875" style="36" customWidth="true"/>
    <col min="19" max="19" width="4.125" style="36" customWidth="true"/>
    <col min="20" max="21" width="3.875" style="36" customWidth="true"/>
    <col min="22" max="23" width="3.875" style="107" customWidth="true"/>
    <col min="24" max="25" width="3.875" style="107" hidden="true" customWidth="true"/>
    <col min="26" max="28" width="3.875" style="107" customWidth="true"/>
    <col min="29" max="30" width="3.875" style="107" hidden="true" customWidth="true"/>
    <col min="31" max="33" width="3.875" style="107" customWidth="true"/>
    <col min="34" max="35" width="3.875" style="107" hidden="true" customWidth="true"/>
    <col min="36" max="38" width="3.875" style="107" customWidth="true"/>
    <col min="39" max="40" width="3.875" style="107" hidden="true" customWidth="true"/>
    <col min="41" max="43" width="3.875" style="107" customWidth="true"/>
    <col min="44" max="45" width="3.875" style="107" hidden="true" customWidth="true"/>
    <col min="46" max="48" width="3.875" style="107" customWidth="true"/>
    <col min="49" max="50" width="3.875" style="107" hidden="true" customWidth="true"/>
    <col min="51" max="51" width="3.875" style="107" customWidth="true"/>
    <col min="52" max="69" width="3.875" style="112" customWidth="true"/>
    <col min="70" max="16384" width="9" style="36"/>
  </cols>
  <sheetData>
    <row r="1" ht="18" x14ac:dyDescent="0.25">
      <c r="A1" s="50" t="s">
        <v>112</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row>
    <row r="2" ht="15.75" x14ac:dyDescent="0.25">
      <c r="A2" s="52"/>
      <c r="B2" s="52"/>
      <c r="C2" s="52"/>
      <c r="D2" s="109" t="s">
        <v>13</v>
      </c>
      <c r="E2" s="109"/>
      <c r="F2" s="51"/>
      <c r="G2" s="109"/>
      <c r="H2" s="51"/>
      <c r="I2" s="51"/>
      <c r="J2" s="109"/>
      <c r="K2" s="53"/>
      <c r="L2" s="53"/>
      <c r="M2" s="109"/>
      <c r="N2" s="51"/>
      <c r="O2" s="51"/>
      <c r="P2" s="109"/>
      <c r="Q2" s="51"/>
      <c r="R2" s="51"/>
      <c r="S2" s="109"/>
      <c r="T2" s="51"/>
      <c r="U2" s="51"/>
      <c r="V2" s="108" t="s">
        <v>14</v>
      </c>
      <c r="W2" s="108"/>
      <c r="X2" s="53"/>
      <c r="Y2" s="53"/>
      <c r="Z2" s="53"/>
      <c r="AA2" s="108"/>
      <c r="AB2" s="53"/>
      <c r="AC2" s="53"/>
      <c r="AD2" s="53"/>
      <c r="AE2" s="53"/>
      <c r="AF2" s="108"/>
      <c r="AG2" s="53"/>
      <c r="AH2" s="53"/>
      <c r="AI2" s="53"/>
      <c r="AJ2" s="53"/>
      <c r="AK2" s="108"/>
      <c r="AL2" s="53"/>
      <c r="AM2" s="53"/>
      <c r="AN2" s="53"/>
      <c r="AO2" s="53"/>
      <c r="AP2" s="108"/>
      <c r="AQ2" s="53"/>
      <c r="AR2" s="53"/>
      <c r="AS2" s="53"/>
      <c r="AT2" s="53"/>
      <c r="AU2" s="108"/>
      <c r="AV2" s="53"/>
      <c r="AW2" s="53"/>
      <c r="AX2" s="53"/>
      <c r="AY2" s="53"/>
      <c r="AZ2" s="110" t="s">
        <v>15</v>
      </c>
      <c r="BA2" s="110"/>
      <c r="BB2" s="110"/>
      <c r="BC2" s="110"/>
      <c r="BD2" s="110"/>
      <c r="BE2" s="110"/>
      <c r="BF2" s="110"/>
      <c r="BG2" s="110"/>
      <c r="BH2" s="110"/>
      <c r="BI2" s="110"/>
      <c r="BJ2" s="110"/>
      <c r="BK2" s="110"/>
      <c r="BL2" s="110"/>
      <c r="BM2" s="110"/>
      <c r="BN2" s="110"/>
      <c r="BO2" s="110"/>
      <c r="BP2" s="110"/>
      <c r="BQ2" s="110"/>
    </row>
    <row r="3" ht="14.25" x14ac:dyDescent="0.2">
      <c r="A3" s="56"/>
      <c r="B3" s="51"/>
      <c r="C3" s="51"/>
      <c r="D3" s="57" t="s">
        <v>7</v>
      </c>
      <c r="E3" s="57"/>
      <c r="F3" s="57"/>
      <c r="G3" s="57" t="s">
        <v>1</v>
      </c>
      <c r="I3" s="57"/>
      <c r="J3" s="57" t="s">
        <v>2</v>
      </c>
      <c r="L3" s="57"/>
      <c r="M3" s="57" t="s">
        <v>16</v>
      </c>
      <c r="O3" s="57"/>
      <c r="P3" s="57" t="s">
        <v>17</v>
      </c>
      <c r="R3" s="57"/>
      <c r="S3" s="57" t="s">
        <v>18</v>
      </c>
      <c r="U3" s="57"/>
      <c r="V3" s="57" t="s">
        <v>7</v>
      </c>
      <c r="W3" s="57"/>
      <c r="X3" s="57"/>
      <c r="Y3" s="57"/>
      <c r="Z3" s="57"/>
      <c r="AA3" s="57" t="s">
        <v>1</v>
      </c>
      <c r="AB3" s="48"/>
      <c r="AC3" s="57"/>
      <c r="AD3" s="57"/>
      <c r="AE3" s="57"/>
      <c r="AF3" s="57" t="s">
        <v>2</v>
      </c>
      <c r="AG3" s="48"/>
      <c r="AH3" s="57"/>
      <c r="AI3" s="57"/>
      <c r="AJ3" s="57"/>
      <c r="AK3" s="57" t="s">
        <v>16</v>
      </c>
      <c r="AL3" s="48"/>
      <c r="AM3" s="57"/>
      <c r="AN3" s="57"/>
      <c r="AO3" s="57"/>
      <c r="AP3" s="57" t="s">
        <v>17</v>
      </c>
      <c r="AQ3" s="48"/>
      <c r="AR3" s="57"/>
      <c r="AS3" s="57"/>
      <c r="AT3" s="57"/>
      <c r="AU3" s="57" t="s">
        <v>18</v>
      </c>
      <c r="AV3" s="48"/>
      <c r="AW3" s="57"/>
      <c r="AX3" s="57"/>
      <c r="AY3" s="57"/>
      <c r="AZ3" s="57" t="s">
        <v>7</v>
      </c>
      <c r="BA3" s="57"/>
      <c r="BB3" s="57"/>
      <c r="BC3" s="57" t="s">
        <v>1</v>
      </c>
      <c r="BD3" s="48"/>
      <c r="BE3" s="57"/>
      <c r="BF3" s="57" t="s">
        <v>2</v>
      </c>
      <c r="BG3" s="48"/>
      <c r="BH3" s="57"/>
      <c r="BI3" s="57" t="s">
        <v>16</v>
      </c>
      <c r="BJ3" s="48"/>
      <c r="BK3" s="57"/>
      <c r="BL3" s="57" t="s">
        <v>17</v>
      </c>
      <c r="BM3" s="48"/>
      <c r="BN3" s="57"/>
      <c r="BO3" s="57" t="s">
        <v>18</v>
      </c>
      <c r="BP3" s="48"/>
      <c r="BQ3" s="57"/>
    </row>
    <row r="4" ht="164.25" x14ac:dyDescent="0.2">
      <c r="A4" s="58" t="s">
        <v>5</v>
      </c>
      <c r="B4" s="58" t="s">
        <v>6</v>
      </c>
      <c r="C4" s="58" t="s">
        <v>4</v>
      </c>
      <c r="D4" s="186" t="s">
        <v>25</v>
      </c>
      <c r="E4" s="187" t="s">
        <v>19</v>
      </c>
      <c r="F4" s="178" t="s">
        <v>138</v>
      </c>
      <c r="G4" s="186" t="s">
        <v>25</v>
      </c>
      <c r="H4" s="184" t="s">
        <v>19</v>
      </c>
      <c r="I4" s="178" t="s">
        <v>138</v>
      </c>
      <c r="J4" s="186" t="s">
        <v>25</v>
      </c>
      <c r="K4" s="187" t="s">
        <v>19</v>
      </c>
      <c r="L4" s="178" t="s">
        <v>138</v>
      </c>
      <c r="M4" s="186" t="s">
        <v>25</v>
      </c>
      <c r="N4" s="184" t="s">
        <v>19</v>
      </c>
      <c r="O4" s="178" t="s">
        <v>138</v>
      </c>
      <c r="P4" s="186" t="s">
        <v>25</v>
      </c>
      <c r="Q4" s="187" t="s">
        <v>19</v>
      </c>
      <c r="R4" s="178" t="s">
        <v>138</v>
      </c>
      <c r="S4" s="186" t="s">
        <v>25</v>
      </c>
      <c r="T4" s="187" t="s">
        <v>19</v>
      </c>
      <c r="U4" s="178" t="s">
        <v>138</v>
      </c>
      <c r="V4" s="193" t="s">
        <v>25</v>
      </c>
      <c r="W4" s="191" t="s">
        <v>19</v>
      </c>
      <c r="X4" s="104" t="s">
        <v>21</v>
      </c>
      <c r="Y4" s="104" t="s">
        <v>30</v>
      </c>
      <c r="Z4" s="104" t="s">
        <v>139</v>
      </c>
      <c r="AA4" s="195" t="s">
        <v>25</v>
      </c>
      <c r="AB4" s="196" t="s">
        <v>19</v>
      </c>
      <c r="AC4" s="104" t="s">
        <v>21</v>
      </c>
      <c r="AD4" s="104" t="s">
        <v>30</v>
      </c>
      <c r="AE4" s="182" t="s">
        <v>139</v>
      </c>
      <c r="AF4" s="195" t="s">
        <v>25</v>
      </c>
      <c r="AG4" s="191" t="s">
        <v>19</v>
      </c>
      <c r="AH4" s="104" t="s">
        <v>21</v>
      </c>
      <c r="AI4" s="104" t="s">
        <v>30</v>
      </c>
      <c r="AJ4" s="104" t="s">
        <v>139</v>
      </c>
      <c r="AK4" s="195" t="s">
        <v>25</v>
      </c>
      <c r="AL4" s="196" t="s">
        <v>19</v>
      </c>
      <c r="AM4" s="104" t="s">
        <v>21</v>
      </c>
      <c r="AN4" s="104" t="s">
        <v>30</v>
      </c>
      <c r="AO4" s="182" t="s">
        <v>139</v>
      </c>
      <c r="AP4" s="195" t="s">
        <v>25</v>
      </c>
      <c r="AQ4" s="191" t="s">
        <v>19</v>
      </c>
      <c r="AR4" s="104" t="s">
        <v>21</v>
      </c>
      <c r="AS4" s="104" t="s">
        <v>30</v>
      </c>
      <c r="AT4" s="104" t="s">
        <v>139</v>
      </c>
      <c r="AU4" s="195" t="s">
        <v>25</v>
      </c>
      <c r="AV4" s="196" t="s">
        <v>19</v>
      </c>
      <c r="AW4" s="179" t="s">
        <v>21</v>
      </c>
      <c r="AX4" s="179" t="s">
        <v>30</v>
      </c>
      <c r="AY4" s="182" t="s">
        <v>139</v>
      </c>
      <c r="AZ4" s="199" t="s">
        <v>25</v>
      </c>
      <c r="BA4" s="118" t="s">
        <v>158</v>
      </c>
      <c r="BB4" s="117" t="s">
        <v>160</v>
      </c>
      <c r="BC4" s="202" t="s">
        <v>25</v>
      </c>
      <c r="BD4" s="203" t="s">
        <v>158</v>
      </c>
      <c r="BE4" s="125" t="s">
        <v>160</v>
      </c>
      <c r="BF4" s="202" t="s">
        <v>25</v>
      </c>
      <c r="BG4" s="203" t="s">
        <v>158</v>
      </c>
      <c r="BH4" s="125" t="s">
        <v>160</v>
      </c>
      <c r="BI4" s="204" t="s">
        <v>25</v>
      </c>
      <c r="BJ4" s="118" t="s">
        <v>158</v>
      </c>
      <c r="BK4" s="116" t="s">
        <v>160</v>
      </c>
      <c r="BL4" s="204" t="s">
        <v>25</v>
      </c>
      <c r="BM4" s="118" t="s">
        <v>158</v>
      </c>
      <c r="BN4" s="117" t="s">
        <v>160</v>
      </c>
      <c r="BO4" s="204" t="s">
        <v>25</v>
      </c>
      <c r="BP4" s="118" t="s">
        <v>158</v>
      </c>
      <c r="BQ4" s="117" t="s">
        <v>160</v>
      </c>
    </row>
    <row r="5" ht="50.25" x14ac:dyDescent="0.2">
      <c r="A5" s="58" t="s">
        <v>40</v>
      </c>
      <c r="B5" s="58" t="s">
        <v>41</v>
      </c>
      <c r="C5" s="58" t="s">
        <v>42</v>
      </c>
      <c r="D5" s="189" t="s">
        <v>152</v>
      </c>
      <c r="E5" s="190" t="s">
        <v>43</v>
      </c>
      <c r="F5" s="188" t="s">
        <v>66</v>
      </c>
      <c r="G5" s="189" t="s">
        <v>153</v>
      </c>
      <c r="H5" s="185" t="s">
        <v>44</v>
      </c>
      <c r="I5" s="102" t="s">
        <v>67</v>
      </c>
      <c r="J5" s="189" t="s">
        <v>154</v>
      </c>
      <c r="K5" s="185" t="s">
        <v>45</v>
      </c>
      <c r="L5" s="188" t="s">
        <v>68</v>
      </c>
      <c r="M5" s="189" t="s">
        <v>155</v>
      </c>
      <c r="N5" s="185" t="s">
        <v>96</v>
      </c>
      <c r="O5" s="102" t="s">
        <v>97</v>
      </c>
      <c r="P5" s="189" t="s">
        <v>156</v>
      </c>
      <c r="Q5" s="185" t="s">
        <v>98</v>
      </c>
      <c r="R5" s="102" t="s">
        <v>99</v>
      </c>
      <c r="S5" s="189" t="s">
        <v>157</v>
      </c>
      <c r="T5" s="185" t="s">
        <v>100</v>
      </c>
      <c r="U5" s="188" t="s">
        <v>101</v>
      </c>
      <c r="V5" s="194" t="s">
        <v>146</v>
      </c>
      <c r="W5" s="192" t="s">
        <v>46</v>
      </c>
      <c r="X5" s="105" t="s">
        <v>70</v>
      </c>
      <c r="Y5" s="105" t="s">
        <v>69</v>
      </c>
      <c r="Z5" s="105" t="s">
        <v>121</v>
      </c>
      <c r="AA5" s="197" t="s">
        <v>147</v>
      </c>
      <c r="AB5" s="192" t="s">
        <v>47</v>
      </c>
      <c r="AC5" s="105" t="s">
        <v>72</v>
      </c>
      <c r="AD5" s="105" t="s">
        <v>71</v>
      </c>
      <c r="AE5" s="198" t="s">
        <v>123</v>
      </c>
      <c r="AF5" s="197" t="s">
        <v>148</v>
      </c>
      <c r="AG5" s="192" t="s">
        <v>48</v>
      </c>
      <c r="AH5" s="105" t="s">
        <v>74</v>
      </c>
      <c r="AI5" s="105" t="s">
        <v>73</v>
      </c>
      <c r="AJ5" s="105" t="s">
        <v>124</v>
      </c>
      <c r="AK5" s="197" t="s">
        <v>149</v>
      </c>
      <c r="AL5" s="192" t="s">
        <v>75</v>
      </c>
      <c r="AM5" s="105" t="s">
        <v>77</v>
      </c>
      <c r="AN5" s="105" t="s">
        <v>76</v>
      </c>
      <c r="AO5" s="198" t="s">
        <v>125</v>
      </c>
      <c r="AP5" s="197" t="s">
        <v>150</v>
      </c>
      <c r="AQ5" s="192" t="s">
        <v>78</v>
      </c>
      <c r="AR5" s="105" t="s">
        <v>80</v>
      </c>
      <c r="AS5" s="105" t="s">
        <v>79</v>
      </c>
      <c r="AT5" s="105" t="s">
        <v>126</v>
      </c>
      <c r="AU5" s="197" t="s">
        <v>151</v>
      </c>
      <c r="AV5" s="192" t="s">
        <v>81</v>
      </c>
      <c r="AW5" s="105" t="s">
        <v>83</v>
      </c>
      <c r="AX5" s="105" t="s">
        <v>82</v>
      </c>
      <c r="AY5" s="198" t="s">
        <v>127</v>
      </c>
      <c r="AZ5" s="200" t="s">
        <v>84</v>
      </c>
      <c r="BA5" s="113" t="s">
        <v>131</v>
      </c>
      <c r="BB5" s="114" t="s">
        <v>85</v>
      </c>
      <c r="BC5" s="201" t="s">
        <v>95</v>
      </c>
      <c r="BD5" s="113" t="s">
        <v>132</v>
      </c>
      <c r="BE5" s="115" t="s">
        <v>94</v>
      </c>
      <c r="BF5" s="201" t="s">
        <v>93</v>
      </c>
      <c r="BG5" s="113" t="s">
        <v>133</v>
      </c>
      <c r="BH5" s="114" t="s">
        <v>92</v>
      </c>
      <c r="BI5" s="201" t="s">
        <v>91</v>
      </c>
      <c r="BJ5" s="113" t="s">
        <v>134</v>
      </c>
      <c r="BK5" s="115" t="s">
        <v>90</v>
      </c>
      <c r="BL5" s="201" t="s">
        <v>89</v>
      </c>
      <c r="BM5" s="113" t="s">
        <v>135</v>
      </c>
      <c r="BN5" s="114" t="s">
        <v>88</v>
      </c>
      <c r="BO5" s="201" t="s">
        <v>87</v>
      </c>
      <c r="BP5" s="113" t="s">
        <v>136</v>
      </c>
      <c r="BQ5" s="115" t="s">
        <v>86</v>
      </c>
    </row>
    <row r="6" x14ac:dyDescent="0.2">
      <c r="A6" s="59" t="str">
        <f>IF('Water Data'!B1="",NA(),'Water Data'!B1)</f>
        <v>EMIS10</v>
      </c>
      <c r="B6" s="59" t="str">
        <f>+IF('Water Data'!A3="",NA(),'Water Data'!A3)</f>
        <v>EMIS</v>
      </c>
      <c r="C6" s="59">
        <f>+IF('Water Data'!C3="",NA(),'Water Data'!C3)</f>
        <v>2010</v>
      </c>
      <c r="D6" s="60" t="e">
        <f>+IF(AND(ISNUMBER('Water Data'!C5),'Data Summary'!BS6="Yes"),100-'Water Data'!C5,NA())</f>
        <v>#N/A</v>
      </c>
      <c r="E6" s="60" t="e">
        <f>+IF(AND(ISNUMBER('Water Data'!C7),'Data Summary'!BT6="Yes"),'Water Data'!C7,NA())</f>
        <v>#N/A</v>
      </c>
      <c r="F6" s="60" t="e">
        <f>+IF(AND(ISNUMBER('Water Data'!C10),'Data Summary'!BU6="Yes"),'Water Data'!C10,NA())</f>
        <v>#N/A</v>
      </c>
      <c r="G6" s="60" t="e">
        <f>+IF(AND(ISNUMBER('Water Data'!D5),'Data Summary'!BV6="Yes"),100-'Water Data'!D5,NA())</f>
        <v>#N/A</v>
      </c>
      <c r="H6" s="60" t="e">
        <f>+IF(AND(ISNUMBER('Water Data'!D7),'Data Summary'!BW6="Yes"),'Water Data'!D7,NA())</f>
        <v>#N/A</v>
      </c>
      <c r="I6" s="60" t="e">
        <f>+IF(AND(ISNUMBER('Water Data'!D10),'Data Summary'!BX6="Yes"),'Water Data'!D10,NA())</f>
        <v>#N/A</v>
      </c>
      <c r="J6" s="60" t="e">
        <f>+IF(AND(ISNUMBER('Water Data'!E5),'Data Summary'!BY6="Yes"),100-'Water Data'!E5,NA())</f>
        <v>#N/A</v>
      </c>
      <c r="K6" s="60" t="e">
        <f>+IF(AND(ISNUMBER('Water Data'!E7),'Data Summary'!BZ6="Yes"),'Water Data'!E7,NA())</f>
        <v>#N/A</v>
      </c>
      <c r="L6" s="60" t="e">
        <f>+IF(AND(ISNUMBER('Water Data'!E10),'Data Summary'!CA6="Yes"),'Water Data'!E10,NA())</f>
        <v>#N/A</v>
      </c>
      <c r="M6" s="60" t="e">
        <f>+IF(AND(ISNUMBER('Water Data'!F5),'Data Summary'!CB6="Yes"),100-'Water Data'!F5,NA())</f>
        <v>#N/A</v>
      </c>
      <c r="N6" s="60" t="e">
        <f>+IF(AND(ISNUMBER('Water Data'!F7),'Data Summary'!CC6="Yes"),'Water Data'!F7,NA())</f>
        <v>#N/A</v>
      </c>
      <c r="O6" s="60" t="e">
        <f>+IF(AND(ISNUMBER('Water Data'!F10),'Data Summary'!CD6="Yes"),'Water Data'!F10,NA())</f>
        <v>#N/A</v>
      </c>
      <c r="P6" s="60" t="e">
        <f>+IF(AND(ISNUMBER('Water Data'!G5),'Data Summary'!CE6="Yes"),100-'Water Data'!G5,NA())</f>
        <v>#N/A</v>
      </c>
      <c r="Q6" s="60" t="e">
        <f>+IF(AND(ISNUMBER('Water Data'!G7),'Data Summary'!CF6="Yes"),'Water Data'!G7,NA())</f>
        <v>#N/A</v>
      </c>
      <c r="R6" s="60" t="e">
        <f>+IF(AND(ISNUMBER('Water Data'!G10),'Data Summary'!CG6="Yes"),'Water Data'!G10,NA())</f>
        <v>#N/A</v>
      </c>
      <c r="S6" s="60" t="e">
        <f>+IF(AND(ISNUMBER('Water Data'!H5),'Data Summary'!CH6="Yes"),100-'Water Data'!H5,NA())</f>
        <v>#N/A</v>
      </c>
      <c r="T6" s="60" t="e">
        <f>+IF(AND(ISNUMBER('Water Data'!H7),'Data Summary'!CI6="Yes"),'Water Data'!H7,NA())</f>
        <v>#N/A</v>
      </c>
      <c r="U6" s="60" t="e">
        <f>+IF(AND(ISNUMBER('Water Data'!H10),'Data Summary'!CJ6="Yes"),'Water Data'!H10,NA())</f>
        <v>#N/A</v>
      </c>
      <c r="V6" s="106" t="e">
        <f>+IF(AND(ISNUMBER('Sanitation Data'!C5),'Data Summary'!CK6="Yes"),100-'Sanitation Data'!C5,NA())</f>
        <v>#N/A</v>
      </c>
      <c r="W6" s="106" t="e">
        <f>+IF(AND(ISNUMBER('Sanitation Data'!C7),'Data Summary'!CL6="Yes"),'Sanitation Data'!C7,NA())</f>
        <v>#N/A</v>
      </c>
      <c r="X6" s="106" t="e">
        <f>+IF(AND(ISNUMBER('Sanitation Data'!C11),'Data Summary'!CM6="Yes"),'Sanitation Data'!C11,NA())</f>
        <v>#N/A</v>
      </c>
      <c r="Y6" s="106" t="e">
        <f>+IF(AND(ISNUMBER('Sanitation Data'!C12),'Data Summary'!CN6="Yes"),'Sanitation Data'!C12,NA())</f>
        <v>#N/A</v>
      </c>
      <c r="Z6" s="106" t="e">
        <f>+IF(AND(ISNUMBER('Sanitation Data'!C13),'Data Summary'!CO6="Yes"),'Sanitation Data'!C13,NA())</f>
        <v>#N/A</v>
      </c>
      <c r="AA6" s="106" t="e">
        <f>+IF(AND(ISNUMBER('Sanitation Data'!D5),'Data Summary'!CP6="Yes"),100-'Sanitation Data'!D5,NA())</f>
        <v>#N/A</v>
      </c>
      <c r="AB6" s="106" t="e">
        <f>+IF(AND(ISNUMBER('Sanitation Data'!D7),'Data Summary'!CQ6="Yes"),'Sanitation Data'!D7,NA())</f>
        <v>#N/A</v>
      </c>
      <c r="AC6" s="106" t="e">
        <f>+IF(AND(ISNUMBER('Sanitation Data'!D11),'Data Summary'!CR6="Yes"),'Sanitation Data'!D11,NA())</f>
        <v>#N/A</v>
      </c>
      <c r="AD6" s="106" t="e">
        <f>+IF(AND(ISNUMBER('Sanitation Data'!D12),'Data Summary'!CS6="Yes"),'Sanitation Data'!D12,NA())</f>
        <v>#N/A</v>
      </c>
      <c r="AE6" s="106" t="e">
        <f>+IF(AND(ISNUMBER('Sanitation Data'!D13),'Data Summary'!CT6="Yes"),'Sanitation Data'!D13,NA())</f>
        <v>#N/A</v>
      </c>
      <c r="AF6" s="106" t="e">
        <f>+IF(AND(ISNUMBER('Sanitation Data'!E5),'Data Summary'!CU6="Yes"),100-'Sanitation Data'!E5,NA())</f>
        <v>#N/A</v>
      </c>
      <c r="AG6" s="106" t="e">
        <f>+IF(AND(ISNUMBER('Sanitation Data'!E7),'Data Summary'!CV6="Yes"),'Sanitation Data'!E7,NA())</f>
        <v>#N/A</v>
      </c>
      <c r="AH6" s="106" t="e">
        <f>+IF(AND(ISNUMBER('Sanitation Data'!E11),'Data Summary'!CW6="Yes"),'Sanitation Data'!E11,NA())</f>
        <v>#N/A</v>
      </c>
      <c r="AI6" s="106" t="e">
        <f>+IF(AND(ISNUMBER('Sanitation Data'!E12),'Data Summary'!CX6="Yes"),'Sanitation Data'!E12,NA())</f>
        <v>#N/A</v>
      </c>
      <c r="AJ6" s="106" t="e">
        <f>+IF(AND(ISNUMBER('Sanitation Data'!E13),'Data Summary'!CY6="Yes"),'Sanitation Data'!E13,NA())</f>
        <v>#N/A</v>
      </c>
      <c r="AK6" s="106" t="e">
        <f>+IF(AND(ISNUMBER('Sanitation Data'!F5),'Data Summary'!CZ6="Yes"),100-'Sanitation Data'!F5,NA())</f>
        <v>#N/A</v>
      </c>
      <c r="AL6" s="106" t="e">
        <f>+IF(AND(ISNUMBER('Sanitation Data'!F7),'Data Summary'!DA6="Yes"),'Sanitation Data'!F7,NA())</f>
        <v>#N/A</v>
      </c>
      <c r="AM6" s="106" t="e">
        <f>+IF(AND(ISNUMBER('Sanitation Data'!F11),'Data Summary'!DB6="Yes"),'Sanitation Data'!F11,NA())</f>
        <v>#N/A</v>
      </c>
      <c r="AN6" s="106" t="e">
        <f>+IF(AND(ISNUMBER('Sanitation Data'!F12),'Data Summary'!DC6="Yes"),'Sanitation Data'!F12,NA())</f>
        <v>#N/A</v>
      </c>
      <c r="AO6" s="106" t="e">
        <f>+IF(AND(ISNUMBER('Sanitation Data'!F13),'Data Summary'!DD6="Yes"),'Sanitation Data'!F13,NA())</f>
        <v>#N/A</v>
      </c>
      <c r="AP6" s="106" t="e">
        <f>+IF(AND(ISNUMBER('Sanitation Data'!G5),'Data Summary'!DE6="Yes"),100-'Sanitation Data'!G5,NA())</f>
        <v>#N/A</v>
      </c>
      <c r="AQ6" s="106" t="e">
        <f>+IF(AND(ISNUMBER('Sanitation Data'!G7),'Data Summary'!DF6="Yes"),'Sanitation Data'!G7,NA())</f>
        <v>#N/A</v>
      </c>
      <c r="AR6" s="106" t="e">
        <f>+IF(AND(ISNUMBER('Sanitation Data'!G11),'Data Summary'!DG6="Yes"),'Sanitation Data'!G11,NA())</f>
        <v>#N/A</v>
      </c>
      <c r="AS6" s="106" t="e">
        <f>+IF(AND(ISNUMBER('Sanitation Data'!G12),'Data Summary'!DH6="Yes"),'Sanitation Data'!G12,NA())</f>
        <v>#N/A</v>
      </c>
      <c r="AT6" s="106" t="e">
        <f>+IF(AND(ISNUMBER('Sanitation Data'!G13),'Data Summary'!DI6="Yes"),'Sanitation Data'!G13,NA())</f>
        <v>#N/A</v>
      </c>
      <c r="AU6" s="106" t="e">
        <f>+IF(AND(ISNUMBER('Sanitation Data'!H5),'Data Summary'!DJ6="Yes"),100-'Sanitation Data'!H5,NA())</f>
        <v>#N/A</v>
      </c>
      <c r="AV6" s="106" t="e">
        <f>+IF(AND(ISNUMBER('Sanitation Data'!H7),'Data Summary'!DK6="Yes"),'Sanitation Data'!H7,NA())</f>
        <v>#N/A</v>
      </c>
      <c r="AW6" s="106" t="e">
        <f>+IF(AND(ISNUMBER('Sanitation Data'!H11),'Data Summary'!DL6="Yes"),'Sanitation Data'!H11,NA())</f>
        <v>#N/A</v>
      </c>
      <c r="AX6" s="106" t="e">
        <f>+IF(AND(ISNUMBER('Sanitation Data'!H12),'Data Summary'!DM6="Yes"),'Sanitation Data'!H12,NA())</f>
        <v>#N/A</v>
      </c>
      <c r="AY6" s="106" t="e">
        <f>+IF(AND(ISNUMBER('Sanitation Data'!H13),'Data Summary'!DN6="Yes"),'Sanitation Data'!H13,NA())</f>
        <v>#N/A</v>
      </c>
      <c r="AZ6" s="111" t="e">
        <f>+IF(AND(ISNUMBER('Hygiene Data'!C6),'Data Summary'!DO6="Yes"),'Hygiene Data'!C6,NA())</f>
        <v>#N/A</v>
      </c>
      <c r="BA6" s="111" t="e">
        <f>+IF(AND(ISNUMBER('Hygiene Data'!C8),'Data Summary'!DP6="Yes"),'Hygiene Data'!C8,NA())</f>
        <v>#N/A</v>
      </c>
      <c r="BB6" s="111" t="e">
        <f>+IF(AND(ISNUMBER('Hygiene Data'!C10),'Data Summary'!DQ6="Yes"),'Hygiene Data'!C10,NA())</f>
        <v>#N/A</v>
      </c>
      <c r="BC6" s="111" t="e">
        <f>+IF(AND(ISNUMBER('Hygiene Data'!D6),'Data Summary'!DR6="Yes"),'Hygiene Data'!D6,NA())</f>
        <v>#N/A</v>
      </c>
      <c r="BD6" s="111" t="e">
        <f>+IF(AND(ISNUMBER('Hygiene Data'!D8),'Data Summary'!DS6="Yes"),'Hygiene Data'!D8,NA())</f>
        <v>#N/A</v>
      </c>
      <c r="BE6" s="111" t="e">
        <f>+IF(AND(ISNUMBER('Hygiene Data'!D10),'Data Summary'!DT6="Yes"),'Hygiene Data'!D10,NA())</f>
        <v>#N/A</v>
      </c>
      <c r="BF6" s="111" t="e">
        <f>+IF(AND(ISNUMBER('Hygiene Data'!E6),'Data Summary'!DU6="Yes"),'Hygiene Data'!E6,NA())</f>
        <v>#N/A</v>
      </c>
      <c r="BG6" s="111" t="e">
        <f>+IF(AND(ISNUMBER('Hygiene Data'!E8),'Data Summary'!DV6="Yes"),'Hygiene Data'!E8,NA())</f>
        <v>#N/A</v>
      </c>
      <c r="BH6" s="111" t="e">
        <f>+IF(AND(ISNUMBER('Hygiene Data'!E10),'Data Summary'!DW6="Yes"),'Hygiene Data'!E10,NA())</f>
        <v>#N/A</v>
      </c>
      <c r="BI6" s="111" t="e">
        <f>+IF(AND(ISNUMBER('Hygiene Data'!F6),'Data Summary'!DX6="Yes"),'Hygiene Data'!F6,NA())</f>
        <v>#N/A</v>
      </c>
      <c r="BJ6" s="111" t="e">
        <f>+IF(AND(ISNUMBER('Hygiene Data'!F8),'Data Summary'!DY6="Yes"),'Hygiene Data'!F8,NA())</f>
        <v>#N/A</v>
      </c>
      <c r="BK6" s="111" t="e">
        <f>+IF(AND(ISNUMBER('Hygiene Data'!F10),'Data Summary'!DZ6="Yes"),'Hygiene Data'!F10,NA())</f>
        <v>#N/A</v>
      </c>
      <c r="BL6" s="111" t="e">
        <f>+IF(AND(ISNUMBER('Hygiene Data'!G6),'Data Summary'!EA6="Yes"),'Hygiene Data'!G6,NA())</f>
        <v>#N/A</v>
      </c>
      <c r="BM6" s="111" t="e">
        <f>+IF(AND(ISNUMBER('Hygiene Data'!G8),'Data Summary'!EB6="Yes"),'Hygiene Data'!G8,NA())</f>
        <v>#N/A</v>
      </c>
      <c r="BN6" s="111" t="e">
        <f>+IF(AND(ISNUMBER('Hygiene Data'!G10),'Data Summary'!EC6="Yes"),'Hygiene Data'!G10,NA())</f>
        <v>#N/A</v>
      </c>
      <c r="BO6" s="111" t="e">
        <f>+IF(AND(ISNUMBER('Hygiene Data'!H6),'Data Summary'!ED6="Yes"),'Hygiene Data'!H6,NA())</f>
        <v>#N/A</v>
      </c>
      <c r="BP6" s="111" t="e">
        <f>+IF(AND(ISNUMBER('Hygiene Data'!H8),'Data Summary'!EE6="Yes"),'Hygiene Data'!H8,NA())</f>
        <v>#N/A</v>
      </c>
      <c r="BQ6" s="111" t="e">
        <f>+IF(AND(ISNUMBER('Hygiene Data'!H10),'Data Summary'!EF6="Yes"),'Hygiene Data'!H10,NA())</f>
        <v>#N/A</v>
      </c>
    </row>
    <row r="7" x14ac:dyDescent="0.2">
      <c r="A7" s="59" t="str">
        <f ca="true">+IF(OFFSET('Water Data'!$B$1,0,10*ROW('Water Data'!B1))="",NA(),OFFSET('Water Data'!$B$1,0,10*ROW('Water Data'!B1)))</f>
        <v>EMIS12</v>
      </c>
      <c r="B7" s="59" t="str">
        <f ca="true">+IF(OFFSET('Water Data'!$A$3,0,10*ROW('Water Data'!A1))="",NA(),OFFSET('Water Data'!$A$3,0,10*ROW('Water Data'!A1)))</f>
        <v>EMIS</v>
      </c>
      <c r="C7" s="59">
        <f ca="true">+IF(OFFSET('Water Data'!$C$3,0,10*ROW('Water Data'!C1))="",NA(),OFFSET('Water Data'!$C$3,0,10*ROW('Water Data'!C1)))</f>
        <v>2012</v>
      </c>
      <c r="D7" s="60" t="e">
        <f ca="true">+IF(AND(ISNUMBER(OFFSET('Water Data'!$C$5,0,10*ROW('Water Data'!C1))),'Data Summary'!BS7="Yes"),100-OFFSET('Water Data'!$C$5,0,10*ROW('Water Data'!C1)),NA())</f>
        <v>#N/A</v>
      </c>
      <c r="E7" s="60" t="e">
        <f ca="true">+IF(AND(ISNUMBER(OFFSET('Water Data'!$C$7,0,10*ROW('Water Data'!C1))),'Data Summary'!BT7="Yes"),OFFSET('Water Data'!$C$7,0,10*ROW('Water Data'!C1)),NA())</f>
        <v>#N/A</v>
      </c>
      <c r="F7" s="60" t="e">
        <f ca="true">+IF(AND(ISNUMBER(OFFSET('Water Data'!$C$10,0,10*ROW('Water Data'!C1))),'Data Summary'!BU7="Yes"),OFFSET('Water Data'!$C$10,0,10*ROW('Water Data'!C1)),NA())</f>
        <v>#N/A</v>
      </c>
      <c r="G7" s="60" t="e">
        <f ca="true">+IF(AND(ISNUMBER(OFFSET('Water Data'!$D$5,0,10*ROW('Water Data'!D1))),'Data Summary'!BV7="Yes"),100-OFFSET('Water Data'!$D$5,0,10*ROW('Water Data'!D1)),NA())</f>
        <v>#N/A</v>
      </c>
      <c r="H7" s="60" t="e">
        <f ca="true">+IF(AND(ISNUMBER(OFFSET('Water Data'!$D$7,0,10*ROW('Water Data'!D1))),'Data Summary'!BW7="Yes"),OFFSET('Water Data'!$D$7,0,10*ROW('Water Data'!D1)),NA())</f>
        <v>#N/A</v>
      </c>
      <c r="I7" s="60" t="e">
        <f ca="true">+IF(AND(ISNUMBER(OFFSET('Water Data'!$D$10,0,10*ROW('Water Data'!D1))),'Data Summary'!BX7="Yes"),OFFSET('Water Data'!$D$10,0,10*ROW('Water Data'!D1)),NA())</f>
        <v>#N/A</v>
      </c>
      <c r="J7" s="60" t="e">
        <f ca="true">+IF(AND(ISNUMBER(OFFSET('Water Data'!$E$5,0,10*ROW('Water Data'!E1))),'Data Summary'!BY7="Yes"),100-OFFSET('Water Data'!$E$5,0,10*ROW('Water Data'!E1)),NA())</f>
        <v>#N/A</v>
      </c>
      <c r="K7" s="60" t="e">
        <f ca="true">+IF(AND(ISNUMBER(OFFSET('Water Data'!$E$7,0,10*ROW('Water Data'!E1))),'Data Summary'!BZ7="Yes"),OFFSET('Water Data'!$E$7,0,10*ROW('Water Data'!E1)),NA())</f>
        <v>#N/A</v>
      </c>
      <c r="L7" s="60" t="e">
        <f ca="true">+IF(AND(ISNUMBER(OFFSET('Water Data'!$E$10,0,10*ROW('Water Data'!E1))),'Data Summary'!CA7="Yes"),OFFSET('Water Data'!$E$10,0,10*ROW('Water Data'!E1)),NA())</f>
        <v>#N/A</v>
      </c>
      <c r="M7" s="60" t="e">
        <f ca="true">+IF(AND(ISNUMBER(OFFSET('Water Data'!$F$5,0,10*ROW('Water Data'!F1))),'Data Summary'!CB7="Yes"),100-OFFSET('Water Data'!$F$5,0,10*ROW('Water Data'!F1)),NA())</f>
        <v>#N/A</v>
      </c>
      <c r="N7" s="60" t="e">
        <f ca="true">+IF(AND(ISNUMBER(OFFSET('Water Data'!$F$7,0,10*ROW('Water Data'!F1))),'Data Summary'!CC7="Yes"),OFFSET('Water Data'!$F$7,0,10*ROW('Water Data'!F1)),NA())</f>
        <v>#N/A</v>
      </c>
      <c r="O7" s="60" t="e">
        <f ca="true">+IF(AND(ISNUMBER(OFFSET('Water Data'!$F$10,0,10*ROW('Water Data'!F1))),'Data Summary'!CD7="Yes"),OFFSET('Water Data'!$F$10,0,10*ROW('Water Data'!F1)),NA())</f>
        <v>#N/A</v>
      </c>
      <c r="P7" s="60" t="e">
        <f ca="true">+IF(AND(ISNUMBER(OFFSET('Water Data'!$G$5,0,10*ROW('Water Data'!G1))),'Data Summary'!CE7="Yes"),100-OFFSET('Water Data'!$G$5,0,10*ROW('Water Data'!G1)),NA())</f>
        <v>#N/A</v>
      </c>
      <c r="Q7" s="60" t="e">
        <f ca="true">+IF(AND(ISNUMBER(OFFSET('Water Data'!$G$7,0,10*ROW('Water Data'!G1))),'Data Summary'!CF7="Yes"),OFFSET('Water Data'!$G$7,0,10*ROW('Water Data'!G1)),NA())</f>
        <v>#N/A</v>
      </c>
      <c r="R7" s="60" t="e">
        <f ca="true">+IF(AND(ISNUMBER(OFFSET('Water Data'!$G$10,0,10*ROW('Water Data'!G1))),'Data Summary'!CG7="Yes"),OFFSET('Water Data'!$G$10,0,10*ROW('Water Data'!G1)),NA())</f>
        <v>#N/A</v>
      </c>
      <c r="S7" s="60" t="e">
        <f ca="true">+IF(AND(ISNUMBER(OFFSET('Water Data'!$H$5,0,10*ROW('Water Data'!H1))),'Data Summary'!CH7="Yes"),100-OFFSET('Water Data'!$H$5,0,10*ROW('Water Data'!H1)),NA())</f>
        <v>#N/A</v>
      </c>
      <c r="T7" s="60" t="e">
        <f ca="true">+IF(AND(ISNUMBER(OFFSET('Water Data'!$H$7,0,10*ROW('Water Data'!H1))),'Data Summary'!CI7="Yes"),OFFSET('Water Data'!$H$7,0,10*ROW('Water Data'!H1)),NA())</f>
        <v>#N/A</v>
      </c>
      <c r="U7" s="60" t="e">
        <f ca="true">+IF(AND(ISNUMBER(OFFSET('Water Data'!$H$10,0,10*ROW('Water Data'!H1))),'Data Summary'!CJ7="Yes"),OFFSET('Water Data'!$H$10,0,10*ROW('Water Data'!H1)),NA())</f>
        <v>#N/A</v>
      </c>
      <c r="V7" s="106" t="e">
        <f ca="true">+IF(AND(ISNUMBER(OFFSET('Sanitation Data'!$C$5,0,10*ROW('Sanitation Data'!C1))),'Data Summary'!CK7="Yes"),100-OFFSET('Sanitation Data'!$C$5,0,10*ROW('Sanitation Data'!C1)),NA())</f>
        <v>#N/A</v>
      </c>
      <c r="W7" s="106" t="e">
        <f ca="true">+IF(AND(ISNUMBER(OFFSET('Sanitation Data'!$C$7,0,10*ROW('Sanitation Data'!C1))),'Data Summary'!CL7="Yes"),OFFSET('Sanitation Data'!$C$7,0,10*ROW('Sanitation Data'!C1)),NA())</f>
        <v>#N/A</v>
      </c>
      <c r="X7" s="106" t="e">
        <f ca="true">+IF(AND(ISNUMBER(OFFSET('Sanitation Data'!$C$11,0,10*ROW('Sanitation Data'!C1))),'Data Summary'!CM7="Yes"),OFFSET('Sanitation Data'!$C$11,0,10*ROW('Sanitation Data'!C1)),NA())</f>
        <v>#N/A</v>
      </c>
      <c r="Y7" s="106" t="e">
        <f ca="true">+IF(AND(ISNUMBER(OFFSET('Sanitation Data'!$C$12,0,10*ROW('Sanitation Data'!C1))),'Data Summary'!CN7="Yes"),OFFSET('Sanitation Data'!$C$12,0,10*ROW('Sanitation Data'!C1)),NA())</f>
        <v>#N/A</v>
      </c>
      <c r="Z7" s="106" t="e">
        <f ca="true">+IF(AND(ISNUMBER(OFFSET('Sanitation Data'!$C$13,0,10*ROW('Sanitation Data'!C1))),'Data Summary'!CO7="Yes"),OFFSET('Sanitation Data'!$C$13,0,10*ROW('Sanitation Data'!C1)),NA())</f>
        <v>#N/A</v>
      </c>
      <c r="AA7" s="106" t="e">
        <f ca="true">+IF(AND(ISNUMBER(OFFSET('Sanitation Data'!$D$5,0,10*ROW('Sanitation Data'!D1))),'Data Summary'!CP7="Yes"),100-OFFSET('Sanitation Data'!$D$5,0,10*ROW('Sanitation Data'!D1)),NA())</f>
        <v>#N/A</v>
      </c>
      <c r="AB7" s="106" t="e">
        <f ca="true">+IF(AND(ISNUMBER(OFFSET('Sanitation Data'!$D$7,0,10*ROW('Sanitation Data'!D1))),'Data Summary'!CQ7="Yes"),OFFSET('Sanitation Data'!$D$7,0,10*ROW('Sanitation Data'!D1)),NA())</f>
        <v>#N/A</v>
      </c>
      <c r="AC7" s="106" t="e">
        <f ca="true">+IF(AND(ISNUMBER(OFFSET('Sanitation Data'!$D$11,0,10*ROW('Sanitation Data'!D1))),'Data Summary'!CR7="Yes"),OFFSET('Sanitation Data'!$D$11,0,10*ROW('Sanitation Data'!D1)),NA())</f>
        <v>#N/A</v>
      </c>
      <c r="AD7" s="106" t="e">
        <f ca="true">+IF(AND(ISNUMBER(OFFSET('Sanitation Data'!$D$12,0,10*ROW('Sanitation Data'!D1))),'Data Summary'!CS7="Yes"),OFFSET('Sanitation Data'!$D$12,0,10*ROW('Sanitation Data'!D1)),NA())</f>
        <v>#N/A</v>
      </c>
      <c r="AE7" s="106" t="e">
        <f ca="true">+IF(AND(ISNUMBER(OFFSET('Sanitation Data'!$D$13,0,10*ROW('Sanitation Data'!D1))),'Data Summary'!CT7="Yes"),OFFSET('Sanitation Data'!$D$13,0,10*ROW('Sanitation Data'!D1)),NA())</f>
        <v>#N/A</v>
      </c>
      <c r="AF7" s="106" t="e">
        <f ca="true">+IF(AND(ISNUMBER(OFFSET('Sanitation Data'!$E$5,0,10*ROW('Sanitation Data'!E1))),'Data Summary'!CU7="Yes"),100-OFFSET('Sanitation Data'!$E$5,0,10*ROW('Sanitation Data'!E1)),NA())</f>
        <v>#N/A</v>
      </c>
      <c r="AG7" s="106" t="e">
        <f ca="true">+IF(AND(ISNUMBER(OFFSET('Sanitation Data'!$E$7,0,10*ROW('Sanitation Data'!E1))),'Data Summary'!CV7="Yes"),OFFSET('Sanitation Data'!$E$7,0,10*ROW('Sanitation Data'!E1)),NA())</f>
        <v>#N/A</v>
      </c>
      <c r="AH7" s="106" t="e">
        <f ca="true">+IF(AND(ISNUMBER(OFFSET('Sanitation Data'!$E$11,0,10*ROW('Sanitation Data'!E1))),'Data Summary'!CW7="Yes"),OFFSET('Sanitation Data'!$E$11,0,10*ROW('Sanitation Data'!E1)),NA())</f>
        <v>#N/A</v>
      </c>
      <c r="AI7" s="106" t="e">
        <f ca="true">+IF(AND(ISNUMBER(OFFSET('Sanitation Data'!$E$12,0,10*ROW('Sanitation Data'!E1))),'Data Summary'!CX7="Yes"),OFFSET('Sanitation Data'!$E$12,0,10*ROW('Sanitation Data'!E1)),NA())</f>
        <v>#N/A</v>
      </c>
      <c r="AJ7" s="106" t="e">
        <f ca="true">+IF(AND(ISNUMBER(OFFSET('Sanitation Data'!$E$13,0,10*ROW('Sanitation Data'!E1))),'Data Summary'!CY7="Yes"),OFFSET('Sanitation Data'!$E$13,0,10*ROW('Sanitation Data'!E1)),NA())</f>
        <v>#N/A</v>
      </c>
      <c r="AK7" s="106" t="e">
        <f ca="true">+IF(AND(ISNUMBER(OFFSET('Sanitation Data'!$F$5,0,10*ROW('Sanitation Data'!F1))),'Data Summary'!CZ7="Yes"),100-OFFSET('Sanitation Data'!$F$5,0,10*ROW('Sanitation Data'!F1)),NA())</f>
        <v>#N/A</v>
      </c>
      <c r="AL7" s="106" t="e">
        <f ca="true">+IF(AND(ISNUMBER(OFFSET('Sanitation Data'!$F$7,0,10*ROW('Sanitation Data'!F1))),'Data Summary'!DA7="Yes"),OFFSET('Sanitation Data'!$F$7,0,10*ROW('Sanitation Data'!F1)),NA())</f>
        <v>#N/A</v>
      </c>
      <c r="AM7" s="106" t="e">
        <f ca="true">+IF(AND(ISNUMBER(OFFSET('Sanitation Data'!$F$11,0,10*ROW('Sanitation Data'!F1))),'Data Summary'!DB7="Yes"),OFFSET('Sanitation Data'!$F$11,0,10*ROW('Sanitation Data'!F1)),NA())</f>
        <v>#N/A</v>
      </c>
      <c r="AN7" s="106" t="e">
        <f ca="true">+IF(AND(ISNUMBER(OFFSET('Sanitation Data'!$F$12,0,10*ROW('Sanitation Data'!F1))),'Data Summary'!DC7="Yes"),OFFSET('Sanitation Data'!$F$12,0,10*ROW('Sanitation Data'!F1)),NA())</f>
        <v>#N/A</v>
      </c>
      <c r="AO7" s="106" t="e">
        <f ca="true">+IF(AND(ISNUMBER(OFFSET('Sanitation Data'!$F$13,0,10*ROW('Sanitation Data'!F1))),'Data Summary'!DD7="Yes"),OFFSET('Sanitation Data'!$F$13,0,10*ROW('Sanitation Data'!F1)),NA())</f>
        <v>#N/A</v>
      </c>
      <c r="AP7" s="106" t="e">
        <f ca="true">+IF(AND(ISNUMBER(OFFSET('Sanitation Data'!$G$5,0,10*ROW('Sanitation Data'!G1))),'Data Summary'!DE7="Yes"),100-OFFSET('Sanitation Data'!$G$5,0,10*ROW('Sanitation Data'!G1)),NA())</f>
        <v>#N/A</v>
      </c>
      <c r="AQ7" s="106" t="e">
        <f ca="true">+IF(AND(ISNUMBER(OFFSET('Sanitation Data'!$G$7,0,10*ROW('Sanitation Data'!G1))),'Data Summary'!DF7="Yes"),OFFSET('Sanitation Data'!$G$7,0,10*ROW('Sanitation Data'!G1)),NA())</f>
        <v>#N/A</v>
      </c>
      <c r="AR7" s="106" t="e">
        <f ca="true">+IF(AND(ISNUMBER(OFFSET('Sanitation Data'!$G$11,0,10*ROW('Sanitation Data'!G1))),'Data Summary'!DG7="Yes"),OFFSET('Sanitation Data'!$G$11,0,10*ROW('Sanitation Data'!G1)),NA())</f>
        <v>#N/A</v>
      </c>
      <c r="AS7" s="106" t="e">
        <f ca="true">+IF(AND(ISNUMBER(OFFSET('Sanitation Data'!$G$12,0,10*ROW('Sanitation Data'!G1))),'Data Summary'!DH7="Yes"),OFFSET('Sanitation Data'!$G$12,0,10*ROW('Sanitation Data'!G1)),NA())</f>
        <v>#N/A</v>
      </c>
      <c r="AT7" s="106" t="e">
        <f ca="true">+IF(AND(ISNUMBER(OFFSET('Sanitation Data'!$G$13,0,10*ROW('Sanitation Data'!G1))),'Data Summary'!DI7="Yes"),OFFSET('Sanitation Data'!$G$13,0,10*ROW('Sanitation Data'!G1)),NA())</f>
        <v>#N/A</v>
      </c>
      <c r="AU7" s="106" t="e">
        <f ca="true">+IF(AND(ISNUMBER(OFFSET('Sanitation Data'!$H$5,0,10*ROW('Sanitation Data'!H1))),'Data Summary'!DJ7="Yes"),100-OFFSET('Sanitation Data'!$H$5,0,10*ROW('Sanitation Data'!H1)),NA())</f>
        <v>#N/A</v>
      </c>
      <c r="AV7" s="106" t="e">
        <f ca="true">+IF(AND(ISNUMBER(OFFSET('Sanitation Data'!$H$7,0,10*ROW('Sanitation Data'!H1))),'Data Summary'!DK7="Yes"),OFFSET('Sanitation Data'!$H$7,0,10*ROW('Sanitation Data'!H1)),NA())</f>
        <v>#N/A</v>
      </c>
      <c r="AW7" s="106" t="e">
        <f ca="true">+IF(AND(ISNUMBER(OFFSET('Sanitation Data'!$H$11,0,10*ROW('Sanitation Data'!H1))),'Data Summary'!DL7="Yes"),OFFSET('Sanitation Data'!$H$11,0,10*ROW('Sanitation Data'!H1)),NA())</f>
        <v>#N/A</v>
      </c>
      <c r="AX7" s="106" t="e">
        <f ca="true">+IF(AND(ISNUMBER(OFFSET('Sanitation Data'!$H$12,0,10*ROW('Sanitation Data'!H1))),'Data Summary'!DM7="Yes"),OFFSET('Sanitation Data'!$H$12,0,10*ROW('Sanitation Data'!H1)),NA())</f>
        <v>#N/A</v>
      </c>
      <c r="AY7" s="106" t="e">
        <f ca="true">+IF(AND(ISNUMBER(OFFSET('Sanitation Data'!$H$13,0,10*ROW('Sanitation Data'!H1))),'Data Summary'!DN7="Yes"),OFFSET('Sanitation Data'!$H$13,0,10*ROW('Sanitation Data'!H1)),NA())</f>
        <v>#N/A</v>
      </c>
      <c r="AZ7" s="111" t="e">
        <f ca="true">+IF(AND(ISNUMBER(OFFSET('Hygiene Data'!$C$6,0,10*ROW('Hygiene Data'!C1))),'Data Summary'!DO7="Yes"),OFFSET('Hygiene Data'!$C$6,0,10*ROW('Hygiene Data'!C1)),NA())</f>
        <v>#N/A</v>
      </c>
      <c r="BA7" s="111" t="e">
        <f ca="true">+IF(AND(ISNUMBER(OFFSET('Hygiene Data'!$C$8,0,10*ROW('Hygiene Data'!C1))),'Data Summary'!DP7="Yes"),OFFSET('Hygiene Data'!$C$8,0,10*ROW('Hygiene Data'!C1)),NA())</f>
        <v>#N/A</v>
      </c>
      <c r="BB7" s="111" t="e">
        <f ca="true">+IF(AND(ISNUMBER(OFFSET('Hygiene Data'!$C$10,0,10*ROW('Hygiene Data'!C1))),'Data Summary'!DQ7="Yes"),OFFSET('Hygiene Data'!$C$10,0,10*ROW('Hygiene Data'!C1)),NA())</f>
        <v>#N/A</v>
      </c>
      <c r="BC7" s="111" t="e">
        <f ca="true">+IF(AND(ISNUMBER(OFFSET('Hygiene Data'!$D$6,0,10*ROW('Hygiene Data'!D1))),'Data Summary'!DR7="Yes"),OFFSET('Hygiene Data'!$D$6,0,10*ROW('Hygiene Data'!D1)),NA())</f>
        <v>#N/A</v>
      </c>
      <c r="BD7" s="111" t="e">
        <f ca="true">+IF(AND(ISNUMBER(OFFSET('Hygiene Data'!$D$8,0,10*ROW('Hygiene Data'!D1))),'Data Summary'!DS7="Yes"),OFFSET('Hygiene Data'!$D$8,0,10*ROW('Hygiene Data'!D1)),NA())</f>
        <v>#N/A</v>
      </c>
      <c r="BE7" s="111" t="e">
        <f ca="true">+IF(AND(ISNUMBER(OFFSET('Hygiene Data'!$D$10,0,10*ROW('Hygiene Data'!D1))),'Data Summary'!DT7="Yes"),OFFSET('Hygiene Data'!$D$10,0,10*ROW('Hygiene Data'!D1)),NA())</f>
        <v>#N/A</v>
      </c>
      <c r="BF7" s="111" t="e">
        <f ca="true">+IF(AND(ISNUMBER(OFFSET('Hygiene Data'!$E$6,0,10*ROW('Hygiene Data'!E1))),'Data Summary'!DU7="Yes"),OFFSET('Hygiene Data'!$E$6,0,10*ROW('Hygiene Data'!E1)),NA())</f>
        <v>#N/A</v>
      </c>
      <c r="BG7" s="111" t="e">
        <f ca="true">+IF(AND(ISNUMBER(OFFSET('Hygiene Data'!$E$8,0,10*ROW('Hygiene Data'!E1))),'Data Summary'!DV7="Yes"),OFFSET('Hygiene Data'!$E$8,0,10*ROW('Hygiene Data'!E1)),NA())</f>
        <v>#N/A</v>
      </c>
      <c r="BH7" s="111" t="e">
        <f ca="true">+IF(AND(ISNUMBER(OFFSET('Hygiene Data'!$E$10,0,10*ROW('Hygiene Data'!E1))),'Data Summary'!DW7="Yes"),OFFSET('Hygiene Data'!$E$10,0,10*ROW('Hygiene Data'!E1)),NA())</f>
        <v>#N/A</v>
      </c>
      <c r="BI7" s="111" t="e">
        <f ca="true">+IF(AND(ISNUMBER(OFFSET('Hygiene Data'!$F$6,0,10*ROW('Hygiene Data'!F1))),'Data Summary'!DX7="Yes"),OFFSET('Hygiene Data'!$F$6,0,10*ROW('Hygiene Data'!F1)),NA())</f>
        <v>#N/A</v>
      </c>
      <c r="BJ7" s="111" t="e">
        <f ca="true">+IF(AND(ISNUMBER(OFFSET('Hygiene Data'!$F$8,0,10*ROW('Hygiene Data'!F1))),'Data Summary'!DY7="Yes"),OFFSET('Hygiene Data'!$F$8,0,10*ROW('Hygiene Data'!F1)),NA())</f>
        <v>#N/A</v>
      </c>
      <c r="BK7" s="111" t="e">
        <f ca="true">+IF(AND(ISNUMBER(OFFSET('Hygiene Data'!$F$10,0,10*ROW('Hygiene Data'!F1))),'Data Summary'!DZ7="Yes"),OFFSET('Hygiene Data'!$F$10,0,10*ROW('Hygiene Data'!F1)),NA())</f>
        <v>#N/A</v>
      </c>
      <c r="BL7" s="111" t="e">
        <f ca="true">+IF(AND(ISNUMBER(OFFSET('Hygiene Data'!$G$6,0,10*ROW('Hygiene Data'!G1))),'Data Summary'!EA7="Yes"),OFFSET('Hygiene Data'!$G$6,0,10*ROW('Hygiene Data'!G1)),NA())</f>
        <v>#N/A</v>
      </c>
      <c r="BM7" s="111" t="e">
        <f ca="true">+IF(AND(ISNUMBER(OFFSET('Hygiene Data'!$G$8,0,10*ROW('Hygiene Data'!G1))),'Data Summary'!EB7="Yes"),OFFSET('Hygiene Data'!$G$8,0,10*ROW('Hygiene Data'!G1)),NA())</f>
        <v>#N/A</v>
      </c>
      <c r="BN7" s="111" t="e">
        <f ca="true">+IF(AND(ISNUMBER(OFFSET('Hygiene Data'!$G$10,0,10*ROW('Hygiene Data'!G1))),'Data Summary'!EC7="Yes"),OFFSET('Hygiene Data'!$G$10,0,10*ROW('Hygiene Data'!G1)),NA())</f>
        <v>#N/A</v>
      </c>
      <c r="BO7" s="111" t="e">
        <f ca="true">+IF(AND(ISNUMBER(OFFSET('Hygiene Data'!$H$6,0,10*ROW('Hygiene Data'!H1))),'Data Summary'!ED7="Yes"),OFFSET('Hygiene Data'!$H$6,0,10*ROW('Hygiene Data'!H1)),NA())</f>
        <v>#N/A</v>
      </c>
      <c r="BP7" s="111" t="e">
        <f ca="true">+IF(AND(ISNUMBER(OFFSET('Hygiene Data'!$H$8,0,10*ROW('Hygiene Data'!H1))),'Data Summary'!EE7="Yes"),OFFSET('Hygiene Data'!$H$8,0,10*ROW('Hygiene Data'!H1)),NA())</f>
        <v>#N/A</v>
      </c>
      <c r="BQ7" s="111" t="e">
        <f ca="true">+IF(AND(ISNUMBER(OFFSET('Hygiene Data'!$H$10,0,10*ROW('Hygiene Data'!H1))),'Data Summary'!EF7="Yes"),OFFSET('Hygiene Data'!$H$10,0,10*ROW('Hygiene Data'!H1)),NA())</f>
        <v>#N/A</v>
      </c>
    </row>
    <row r="8" x14ac:dyDescent="0.2">
      <c r="A8" s="59" t="str">
        <f ca="true">+IF(OFFSET('Water Data'!$B$1,0,10*ROW('Water Data'!B2))="",NA(),OFFSET('Water Data'!$B$1,0,10*ROW('Water Data'!B2)))</f>
        <v>UNES13</v>
      </c>
      <c r="B8" s="59" t="str">
        <f ca="true">+IF(OFFSET('Water Data'!$A$3,0,10*ROW('Water Data'!A2))="",NA(),OFFSET('Water Data'!$A$3,0,10*ROW('Water Data'!A2)))</f>
        <v>Census</v>
      </c>
      <c r="C8" s="59">
        <f ca="true">+IF(OFFSET('Water Data'!$C$3,0,10*ROW('Water Data'!C2))="",NA(),OFFSET('Water Data'!$C$3,0,10*ROW('Water Data'!C2)))</f>
        <v>2013</v>
      </c>
      <c r="D8" s="60" t="e">
        <f ca="true">+IF(AND(ISNUMBER(OFFSET('Water Data'!$C$5,0,10*ROW('Water Data'!C2))),'Data Summary'!BS8="Yes"),100-OFFSET('Water Data'!$C$5,0,10*ROW('Water Data'!C2)),NA())</f>
        <v>#N/A</v>
      </c>
      <c r="E8" s="60">
        <f ca="true">+IF(AND(ISNUMBER(OFFSET('Water Data'!$C$7,0,10*ROW('Water Data'!C2))),'Data Summary'!BT8="Yes"),OFFSET('Water Data'!$C$7,0,10*ROW('Water Data'!C2)),NA())</f>
        <v>70</v>
      </c>
      <c r="F8" s="60" t="e">
        <f ca="true">+IF(AND(ISNUMBER(OFFSET('Water Data'!$C$10,0,10*ROW('Water Data'!C2))),'Data Summary'!BU8="Yes"),OFFSET('Water Data'!$C$10,0,10*ROW('Water Data'!C2)),NA())</f>
        <v>#N/A</v>
      </c>
      <c r="G8" s="60" t="e">
        <f ca="true">+IF(AND(ISNUMBER(OFFSET('Water Data'!$D$5,0,10*ROW('Water Data'!D2))),'Data Summary'!BV8="Yes"),100-OFFSET('Water Data'!$D$5,0,10*ROW('Water Data'!D2)),NA())</f>
        <v>#N/A</v>
      </c>
      <c r="H8" s="60" t="e">
        <f ca="true">+IF(AND(ISNUMBER(OFFSET('Water Data'!$D$7,0,10*ROW('Water Data'!D2))),'Data Summary'!BW8="Yes"),OFFSET('Water Data'!$D$7,0,10*ROW('Water Data'!D2)),NA())</f>
        <v>#N/A</v>
      </c>
      <c r="I8" s="60" t="e">
        <f ca="true">+IF(AND(ISNUMBER(OFFSET('Water Data'!$D$10,0,10*ROW('Water Data'!D2))),'Data Summary'!BX8="Yes"),OFFSET('Water Data'!$D$10,0,10*ROW('Water Data'!D2)),NA())</f>
        <v>#N/A</v>
      </c>
      <c r="J8" s="60" t="e">
        <f ca="true">+IF(AND(ISNUMBER(OFFSET('Water Data'!$E$5,0,10*ROW('Water Data'!E2))),'Data Summary'!BY8="Yes"),100-OFFSET('Water Data'!$E$5,0,10*ROW('Water Data'!E2)),NA())</f>
        <v>#N/A</v>
      </c>
      <c r="K8" s="60" t="e">
        <f ca="true">+IF(AND(ISNUMBER(OFFSET('Water Data'!$E$7,0,10*ROW('Water Data'!E2))),'Data Summary'!BZ8="Yes"),OFFSET('Water Data'!$E$7,0,10*ROW('Water Data'!E2)),NA())</f>
        <v>#N/A</v>
      </c>
      <c r="L8" s="60" t="e">
        <f ca="true">+IF(AND(ISNUMBER(OFFSET('Water Data'!$E$10,0,10*ROW('Water Data'!E2))),'Data Summary'!CA8="Yes"),OFFSET('Water Data'!$E$10,0,10*ROW('Water Data'!E2)),NA())</f>
        <v>#N/A</v>
      </c>
      <c r="M8" s="60" t="e">
        <f ca="true">+IF(AND(ISNUMBER(OFFSET('Water Data'!$F$5,0,10*ROW('Water Data'!F2))),'Data Summary'!CB8="Yes"),100-OFFSET('Water Data'!$F$5,0,10*ROW('Water Data'!F2)),NA())</f>
        <v>#N/A</v>
      </c>
      <c r="N8" s="60" t="e">
        <f ca="true">+IF(AND(ISNUMBER(OFFSET('Water Data'!$F$7,0,10*ROW('Water Data'!F2))),'Data Summary'!CC8="Yes"),OFFSET('Water Data'!$F$7,0,10*ROW('Water Data'!F2)),NA())</f>
        <v>#N/A</v>
      </c>
      <c r="O8" s="60" t="e">
        <f ca="true">+IF(AND(ISNUMBER(OFFSET('Water Data'!$F$10,0,10*ROW('Water Data'!F2))),'Data Summary'!CD8="Yes"),OFFSET('Water Data'!$F$10,0,10*ROW('Water Data'!F2)),NA())</f>
        <v>#N/A</v>
      </c>
      <c r="P8" s="60" t="e">
        <f ca="true">+IF(AND(ISNUMBER(OFFSET('Water Data'!$G$5,0,10*ROW('Water Data'!G2))),'Data Summary'!CE8="Yes"),100-OFFSET('Water Data'!$G$5,0,10*ROW('Water Data'!G2)),NA())</f>
        <v>#N/A</v>
      </c>
      <c r="Q8" s="60" t="e">
        <f ca="true">+IF(AND(ISNUMBER(OFFSET('Water Data'!$G$7,0,10*ROW('Water Data'!G2))),'Data Summary'!CF8="Yes"),OFFSET('Water Data'!$G$7,0,10*ROW('Water Data'!G2)),NA())</f>
        <v>#N/A</v>
      </c>
      <c r="R8" s="60" t="e">
        <f ca="true">+IF(AND(ISNUMBER(OFFSET('Water Data'!$G$10,0,10*ROW('Water Data'!G2))),'Data Summary'!CG8="Yes"),OFFSET('Water Data'!$G$10,0,10*ROW('Water Data'!G2)),NA())</f>
        <v>#N/A</v>
      </c>
      <c r="S8" s="60" t="e">
        <f ca="true">+IF(AND(ISNUMBER(OFFSET('Water Data'!$H$5,0,10*ROW('Water Data'!H2))),'Data Summary'!CH8="Yes"),100-OFFSET('Water Data'!$H$5,0,10*ROW('Water Data'!H2)),NA())</f>
        <v>#N/A</v>
      </c>
      <c r="T8" s="60" t="e">
        <f ca="true">+IF(AND(ISNUMBER(OFFSET('Water Data'!$H$7,0,10*ROW('Water Data'!H2))),'Data Summary'!CI8="Yes"),OFFSET('Water Data'!$H$7,0,10*ROW('Water Data'!H2)),NA())</f>
        <v>#N/A</v>
      </c>
      <c r="U8" s="60" t="e">
        <f ca="true">+IF(AND(ISNUMBER(OFFSET('Water Data'!$H$10,0,10*ROW('Water Data'!H2))),'Data Summary'!CJ8="Yes"),OFFSET('Water Data'!$H$10,0,10*ROW('Water Data'!H2)),NA())</f>
        <v>#N/A</v>
      </c>
      <c r="V8" s="106" t="e">
        <f ca="true">+IF(AND(ISNUMBER(OFFSET('Sanitation Data'!$C$5,0,10*ROW('Sanitation Data'!C2))),'Data Summary'!CK8="Yes"),100-OFFSET('Sanitation Data'!$C$5,0,10*ROW('Sanitation Data'!C2)),NA())</f>
        <v>#N/A</v>
      </c>
      <c r="W8" s="106" t="e">
        <f ca="true">+IF(AND(ISNUMBER(OFFSET('Sanitation Data'!$C$7,0,10*ROW('Sanitation Data'!C2))),'Data Summary'!CL8="Yes"),OFFSET('Sanitation Data'!$C$7,0,10*ROW('Sanitation Data'!C2)),NA())</f>
        <v>#N/A</v>
      </c>
      <c r="X8" s="106" t="e">
        <f ca="true">+IF(AND(ISNUMBER(OFFSET('Sanitation Data'!$C$11,0,10*ROW('Sanitation Data'!C2))),'Data Summary'!CM8="Yes"),OFFSET('Sanitation Data'!$C$11,0,10*ROW('Sanitation Data'!C2)),NA())</f>
        <v>#N/A</v>
      </c>
      <c r="Y8" s="106" t="e">
        <f ca="true">+IF(AND(ISNUMBER(OFFSET('Sanitation Data'!$C$12,0,10*ROW('Sanitation Data'!C2))),'Data Summary'!CN8="Yes"),OFFSET('Sanitation Data'!$C$12,0,10*ROW('Sanitation Data'!C2)),NA())</f>
        <v>#N/A</v>
      </c>
      <c r="Z8" s="106" t="e">
        <f ca="true">+IF(AND(ISNUMBER(OFFSET('Sanitation Data'!$C$13,0,10*ROW('Sanitation Data'!C2))),'Data Summary'!CO8="Yes"),OFFSET('Sanitation Data'!$C$13,0,10*ROW('Sanitation Data'!C2)),NA())</f>
        <v>#N/A</v>
      </c>
      <c r="AA8" s="106" t="e">
        <f ca="true">+IF(AND(ISNUMBER(OFFSET('Sanitation Data'!$D$5,0,10*ROW('Sanitation Data'!D2))),'Data Summary'!CP8="Yes"),100-OFFSET('Sanitation Data'!$D$5,0,10*ROW('Sanitation Data'!D2)),NA())</f>
        <v>#N/A</v>
      </c>
      <c r="AB8" s="106" t="e">
        <f ca="true">+IF(AND(ISNUMBER(OFFSET('Sanitation Data'!$D$7,0,10*ROW('Sanitation Data'!D2))),'Data Summary'!CQ8="Yes"),OFFSET('Sanitation Data'!$D$7,0,10*ROW('Sanitation Data'!D2)),NA())</f>
        <v>#N/A</v>
      </c>
      <c r="AC8" s="106" t="e">
        <f ca="true">+IF(AND(ISNUMBER(OFFSET('Sanitation Data'!$D$11,0,10*ROW('Sanitation Data'!D2))),'Data Summary'!CR8="Yes"),OFFSET('Sanitation Data'!$D$11,0,10*ROW('Sanitation Data'!D2)),NA())</f>
        <v>#N/A</v>
      </c>
      <c r="AD8" s="106" t="e">
        <f ca="true">+IF(AND(ISNUMBER(OFFSET('Sanitation Data'!$D$12,0,10*ROW('Sanitation Data'!D2))),'Data Summary'!CS8="Yes"),OFFSET('Sanitation Data'!$D$12,0,10*ROW('Sanitation Data'!D2)),NA())</f>
        <v>#N/A</v>
      </c>
      <c r="AE8" s="106" t="e">
        <f ca="true">+IF(AND(ISNUMBER(OFFSET('Sanitation Data'!$D$13,0,10*ROW('Sanitation Data'!D2))),'Data Summary'!CT8="Yes"),OFFSET('Sanitation Data'!$D$13,0,10*ROW('Sanitation Data'!D2)),NA())</f>
        <v>#N/A</v>
      </c>
      <c r="AF8" s="106" t="e">
        <f ca="true">+IF(AND(ISNUMBER(OFFSET('Sanitation Data'!$E$5,0,10*ROW('Sanitation Data'!E2))),'Data Summary'!CU8="Yes"),100-OFFSET('Sanitation Data'!$E$5,0,10*ROW('Sanitation Data'!E2)),NA())</f>
        <v>#N/A</v>
      </c>
      <c r="AG8" s="106" t="e">
        <f ca="true">+IF(AND(ISNUMBER(OFFSET('Sanitation Data'!$E$7,0,10*ROW('Sanitation Data'!E2))),'Data Summary'!CV8="Yes"),OFFSET('Sanitation Data'!$E$7,0,10*ROW('Sanitation Data'!E2)),NA())</f>
        <v>#N/A</v>
      </c>
      <c r="AH8" s="106" t="e">
        <f ca="true">+IF(AND(ISNUMBER(OFFSET('Sanitation Data'!$E$11,0,10*ROW('Sanitation Data'!E2))),'Data Summary'!CW8="Yes"),OFFSET('Sanitation Data'!$E$11,0,10*ROW('Sanitation Data'!E2)),NA())</f>
        <v>#N/A</v>
      </c>
      <c r="AI8" s="106" t="e">
        <f ca="true">+IF(AND(ISNUMBER(OFFSET('Sanitation Data'!$E$12,0,10*ROW('Sanitation Data'!E2))),'Data Summary'!CX8="Yes"),OFFSET('Sanitation Data'!$E$12,0,10*ROW('Sanitation Data'!E2)),NA())</f>
        <v>#N/A</v>
      </c>
      <c r="AJ8" s="106" t="e">
        <f ca="true">+IF(AND(ISNUMBER(OFFSET('Sanitation Data'!$E$13,0,10*ROW('Sanitation Data'!E2))),'Data Summary'!CY8="Yes"),OFFSET('Sanitation Data'!$E$13,0,10*ROW('Sanitation Data'!E2)),NA())</f>
        <v>#N/A</v>
      </c>
      <c r="AK8" s="106" t="e">
        <f ca="true">+IF(AND(ISNUMBER(OFFSET('Sanitation Data'!$F$5,0,10*ROW('Sanitation Data'!F2))),'Data Summary'!CZ8="Yes"),100-OFFSET('Sanitation Data'!$F$5,0,10*ROW('Sanitation Data'!F2)),NA())</f>
        <v>#N/A</v>
      </c>
      <c r="AL8" s="106" t="e">
        <f ca="true">+IF(AND(ISNUMBER(OFFSET('Sanitation Data'!$F$7,0,10*ROW('Sanitation Data'!F2))),'Data Summary'!DA8="Yes"),OFFSET('Sanitation Data'!$F$7,0,10*ROW('Sanitation Data'!F2)),NA())</f>
        <v>#N/A</v>
      </c>
      <c r="AM8" s="106" t="e">
        <f ca="true">+IF(AND(ISNUMBER(OFFSET('Sanitation Data'!$F$11,0,10*ROW('Sanitation Data'!F2))),'Data Summary'!DB8="Yes"),OFFSET('Sanitation Data'!$F$11,0,10*ROW('Sanitation Data'!F2)),NA())</f>
        <v>#N/A</v>
      </c>
      <c r="AN8" s="106" t="e">
        <f ca="true">+IF(AND(ISNUMBER(OFFSET('Sanitation Data'!$F$12,0,10*ROW('Sanitation Data'!F2))),'Data Summary'!DC8="Yes"),OFFSET('Sanitation Data'!$F$12,0,10*ROW('Sanitation Data'!F2)),NA())</f>
        <v>#N/A</v>
      </c>
      <c r="AO8" s="106" t="e">
        <f ca="true">+IF(AND(ISNUMBER(OFFSET('Sanitation Data'!$F$13,0,10*ROW('Sanitation Data'!F2))),'Data Summary'!DD8="Yes"),OFFSET('Sanitation Data'!$F$13,0,10*ROW('Sanitation Data'!F2)),NA())</f>
        <v>#N/A</v>
      </c>
      <c r="AP8" s="106" t="e">
        <f ca="true">+IF(AND(ISNUMBER(OFFSET('Sanitation Data'!$G$5,0,10*ROW('Sanitation Data'!G2))),'Data Summary'!DE8="Yes"),100-OFFSET('Sanitation Data'!$G$5,0,10*ROW('Sanitation Data'!G2)),NA())</f>
        <v>#N/A</v>
      </c>
      <c r="AQ8" s="106" t="e">
        <f ca="true">+IF(AND(ISNUMBER(OFFSET('Sanitation Data'!$G$7,0,10*ROW('Sanitation Data'!G2))),'Data Summary'!DF8="Yes"),OFFSET('Sanitation Data'!$G$7,0,10*ROW('Sanitation Data'!G2)),NA())</f>
        <v>#N/A</v>
      </c>
      <c r="AR8" s="106" t="e">
        <f ca="true">+IF(AND(ISNUMBER(OFFSET('Sanitation Data'!$G$11,0,10*ROW('Sanitation Data'!G2))),'Data Summary'!DG8="Yes"),OFFSET('Sanitation Data'!$G$11,0,10*ROW('Sanitation Data'!G2)),NA())</f>
        <v>#N/A</v>
      </c>
      <c r="AS8" s="106" t="e">
        <f ca="true">+IF(AND(ISNUMBER(OFFSET('Sanitation Data'!$G$12,0,10*ROW('Sanitation Data'!G2))),'Data Summary'!DH8="Yes"),OFFSET('Sanitation Data'!$G$12,0,10*ROW('Sanitation Data'!G2)),NA())</f>
        <v>#N/A</v>
      </c>
      <c r="AT8" s="106" t="e">
        <f ca="true">+IF(AND(ISNUMBER(OFFSET('Sanitation Data'!$G$13,0,10*ROW('Sanitation Data'!G2))),'Data Summary'!DI8="Yes"),OFFSET('Sanitation Data'!$G$13,0,10*ROW('Sanitation Data'!G2)),NA())</f>
        <v>#N/A</v>
      </c>
      <c r="AU8" s="106" t="e">
        <f ca="true">+IF(AND(ISNUMBER(OFFSET('Sanitation Data'!$H$5,0,10*ROW('Sanitation Data'!H2))),'Data Summary'!DJ8="Yes"),100-OFFSET('Sanitation Data'!$H$5,0,10*ROW('Sanitation Data'!H2)),NA())</f>
        <v>#N/A</v>
      </c>
      <c r="AV8" s="106" t="e">
        <f ca="true">+IF(AND(ISNUMBER(OFFSET('Sanitation Data'!$H$7,0,10*ROW('Sanitation Data'!H2))),'Data Summary'!DK8="Yes"),OFFSET('Sanitation Data'!$H$7,0,10*ROW('Sanitation Data'!H2)),NA())</f>
        <v>#N/A</v>
      </c>
      <c r="AW8" s="106" t="e">
        <f ca="true">+IF(AND(ISNUMBER(OFFSET('Sanitation Data'!$H$11,0,10*ROW('Sanitation Data'!H2))),'Data Summary'!DL8="Yes"),OFFSET('Sanitation Data'!$H$11,0,10*ROW('Sanitation Data'!H2)),NA())</f>
        <v>#N/A</v>
      </c>
      <c r="AX8" s="106" t="e">
        <f ca="true">+IF(AND(ISNUMBER(OFFSET('Sanitation Data'!$H$12,0,10*ROW('Sanitation Data'!H2))),'Data Summary'!DM8="Yes"),OFFSET('Sanitation Data'!$H$12,0,10*ROW('Sanitation Data'!H2)),NA())</f>
        <v>#N/A</v>
      </c>
      <c r="AY8" s="106" t="e">
        <f ca="true">+IF(AND(ISNUMBER(OFFSET('Sanitation Data'!$H$13,0,10*ROW('Sanitation Data'!H2))),'Data Summary'!DN8="Yes"),OFFSET('Sanitation Data'!$H$13,0,10*ROW('Sanitation Data'!H2)),NA())</f>
        <v>#N/A</v>
      </c>
      <c r="AZ8" s="111" t="e">
        <f ca="true">+IF(AND(ISNUMBER(OFFSET('Hygiene Data'!$C$6,0,10*ROW('Hygiene Data'!C2))),'Data Summary'!DO8="Yes"),OFFSET('Hygiene Data'!$C$6,0,10*ROW('Hygiene Data'!C2)),NA())</f>
        <v>#N/A</v>
      </c>
      <c r="BA8" s="111" t="e">
        <f ca="true">+IF(AND(ISNUMBER(OFFSET('Hygiene Data'!$C$8,0,10*ROW('Hygiene Data'!C2))),'Data Summary'!DP8="Yes"),OFFSET('Hygiene Data'!$C$8,0,10*ROW('Hygiene Data'!C2)),NA())</f>
        <v>#N/A</v>
      </c>
      <c r="BB8" s="111" t="e">
        <f ca="true">+IF(AND(ISNUMBER(OFFSET('Hygiene Data'!$C$10,0,10*ROW('Hygiene Data'!C2))),'Data Summary'!DQ8="Yes"),OFFSET('Hygiene Data'!$C$10,0,10*ROW('Hygiene Data'!C2)),NA())</f>
        <v>#N/A</v>
      </c>
      <c r="BC8" s="111" t="e">
        <f ca="true">+IF(AND(ISNUMBER(OFFSET('Hygiene Data'!$D$6,0,10*ROW('Hygiene Data'!D2))),'Data Summary'!DR8="Yes"),OFFSET('Hygiene Data'!$D$6,0,10*ROW('Hygiene Data'!D2)),NA())</f>
        <v>#N/A</v>
      </c>
      <c r="BD8" s="111" t="e">
        <f ca="true">+IF(AND(ISNUMBER(OFFSET('Hygiene Data'!$D$8,0,10*ROW('Hygiene Data'!D2))),'Data Summary'!DS8="Yes"),OFFSET('Hygiene Data'!$D$8,0,10*ROW('Hygiene Data'!D2)),NA())</f>
        <v>#N/A</v>
      </c>
      <c r="BE8" s="111" t="e">
        <f ca="true">+IF(AND(ISNUMBER(OFFSET('Hygiene Data'!$D$10,0,10*ROW('Hygiene Data'!D2))),'Data Summary'!DT8="Yes"),OFFSET('Hygiene Data'!$D$10,0,10*ROW('Hygiene Data'!D2)),NA())</f>
        <v>#N/A</v>
      </c>
      <c r="BF8" s="111" t="e">
        <f ca="true">+IF(AND(ISNUMBER(OFFSET('Hygiene Data'!$E$6,0,10*ROW('Hygiene Data'!E2))),'Data Summary'!DU8="Yes"),OFFSET('Hygiene Data'!$E$6,0,10*ROW('Hygiene Data'!E2)),NA())</f>
        <v>#N/A</v>
      </c>
      <c r="BG8" s="111" t="e">
        <f ca="true">+IF(AND(ISNUMBER(OFFSET('Hygiene Data'!$E$8,0,10*ROW('Hygiene Data'!E2))),'Data Summary'!DV8="Yes"),OFFSET('Hygiene Data'!$E$8,0,10*ROW('Hygiene Data'!E2)),NA())</f>
        <v>#N/A</v>
      </c>
      <c r="BH8" s="111" t="e">
        <f ca="true">+IF(AND(ISNUMBER(OFFSET('Hygiene Data'!$E$10,0,10*ROW('Hygiene Data'!E2))),'Data Summary'!DW8="Yes"),OFFSET('Hygiene Data'!$E$10,0,10*ROW('Hygiene Data'!E2)),NA())</f>
        <v>#N/A</v>
      </c>
      <c r="BI8" s="111" t="e">
        <f ca="true">+IF(AND(ISNUMBER(OFFSET('Hygiene Data'!$F$6,0,10*ROW('Hygiene Data'!F2))),'Data Summary'!DX8="Yes"),OFFSET('Hygiene Data'!$F$6,0,10*ROW('Hygiene Data'!F2)),NA())</f>
        <v>#N/A</v>
      </c>
      <c r="BJ8" s="111" t="e">
        <f ca="true">+IF(AND(ISNUMBER(OFFSET('Hygiene Data'!$F$8,0,10*ROW('Hygiene Data'!F2))),'Data Summary'!DY8="Yes"),OFFSET('Hygiene Data'!$F$8,0,10*ROW('Hygiene Data'!F2)),NA())</f>
        <v>#N/A</v>
      </c>
      <c r="BK8" s="111" t="e">
        <f ca="true">+IF(AND(ISNUMBER(OFFSET('Hygiene Data'!$F$10,0,10*ROW('Hygiene Data'!F2))),'Data Summary'!DZ8="Yes"),OFFSET('Hygiene Data'!$F$10,0,10*ROW('Hygiene Data'!F2)),NA())</f>
        <v>#N/A</v>
      </c>
      <c r="BL8" s="111" t="e">
        <f ca="true">+IF(AND(ISNUMBER(OFFSET('Hygiene Data'!$G$6,0,10*ROW('Hygiene Data'!G2))),'Data Summary'!EA8="Yes"),OFFSET('Hygiene Data'!$G$6,0,10*ROW('Hygiene Data'!G2)),NA())</f>
        <v>#N/A</v>
      </c>
      <c r="BM8" s="111" t="e">
        <f ca="true">+IF(AND(ISNUMBER(OFFSET('Hygiene Data'!$G$8,0,10*ROW('Hygiene Data'!G2))),'Data Summary'!EB8="Yes"),OFFSET('Hygiene Data'!$G$8,0,10*ROW('Hygiene Data'!G2)),NA())</f>
        <v>#N/A</v>
      </c>
      <c r="BN8" s="111" t="e">
        <f ca="true">+IF(AND(ISNUMBER(OFFSET('Hygiene Data'!$G$10,0,10*ROW('Hygiene Data'!G2))),'Data Summary'!EC8="Yes"),OFFSET('Hygiene Data'!$G$10,0,10*ROW('Hygiene Data'!G2)),NA())</f>
        <v>#N/A</v>
      </c>
      <c r="BO8" s="111" t="e">
        <f ca="true">+IF(AND(ISNUMBER(OFFSET('Hygiene Data'!$H$6,0,10*ROW('Hygiene Data'!H2))),'Data Summary'!ED8="Yes"),OFFSET('Hygiene Data'!$H$6,0,10*ROW('Hygiene Data'!H2)),NA())</f>
        <v>#N/A</v>
      </c>
      <c r="BP8" s="111" t="e">
        <f ca="true">+IF(AND(ISNUMBER(OFFSET('Hygiene Data'!$H$8,0,10*ROW('Hygiene Data'!H2))),'Data Summary'!EE8="Yes"),OFFSET('Hygiene Data'!$H$8,0,10*ROW('Hygiene Data'!H2)),NA())</f>
        <v>#N/A</v>
      </c>
      <c r="BQ8" s="111" t="e">
        <f ca="true">+IF(AND(ISNUMBER(OFFSET('Hygiene Data'!$H$10,0,10*ROW('Hygiene Data'!H2))),'Data Summary'!EF8="Yes"),OFFSET('Hygiene Data'!$H$10,0,10*ROW('Hygiene Data'!H2)),NA())</f>
        <v>#N/A</v>
      </c>
    </row>
    <row r="9" x14ac:dyDescent="0.2">
      <c r="A9" s="59" t="str">
        <f ca="true">+IF(OFFSET('Water Data'!$B$1,0,10*ROW('Water Data'!B3))="",NA(),OFFSET('Water Data'!$B$1,0,10*ROW('Water Data'!B3)))</f>
        <v>EMIS14</v>
      </c>
      <c r="B9" s="59" t="str">
        <f ca="true">+IF(OFFSET('Water Data'!$A$3,0,10*ROW('Water Data'!A3))="",NA(),OFFSET('Water Data'!$A$3,0,10*ROW('Water Data'!A3)))</f>
        <v>EMIS</v>
      </c>
      <c r="C9" s="59">
        <f ca="true">+IF(OFFSET('Water Data'!$C$3,0,10*ROW('Water Data'!C3))="",NA(),OFFSET('Water Data'!$C$3,0,10*ROW('Water Data'!C3)))</f>
        <v>2014</v>
      </c>
      <c r="D9" s="60" t="e">
        <f ca="true">+IF(AND(ISNUMBER(OFFSET('Water Data'!$C$5,0,10*ROW('Water Data'!C3))),'Data Summary'!BS9="Yes"),100-OFFSET('Water Data'!$C$5,0,10*ROW('Water Data'!C3)),NA())</f>
        <v>#N/A</v>
      </c>
      <c r="E9" s="60" t="e">
        <f ca="true">+IF(AND(ISNUMBER(OFFSET('Water Data'!$C$7,0,10*ROW('Water Data'!C3))),'Data Summary'!BT9="Yes"),OFFSET('Water Data'!$C$7,0,10*ROW('Water Data'!C3)),NA())</f>
        <v>#N/A</v>
      </c>
      <c r="F9" s="60" t="e">
        <f ca="true">+IF(AND(ISNUMBER(OFFSET('Water Data'!$C$10,0,10*ROW('Water Data'!C3))),'Data Summary'!BU9="Yes"),OFFSET('Water Data'!$C$10,0,10*ROW('Water Data'!C3)),NA())</f>
        <v>#N/A</v>
      </c>
      <c r="G9" s="60" t="e">
        <f ca="true">+IF(AND(ISNUMBER(OFFSET('Water Data'!$D$5,0,10*ROW('Water Data'!D3))),'Data Summary'!BV9="Yes"),100-OFFSET('Water Data'!$D$5,0,10*ROW('Water Data'!D3)),NA())</f>
        <v>#N/A</v>
      </c>
      <c r="H9" s="60" t="e">
        <f ca="true">+IF(AND(ISNUMBER(OFFSET('Water Data'!$D$7,0,10*ROW('Water Data'!D3))),'Data Summary'!BW9="Yes"),OFFSET('Water Data'!$D$7,0,10*ROW('Water Data'!D3)),NA())</f>
        <v>#N/A</v>
      </c>
      <c r="I9" s="60" t="e">
        <f ca="true">+IF(AND(ISNUMBER(OFFSET('Water Data'!$D$10,0,10*ROW('Water Data'!D3))),'Data Summary'!BX9="Yes"),OFFSET('Water Data'!$D$10,0,10*ROW('Water Data'!D3)),NA())</f>
        <v>#N/A</v>
      </c>
      <c r="J9" s="60" t="e">
        <f ca="true">+IF(AND(ISNUMBER(OFFSET('Water Data'!$E$5,0,10*ROW('Water Data'!E3))),'Data Summary'!BY9="Yes"),100-OFFSET('Water Data'!$E$5,0,10*ROW('Water Data'!E3)),NA())</f>
        <v>#N/A</v>
      </c>
      <c r="K9" s="60" t="e">
        <f ca="true">+IF(AND(ISNUMBER(OFFSET('Water Data'!$E$7,0,10*ROW('Water Data'!E3))),'Data Summary'!BZ9="Yes"),OFFSET('Water Data'!$E$7,0,10*ROW('Water Data'!E3)),NA())</f>
        <v>#N/A</v>
      </c>
      <c r="L9" s="60" t="e">
        <f ca="true">+IF(AND(ISNUMBER(OFFSET('Water Data'!$E$10,0,10*ROW('Water Data'!E3))),'Data Summary'!CA9="Yes"),OFFSET('Water Data'!$E$10,0,10*ROW('Water Data'!E3)),NA())</f>
        <v>#N/A</v>
      </c>
      <c r="M9" s="60" t="e">
        <f ca="true">+IF(AND(ISNUMBER(OFFSET('Water Data'!$F$5,0,10*ROW('Water Data'!F3))),'Data Summary'!CB9="Yes"),100-OFFSET('Water Data'!$F$5,0,10*ROW('Water Data'!F3)),NA())</f>
        <v>#N/A</v>
      </c>
      <c r="N9" s="60" t="e">
        <f ca="true">+IF(AND(ISNUMBER(OFFSET('Water Data'!$F$7,0,10*ROW('Water Data'!F3))),'Data Summary'!CC9="Yes"),OFFSET('Water Data'!$F$7,0,10*ROW('Water Data'!F3)),NA())</f>
        <v>#N/A</v>
      </c>
      <c r="O9" s="60" t="e">
        <f ca="true">+IF(AND(ISNUMBER(OFFSET('Water Data'!$F$10,0,10*ROW('Water Data'!F3))),'Data Summary'!CD9="Yes"),OFFSET('Water Data'!$F$10,0,10*ROW('Water Data'!F3)),NA())</f>
        <v>#N/A</v>
      </c>
      <c r="P9" s="60" t="e">
        <f ca="true">+IF(AND(ISNUMBER(OFFSET('Water Data'!$G$5,0,10*ROW('Water Data'!G3))),'Data Summary'!CE9="Yes"),100-OFFSET('Water Data'!$G$5,0,10*ROW('Water Data'!G3)),NA())</f>
        <v>#N/A</v>
      </c>
      <c r="Q9" s="60" t="e">
        <f ca="true">+IF(AND(ISNUMBER(OFFSET('Water Data'!$G$7,0,10*ROW('Water Data'!G3))),'Data Summary'!CF9="Yes"),OFFSET('Water Data'!$G$7,0,10*ROW('Water Data'!G3)),NA())</f>
        <v>#N/A</v>
      </c>
      <c r="R9" s="60" t="e">
        <f ca="true">+IF(AND(ISNUMBER(OFFSET('Water Data'!$G$10,0,10*ROW('Water Data'!G3))),'Data Summary'!CG9="Yes"),OFFSET('Water Data'!$G$10,0,10*ROW('Water Data'!G3)),NA())</f>
        <v>#N/A</v>
      </c>
      <c r="S9" s="60" t="e">
        <f ca="true">+IF(AND(ISNUMBER(OFFSET('Water Data'!$H$5,0,10*ROW('Water Data'!H3))),'Data Summary'!CH9="Yes"),100-OFFSET('Water Data'!$H$5,0,10*ROW('Water Data'!H3)),NA())</f>
        <v>#N/A</v>
      </c>
      <c r="T9" s="60" t="e">
        <f ca="true">+IF(AND(ISNUMBER(OFFSET('Water Data'!$H$7,0,10*ROW('Water Data'!H3))),'Data Summary'!CI9="Yes"),OFFSET('Water Data'!$H$7,0,10*ROW('Water Data'!H3)),NA())</f>
        <v>#N/A</v>
      </c>
      <c r="U9" s="60" t="e">
        <f ca="true">+IF(AND(ISNUMBER(OFFSET('Water Data'!$H$10,0,10*ROW('Water Data'!H3))),'Data Summary'!CJ9="Yes"),OFFSET('Water Data'!$H$10,0,10*ROW('Water Data'!H3)),NA())</f>
        <v>#N/A</v>
      </c>
      <c r="V9" s="106" t="e">
        <f ca="true">+IF(AND(ISNUMBER(OFFSET('Sanitation Data'!$C$5,0,10*ROW('Sanitation Data'!C3))),'Data Summary'!CK9="Yes"),100-OFFSET('Sanitation Data'!$C$5,0,10*ROW('Sanitation Data'!C3)),NA())</f>
        <v>#N/A</v>
      </c>
      <c r="W9" s="106" t="e">
        <f ca="true">+IF(AND(ISNUMBER(OFFSET('Sanitation Data'!$C$7,0,10*ROW('Sanitation Data'!C3))),'Data Summary'!CL9="Yes"),OFFSET('Sanitation Data'!$C$7,0,10*ROW('Sanitation Data'!C3)),NA())</f>
        <v>#N/A</v>
      </c>
      <c r="X9" s="106" t="e">
        <f ca="true">+IF(AND(ISNUMBER(OFFSET('Sanitation Data'!$C$11,0,10*ROW('Sanitation Data'!C3))),'Data Summary'!CM9="Yes"),OFFSET('Sanitation Data'!$C$11,0,10*ROW('Sanitation Data'!C3)),NA())</f>
        <v>#N/A</v>
      </c>
      <c r="Y9" s="106" t="e">
        <f ca="true">+IF(AND(ISNUMBER(OFFSET('Sanitation Data'!$C$12,0,10*ROW('Sanitation Data'!C3))),'Data Summary'!CN9="Yes"),OFFSET('Sanitation Data'!$C$12,0,10*ROW('Sanitation Data'!C3)),NA())</f>
        <v>#N/A</v>
      </c>
      <c r="Z9" s="106" t="e">
        <f ca="true">+IF(AND(ISNUMBER(OFFSET('Sanitation Data'!$C$13,0,10*ROW('Sanitation Data'!C3))),'Data Summary'!CO9="Yes"),OFFSET('Sanitation Data'!$C$13,0,10*ROW('Sanitation Data'!C3)),NA())</f>
        <v>#N/A</v>
      </c>
      <c r="AA9" s="106" t="e">
        <f ca="true">+IF(AND(ISNUMBER(OFFSET('Sanitation Data'!$D$5,0,10*ROW('Sanitation Data'!D3))),'Data Summary'!CP9="Yes"),100-OFFSET('Sanitation Data'!$D$5,0,10*ROW('Sanitation Data'!D3)),NA())</f>
        <v>#N/A</v>
      </c>
      <c r="AB9" s="106" t="e">
        <f ca="true">+IF(AND(ISNUMBER(OFFSET('Sanitation Data'!$D$7,0,10*ROW('Sanitation Data'!D3))),'Data Summary'!CQ9="Yes"),OFFSET('Sanitation Data'!$D$7,0,10*ROW('Sanitation Data'!D3)),NA())</f>
        <v>#N/A</v>
      </c>
      <c r="AC9" s="106" t="e">
        <f ca="true">+IF(AND(ISNUMBER(OFFSET('Sanitation Data'!$D$11,0,10*ROW('Sanitation Data'!D3))),'Data Summary'!CR9="Yes"),OFFSET('Sanitation Data'!$D$11,0,10*ROW('Sanitation Data'!D3)),NA())</f>
        <v>#N/A</v>
      </c>
      <c r="AD9" s="106" t="e">
        <f ca="true">+IF(AND(ISNUMBER(OFFSET('Sanitation Data'!$D$12,0,10*ROW('Sanitation Data'!D3))),'Data Summary'!CS9="Yes"),OFFSET('Sanitation Data'!$D$12,0,10*ROW('Sanitation Data'!D3)),NA())</f>
        <v>#N/A</v>
      </c>
      <c r="AE9" s="106" t="e">
        <f ca="true">+IF(AND(ISNUMBER(OFFSET('Sanitation Data'!$D$13,0,10*ROW('Sanitation Data'!D3))),'Data Summary'!CT9="Yes"),OFFSET('Sanitation Data'!$D$13,0,10*ROW('Sanitation Data'!D3)),NA())</f>
        <v>#N/A</v>
      </c>
      <c r="AF9" s="106" t="e">
        <f ca="true">+IF(AND(ISNUMBER(OFFSET('Sanitation Data'!$E$5,0,10*ROW('Sanitation Data'!E3))),'Data Summary'!CU9="Yes"),100-OFFSET('Sanitation Data'!$E$5,0,10*ROW('Sanitation Data'!E3)),NA())</f>
        <v>#N/A</v>
      </c>
      <c r="AG9" s="106" t="e">
        <f ca="true">+IF(AND(ISNUMBER(OFFSET('Sanitation Data'!$E$7,0,10*ROW('Sanitation Data'!E3))),'Data Summary'!CV9="Yes"),OFFSET('Sanitation Data'!$E$7,0,10*ROW('Sanitation Data'!E3)),NA())</f>
        <v>#N/A</v>
      </c>
      <c r="AH9" s="106" t="e">
        <f ca="true">+IF(AND(ISNUMBER(OFFSET('Sanitation Data'!$E$11,0,10*ROW('Sanitation Data'!E3))),'Data Summary'!CW9="Yes"),OFFSET('Sanitation Data'!$E$11,0,10*ROW('Sanitation Data'!E3)),NA())</f>
        <v>#N/A</v>
      </c>
      <c r="AI9" s="106" t="e">
        <f ca="true">+IF(AND(ISNUMBER(OFFSET('Sanitation Data'!$E$12,0,10*ROW('Sanitation Data'!E3))),'Data Summary'!CX9="Yes"),OFFSET('Sanitation Data'!$E$12,0,10*ROW('Sanitation Data'!E3)),NA())</f>
        <v>#N/A</v>
      </c>
      <c r="AJ9" s="106" t="e">
        <f ca="true">+IF(AND(ISNUMBER(OFFSET('Sanitation Data'!$E$13,0,10*ROW('Sanitation Data'!E3))),'Data Summary'!CY9="Yes"),OFFSET('Sanitation Data'!$E$13,0,10*ROW('Sanitation Data'!E3)),NA())</f>
        <v>#N/A</v>
      </c>
      <c r="AK9" s="106" t="e">
        <f ca="true">+IF(AND(ISNUMBER(OFFSET('Sanitation Data'!$F$5,0,10*ROW('Sanitation Data'!F3))),'Data Summary'!CZ9="Yes"),100-OFFSET('Sanitation Data'!$F$5,0,10*ROW('Sanitation Data'!F3)),NA())</f>
        <v>#N/A</v>
      </c>
      <c r="AL9" s="106" t="e">
        <f ca="true">+IF(AND(ISNUMBER(OFFSET('Sanitation Data'!$F$7,0,10*ROW('Sanitation Data'!F3))),'Data Summary'!DA9="Yes"),OFFSET('Sanitation Data'!$F$7,0,10*ROW('Sanitation Data'!F3)),NA())</f>
        <v>#N/A</v>
      </c>
      <c r="AM9" s="106" t="e">
        <f ca="true">+IF(AND(ISNUMBER(OFFSET('Sanitation Data'!$F$11,0,10*ROW('Sanitation Data'!F3))),'Data Summary'!DB9="Yes"),OFFSET('Sanitation Data'!$F$11,0,10*ROW('Sanitation Data'!F3)),NA())</f>
        <v>#N/A</v>
      </c>
      <c r="AN9" s="106" t="e">
        <f ca="true">+IF(AND(ISNUMBER(OFFSET('Sanitation Data'!$F$12,0,10*ROW('Sanitation Data'!F3))),'Data Summary'!DC9="Yes"),OFFSET('Sanitation Data'!$F$12,0,10*ROW('Sanitation Data'!F3)),NA())</f>
        <v>#N/A</v>
      </c>
      <c r="AO9" s="106" t="e">
        <f ca="true">+IF(AND(ISNUMBER(OFFSET('Sanitation Data'!$F$13,0,10*ROW('Sanitation Data'!F3))),'Data Summary'!DD9="Yes"),OFFSET('Sanitation Data'!$F$13,0,10*ROW('Sanitation Data'!F3)),NA())</f>
        <v>#N/A</v>
      </c>
      <c r="AP9" s="106" t="e">
        <f ca="true">+IF(AND(ISNUMBER(OFFSET('Sanitation Data'!$G$5,0,10*ROW('Sanitation Data'!G3))),'Data Summary'!DE9="Yes"),100-OFFSET('Sanitation Data'!$G$5,0,10*ROW('Sanitation Data'!G3)),NA())</f>
        <v>#N/A</v>
      </c>
      <c r="AQ9" s="106" t="e">
        <f ca="true">+IF(AND(ISNUMBER(OFFSET('Sanitation Data'!$G$7,0,10*ROW('Sanitation Data'!G3))),'Data Summary'!DF9="Yes"),OFFSET('Sanitation Data'!$G$7,0,10*ROW('Sanitation Data'!G3)),NA())</f>
        <v>#N/A</v>
      </c>
      <c r="AR9" s="106" t="e">
        <f ca="true">+IF(AND(ISNUMBER(OFFSET('Sanitation Data'!$G$11,0,10*ROW('Sanitation Data'!G3))),'Data Summary'!DG9="Yes"),OFFSET('Sanitation Data'!$G$11,0,10*ROW('Sanitation Data'!G3)),NA())</f>
        <v>#N/A</v>
      </c>
      <c r="AS9" s="106" t="e">
        <f ca="true">+IF(AND(ISNUMBER(OFFSET('Sanitation Data'!$G$12,0,10*ROW('Sanitation Data'!G3))),'Data Summary'!DH9="Yes"),OFFSET('Sanitation Data'!$G$12,0,10*ROW('Sanitation Data'!G3)),NA())</f>
        <v>#N/A</v>
      </c>
      <c r="AT9" s="106" t="e">
        <f ca="true">+IF(AND(ISNUMBER(OFFSET('Sanitation Data'!$G$13,0,10*ROW('Sanitation Data'!G3))),'Data Summary'!DI9="Yes"),OFFSET('Sanitation Data'!$G$13,0,10*ROW('Sanitation Data'!G3)),NA())</f>
        <v>#N/A</v>
      </c>
      <c r="AU9" s="106" t="e">
        <f ca="true">+IF(AND(ISNUMBER(OFFSET('Sanitation Data'!$H$5,0,10*ROW('Sanitation Data'!H3))),'Data Summary'!DJ9="Yes"),100-OFFSET('Sanitation Data'!$H$5,0,10*ROW('Sanitation Data'!H3)),NA())</f>
        <v>#N/A</v>
      </c>
      <c r="AV9" s="106" t="e">
        <f ca="true">+IF(AND(ISNUMBER(OFFSET('Sanitation Data'!$H$7,0,10*ROW('Sanitation Data'!H3))),'Data Summary'!DK9="Yes"),OFFSET('Sanitation Data'!$H$7,0,10*ROW('Sanitation Data'!H3)),NA())</f>
        <v>#N/A</v>
      </c>
      <c r="AW9" s="106" t="e">
        <f ca="true">+IF(AND(ISNUMBER(OFFSET('Sanitation Data'!$H$11,0,10*ROW('Sanitation Data'!H3))),'Data Summary'!DL9="Yes"),OFFSET('Sanitation Data'!$H$11,0,10*ROW('Sanitation Data'!H3)),NA())</f>
        <v>#N/A</v>
      </c>
      <c r="AX9" s="106" t="e">
        <f ca="true">+IF(AND(ISNUMBER(OFFSET('Sanitation Data'!$H$12,0,10*ROW('Sanitation Data'!H3))),'Data Summary'!DM9="Yes"),OFFSET('Sanitation Data'!$H$12,0,10*ROW('Sanitation Data'!H3)),NA())</f>
        <v>#N/A</v>
      </c>
      <c r="AY9" s="106" t="e">
        <f ca="true">+IF(AND(ISNUMBER(OFFSET('Sanitation Data'!$H$13,0,10*ROW('Sanitation Data'!H3))),'Data Summary'!DN9="Yes"),OFFSET('Sanitation Data'!$H$13,0,10*ROW('Sanitation Data'!H3)),NA())</f>
        <v>#N/A</v>
      </c>
      <c r="AZ9" s="111" t="e">
        <f ca="true">+IF(AND(ISNUMBER(OFFSET('Hygiene Data'!$C$6,0,10*ROW('Hygiene Data'!C3))),'Data Summary'!DO9="Yes"),OFFSET('Hygiene Data'!$C$6,0,10*ROW('Hygiene Data'!C3)),NA())</f>
        <v>#N/A</v>
      </c>
      <c r="BA9" s="111" t="e">
        <f ca="true">+IF(AND(ISNUMBER(OFFSET('Hygiene Data'!$C$8,0,10*ROW('Hygiene Data'!C3))),'Data Summary'!DP9="Yes"),OFFSET('Hygiene Data'!$C$8,0,10*ROW('Hygiene Data'!C3)),NA())</f>
        <v>#N/A</v>
      </c>
      <c r="BB9" s="111" t="e">
        <f ca="true">+IF(AND(ISNUMBER(OFFSET('Hygiene Data'!$C$10,0,10*ROW('Hygiene Data'!C3))),'Data Summary'!DQ9="Yes"),OFFSET('Hygiene Data'!$C$10,0,10*ROW('Hygiene Data'!C3)),NA())</f>
        <v>#N/A</v>
      </c>
      <c r="BC9" s="111" t="e">
        <f ca="true">+IF(AND(ISNUMBER(OFFSET('Hygiene Data'!$D$6,0,10*ROW('Hygiene Data'!D3))),'Data Summary'!DR9="Yes"),OFFSET('Hygiene Data'!$D$6,0,10*ROW('Hygiene Data'!D3)),NA())</f>
        <v>#N/A</v>
      </c>
      <c r="BD9" s="111" t="e">
        <f ca="true">+IF(AND(ISNUMBER(OFFSET('Hygiene Data'!$D$8,0,10*ROW('Hygiene Data'!D3))),'Data Summary'!DS9="Yes"),OFFSET('Hygiene Data'!$D$8,0,10*ROW('Hygiene Data'!D3)),NA())</f>
        <v>#N/A</v>
      </c>
      <c r="BE9" s="111" t="e">
        <f ca="true">+IF(AND(ISNUMBER(OFFSET('Hygiene Data'!$D$10,0,10*ROW('Hygiene Data'!D3))),'Data Summary'!DT9="Yes"),OFFSET('Hygiene Data'!$D$10,0,10*ROW('Hygiene Data'!D3)),NA())</f>
        <v>#N/A</v>
      </c>
      <c r="BF9" s="111" t="e">
        <f ca="true">+IF(AND(ISNUMBER(OFFSET('Hygiene Data'!$E$6,0,10*ROW('Hygiene Data'!E3))),'Data Summary'!DU9="Yes"),OFFSET('Hygiene Data'!$E$6,0,10*ROW('Hygiene Data'!E3)),NA())</f>
        <v>#N/A</v>
      </c>
      <c r="BG9" s="111" t="e">
        <f ca="true">+IF(AND(ISNUMBER(OFFSET('Hygiene Data'!$E$8,0,10*ROW('Hygiene Data'!E3))),'Data Summary'!DV9="Yes"),OFFSET('Hygiene Data'!$E$8,0,10*ROW('Hygiene Data'!E3)),NA())</f>
        <v>#N/A</v>
      </c>
      <c r="BH9" s="111" t="e">
        <f ca="true">+IF(AND(ISNUMBER(OFFSET('Hygiene Data'!$E$10,0,10*ROW('Hygiene Data'!E3))),'Data Summary'!DW9="Yes"),OFFSET('Hygiene Data'!$E$10,0,10*ROW('Hygiene Data'!E3)),NA())</f>
        <v>#N/A</v>
      </c>
      <c r="BI9" s="111" t="e">
        <f ca="true">+IF(AND(ISNUMBER(OFFSET('Hygiene Data'!$F$6,0,10*ROW('Hygiene Data'!F3))),'Data Summary'!DX9="Yes"),OFFSET('Hygiene Data'!$F$6,0,10*ROW('Hygiene Data'!F3)),NA())</f>
        <v>#N/A</v>
      </c>
      <c r="BJ9" s="111" t="e">
        <f ca="true">+IF(AND(ISNUMBER(OFFSET('Hygiene Data'!$F$8,0,10*ROW('Hygiene Data'!F3))),'Data Summary'!DY9="Yes"),OFFSET('Hygiene Data'!$F$8,0,10*ROW('Hygiene Data'!F3)),NA())</f>
        <v>#N/A</v>
      </c>
      <c r="BK9" s="111" t="e">
        <f ca="true">+IF(AND(ISNUMBER(OFFSET('Hygiene Data'!$F$10,0,10*ROW('Hygiene Data'!F3))),'Data Summary'!DZ9="Yes"),OFFSET('Hygiene Data'!$F$10,0,10*ROW('Hygiene Data'!F3)),NA())</f>
        <v>#N/A</v>
      </c>
      <c r="BL9" s="111" t="e">
        <f ca="true">+IF(AND(ISNUMBER(OFFSET('Hygiene Data'!$G$6,0,10*ROW('Hygiene Data'!G3))),'Data Summary'!EA9="Yes"),OFFSET('Hygiene Data'!$G$6,0,10*ROW('Hygiene Data'!G3)),NA())</f>
        <v>#N/A</v>
      </c>
      <c r="BM9" s="111" t="e">
        <f ca="true">+IF(AND(ISNUMBER(OFFSET('Hygiene Data'!$G$8,0,10*ROW('Hygiene Data'!G3))),'Data Summary'!EB9="Yes"),OFFSET('Hygiene Data'!$G$8,0,10*ROW('Hygiene Data'!G3)),NA())</f>
        <v>#N/A</v>
      </c>
      <c r="BN9" s="111" t="e">
        <f ca="true">+IF(AND(ISNUMBER(OFFSET('Hygiene Data'!$G$10,0,10*ROW('Hygiene Data'!G3))),'Data Summary'!EC9="Yes"),OFFSET('Hygiene Data'!$G$10,0,10*ROW('Hygiene Data'!G3)),NA())</f>
        <v>#N/A</v>
      </c>
      <c r="BO9" s="111" t="e">
        <f ca="true">+IF(AND(ISNUMBER(OFFSET('Hygiene Data'!$H$6,0,10*ROW('Hygiene Data'!H3))),'Data Summary'!ED9="Yes"),OFFSET('Hygiene Data'!$H$6,0,10*ROW('Hygiene Data'!H3)),NA())</f>
        <v>#N/A</v>
      </c>
      <c r="BP9" s="111" t="e">
        <f ca="true">+IF(AND(ISNUMBER(OFFSET('Hygiene Data'!$H$8,0,10*ROW('Hygiene Data'!H3))),'Data Summary'!EE9="Yes"),OFFSET('Hygiene Data'!$H$8,0,10*ROW('Hygiene Data'!H3)),NA())</f>
        <v>#N/A</v>
      </c>
      <c r="BQ9" s="111" t="e">
        <f ca="true">+IF(AND(ISNUMBER(OFFSET('Hygiene Data'!$H$10,0,10*ROW('Hygiene Data'!H3))),'Data Summary'!EF9="Yes"),OFFSET('Hygiene Data'!$H$10,0,10*ROW('Hygiene Data'!H3)),NA())</f>
        <v>#N/A</v>
      </c>
    </row>
    <row r="10" x14ac:dyDescent="0.2">
      <c r="A10" s="59" t="str">
        <f ca="true">+IF(OFFSET('Water Data'!$B$1,0,10*ROW('Water Data'!B4))="",NA(),OFFSET('Water Data'!$B$1,0,10*ROW('Water Data'!B4)))</f>
        <v>EMIS16</v>
      </c>
      <c r="B10" s="59" t="str">
        <f ca="true">+IF(OFFSET('Water Data'!$A$3,0,10*ROW('Water Data'!A4))="",NA(),OFFSET('Water Data'!$A$3,0,10*ROW('Water Data'!A4)))</f>
        <v>EMIS</v>
      </c>
      <c r="C10" s="59">
        <f ca="true">+IF(OFFSET('Water Data'!$C$3,0,10*ROW('Water Data'!C4))="",NA(),OFFSET('Water Data'!$C$3,0,10*ROW('Water Data'!C4)))</f>
        <v>2016</v>
      </c>
      <c r="D10" s="60" t="e">
        <f ca="true">+IF(AND(ISNUMBER(OFFSET('Water Data'!$C$5,0,10*ROW('Water Data'!C4))),'Data Summary'!BS10="Yes"),100-OFFSET('Water Data'!$C$5,0,10*ROW('Water Data'!C4)),NA())</f>
        <v>#N/A</v>
      </c>
      <c r="E10" s="60" t="e">
        <f ca="true">+IF(AND(ISNUMBER(OFFSET('Water Data'!$C$7,0,10*ROW('Water Data'!C4))),'Data Summary'!BT10="Yes"),OFFSET('Water Data'!$C$7,0,10*ROW('Water Data'!C4)),NA())</f>
        <v>#N/A</v>
      </c>
      <c r="F10" s="60" t="e">
        <f ca="true">+IF(AND(ISNUMBER(OFFSET('Water Data'!$C$10,0,10*ROW('Water Data'!C4))),'Data Summary'!BU10="Yes"),OFFSET('Water Data'!$C$10,0,10*ROW('Water Data'!C4)),NA())</f>
        <v>#N/A</v>
      </c>
      <c r="G10" s="60" t="e">
        <f ca="true">+IF(AND(ISNUMBER(OFFSET('Water Data'!$D$5,0,10*ROW('Water Data'!D4))),'Data Summary'!BV10="Yes"),100-OFFSET('Water Data'!$D$5,0,10*ROW('Water Data'!D4)),NA())</f>
        <v>#N/A</v>
      </c>
      <c r="H10" s="60" t="e">
        <f ca="true">+IF(AND(ISNUMBER(OFFSET('Water Data'!$D$7,0,10*ROW('Water Data'!D4))),'Data Summary'!BW10="Yes"),OFFSET('Water Data'!$D$7,0,10*ROW('Water Data'!D4)),NA())</f>
        <v>#N/A</v>
      </c>
      <c r="I10" s="60" t="e">
        <f ca="true">+IF(AND(ISNUMBER(OFFSET('Water Data'!$D$10,0,10*ROW('Water Data'!D4))),'Data Summary'!BX10="Yes"),OFFSET('Water Data'!$D$10,0,10*ROW('Water Data'!D4)),NA())</f>
        <v>#N/A</v>
      </c>
      <c r="J10" s="60" t="e">
        <f ca="true">+IF(AND(ISNUMBER(OFFSET('Water Data'!$E$5,0,10*ROW('Water Data'!E4))),'Data Summary'!BY10="Yes"),100-OFFSET('Water Data'!$E$5,0,10*ROW('Water Data'!E4)),NA())</f>
        <v>#N/A</v>
      </c>
      <c r="K10" s="60" t="e">
        <f ca="true">+IF(AND(ISNUMBER(OFFSET('Water Data'!$E$7,0,10*ROW('Water Data'!E4))),'Data Summary'!BZ10="Yes"),OFFSET('Water Data'!$E$7,0,10*ROW('Water Data'!E4)),NA())</f>
        <v>#N/A</v>
      </c>
      <c r="L10" s="60" t="e">
        <f ca="true">+IF(AND(ISNUMBER(OFFSET('Water Data'!$E$10,0,10*ROW('Water Data'!E4))),'Data Summary'!CA10="Yes"),OFFSET('Water Data'!$E$10,0,10*ROW('Water Data'!E4)),NA())</f>
        <v>#N/A</v>
      </c>
      <c r="M10" s="60" t="e">
        <f ca="true">+IF(AND(ISNUMBER(OFFSET('Water Data'!$F$5,0,10*ROW('Water Data'!F4))),'Data Summary'!CB10="Yes"),100-OFFSET('Water Data'!$F$5,0,10*ROW('Water Data'!F4)),NA())</f>
        <v>#N/A</v>
      </c>
      <c r="N10" s="60" t="e">
        <f ca="true">+IF(AND(ISNUMBER(OFFSET('Water Data'!$F$7,0,10*ROW('Water Data'!F4))),'Data Summary'!CC10="Yes"),OFFSET('Water Data'!$F$7,0,10*ROW('Water Data'!F4)),NA())</f>
        <v>#N/A</v>
      </c>
      <c r="O10" s="60" t="e">
        <f ca="true">+IF(AND(ISNUMBER(OFFSET('Water Data'!$F$10,0,10*ROW('Water Data'!F4))),'Data Summary'!CD10="Yes"),OFFSET('Water Data'!$F$10,0,10*ROW('Water Data'!F4)),NA())</f>
        <v>#N/A</v>
      </c>
      <c r="P10" s="60" t="e">
        <f ca="true">+IF(AND(ISNUMBER(OFFSET('Water Data'!$G$5,0,10*ROW('Water Data'!G4))),'Data Summary'!CE10="Yes"),100-OFFSET('Water Data'!$G$5,0,10*ROW('Water Data'!G4)),NA())</f>
        <v>#N/A</v>
      </c>
      <c r="Q10" s="60" t="e">
        <f ca="true">+IF(AND(ISNUMBER(OFFSET('Water Data'!$G$7,0,10*ROW('Water Data'!G4))),'Data Summary'!CF10="Yes"),OFFSET('Water Data'!$G$7,0,10*ROW('Water Data'!G4)),NA())</f>
        <v>#N/A</v>
      </c>
      <c r="R10" s="60" t="e">
        <f ca="true">+IF(AND(ISNUMBER(OFFSET('Water Data'!$G$10,0,10*ROW('Water Data'!G4))),'Data Summary'!CG10="Yes"),OFFSET('Water Data'!$G$10,0,10*ROW('Water Data'!G4)),NA())</f>
        <v>#N/A</v>
      </c>
      <c r="S10" s="60" t="e">
        <f ca="true">+IF(AND(ISNUMBER(OFFSET('Water Data'!$H$5,0,10*ROW('Water Data'!H4))),'Data Summary'!CH10="Yes"),100-OFFSET('Water Data'!$H$5,0,10*ROW('Water Data'!H4)),NA())</f>
        <v>#N/A</v>
      </c>
      <c r="T10" s="60" t="e">
        <f ca="true">+IF(AND(ISNUMBER(OFFSET('Water Data'!$H$7,0,10*ROW('Water Data'!H4))),'Data Summary'!CI10="Yes"),OFFSET('Water Data'!$H$7,0,10*ROW('Water Data'!H4)),NA())</f>
        <v>#N/A</v>
      </c>
      <c r="U10" s="60" t="e">
        <f ca="true">+IF(AND(ISNUMBER(OFFSET('Water Data'!$H$10,0,10*ROW('Water Data'!H4))),'Data Summary'!CJ10="Yes"),OFFSET('Water Data'!$H$10,0,10*ROW('Water Data'!H4)),NA())</f>
        <v>#N/A</v>
      </c>
      <c r="V10" s="106" t="e">
        <f ca="true">+IF(AND(ISNUMBER(OFFSET('Sanitation Data'!$C$5,0,10*ROW('Sanitation Data'!C4))),'Data Summary'!CK10="Yes"),100-OFFSET('Sanitation Data'!$C$5,0,10*ROW('Sanitation Data'!C4)),NA())</f>
        <v>#N/A</v>
      </c>
      <c r="W10" s="106" t="e">
        <f ca="true">+IF(AND(ISNUMBER(OFFSET('Sanitation Data'!$C$7,0,10*ROW('Sanitation Data'!C4))),'Data Summary'!CL10="Yes"),OFFSET('Sanitation Data'!$C$7,0,10*ROW('Sanitation Data'!C4)),NA())</f>
        <v>#N/A</v>
      </c>
      <c r="X10" s="106" t="e">
        <f ca="true">+IF(AND(ISNUMBER(OFFSET('Sanitation Data'!$C$11,0,10*ROW('Sanitation Data'!C4))),'Data Summary'!CM10="Yes"),OFFSET('Sanitation Data'!$C$11,0,10*ROW('Sanitation Data'!C4)),NA())</f>
        <v>#N/A</v>
      </c>
      <c r="Y10" s="106" t="e">
        <f ca="true">+IF(AND(ISNUMBER(OFFSET('Sanitation Data'!$C$12,0,10*ROW('Sanitation Data'!C4))),'Data Summary'!CN10="Yes"),OFFSET('Sanitation Data'!$C$12,0,10*ROW('Sanitation Data'!C4)),NA())</f>
        <v>#N/A</v>
      </c>
      <c r="Z10" s="106" t="e">
        <f ca="true">+IF(AND(ISNUMBER(OFFSET('Sanitation Data'!$C$13,0,10*ROW('Sanitation Data'!C4))),'Data Summary'!CO10="Yes"),OFFSET('Sanitation Data'!$C$13,0,10*ROW('Sanitation Data'!C4)),NA())</f>
        <v>#N/A</v>
      </c>
      <c r="AA10" s="106" t="e">
        <f ca="true">+IF(AND(ISNUMBER(OFFSET('Sanitation Data'!$D$5,0,10*ROW('Sanitation Data'!D4))),'Data Summary'!CP10="Yes"),100-OFFSET('Sanitation Data'!$D$5,0,10*ROW('Sanitation Data'!D4)),NA())</f>
        <v>#N/A</v>
      </c>
      <c r="AB10" s="106" t="e">
        <f ca="true">+IF(AND(ISNUMBER(OFFSET('Sanitation Data'!$D$7,0,10*ROW('Sanitation Data'!D4))),'Data Summary'!CQ10="Yes"),OFFSET('Sanitation Data'!$D$7,0,10*ROW('Sanitation Data'!D4)),NA())</f>
        <v>#N/A</v>
      </c>
      <c r="AC10" s="106" t="e">
        <f ca="true">+IF(AND(ISNUMBER(OFFSET('Sanitation Data'!$D$11,0,10*ROW('Sanitation Data'!D4))),'Data Summary'!CR10="Yes"),OFFSET('Sanitation Data'!$D$11,0,10*ROW('Sanitation Data'!D4)),NA())</f>
        <v>#N/A</v>
      </c>
      <c r="AD10" s="106" t="e">
        <f ca="true">+IF(AND(ISNUMBER(OFFSET('Sanitation Data'!$D$12,0,10*ROW('Sanitation Data'!D4))),'Data Summary'!CS10="Yes"),OFFSET('Sanitation Data'!$D$12,0,10*ROW('Sanitation Data'!D4)),NA())</f>
        <v>#N/A</v>
      </c>
      <c r="AE10" s="106" t="e">
        <f ca="true">+IF(AND(ISNUMBER(OFFSET('Sanitation Data'!$D$13,0,10*ROW('Sanitation Data'!D4))),'Data Summary'!CT10="Yes"),OFFSET('Sanitation Data'!$D$13,0,10*ROW('Sanitation Data'!D4)),NA())</f>
        <v>#N/A</v>
      </c>
      <c r="AF10" s="106" t="e">
        <f ca="true">+IF(AND(ISNUMBER(OFFSET('Sanitation Data'!$E$5,0,10*ROW('Sanitation Data'!E4))),'Data Summary'!CU10="Yes"),100-OFFSET('Sanitation Data'!$E$5,0,10*ROW('Sanitation Data'!E4)),NA())</f>
        <v>#N/A</v>
      </c>
      <c r="AG10" s="106" t="e">
        <f ca="true">+IF(AND(ISNUMBER(OFFSET('Sanitation Data'!$E$7,0,10*ROW('Sanitation Data'!E4))),'Data Summary'!CV10="Yes"),OFFSET('Sanitation Data'!$E$7,0,10*ROW('Sanitation Data'!E4)),NA())</f>
        <v>#N/A</v>
      </c>
      <c r="AH10" s="106" t="e">
        <f ca="true">+IF(AND(ISNUMBER(OFFSET('Sanitation Data'!$E$11,0,10*ROW('Sanitation Data'!E4))),'Data Summary'!CW10="Yes"),OFFSET('Sanitation Data'!$E$11,0,10*ROW('Sanitation Data'!E4)),NA())</f>
        <v>#N/A</v>
      </c>
      <c r="AI10" s="106" t="e">
        <f ca="true">+IF(AND(ISNUMBER(OFFSET('Sanitation Data'!$E$12,0,10*ROW('Sanitation Data'!E4))),'Data Summary'!CX10="Yes"),OFFSET('Sanitation Data'!$E$12,0,10*ROW('Sanitation Data'!E4)),NA())</f>
        <v>#N/A</v>
      </c>
      <c r="AJ10" s="106" t="e">
        <f ca="true">+IF(AND(ISNUMBER(OFFSET('Sanitation Data'!$E$13,0,10*ROW('Sanitation Data'!E4))),'Data Summary'!CY10="Yes"),OFFSET('Sanitation Data'!$E$13,0,10*ROW('Sanitation Data'!E4)),NA())</f>
        <v>#N/A</v>
      </c>
      <c r="AK10" s="106" t="e">
        <f ca="true">+IF(AND(ISNUMBER(OFFSET('Sanitation Data'!$F$5,0,10*ROW('Sanitation Data'!F4))),'Data Summary'!CZ10="Yes"),100-OFFSET('Sanitation Data'!$F$5,0,10*ROW('Sanitation Data'!F4)),NA())</f>
        <v>#N/A</v>
      </c>
      <c r="AL10" s="106" t="e">
        <f ca="true">+IF(AND(ISNUMBER(OFFSET('Sanitation Data'!$F$7,0,10*ROW('Sanitation Data'!F4))),'Data Summary'!DA10="Yes"),OFFSET('Sanitation Data'!$F$7,0,10*ROW('Sanitation Data'!F4)),NA())</f>
        <v>#N/A</v>
      </c>
      <c r="AM10" s="106" t="e">
        <f ca="true">+IF(AND(ISNUMBER(OFFSET('Sanitation Data'!$F$11,0,10*ROW('Sanitation Data'!F4))),'Data Summary'!DB10="Yes"),OFFSET('Sanitation Data'!$F$11,0,10*ROW('Sanitation Data'!F4)),NA())</f>
        <v>#N/A</v>
      </c>
      <c r="AN10" s="106" t="e">
        <f ca="true">+IF(AND(ISNUMBER(OFFSET('Sanitation Data'!$F$12,0,10*ROW('Sanitation Data'!F4))),'Data Summary'!DC10="Yes"),OFFSET('Sanitation Data'!$F$12,0,10*ROW('Sanitation Data'!F4)),NA())</f>
        <v>#N/A</v>
      </c>
      <c r="AO10" s="106" t="e">
        <f ca="true">+IF(AND(ISNUMBER(OFFSET('Sanitation Data'!$F$13,0,10*ROW('Sanitation Data'!F4))),'Data Summary'!DD10="Yes"),OFFSET('Sanitation Data'!$F$13,0,10*ROW('Sanitation Data'!F4)),NA())</f>
        <v>#N/A</v>
      </c>
      <c r="AP10" s="106" t="e">
        <f ca="true">+IF(AND(ISNUMBER(OFFSET('Sanitation Data'!$G$5,0,10*ROW('Sanitation Data'!G4))),'Data Summary'!DE10="Yes"),100-OFFSET('Sanitation Data'!$G$5,0,10*ROW('Sanitation Data'!G4)),NA())</f>
        <v>#N/A</v>
      </c>
      <c r="AQ10" s="106" t="e">
        <f ca="true">+IF(AND(ISNUMBER(OFFSET('Sanitation Data'!$G$7,0,10*ROW('Sanitation Data'!G4))),'Data Summary'!DF10="Yes"),OFFSET('Sanitation Data'!$G$7,0,10*ROW('Sanitation Data'!G4)),NA())</f>
        <v>#N/A</v>
      </c>
      <c r="AR10" s="106" t="e">
        <f ca="true">+IF(AND(ISNUMBER(OFFSET('Sanitation Data'!$G$11,0,10*ROW('Sanitation Data'!G4))),'Data Summary'!DG10="Yes"),OFFSET('Sanitation Data'!$G$11,0,10*ROW('Sanitation Data'!G4)),NA())</f>
        <v>#N/A</v>
      </c>
      <c r="AS10" s="106" t="e">
        <f ca="true">+IF(AND(ISNUMBER(OFFSET('Sanitation Data'!$G$12,0,10*ROW('Sanitation Data'!G4))),'Data Summary'!DH10="Yes"),OFFSET('Sanitation Data'!$G$12,0,10*ROW('Sanitation Data'!G4)),NA())</f>
        <v>#N/A</v>
      </c>
      <c r="AT10" s="106" t="e">
        <f ca="true">+IF(AND(ISNUMBER(OFFSET('Sanitation Data'!$G$13,0,10*ROW('Sanitation Data'!G4))),'Data Summary'!DI10="Yes"),OFFSET('Sanitation Data'!$G$13,0,10*ROW('Sanitation Data'!G4)),NA())</f>
        <v>#N/A</v>
      </c>
      <c r="AU10" s="106" t="e">
        <f ca="true">+IF(AND(ISNUMBER(OFFSET('Sanitation Data'!$H$5,0,10*ROW('Sanitation Data'!H4))),'Data Summary'!DJ10="Yes"),100-OFFSET('Sanitation Data'!$H$5,0,10*ROW('Sanitation Data'!H4)),NA())</f>
        <v>#N/A</v>
      </c>
      <c r="AV10" s="106" t="e">
        <f ca="true">+IF(AND(ISNUMBER(OFFSET('Sanitation Data'!$H$7,0,10*ROW('Sanitation Data'!H4))),'Data Summary'!DK10="Yes"),OFFSET('Sanitation Data'!$H$7,0,10*ROW('Sanitation Data'!H4)),NA())</f>
        <v>#N/A</v>
      </c>
      <c r="AW10" s="106" t="e">
        <f ca="true">+IF(AND(ISNUMBER(OFFSET('Sanitation Data'!$H$11,0,10*ROW('Sanitation Data'!H4))),'Data Summary'!DL10="Yes"),OFFSET('Sanitation Data'!$H$11,0,10*ROW('Sanitation Data'!H4)),NA())</f>
        <v>#N/A</v>
      </c>
      <c r="AX10" s="106" t="e">
        <f ca="true">+IF(AND(ISNUMBER(OFFSET('Sanitation Data'!$H$12,0,10*ROW('Sanitation Data'!H4))),'Data Summary'!DM10="Yes"),OFFSET('Sanitation Data'!$H$12,0,10*ROW('Sanitation Data'!H4)),NA())</f>
        <v>#N/A</v>
      </c>
      <c r="AY10" s="106" t="e">
        <f ca="true">+IF(AND(ISNUMBER(OFFSET('Sanitation Data'!$H$13,0,10*ROW('Sanitation Data'!H4))),'Data Summary'!DN10="Yes"),OFFSET('Sanitation Data'!$H$13,0,10*ROW('Sanitation Data'!H4)),NA())</f>
        <v>#N/A</v>
      </c>
      <c r="AZ10" s="111" t="e">
        <f ca="true">+IF(AND(ISNUMBER(OFFSET('Hygiene Data'!$C$6,0,10*ROW('Hygiene Data'!C4))),'Data Summary'!DO10="Yes"),OFFSET('Hygiene Data'!$C$6,0,10*ROW('Hygiene Data'!C4)),NA())</f>
        <v>#N/A</v>
      </c>
      <c r="BA10" s="111" t="e">
        <f ca="true">+IF(AND(ISNUMBER(OFFSET('Hygiene Data'!$C$8,0,10*ROW('Hygiene Data'!C4))),'Data Summary'!DP10="Yes"),OFFSET('Hygiene Data'!$C$8,0,10*ROW('Hygiene Data'!C4)),NA())</f>
        <v>#N/A</v>
      </c>
      <c r="BB10" s="111" t="e">
        <f ca="true">+IF(AND(ISNUMBER(OFFSET('Hygiene Data'!$C$10,0,10*ROW('Hygiene Data'!C4))),'Data Summary'!DQ10="Yes"),OFFSET('Hygiene Data'!$C$10,0,10*ROW('Hygiene Data'!C4)),NA())</f>
        <v>#N/A</v>
      </c>
      <c r="BC10" s="111" t="e">
        <f ca="true">+IF(AND(ISNUMBER(OFFSET('Hygiene Data'!$D$6,0,10*ROW('Hygiene Data'!D4))),'Data Summary'!DR10="Yes"),OFFSET('Hygiene Data'!$D$6,0,10*ROW('Hygiene Data'!D4)),NA())</f>
        <v>#N/A</v>
      </c>
      <c r="BD10" s="111" t="e">
        <f ca="true">+IF(AND(ISNUMBER(OFFSET('Hygiene Data'!$D$8,0,10*ROW('Hygiene Data'!D4))),'Data Summary'!DS10="Yes"),OFFSET('Hygiene Data'!$D$8,0,10*ROW('Hygiene Data'!D4)),NA())</f>
        <v>#N/A</v>
      </c>
      <c r="BE10" s="111" t="e">
        <f ca="true">+IF(AND(ISNUMBER(OFFSET('Hygiene Data'!$D$10,0,10*ROW('Hygiene Data'!D4))),'Data Summary'!DT10="Yes"),OFFSET('Hygiene Data'!$D$10,0,10*ROW('Hygiene Data'!D4)),NA())</f>
        <v>#N/A</v>
      </c>
      <c r="BF10" s="111" t="e">
        <f ca="true">+IF(AND(ISNUMBER(OFFSET('Hygiene Data'!$E$6,0,10*ROW('Hygiene Data'!E4))),'Data Summary'!DU10="Yes"),OFFSET('Hygiene Data'!$E$6,0,10*ROW('Hygiene Data'!E4)),NA())</f>
        <v>#N/A</v>
      </c>
      <c r="BG10" s="111" t="e">
        <f ca="true">+IF(AND(ISNUMBER(OFFSET('Hygiene Data'!$E$8,0,10*ROW('Hygiene Data'!E4))),'Data Summary'!DV10="Yes"),OFFSET('Hygiene Data'!$E$8,0,10*ROW('Hygiene Data'!E4)),NA())</f>
        <v>#N/A</v>
      </c>
      <c r="BH10" s="111" t="e">
        <f ca="true">+IF(AND(ISNUMBER(OFFSET('Hygiene Data'!$E$10,0,10*ROW('Hygiene Data'!E4))),'Data Summary'!DW10="Yes"),OFFSET('Hygiene Data'!$E$10,0,10*ROW('Hygiene Data'!E4)),NA())</f>
        <v>#N/A</v>
      </c>
      <c r="BI10" s="111" t="e">
        <f ca="true">+IF(AND(ISNUMBER(OFFSET('Hygiene Data'!$F$6,0,10*ROW('Hygiene Data'!F4))),'Data Summary'!DX10="Yes"),OFFSET('Hygiene Data'!$F$6,0,10*ROW('Hygiene Data'!F4)),NA())</f>
        <v>#N/A</v>
      </c>
      <c r="BJ10" s="111" t="e">
        <f ca="true">+IF(AND(ISNUMBER(OFFSET('Hygiene Data'!$F$8,0,10*ROW('Hygiene Data'!F4))),'Data Summary'!DY10="Yes"),OFFSET('Hygiene Data'!$F$8,0,10*ROW('Hygiene Data'!F4)),NA())</f>
        <v>#N/A</v>
      </c>
      <c r="BK10" s="111" t="e">
        <f ca="true">+IF(AND(ISNUMBER(OFFSET('Hygiene Data'!$F$10,0,10*ROW('Hygiene Data'!F4))),'Data Summary'!DZ10="Yes"),OFFSET('Hygiene Data'!$F$10,0,10*ROW('Hygiene Data'!F4)),NA())</f>
        <v>#N/A</v>
      </c>
      <c r="BL10" s="111" t="e">
        <f ca="true">+IF(AND(ISNUMBER(OFFSET('Hygiene Data'!$G$6,0,10*ROW('Hygiene Data'!G4))),'Data Summary'!EA10="Yes"),OFFSET('Hygiene Data'!$G$6,0,10*ROW('Hygiene Data'!G4)),NA())</f>
        <v>#N/A</v>
      </c>
      <c r="BM10" s="111" t="e">
        <f ca="true">+IF(AND(ISNUMBER(OFFSET('Hygiene Data'!$G$8,0,10*ROW('Hygiene Data'!G4))),'Data Summary'!EB10="Yes"),OFFSET('Hygiene Data'!$G$8,0,10*ROW('Hygiene Data'!G4)),NA())</f>
        <v>#N/A</v>
      </c>
      <c r="BN10" s="111" t="e">
        <f ca="true">+IF(AND(ISNUMBER(OFFSET('Hygiene Data'!$G$10,0,10*ROW('Hygiene Data'!G4))),'Data Summary'!EC10="Yes"),OFFSET('Hygiene Data'!$G$10,0,10*ROW('Hygiene Data'!G4)),NA())</f>
        <v>#N/A</v>
      </c>
      <c r="BO10" s="111" t="e">
        <f ca="true">+IF(AND(ISNUMBER(OFFSET('Hygiene Data'!$H$6,0,10*ROW('Hygiene Data'!H4))),'Data Summary'!ED10="Yes"),OFFSET('Hygiene Data'!$H$6,0,10*ROW('Hygiene Data'!H4)),NA())</f>
        <v>#N/A</v>
      </c>
      <c r="BP10" s="111" t="e">
        <f ca="true">+IF(AND(ISNUMBER(OFFSET('Hygiene Data'!$H$8,0,10*ROW('Hygiene Data'!H4))),'Data Summary'!EE10="Yes"),OFFSET('Hygiene Data'!$H$8,0,10*ROW('Hygiene Data'!H4)),NA())</f>
        <v>#N/A</v>
      </c>
      <c r="BQ10" s="111" t="e">
        <f ca="true">+IF(AND(ISNUMBER(OFFSET('Hygiene Data'!$H$10,0,10*ROW('Hygiene Data'!H4))),'Data Summary'!EF10="Yes"),OFFSET('Hygiene Data'!$H$10,0,10*ROW('Hygiene Data'!H4)),NA())</f>
        <v>#N/A</v>
      </c>
    </row>
    <row r="11" x14ac:dyDescent="0.2">
      <c r="A11" s="59" t="e">
        <f ca="true">+IF(OFFSET('Water Data'!$B$1,0,10*ROW('Water Data'!B5))="",NA(),OFFSET('Water Data'!$B$1,0,10*ROW('Water Data'!B5)))</f>
        <v>#N/A</v>
      </c>
      <c r="B11" s="59" t="e">
        <f ca="true">+IF(OFFSET('Water Data'!$A$3,0,10*ROW('Water Data'!A5))="",NA(),OFFSET('Water Data'!$A$3,0,10*ROW('Water Data'!A5)))</f>
        <v>#N/A</v>
      </c>
      <c r="C11" s="59" t="e">
        <f ca="true">+IF(OFFSET('Water Data'!$C$3,0,10*ROW('Water Data'!C5))="",NA(),OFFSET('Water Data'!$C$3,0,10*ROW('Water Data'!C5)))</f>
        <v>#N/A</v>
      </c>
      <c r="D11" s="60" t="e">
        <f ca="true">+IF(AND(ISNUMBER(OFFSET('Water Data'!$C$5,0,10*ROW('Water Data'!C5))),'Data Summary'!BS11="Yes"),100-OFFSET('Water Data'!$C$5,0,10*ROW('Water Data'!C5)),NA())</f>
        <v>#N/A</v>
      </c>
      <c r="E11" s="60" t="e">
        <f ca="true">+IF(AND(ISNUMBER(OFFSET('Water Data'!$C$7,0,10*ROW('Water Data'!C5))),'Data Summary'!BT11="Yes"),OFFSET('Water Data'!$C$7,0,10*ROW('Water Data'!C5)),NA())</f>
        <v>#N/A</v>
      </c>
      <c r="F11" s="60" t="e">
        <f ca="true">+IF(AND(ISNUMBER(OFFSET('Water Data'!$C$10,0,10*ROW('Water Data'!C5))),'Data Summary'!BU11="Yes"),OFFSET('Water Data'!$C$10,0,10*ROW('Water Data'!C5)),NA())</f>
        <v>#N/A</v>
      </c>
      <c r="G11" s="60" t="e">
        <f ca="true">+IF(AND(ISNUMBER(OFFSET('Water Data'!$D$5,0,10*ROW('Water Data'!D5))),'Data Summary'!BV11="Yes"),100-OFFSET('Water Data'!$D$5,0,10*ROW('Water Data'!D5)),NA())</f>
        <v>#N/A</v>
      </c>
      <c r="H11" s="60" t="e">
        <f ca="true">+IF(AND(ISNUMBER(OFFSET('Water Data'!$D$7,0,10*ROW('Water Data'!D5))),'Data Summary'!BW11="Yes"),OFFSET('Water Data'!$D$7,0,10*ROW('Water Data'!D5)),NA())</f>
        <v>#N/A</v>
      </c>
      <c r="I11" s="60" t="e">
        <f ca="true">+IF(AND(ISNUMBER(OFFSET('Water Data'!$D$10,0,10*ROW('Water Data'!D5))),'Data Summary'!BX11="Yes"),OFFSET('Water Data'!$D$10,0,10*ROW('Water Data'!D5)),NA())</f>
        <v>#N/A</v>
      </c>
      <c r="J11" s="60" t="e">
        <f ca="true">+IF(AND(ISNUMBER(OFFSET('Water Data'!$E$5,0,10*ROW('Water Data'!E5))),'Data Summary'!BY11="Yes"),100-OFFSET('Water Data'!$E$5,0,10*ROW('Water Data'!E5)),NA())</f>
        <v>#N/A</v>
      </c>
      <c r="K11" s="60" t="e">
        <f ca="true">+IF(AND(ISNUMBER(OFFSET('Water Data'!$E$7,0,10*ROW('Water Data'!E5))),'Data Summary'!BZ11="Yes"),OFFSET('Water Data'!$E$7,0,10*ROW('Water Data'!E5)),NA())</f>
        <v>#N/A</v>
      </c>
      <c r="L11" s="60" t="e">
        <f ca="true">+IF(AND(ISNUMBER(OFFSET('Water Data'!$E$10,0,10*ROW('Water Data'!E5))),'Data Summary'!CA11="Yes"),OFFSET('Water Data'!$E$10,0,10*ROW('Water Data'!E5)),NA())</f>
        <v>#N/A</v>
      </c>
      <c r="M11" s="60" t="e">
        <f ca="true">+IF(AND(ISNUMBER(OFFSET('Water Data'!$F$5,0,10*ROW('Water Data'!F5))),'Data Summary'!CB11="Yes"),100-OFFSET('Water Data'!$F$5,0,10*ROW('Water Data'!F5)),NA())</f>
        <v>#N/A</v>
      </c>
      <c r="N11" s="60" t="e">
        <f ca="true">+IF(AND(ISNUMBER(OFFSET('Water Data'!$F$7,0,10*ROW('Water Data'!F5))),'Data Summary'!CC11="Yes"),OFFSET('Water Data'!$F$7,0,10*ROW('Water Data'!F5)),NA())</f>
        <v>#N/A</v>
      </c>
      <c r="O11" s="60" t="e">
        <f ca="true">+IF(AND(ISNUMBER(OFFSET('Water Data'!$F$10,0,10*ROW('Water Data'!F5))),'Data Summary'!CD11="Yes"),OFFSET('Water Data'!$F$10,0,10*ROW('Water Data'!F5)),NA())</f>
        <v>#N/A</v>
      </c>
      <c r="P11" s="60" t="e">
        <f ca="true">+IF(AND(ISNUMBER(OFFSET('Water Data'!$G$5,0,10*ROW('Water Data'!G5))),'Data Summary'!CE11="Yes"),100-OFFSET('Water Data'!$G$5,0,10*ROW('Water Data'!G5)),NA())</f>
        <v>#N/A</v>
      </c>
      <c r="Q11" s="60" t="e">
        <f ca="true">+IF(AND(ISNUMBER(OFFSET('Water Data'!$G$7,0,10*ROW('Water Data'!G5))),'Data Summary'!CF11="Yes"),OFFSET('Water Data'!$G$7,0,10*ROW('Water Data'!G5)),NA())</f>
        <v>#N/A</v>
      </c>
      <c r="R11" s="60" t="e">
        <f ca="true">+IF(AND(ISNUMBER(OFFSET('Water Data'!$G$10,0,10*ROW('Water Data'!G5))),'Data Summary'!CG11="Yes"),OFFSET('Water Data'!$G$10,0,10*ROW('Water Data'!G5)),NA())</f>
        <v>#N/A</v>
      </c>
      <c r="S11" s="60" t="e">
        <f ca="true">+IF(AND(ISNUMBER(OFFSET('Water Data'!$H$5,0,10*ROW('Water Data'!H5))),'Data Summary'!CH11="Yes"),100-OFFSET('Water Data'!$H$5,0,10*ROW('Water Data'!H5)),NA())</f>
        <v>#N/A</v>
      </c>
      <c r="T11" s="60" t="e">
        <f ca="true">+IF(AND(ISNUMBER(OFFSET('Water Data'!$H$7,0,10*ROW('Water Data'!H5))),'Data Summary'!CI11="Yes"),OFFSET('Water Data'!$H$7,0,10*ROW('Water Data'!H5)),NA())</f>
        <v>#N/A</v>
      </c>
      <c r="U11" s="60" t="e">
        <f ca="true">+IF(AND(ISNUMBER(OFFSET('Water Data'!$H$10,0,10*ROW('Water Data'!H5))),'Data Summary'!CJ11="Yes"),OFFSET('Water Data'!$H$10,0,10*ROW('Water Data'!H5)),NA())</f>
        <v>#N/A</v>
      </c>
      <c r="V11" s="106" t="e">
        <f ca="true">+IF(AND(ISNUMBER(OFFSET('Sanitation Data'!$C$5,0,10*ROW('Sanitation Data'!C5))),'Data Summary'!CK11="Yes"),100-OFFSET('Sanitation Data'!$C$5,0,10*ROW('Sanitation Data'!C5)),NA())</f>
        <v>#N/A</v>
      </c>
      <c r="W11" s="106" t="e">
        <f ca="true">+IF(AND(ISNUMBER(OFFSET('Sanitation Data'!$C$7,0,10*ROW('Sanitation Data'!C5))),'Data Summary'!CL11="Yes"),OFFSET('Sanitation Data'!$C$7,0,10*ROW('Sanitation Data'!C5)),NA())</f>
        <v>#N/A</v>
      </c>
      <c r="X11" s="106" t="e">
        <f ca="true">+IF(AND(ISNUMBER(OFFSET('Sanitation Data'!$C$11,0,10*ROW('Sanitation Data'!C5))),'Data Summary'!CM11="Yes"),OFFSET('Sanitation Data'!$C$11,0,10*ROW('Sanitation Data'!C5)),NA())</f>
        <v>#N/A</v>
      </c>
      <c r="Y11" s="106" t="e">
        <f ca="true">+IF(AND(ISNUMBER(OFFSET('Sanitation Data'!$C$12,0,10*ROW('Sanitation Data'!C5))),'Data Summary'!CN11="Yes"),OFFSET('Sanitation Data'!$C$12,0,10*ROW('Sanitation Data'!C5)),NA())</f>
        <v>#N/A</v>
      </c>
      <c r="Z11" s="106" t="e">
        <f ca="true">+IF(AND(ISNUMBER(OFFSET('Sanitation Data'!$C$13,0,10*ROW('Sanitation Data'!C5))),'Data Summary'!CO11="Yes"),OFFSET('Sanitation Data'!$C$13,0,10*ROW('Sanitation Data'!C5)),NA())</f>
        <v>#N/A</v>
      </c>
      <c r="AA11" s="106" t="e">
        <f ca="true">+IF(AND(ISNUMBER(OFFSET('Sanitation Data'!$D$5,0,10*ROW('Sanitation Data'!D5))),'Data Summary'!CP11="Yes"),100-OFFSET('Sanitation Data'!$D$5,0,10*ROW('Sanitation Data'!D5)),NA())</f>
        <v>#N/A</v>
      </c>
      <c r="AB11" s="106" t="e">
        <f ca="true">+IF(AND(ISNUMBER(OFFSET('Sanitation Data'!$D$7,0,10*ROW('Sanitation Data'!D5))),'Data Summary'!CQ11="Yes"),OFFSET('Sanitation Data'!$D$7,0,10*ROW('Sanitation Data'!D5)),NA())</f>
        <v>#N/A</v>
      </c>
      <c r="AC11" s="106" t="e">
        <f ca="true">+IF(AND(ISNUMBER(OFFSET('Sanitation Data'!$D$11,0,10*ROW('Sanitation Data'!D5))),'Data Summary'!CR11="Yes"),OFFSET('Sanitation Data'!$D$11,0,10*ROW('Sanitation Data'!D5)),NA())</f>
        <v>#N/A</v>
      </c>
      <c r="AD11" s="106" t="e">
        <f ca="true">+IF(AND(ISNUMBER(OFFSET('Sanitation Data'!$D$12,0,10*ROW('Sanitation Data'!D5))),'Data Summary'!CS11="Yes"),OFFSET('Sanitation Data'!$D$12,0,10*ROW('Sanitation Data'!D5)),NA())</f>
        <v>#N/A</v>
      </c>
      <c r="AE11" s="106" t="e">
        <f ca="true">+IF(AND(ISNUMBER(OFFSET('Sanitation Data'!$D$13,0,10*ROW('Sanitation Data'!D5))),'Data Summary'!CT11="Yes"),OFFSET('Sanitation Data'!$D$13,0,10*ROW('Sanitation Data'!D5)),NA())</f>
        <v>#N/A</v>
      </c>
      <c r="AF11" s="106" t="e">
        <f ca="true">+IF(AND(ISNUMBER(OFFSET('Sanitation Data'!$E$5,0,10*ROW('Sanitation Data'!E5))),'Data Summary'!CU11="Yes"),100-OFFSET('Sanitation Data'!$E$5,0,10*ROW('Sanitation Data'!E5)),NA())</f>
        <v>#N/A</v>
      </c>
      <c r="AG11" s="106" t="e">
        <f ca="true">+IF(AND(ISNUMBER(OFFSET('Sanitation Data'!$E$7,0,10*ROW('Sanitation Data'!E5))),'Data Summary'!CV11="Yes"),OFFSET('Sanitation Data'!$E$7,0,10*ROW('Sanitation Data'!E5)),NA())</f>
        <v>#N/A</v>
      </c>
      <c r="AH11" s="106" t="e">
        <f ca="true">+IF(AND(ISNUMBER(OFFSET('Sanitation Data'!$E$11,0,10*ROW('Sanitation Data'!E5))),'Data Summary'!CW11="Yes"),OFFSET('Sanitation Data'!$E$11,0,10*ROW('Sanitation Data'!E5)),NA())</f>
        <v>#N/A</v>
      </c>
      <c r="AI11" s="106" t="e">
        <f ca="true">+IF(AND(ISNUMBER(OFFSET('Sanitation Data'!$E$12,0,10*ROW('Sanitation Data'!E5))),'Data Summary'!CX11="Yes"),OFFSET('Sanitation Data'!$E$12,0,10*ROW('Sanitation Data'!E5)),NA())</f>
        <v>#N/A</v>
      </c>
      <c r="AJ11" s="106" t="e">
        <f ca="true">+IF(AND(ISNUMBER(OFFSET('Sanitation Data'!$E$13,0,10*ROW('Sanitation Data'!E5))),'Data Summary'!CY11="Yes"),OFFSET('Sanitation Data'!$E$13,0,10*ROW('Sanitation Data'!E5)),NA())</f>
        <v>#N/A</v>
      </c>
      <c r="AK11" s="106" t="e">
        <f ca="true">+IF(AND(ISNUMBER(OFFSET('Sanitation Data'!$F$5,0,10*ROW('Sanitation Data'!F5))),'Data Summary'!CZ11="Yes"),100-OFFSET('Sanitation Data'!$F$5,0,10*ROW('Sanitation Data'!F5)),NA())</f>
        <v>#N/A</v>
      </c>
      <c r="AL11" s="106" t="e">
        <f ca="true">+IF(AND(ISNUMBER(OFFSET('Sanitation Data'!$F$7,0,10*ROW('Sanitation Data'!F5))),'Data Summary'!DA11="Yes"),OFFSET('Sanitation Data'!$F$7,0,10*ROW('Sanitation Data'!F5)),NA())</f>
        <v>#N/A</v>
      </c>
      <c r="AM11" s="106" t="e">
        <f ca="true">+IF(AND(ISNUMBER(OFFSET('Sanitation Data'!$F$11,0,10*ROW('Sanitation Data'!F5))),'Data Summary'!DB11="Yes"),OFFSET('Sanitation Data'!$F$11,0,10*ROW('Sanitation Data'!F5)),NA())</f>
        <v>#N/A</v>
      </c>
      <c r="AN11" s="106" t="e">
        <f ca="true">+IF(AND(ISNUMBER(OFFSET('Sanitation Data'!$F$12,0,10*ROW('Sanitation Data'!F5))),'Data Summary'!DC11="Yes"),OFFSET('Sanitation Data'!$F$12,0,10*ROW('Sanitation Data'!F5)),NA())</f>
        <v>#N/A</v>
      </c>
      <c r="AO11" s="106" t="e">
        <f ca="true">+IF(AND(ISNUMBER(OFFSET('Sanitation Data'!$F$13,0,10*ROW('Sanitation Data'!F5))),'Data Summary'!DD11="Yes"),OFFSET('Sanitation Data'!$F$13,0,10*ROW('Sanitation Data'!F5)),NA())</f>
        <v>#N/A</v>
      </c>
      <c r="AP11" s="106" t="e">
        <f ca="true">+IF(AND(ISNUMBER(OFFSET('Sanitation Data'!$G$5,0,10*ROW('Sanitation Data'!G5))),'Data Summary'!DE11="Yes"),100-OFFSET('Sanitation Data'!$G$5,0,10*ROW('Sanitation Data'!G5)),NA())</f>
        <v>#N/A</v>
      </c>
      <c r="AQ11" s="106" t="e">
        <f ca="true">+IF(AND(ISNUMBER(OFFSET('Sanitation Data'!$G$7,0,10*ROW('Sanitation Data'!G5))),'Data Summary'!DF11="Yes"),OFFSET('Sanitation Data'!$G$7,0,10*ROW('Sanitation Data'!G5)),NA())</f>
        <v>#N/A</v>
      </c>
      <c r="AR11" s="106" t="e">
        <f ca="true">+IF(AND(ISNUMBER(OFFSET('Sanitation Data'!$G$11,0,10*ROW('Sanitation Data'!G5))),'Data Summary'!DG11="Yes"),OFFSET('Sanitation Data'!$G$11,0,10*ROW('Sanitation Data'!G5)),NA())</f>
        <v>#N/A</v>
      </c>
      <c r="AS11" s="106" t="e">
        <f ca="true">+IF(AND(ISNUMBER(OFFSET('Sanitation Data'!$G$12,0,10*ROW('Sanitation Data'!G5))),'Data Summary'!DH11="Yes"),OFFSET('Sanitation Data'!$G$12,0,10*ROW('Sanitation Data'!G5)),NA())</f>
        <v>#N/A</v>
      </c>
      <c r="AT11" s="106" t="e">
        <f ca="true">+IF(AND(ISNUMBER(OFFSET('Sanitation Data'!$G$13,0,10*ROW('Sanitation Data'!G5))),'Data Summary'!DI11="Yes"),OFFSET('Sanitation Data'!$G$13,0,10*ROW('Sanitation Data'!G5)),NA())</f>
        <v>#N/A</v>
      </c>
      <c r="AU11" s="106" t="e">
        <f ca="true">+IF(AND(ISNUMBER(OFFSET('Sanitation Data'!$H$5,0,10*ROW('Sanitation Data'!H5))),'Data Summary'!DJ11="Yes"),100-OFFSET('Sanitation Data'!$H$5,0,10*ROW('Sanitation Data'!H5)),NA())</f>
        <v>#N/A</v>
      </c>
      <c r="AV11" s="106" t="e">
        <f ca="true">+IF(AND(ISNUMBER(OFFSET('Sanitation Data'!$H$7,0,10*ROW('Sanitation Data'!H5))),'Data Summary'!DK11="Yes"),OFFSET('Sanitation Data'!$H$7,0,10*ROW('Sanitation Data'!H5)),NA())</f>
        <v>#N/A</v>
      </c>
      <c r="AW11" s="106" t="e">
        <f ca="true">+IF(AND(ISNUMBER(OFFSET('Sanitation Data'!$H$11,0,10*ROW('Sanitation Data'!H5))),'Data Summary'!DL11="Yes"),OFFSET('Sanitation Data'!$H$11,0,10*ROW('Sanitation Data'!H5)),NA())</f>
        <v>#N/A</v>
      </c>
      <c r="AX11" s="106" t="e">
        <f ca="true">+IF(AND(ISNUMBER(OFFSET('Sanitation Data'!$H$12,0,10*ROW('Sanitation Data'!H5))),'Data Summary'!DM11="Yes"),OFFSET('Sanitation Data'!$H$12,0,10*ROW('Sanitation Data'!H5)),NA())</f>
        <v>#N/A</v>
      </c>
      <c r="AY11" s="106" t="e">
        <f ca="true">+IF(AND(ISNUMBER(OFFSET('Sanitation Data'!$H$13,0,10*ROW('Sanitation Data'!H5))),'Data Summary'!DN11="Yes"),OFFSET('Sanitation Data'!$H$13,0,10*ROW('Sanitation Data'!H5)),NA())</f>
        <v>#N/A</v>
      </c>
      <c r="AZ11" s="111" t="e">
        <f ca="true">+IF(AND(ISNUMBER(OFFSET('Hygiene Data'!$C$6,0,10*ROW('Hygiene Data'!C5))),'Data Summary'!DO11="Yes"),OFFSET('Hygiene Data'!$C$6,0,10*ROW('Hygiene Data'!C5)),NA())</f>
        <v>#N/A</v>
      </c>
      <c r="BA11" s="111" t="e">
        <f ca="true">+IF(AND(ISNUMBER(OFFSET('Hygiene Data'!$C$8,0,10*ROW('Hygiene Data'!C5))),'Data Summary'!DP11="Yes"),OFFSET('Hygiene Data'!$C$8,0,10*ROW('Hygiene Data'!C5)),NA())</f>
        <v>#N/A</v>
      </c>
      <c r="BB11" s="111" t="e">
        <f ca="true">+IF(AND(ISNUMBER(OFFSET('Hygiene Data'!$C$10,0,10*ROW('Hygiene Data'!C5))),'Data Summary'!DQ11="Yes"),OFFSET('Hygiene Data'!$C$10,0,10*ROW('Hygiene Data'!C5)),NA())</f>
        <v>#N/A</v>
      </c>
      <c r="BC11" s="111" t="e">
        <f ca="true">+IF(AND(ISNUMBER(OFFSET('Hygiene Data'!$D$6,0,10*ROW('Hygiene Data'!D5))),'Data Summary'!DR11="Yes"),OFFSET('Hygiene Data'!$D$6,0,10*ROW('Hygiene Data'!D5)),NA())</f>
        <v>#N/A</v>
      </c>
      <c r="BD11" s="111" t="e">
        <f ca="true">+IF(AND(ISNUMBER(OFFSET('Hygiene Data'!$D$8,0,10*ROW('Hygiene Data'!D5))),'Data Summary'!DS11="Yes"),OFFSET('Hygiene Data'!$D$8,0,10*ROW('Hygiene Data'!D5)),NA())</f>
        <v>#N/A</v>
      </c>
      <c r="BE11" s="111" t="e">
        <f ca="true">+IF(AND(ISNUMBER(OFFSET('Hygiene Data'!$D$10,0,10*ROW('Hygiene Data'!D5))),'Data Summary'!DT11="Yes"),OFFSET('Hygiene Data'!$D$10,0,10*ROW('Hygiene Data'!D5)),NA())</f>
        <v>#N/A</v>
      </c>
      <c r="BF11" s="111" t="e">
        <f ca="true">+IF(AND(ISNUMBER(OFFSET('Hygiene Data'!$E$6,0,10*ROW('Hygiene Data'!E5))),'Data Summary'!DU11="Yes"),OFFSET('Hygiene Data'!$E$6,0,10*ROW('Hygiene Data'!E5)),NA())</f>
        <v>#N/A</v>
      </c>
      <c r="BG11" s="111" t="e">
        <f ca="true">+IF(AND(ISNUMBER(OFFSET('Hygiene Data'!$E$8,0,10*ROW('Hygiene Data'!E5))),'Data Summary'!DV11="Yes"),OFFSET('Hygiene Data'!$E$8,0,10*ROW('Hygiene Data'!E5)),NA())</f>
        <v>#N/A</v>
      </c>
      <c r="BH11" s="111" t="e">
        <f ca="true">+IF(AND(ISNUMBER(OFFSET('Hygiene Data'!$E$10,0,10*ROW('Hygiene Data'!E5))),'Data Summary'!DW11="Yes"),OFFSET('Hygiene Data'!$E$10,0,10*ROW('Hygiene Data'!E5)),NA())</f>
        <v>#N/A</v>
      </c>
      <c r="BI11" s="111" t="e">
        <f ca="true">+IF(AND(ISNUMBER(OFFSET('Hygiene Data'!$F$6,0,10*ROW('Hygiene Data'!F5))),'Data Summary'!DX11="Yes"),OFFSET('Hygiene Data'!$F$6,0,10*ROW('Hygiene Data'!F5)),NA())</f>
        <v>#N/A</v>
      </c>
      <c r="BJ11" s="111" t="e">
        <f ca="true">+IF(AND(ISNUMBER(OFFSET('Hygiene Data'!$F$8,0,10*ROW('Hygiene Data'!F5))),'Data Summary'!DY11="Yes"),OFFSET('Hygiene Data'!$F$8,0,10*ROW('Hygiene Data'!F5)),NA())</f>
        <v>#N/A</v>
      </c>
      <c r="BK11" s="111" t="e">
        <f ca="true">+IF(AND(ISNUMBER(OFFSET('Hygiene Data'!$F$10,0,10*ROW('Hygiene Data'!F5))),'Data Summary'!DZ11="Yes"),OFFSET('Hygiene Data'!$F$10,0,10*ROW('Hygiene Data'!F5)),NA())</f>
        <v>#N/A</v>
      </c>
      <c r="BL11" s="111" t="e">
        <f ca="true">+IF(AND(ISNUMBER(OFFSET('Hygiene Data'!$G$6,0,10*ROW('Hygiene Data'!G5))),'Data Summary'!EA11="Yes"),OFFSET('Hygiene Data'!$G$6,0,10*ROW('Hygiene Data'!G5)),NA())</f>
        <v>#N/A</v>
      </c>
      <c r="BM11" s="111" t="e">
        <f ca="true">+IF(AND(ISNUMBER(OFFSET('Hygiene Data'!$G$8,0,10*ROW('Hygiene Data'!G5))),'Data Summary'!EB11="Yes"),OFFSET('Hygiene Data'!$G$8,0,10*ROW('Hygiene Data'!G5)),NA())</f>
        <v>#N/A</v>
      </c>
      <c r="BN11" s="111" t="e">
        <f ca="true">+IF(AND(ISNUMBER(OFFSET('Hygiene Data'!$G$10,0,10*ROW('Hygiene Data'!G5))),'Data Summary'!EC11="Yes"),OFFSET('Hygiene Data'!$G$10,0,10*ROW('Hygiene Data'!G5)),NA())</f>
        <v>#N/A</v>
      </c>
      <c r="BO11" s="111" t="e">
        <f ca="true">+IF(AND(ISNUMBER(OFFSET('Hygiene Data'!$H$6,0,10*ROW('Hygiene Data'!H5))),'Data Summary'!ED11="Yes"),OFFSET('Hygiene Data'!$H$6,0,10*ROW('Hygiene Data'!H5)),NA())</f>
        <v>#N/A</v>
      </c>
      <c r="BP11" s="111" t="e">
        <f ca="true">+IF(AND(ISNUMBER(OFFSET('Hygiene Data'!$H$8,0,10*ROW('Hygiene Data'!H5))),'Data Summary'!EE11="Yes"),OFFSET('Hygiene Data'!$H$8,0,10*ROW('Hygiene Data'!H5)),NA())</f>
        <v>#N/A</v>
      </c>
      <c r="BQ11" s="111" t="e">
        <f ca="true">+IF(AND(ISNUMBER(OFFSET('Hygiene Data'!$H$10,0,10*ROW('Hygiene Data'!H5))),'Data Summary'!EF11="Yes"),OFFSET('Hygiene Data'!$H$10,0,10*ROW('Hygiene Data'!H5)),NA())</f>
        <v>#N/A</v>
      </c>
    </row>
    <row r="12" x14ac:dyDescent="0.2">
      <c r="A12" s="59" t="e">
        <f ca="true">+IF(OFFSET('Water Data'!$B$1,0,10*ROW('Water Data'!B6))="",NA(),OFFSET('Water Data'!$B$1,0,10*ROW('Water Data'!B6)))</f>
        <v>#N/A</v>
      </c>
      <c r="B12" s="59" t="e">
        <f ca="true">+IF(OFFSET('Water Data'!$A$3,0,10*ROW('Water Data'!A6))="",NA(),OFFSET('Water Data'!$A$3,0,10*ROW('Water Data'!A6)))</f>
        <v>#N/A</v>
      </c>
      <c r="C12" s="59" t="e">
        <f ca="true">+IF(OFFSET('Water Data'!$C$3,0,10*ROW('Water Data'!C6))="",NA(),OFFSET('Water Data'!$C$3,0,10*ROW('Water Data'!C6)))</f>
        <v>#N/A</v>
      </c>
      <c r="D12" s="60" t="e">
        <f ca="true">+IF(AND(ISNUMBER(OFFSET('Water Data'!$C$5,0,10*ROW('Water Data'!C6))),'Data Summary'!BS12="Yes"),100-OFFSET('Water Data'!$C$5,0,10*ROW('Water Data'!C6)),NA())</f>
        <v>#N/A</v>
      </c>
      <c r="E12" s="60" t="e">
        <f ca="true">+IF(AND(ISNUMBER(OFFSET('Water Data'!$C$7,0,10*ROW('Water Data'!C6))),'Data Summary'!BT12="Yes"),OFFSET('Water Data'!$C$7,0,10*ROW('Water Data'!C6)),NA())</f>
        <v>#N/A</v>
      </c>
      <c r="F12" s="60" t="e">
        <f ca="true">+IF(AND(ISNUMBER(OFFSET('Water Data'!$C$10,0,10*ROW('Water Data'!C6))),'Data Summary'!BU12="Yes"),OFFSET('Water Data'!$C$10,0,10*ROW('Water Data'!C6)),NA())</f>
        <v>#N/A</v>
      </c>
      <c r="G12" s="60" t="e">
        <f ca="true">+IF(AND(ISNUMBER(OFFSET('Water Data'!$D$5,0,10*ROW('Water Data'!D6))),'Data Summary'!BV12="Yes"),100-OFFSET('Water Data'!$D$5,0,10*ROW('Water Data'!D6)),NA())</f>
        <v>#N/A</v>
      </c>
      <c r="H12" s="60" t="e">
        <f ca="true">+IF(AND(ISNUMBER(OFFSET('Water Data'!$D$7,0,10*ROW('Water Data'!D6))),'Data Summary'!BW12="Yes"),OFFSET('Water Data'!$D$7,0,10*ROW('Water Data'!D6)),NA())</f>
        <v>#N/A</v>
      </c>
      <c r="I12" s="60" t="e">
        <f ca="true">+IF(AND(ISNUMBER(OFFSET('Water Data'!$D$10,0,10*ROW('Water Data'!D6))),'Data Summary'!BX12="Yes"),OFFSET('Water Data'!$D$10,0,10*ROW('Water Data'!D6)),NA())</f>
        <v>#N/A</v>
      </c>
      <c r="J12" s="60" t="e">
        <f ca="true">+IF(AND(ISNUMBER(OFFSET('Water Data'!$E$5,0,10*ROW('Water Data'!E6))),'Data Summary'!BY12="Yes"),100-OFFSET('Water Data'!$E$5,0,10*ROW('Water Data'!E6)),NA())</f>
        <v>#N/A</v>
      </c>
      <c r="K12" s="60" t="e">
        <f ca="true">+IF(AND(ISNUMBER(OFFSET('Water Data'!$E$7,0,10*ROW('Water Data'!E6))),'Data Summary'!BZ12="Yes"),OFFSET('Water Data'!$E$7,0,10*ROW('Water Data'!E6)),NA())</f>
        <v>#N/A</v>
      </c>
      <c r="L12" s="60" t="e">
        <f ca="true">+IF(AND(ISNUMBER(OFFSET('Water Data'!$E$10,0,10*ROW('Water Data'!E6))),'Data Summary'!CA12="Yes"),OFFSET('Water Data'!$E$10,0,10*ROW('Water Data'!E6)),NA())</f>
        <v>#N/A</v>
      </c>
      <c r="M12" s="60" t="e">
        <f ca="true">+IF(AND(ISNUMBER(OFFSET('Water Data'!$F$5,0,10*ROW('Water Data'!F6))),'Data Summary'!CB12="Yes"),100-OFFSET('Water Data'!$F$5,0,10*ROW('Water Data'!F6)),NA())</f>
        <v>#N/A</v>
      </c>
      <c r="N12" s="60" t="e">
        <f ca="true">+IF(AND(ISNUMBER(OFFSET('Water Data'!$F$7,0,10*ROW('Water Data'!F6))),'Data Summary'!CC12="Yes"),OFFSET('Water Data'!$F$7,0,10*ROW('Water Data'!F6)),NA())</f>
        <v>#N/A</v>
      </c>
      <c r="O12" s="60" t="e">
        <f ca="true">+IF(AND(ISNUMBER(OFFSET('Water Data'!$F$10,0,10*ROW('Water Data'!F6))),'Data Summary'!CD12="Yes"),OFFSET('Water Data'!$F$10,0,10*ROW('Water Data'!F6)),NA())</f>
        <v>#N/A</v>
      </c>
      <c r="P12" s="60" t="e">
        <f ca="true">+IF(AND(ISNUMBER(OFFSET('Water Data'!$G$5,0,10*ROW('Water Data'!G6))),'Data Summary'!CE12="Yes"),100-OFFSET('Water Data'!$G$5,0,10*ROW('Water Data'!G6)),NA())</f>
        <v>#N/A</v>
      </c>
      <c r="Q12" s="60" t="e">
        <f ca="true">+IF(AND(ISNUMBER(OFFSET('Water Data'!$G$7,0,10*ROW('Water Data'!G6))),'Data Summary'!CF12="Yes"),OFFSET('Water Data'!$G$7,0,10*ROW('Water Data'!G6)),NA())</f>
        <v>#N/A</v>
      </c>
      <c r="R12" s="60" t="e">
        <f ca="true">+IF(AND(ISNUMBER(OFFSET('Water Data'!$G$10,0,10*ROW('Water Data'!G6))),'Data Summary'!CG12="Yes"),OFFSET('Water Data'!$G$10,0,10*ROW('Water Data'!G6)),NA())</f>
        <v>#N/A</v>
      </c>
      <c r="S12" s="60" t="e">
        <f ca="true">+IF(AND(ISNUMBER(OFFSET('Water Data'!$H$5,0,10*ROW('Water Data'!H6))),'Data Summary'!CH12="Yes"),100-OFFSET('Water Data'!$H$5,0,10*ROW('Water Data'!H6)),NA())</f>
        <v>#N/A</v>
      </c>
      <c r="T12" s="60" t="e">
        <f ca="true">+IF(AND(ISNUMBER(OFFSET('Water Data'!$H$7,0,10*ROW('Water Data'!H6))),'Data Summary'!CI12="Yes"),OFFSET('Water Data'!$H$7,0,10*ROW('Water Data'!H6)),NA())</f>
        <v>#N/A</v>
      </c>
      <c r="U12" s="60" t="e">
        <f ca="true">+IF(AND(ISNUMBER(OFFSET('Water Data'!$H$10,0,10*ROW('Water Data'!H6))),'Data Summary'!CJ12="Yes"),OFFSET('Water Data'!$H$10,0,10*ROW('Water Data'!H6)),NA())</f>
        <v>#N/A</v>
      </c>
      <c r="V12" s="106" t="e">
        <f ca="true">+IF(AND(ISNUMBER(OFFSET('Sanitation Data'!$C$5,0,10*ROW('Sanitation Data'!C6))),'Data Summary'!CK12="Yes"),100-OFFSET('Sanitation Data'!$C$5,0,10*ROW('Sanitation Data'!C6)),NA())</f>
        <v>#N/A</v>
      </c>
      <c r="W12" s="106" t="e">
        <f ca="true">+IF(AND(ISNUMBER(OFFSET('Sanitation Data'!$C$7,0,10*ROW('Sanitation Data'!C6))),'Data Summary'!CL12="Yes"),OFFSET('Sanitation Data'!$C$7,0,10*ROW('Sanitation Data'!C6)),NA())</f>
        <v>#N/A</v>
      </c>
      <c r="X12" s="106" t="e">
        <f ca="true">+IF(AND(ISNUMBER(OFFSET('Sanitation Data'!$C$11,0,10*ROW('Sanitation Data'!C6))),'Data Summary'!CM12="Yes"),OFFSET('Sanitation Data'!$C$11,0,10*ROW('Sanitation Data'!C6)),NA())</f>
        <v>#N/A</v>
      </c>
      <c r="Y12" s="106" t="e">
        <f ca="true">+IF(AND(ISNUMBER(OFFSET('Sanitation Data'!$C$12,0,10*ROW('Sanitation Data'!C6))),'Data Summary'!CN12="Yes"),OFFSET('Sanitation Data'!$C$12,0,10*ROW('Sanitation Data'!C6)),NA())</f>
        <v>#N/A</v>
      </c>
      <c r="Z12" s="106" t="e">
        <f ca="true">+IF(AND(ISNUMBER(OFFSET('Sanitation Data'!$C$13,0,10*ROW('Sanitation Data'!C6))),'Data Summary'!CO12="Yes"),OFFSET('Sanitation Data'!$C$13,0,10*ROW('Sanitation Data'!C6)),NA())</f>
        <v>#N/A</v>
      </c>
      <c r="AA12" s="106" t="e">
        <f ca="true">+IF(AND(ISNUMBER(OFFSET('Sanitation Data'!$D$5,0,10*ROW('Sanitation Data'!D6))),'Data Summary'!CP12="Yes"),100-OFFSET('Sanitation Data'!$D$5,0,10*ROW('Sanitation Data'!D6)),NA())</f>
        <v>#N/A</v>
      </c>
      <c r="AB12" s="106" t="e">
        <f ca="true">+IF(AND(ISNUMBER(OFFSET('Sanitation Data'!$D$7,0,10*ROW('Sanitation Data'!D6))),'Data Summary'!CQ12="Yes"),OFFSET('Sanitation Data'!$D$7,0,10*ROW('Sanitation Data'!D6)),NA())</f>
        <v>#N/A</v>
      </c>
      <c r="AC12" s="106" t="e">
        <f ca="true">+IF(AND(ISNUMBER(OFFSET('Sanitation Data'!$D$11,0,10*ROW('Sanitation Data'!D6))),'Data Summary'!CR12="Yes"),OFFSET('Sanitation Data'!$D$11,0,10*ROW('Sanitation Data'!D6)),NA())</f>
        <v>#N/A</v>
      </c>
      <c r="AD12" s="106" t="e">
        <f ca="true">+IF(AND(ISNUMBER(OFFSET('Sanitation Data'!$D$12,0,10*ROW('Sanitation Data'!D6))),'Data Summary'!CS12="Yes"),OFFSET('Sanitation Data'!$D$12,0,10*ROW('Sanitation Data'!D6)),NA())</f>
        <v>#N/A</v>
      </c>
      <c r="AE12" s="106" t="e">
        <f ca="true">+IF(AND(ISNUMBER(OFFSET('Sanitation Data'!$D$13,0,10*ROW('Sanitation Data'!D6))),'Data Summary'!CT12="Yes"),OFFSET('Sanitation Data'!$D$13,0,10*ROW('Sanitation Data'!D6)),NA())</f>
        <v>#N/A</v>
      </c>
      <c r="AF12" s="106" t="e">
        <f ca="true">+IF(AND(ISNUMBER(OFFSET('Sanitation Data'!$E$5,0,10*ROW('Sanitation Data'!E6))),'Data Summary'!CU12="Yes"),100-OFFSET('Sanitation Data'!$E$5,0,10*ROW('Sanitation Data'!E6)),NA())</f>
        <v>#N/A</v>
      </c>
      <c r="AG12" s="106" t="e">
        <f ca="true">+IF(AND(ISNUMBER(OFFSET('Sanitation Data'!$E$7,0,10*ROW('Sanitation Data'!E6))),'Data Summary'!CV12="Yes"),OFFSET('Sanitation Data'!$E$7,0,10*ROW('Sanitation Data'!E6)),NA())</f>
        <v>#N/A</v>
      </c>
      <c r="AH12" s="106" t="e">
        <f ca="true">+IF(AND(ISNUMBER(OFFSET('Sanitation Data'!$E$11,0,10*ROW('Sanitation Data'!E6))),'Data Summary'!CW12="Yes"),OFFSET('Sanitation Data'!$E$11,0,10*ROW('Sanitation Data'!E6)),NA())</f>
        <v>#N/A</v>
      </c>
      <c r="AI12" s="106" t="e">
        <f ca="true">+IF(AND(ISNUMBER(OFFSET('Sanitation Data'!$E$12,0,10*ROW('Sanitation Data'!E6))),'Data Summary'!CX12="Yes"),OFFSET('Sanitation Data'!$E$12,0,10*ROW('Sanitation Data'!E6)),NA())</f>
        <v>#N/A</v>
      </c>
      <c r="AJ12" s="106" t="e">
        <f ca="true">+IF(AND(ISNUMBER(OFFSET('Sanitation Data'!$E$13,0,10*ROW('Sanitation Data'!E6))),'Data Summary'!CY12="Yes"),OFFSET('Sanitation Data'!$E$13,0,10*ROW('Sanitation Data'!E6)),NA())</f>
        <v>#N/A</v>
      </c>
      <c r="AK12" s="106" t="e">
        <f ca="true">+IF(AND(ISNUMBER(OFFSET('Sanitation Data'!$F$5,0,10*ROW('Sanitation Data'!F6))),'Data Summary'!CZ12="Yes"),100-OFFSET('Sanitation Data'!$F$5,0,10*ROW('Sanitation Data'!F6)),NA())</f>
        <v>#N/A</v>
      </c>
      <c r="AL12" s="106" t="e">
        <f ca="true">+IF(AND(ISNUMBER(OFFSET('Sanitation Data'!$F$7,0,10*ROW('Sanitation Data'!F6))),'Data Summary'!DA12="Yes"),OFFSET('Sanitation Data'!$F$7,0,10*ROW('Sanitation Data'!F6)),NA())</f>
        <v>#N/A</v>
      </c>
      <c r="AM12" s="106" t="e">
        <f ca="true">+IF(AND(ISNUMBER(OFFSET('Sanitation Data'!$F$11,0,10*ROW('Sanitation Data'!F6))),'Data Summary'!DB12="Yes"),OFFSET('Sanitation Data'!$F$11,0,10*ROW('Sanitation Data'!F6)),NA())</f>
        <v>#N/A</v>
      </c>
      <c r="AN12" s="106" t="e">
        <f ca="true">+IF(AND(ISNUMBER(OFFSET('Sanitation Data'!$F$12,0,10*ROW('Sanitation Data'!F6))),'Data Summary'!DC12="Yes"),OFFSET('Sanitation Data'!$F$12,0,10*ROW('Sanitation Data'!F6)),NA())</f>
        <v>#N/A</v>
      </c>
      <c r="AO12" s="106" t="e">
        <f ca="true">+IF(AND(ISNUMBER(OFFSET('Sanitation Data'!$F$13,0,10*ROW('Sanitation Data'!F6))),'Data Summary'!DD12="Yes"),OFFSET('Sanitation Data'!$F$13,0,10*ROW('Sanitation Data'!F6)),NA())</f>
        <v>#N/A</v>
      </c>
      <c r="AP12" s="106" t="e">
        <f ca="true">+IF(AND(ISNUMBER(OFFSET('Sanitation Data'!$G$5,0,10*ROW('Sanitation Data'!G6))),'Data Summary'!DE12="Yes"),100-OFFSET('Sanitation Data'!$G$5,0,10*ROW('Sanitation Data'!G6)),NA())</f>
        <v>#N/A</v>
      </c>
      <c r="AQ12" s="106" t="e">
        <f ca="true">+IF(AND(ISNUMBER(OFFSET('Sanitation Data'!$G$7,0,10*ROW('Sanitation Data'!G6))),'Data Summary'!DF12="Yes"),OFFSET('Sanitation Data'!$G$7,0,10*ROW('Sanitation Data'!G6)),NA())</f>
        <v>#N/A</v>
      </c>
      <c r="AR12" s="106" t="e">
        <f ca="true">+IF(AND(ISNUMBER(OFFSET('Sanitation Data'!$G$11,0,10*ROW('Sanitation Data'!G6))),'Data Summary'!DG12="Yes"),OFFSET('Sanitation Data'!$G$11,0,10*ROW('Sanitation Data'!G6)),NA())</f>
        <v>#N/A</v>
      </c>
      <c r="AS12" s="106" t="e">
        <f ca="true">+IF(AND(ISNUMBER(OFFSET('Sanitation Data'!$G$12,0,10*ROW('Sanitation Data'!G6))),'Data Summary'!DH12="Yes"),OFFSET('Sanitation Data'!$G$12,0,10*ROW('Sanitation Data'!G6)),NA())</f>
        <v>#N/A</v>
      </c>
      <c r="AT12" s="106" t="e">
        <f ca="true">+IF(AND(ISNUMBER(OFFSET('Sanitation Data'!$G$13,0,10*ROW('Sanitation Data'!G6))),'Data Summary'!DI12="Yes"),OFFSET('Sanitation Data'!$G$13,0,10*ROW('Sanitation Data'!G6)),NA())</f>
        <v>#N/A</v>
      </c>
      <c r="AU12" s="106" t="e">
        <f ca="true">+IF(AND(ISNUMBER(OFFSET('Sanitation Data'!$H$5,0,10*ROW('Sanitation Data'!H6))),'Data Summary'!DJ12="Yes"),100-OFFSET('Sanitation Data'!$H$5,0,10*ROW('Sanitation Data'!H6)),NA())</f>
        <v>#N/A</v>
      </c>
      <c r="AV12" s="106" t="e">
        <f ca="true">+IF(AND(ISNUMBER(OFFSET('Sanitation Data'!$H$7,0,10*ROW('Sanitation Data'!H6))),'Data Summary'!DK12="Yes"),OFFSET('Sanitation Data'!$H$7,0,10*ROW('Sanitation Data'!H6)),NA())</f>
        <v>#N/A</v>
      </c>
      <c r="AW12" s="106" t="e">
        <f ca="true">+IF(AND(ISNUMBER(OFFSET('Sanitation Data'!$H$11,0,10*ROW('Sanitation Data'!H6))),'Data Summary'!DL12="Yes"),OFFSET('Sanitation Data'!$H$11,0,10*ROW('Sanitation Data'!H6)),NA())</f>
        <v>#N/A</v>
      </c>
      <c r="AX12" s="106" t="e">
        <f ca="true">+IF(AND(ISNUMBER(OFFSET('Sanitation Data'!$H$12,0,10*ROW('Sanitation Data'!H6))),'Data Summary'!DM12="Yes"),OFFSET('Sanitation Data'!$H$12,0,10*ROW('Sanitation Data'!H6)),NA())</f>
        <v>#N/A</v>
      </c>
      <c r="AY12" s="106" t="e">
        <f ca="true">+IF(AND(ISNUMBER(OFFSET('Sanitation Data'!$H$13,0,10*ROW('Sanitation Data'!H6))),'Data Summary'!DN12="Yes"),OFFSET('Sanitation Data'!$H$13,0,10*ROW('Sanitation Data'!H6)),NA())</f>
        <v>#N/A</v>
      </c>
      <c r="AZ12" s="111" t="e">
        <f ca="true">+IF(AND(ISNUMBER(OFFSET('Hygiene Data'!$C$6,0,10*ROW('Hygiene Data'!C6))),'Data Summary'!DO12="Yes"),OFFSET('Hygiene Data'!$C$6,0,10*ROW('Hygiene Data'!C6)),NA())</f>
        <v>#N/A</v>
      </c>
      <c r="BA12" s="111" t="e">
        <f ca="true">+IF(AND(ISNUMBER(OFFSET('Hygiene Data'!$C$8,0,10*ROW('Hygiene Data'!C6))),'Data Summary'!DP12="Yes"),OFFSET('Hygiene Data'!$C$8,0,10*ROW('Hygiene Data'!C6)),NA())</f>
        <v>#N/A</v>
      </c>
      <c r="BB12" s="111" t="e">
        <f ca="true">+IF(AND(ISNUMBER(OFFSET('Hygiene Data'!$C$10,0,10*ROW('Hygiene Data'!C6))),'Data Summary'!DQ12="Yes"),OFFSET('Hygiene Data'!$C$10,0,10*ROW('Hygiene Data'!C6)),NA())</f>
        <v>#N/A</v>
      </c>
      <c r="BC12" s="111" t="e">
        <f ca="true">+IF(AND(ISNUMBER(OFFSET('Hygiene Data'!$D$6,0,10*ROW('Hygiene Data'!D6))),'Data Summary'!DR12="Yes"),OFFSET('Hygiene Data'!$D$6,0,10*ROW('Hygiene Data'!D6)),NA())</f>
        <v>#N/A</v>
      </c>
      <c r="BD12" s="111" t="e">
        <f ca="true">+IF(AND(ISNUMBER(OFFSET('Hygiene Data'!$D$8,0,10*ROW('Hygiene Data'!D6))),'Data Summary'!DS12="Yes"),OFFSET('Hygiene Data'!$D$8,0,10*ROW('Hygiene Data'!D6)),NA())</f>
        <v>#N/A</v>
      </c>
      <c r="BE12" s="111" t="e">
        <f ca="true">+IF(AND(ISNUMBER(OFFSET('Hygiene Data'!$D$10,0,10*ROW('Hygiene Data'!D6))),'Data Summary'!DT12="Yes"),OFFSET('Hygiene Data'!$D$10,0,10*ROW('Hygiene Data'!D6)),NA())</f>
        <v>#N/A</v>
      </c>
      <c r="BF12" s="111" t="e">
        <f ca="true">+IF(AND(ISNUMBER(OFFSET('Hygiene Data'!$E$6,0,10*ROW('Hygiene Data'!E6))),'Data Summary'!DU12="Yes"),OFFSET('Hygiene Data'!$E$6,0,10*ROW('Hygiene Data'!E6)),NA())</f>
        <v>#N/A</v>
      </c>
      <c r="BG12" s="111" t="e">
        <f ca="true">+IF(AND(ISNUMBER(OFFSET('Hygiene Data'!$E$8,0,10*ROW('Hygiene Data'!E6))),'Data Summary'!DV12="Yes"),OFFSET('Hygiene Data'!$E$8,0,10*ROW('Hygiene Data'!E6)),NA())</f>
        <v>#N/A</v>
      </c>
      <c r="BH12" s="111" t="e">
        <f ca="true">+IF(AND(ISNUMBER(OFFSET('Hygiene Data'!$E$10,0,10*ROW('Hygiene Data'!E6))),'Data Summary'!DW12="Yes"),OFFSET('Hygiene Data'!$E$10,0,10*ROW('Hygiene Data'!E6)),NA())</f>
        <v>#N/A</v>
      </c>
      <c r="BI12" s="111" t="e">
        <f ca="true">+IF(AND(ISNUMBER(OFFSET('Hygiene Data'!$F$6,0,10*ROW('Hygiene Data'!F6))),'Data Summary'!DX12="Yes"),OFFSET('Hygiene Data'!$F$6,0,10*ROW('Hygiene Data'!F6)),NA())</f>
        <v>#N/A</v>
      </c>
      <c r="BJ12" s="111" t="e">
        <f ca="true">+IF(AND(ISNUMBER(OFFSET('Hygiene Data'!$F$8,0,10*ROW('Hygiene Data'!F6))),'Data Summary'!DY12="Yes"),OFFSET('Hygiene Data'!$F$8,0,10*ROW('Hygiene Data'!F6)),NA())</f>
        <v>#N/A</v>
      </c>
      <c r="BK12" s="111" t="e">
        <f ca="true">+IF(AND(ISNUMBER(OFFSET('Hygiene Data'!$F$10,0,10*ROW('Hygiene Data'!F6))),'Data Summary'!DZ12="Yes"),OFFSET('Hygiene Data'!$F$10,0,10*ROW('Hygiene Data'!F6)),NA())</f>
        <v>#N/A</v>
      </c>
      <c r="BL12" s="111" t="e">
        <f ca="true">+IF(AND(ISNUMBER(OFFSET('Hygiene Data'!$G$6,0,10*ROW('Hygiene Data'!G6))),'Data Summary'!EA12="Yes"),OFFSET('Hygiene Data'!$G$6,0,10*ROW('Hygiene Data'!G6)),NA())</f>
        <v>#N/A</v>
      </c>
      <c r="BM12" s="111" t="e">
        <f ca="true">+IF(AND(ISNUMBER(OFFSET('Hygiene Data'!$G$8,0,10*ROW('Hygiene Data'!G6))),'Data Summary'!EB12="Yes"),OFFSET('Hygiene Data'!$G$8,0,10*ROW('Hygiene Data'!G6)),NA())</f>
        <v>#N/A</v>
      </c>
      <c r="BN12" s="111" t="e">
        <f ca="true">+IF(AND(ISNUMBER(OFFSET('Hygiene Data'!$G$10,0,10*ROW('Hygiene Data'!G6))),'Data Summary'!EC12="Yes"),OFFSET('Hygiene Data'!$G$10,0,10*ROW('Hygiene Data'!G6)),NA())</f>
        <v>#N/A</v>
      </c>
      <c r="BO12" s="111" t="e">
        <f ca="true">+IF(AND(ISNUMBER(OFFSET('Hygiene Data'!$H$6,0,10*ROW('Hygiene Data'!H6))),'Data Summary'!ED12="Yes"),OFFSET('Hygiene Data'!$H$6,0,10*ROW('Hygiene Data'!H6)),NA())</f>
        <v>#N/A</v>
      </c>
      <c r="BP12" s="111" t="e">
        <f ca="true">+IF(AND(ISNUMBER(OFFSET('Hygiene Data'!$H$8,0,10*ROW('Hygiene Data'!H6))),'Data Summary'!EE12="Yes"),OFFSET('Hygiene Data'!$H$8,0,10*ROW('Hygiene Data'!H6)),NA())</f>
        <v>#N/A</v>
      </c>
      <c r="BQ12" s="111" t="e">
        <f ca="true">+IF(AND(ISNUMBER(OFFSET('Hygiene Data'!$H$10,0,10*ROW('Hygiene Data'!H6))),'Data Summary'!EF12="Yes"),OFFSET('Hygiene Data'!$H$10,0,10*ROW('Hygiene Data'!H6)),NA())</f>
        <v>#N/A</v>
      </c>
    </row>
    <row r="13" x14ac:dyDescent="0.2">
      <c r="A13" s="59" t="e">
        <f ca="true">+IF(OFFSET('Water Data'!$B$1,0,10*ROW('Water Data'!B7))="",NA(),OFFSET('Water Data'!$B$1,0,10*ROW('Water Data'!B7)))</f>
        <v>#N/A</v>
      </c>
      <c r="B13" s="59" t="e">
        <f ca="true">+IF(OFFSET('Water Data'!$A$3,0,10*ROW('Water Data'!A7))="",NA(),OFFSET('Water Data'!$A$3,0,10*ROW('Water Data'!A7)))</f>
        <v>#N/A</v>
      </c>
      <c r="C13" s="59" t="e">
        <f ca="true">+IF(OFFSET('Water Data'!$C$3,0,10*ROW('Water Data'!C7))="",NA(),OFFSET('Water Data'!$C$3,0,10*ROW('Water Data'!C7)))</f>
        <v>#N/A</v>
      </c>
      <c r="D13" s="60" t="e">
        <f ca="true">+IF(AND(ISNUMBER(OFFSET('Water Data'!$C$5,0,10*ROW('Water Data'!C7))),'Data Summary'!BS13="Yes"),100-OFFSET('Water Data'!$C$5,0,10*ROW('Water Data'!C7)),NA())</f>
        <v>#N/A</v>
      </c>
      <c r="E13" s="60" t="e">
        <f ca="true">+IF(AND(ISNUMBER(OFFSET('Water Data'!$C$7,0,10*ROW('Water Data'!C7))),'Data Summary'!BT13="Yes"),OFFSET('Water Data'!$C$7,0,10*ROW('Water Data'!C7)),NA())</f>
        <v>#N/A</v>
      </c>
      <c r="F13" s="60" t="e">
        <f ca="true">+IF(AND(ISNUMBER(OFFSET('Water Data'!$C$10,0,10*ROW('Water Data'!C7))),'Data Summary'!BU13="Yes"),OFFSET('Water Data'!$C$10,0,10*ROW('Water Data'!C7)),NA())</f>
        <v>#N/A</v>
      </c>
      <c r="G13" s="60" t="e">
        <f ca="true">+IF(AND(ISNUMBER(OFFSET('Water Data'!$D$5,0,10*ROW('Water Data'!D7))),'Data Summary'!BV13="Yes"),100-OFFSET('Water Data'!$D$5,0,10*ROW('Water Data'!D7)),NA())</f>
        <v>#N/A</v>
      </c>
      <c r="H13" s="60" t="e">
        <f ca="true">+IF(AND(ISNUMBER(OFFSET('Water Data'!$D$7,0,10*ROW('Water Data'!D7))),'Data Summary'!BW13="Yes"),OFFSET('Water Data'!$D$7,0,10*ROW('Water Data'!D7)),NA())</f>
        <v>#N/A</v>
      </c>
      <c r="I13" s="60" t="e">
        <f ca="true">+IF(AND(ISNUMBER(OFFSET('Water Data'!$D$10,0,10*ROW('Water Data'!D7))),'Data Summary'!BX13="Yes"),OFFSET('Water Data'!$D$10,0,10*ROW('Water Data'!D7)),NA())</f>
        <v>#N/A</v>
      </c>
      <c r="J13" s="60" t="e">
        <f ca="true">+IF(AND(ISNUMBER(OFFSET('Water Data'!$E$5,0,10*ROW('Water Data'!E7))),'Data Summary'!BY13="Yes"),100-OFFSET('Water Data'!$E$5,0,10*ROW('Water Data'!E7)),NA())</f>
        <v>#N/A</v>
      </c>
      <c r="K13" s="60" t="e">
        <f ca="true">+IF(AND(ISNUMBER(OFFSET('Water Data'!$E$7,0,10*ROW('Water Data'!E7))),'Data Summary'!BZ13="Yes"),OFFSET('Water Data'!$E$7,0,10*ROW('Water Data'!E7)),NA())</f>
        <v>#N/A</v>
      </c>
      <c r="L13" s="60" t="e">
        <f ca="true">+IF(AND(ISNUMBER(OFFSET('Water Data'!$E$10,0,10*ROW('Water Data'!E7))),'Data Summary'!CA13="Yes"),OFFSET('Water Data'!$E$10,0,10*ROW('Water Data'!E7)),NA())</f>
        <v>#N/A</v>
      </c>
      <c r="M13" s="60" t="e">
        <f ca="true">+IF(AND(ISNUMBER(OFFSET('Water Data'!$F$5,0,10*ROW('Water Data'!F7))),'Data Summary'!CB13="Yes"),100-OFFSET('Water Data'!$F$5,0,10*ROW('Water Data'!F7)),NA())</f>
        <v>#N/A</v>
      </c>
      <c r="N13" s="60" t="e">
        <f ca="true">+IF(AND(ISNUMBER(OFFSET('Water Data'!$F$7,0,10*ROW('Water Data'!F7))),'Data Summary'!CC13="Yes"),OFFSET('Water Data'!$F$7,0,10*ROW('Water Data'!F7)),NA())</f>
        <v>#N/A</v>
      </c>
      <c r="O13" s="60" t="e">
        <f ca="true">+IF(AND(ISNUMBER(OFFSET('Water Data'!$F$10,0,10*ROW('Water Data'!F7))),'Data Summary'!CD13="Yes"),OFFSET('Water Data'!$F$10,0,10*ROW('Water Data'!F7)),NA())</f>
        <v>#N/A</v>
      </c>
      <c r="P13" s="60" t="e">
        <f ca="true">+IF(AND(ISNUMBER(OFFSET('Water Data'!$G$5,0,10*ROW('Water Data'!G7))),'Data Summary'!CE13="Yes"),100-OFFSET('Water Data'!$G$5,0,10*ROW('Water Data'!G7)),NA())</f>
        <v>#N/A</v>
      </c>
      <c r="Q13" s="60" t="e">
        <f ca="true">+IF(AND(ISNUMBER(OFFSET('Water Data'!$G$7,0,10*ROW('Water Data'!G7))),'Data Summary'!CF13="Yes"),OFFSET('Water Data'!$G$7,0,10*ROW('Water Data'!G7)),NA())</f>
        <v>#N/A</v>
      </c>
      <c r="R13" s="60" t="e">
        <f ca="true">+IF(AND(ISNUMBER(OFFSET('Water Data'!$G$10,0,10*ROW('Water Data'!G7))),'Data Summary'!CG13="Yes"),OFFSET('Water Data'!$G$10,0,10*ROW('Water Data'!G7)),NA())</f>
        <v>#N/A</v>
      </c>
      <c r="S13" s="60" t="e">
        <f ca="true">+IF(AND(ISNUMBER(OFFSET('Water Data'!$H$5,0,10*ROW('Water Data'!H7))),'Data Summary'!CH13="Yes"),100-OFFSET('Water Data'!$H$5,0,10*ROW('Water Data'!H7)),NA())</f>
        <v>#N/A</v>
      </c>
      <c r="T13" s="60" t="e">
        <f ca="true">+IF(AND(ISNUMBER(OFFSET('Water Data'!$H$7,0,10*ROW('Water Data'!H7))),'Data Summary'!CI13="Yes"),OFFSET('Water Data'!$H$7,0,10*ROW('Water Data'!H7)),NA())</f>
        <v>#N/A</v>
      </c>
      <c r="U13" s="60" t="e">
        <f ca="true">+IF(AND(ISNUMBER(OFFSET('Water Data'!$H$10,0,10*ROW('Water Data'!H7))),'Data Summary'!CJ13="Yes"),OFFSET('Water Data'!$H$10,0,10*ROW('Water Data'!H7)),NA())</f>
        <v>#N/A</v>
      </c>
      <c r="V13" s="106" t="e">
        <f ca="true">+IF(AND(ISNUMBER(OFFSET('Sanitation Data'!$C$5,0,10*ROW('Sanitation Data'!C7))),'Data Summary'!CK13="Yes"),100-OFFSET('Sanitation Data'!$C$5,0,10*ROW('Sanitation Data'!C7)),NA())</f>
        <v>#N/A</v>
      </c>
      <c r="W13" s="106" t="e">
        <f ca="true">+IF(AND(ISNUMBER(OFFSET('Sanitation Data'!$C$7,0,10*ROW('Sanitation Data'!C7))),'Data Summary'!CL13="Yes"),OFFSET('Sanitation Data'!$C$7,0,10*ROW('Sanitation Data'!C7)),NA())</f>
        <v>#N/A</v>
      </c>
      <c r="X13" s="106" t="e">
        <f ca="true">+IF(AND(ISNUMBER(OFFSET('Sanitation Data'!$C$11,0,10*ROW('Sanitation Data'!C7))),'Data Summary'!CM13="Yes"),OFFSET('Sanitation Data'!$C$11,0,10*ROW('Sanitation Data'!C7)),NA())</f>
        <v>#N/A</v>
      </c>
      <c r="Y13" s="106" t="e">
        <f ca="true">+IF(AND(ISNUMBER(OFFSET('Sanitation Data'!$C$12,0,10*ROW('Sanitation Data'!C7))),'Data Summary'!CN13="Yes"),OFFSET('Sanitation Data'!$C$12,0,10*ROW('Sanitation Data'!C7)),NA())</f>
        <v>#N/A</v>
      </c>
      <c r="Z13" s="106" t="e">
        <f ca="true">+IF(AND(ISNUMBER(OFFSET('Sanitation Data'!$C$13,0,10*ROW('Sanitation Data'!C7))),'Data Summary'!CO13="Yes"),OFFSET('Sanitation Data'!$C$13,0,10*ROW('Sanitation Data'!C7)),NA())</f>
        <v>#N/A</v>
      </c>
      <c r="AA13" s="106" t="e">
        <f ca="true">+IF(AND(ISNUMBER(OFFSET('Sanitation Data'!$D$5,0,10*ROW('Sanitation Data'!D7))),'Data Summary'!CP13="Yes"),100-OFFSET('Sanitation Data'!$D$5,0,10*ROW('Sanitation Data'!D7)),NA())</f>
        <v>#N/A</v>
      </c>
      <c r="AB13" s="106" t="e">
        <f ca="true">+IF(AND(ISNUMBER(OFFSET('Sanitation Data'!$D$7,0,10*ROW('Sanitation Data'!D7))),'Data Summary'!CQ13="Yes"),OFFSET('Sanitation Data'!$D$7,0,10*ROW('Sanitation Data'!D7)),NA())</f>
        <v>#N/A</v>
      </c>
      <c r="AC13" s="106" t="e">
        <f ca="true">+IF(AND(ISNUMBER(OFFSET('Sanitation Data'!$D$11,0,10*ROW('Sanitation Data'!D7))),'Data Summary'!CR13="Yes"),OFFSET('Sanitation Data'!$D$11,0,10*ROW('Sanitation Data'!D7)),NA())</f>
        <v>#N/A</v>
      </c>
      <c r="AD13" s="106" t="e">
        <f ca="true">+IF(AND(ISNUMBER(OFFSET('Sanitation Data'!$D$12,0,10*ROW('Sanitation Data'!D7))),'Data Summary'!CS13="Yes"),OFFSET('Sanitation Data'!$D$12,0,10*ROW('Sanitation Data'!D7)),NA())</f>
        <v>#N/A</v>
      </c>
      <c r="AE13" s="106" t="e">
        <f ca="true">+IF(AND(ISNUMBER(OFFSET('Sanitation Data'!$D$13,0,10*ROW('Sanitation Data'!D7))),'Data Summary'!CT13="Yes"),OFFSET('Sanitation Data'!$D$13,0,10*ROW('Sanitation Data'!D7)),NA())</f>
        <v>#N/A</v>
      </c>
      <c r="AF13" s="106" t="e">
        <f ca="true">+IF(AND(ISNUMBER(OFFSET('Sanitation Data'!$E$5,0,10*ROW('Sanitation Data'!E7))),'Data Summary'!CU13="Yes"),100-OFFSET('Sanitation Data'!$E$5,0,10*ROW('Sanitation Data'!E7)),NA())</f>
        <v>#N/A</v>
      </c>
      <c r="AG13" s="106" t="e">
        <f ca="true">+IF(AND(ISNUMBER(OFFSET('Sanitation Data'!$E$7,0,10*ROW('Sanitation Data'!E7))),'Data Summary'!CV13="Yes"),OFFSET('Sanitation Data'!$E$7,0,10*ROW('Sanitation Data'!E7)),NA())</f>
        <v>#N/A</v>
      </c>
      <c r="AH13" s="106" t="e">
        <f ca="true">+IF(AND(ISNUMBER(OFFSET('Sanitation Data'!$E$11,0,10*ROW('Sanitation Data'!E7))),'Data Summary'!CW13="Yes"),OFFSET('Sanitation Data'!$E$11,0,10*ROW('Sanitation Data'!E7)),NA())</f>
        <v>#N/A</v>
      </c>
      <c r="AI13" s="106" t="e">
        <f ca="true">+IF(AND(ISNUMBER(OFFSET('Sanitation Data'!$E$12,0,10*ROW('Sanitation Data'!E7))),'Data Summary'!CX13="Yes"),OFFSET('Sanitation Data'!$E$12,0,10*ROW('Sanitation Data'!E7)),NA())</f>
        <v>#N/A</v>
      </c>
      <c r="AJ13" s="106" t="e">
        <f ca="true">+IF(AND(ISNUMBER(OFFSET('Sanitation Data'!$E$13,0,10*ROW('Sanitation Data'!E7))),'Data Summary'!CY13="Yes"),OFFSET('Sanitation Data'!$E$13,0,10*ROW('Sanitation Data'!E7)),NA())</f>
        <v>#N/A</v>
      </c>
      <c r="AK13" s="106" t="e">
        <f ca="true">+IF(AND(ISNUMBER(OFFSET('Sanitation Data'!$F$5,0,10*ROW('Sanitation Data'!F7))),'Data Summary'!CZ13="Yes"),100-OFFSET('Sanitation Data'!$F$5,0,10*ROW('Sanitation Data'!F7)),NA())</f>
        <v>#N/A</v>
      </c>
      <c r="AL13" s="106" t="e">
        <f ca="true">+IF(AND(ISNUMBER(OFFSET('Sanitation Data'!$F$7,0,10*ROW('Sanitation Data'!F7))),'Data Summary'!DA13="Yes"),OFFSET('Sanitation Data'!$F$7,0,10*ROW('Sanitation Data'!F7)),NA())</f>
        <v>#N/A</v>
      </c>
      <c r="AM13" s="106" t="e">
        <f ca="true">+IF(AND(ISNUMBER(OFFSET('Sanitation Data'!$F$11,0,10*ROW('Sanitation Data'!F7))),'Data Summary'!DB13="Yes"),OFFSET('Sanitation Data'!$F$11,0,10*ROW('Sanitation Data'!F7)),NA())</f>
        <v>#N/A</v>
      </c>
      <c r="AN13" s="106" t="e">
        <f ca="true">+IF(AND(ISNUMBER(OFFSET('Sanitation Data'!$F$12,0,10*ROW('Sanitation Data'!F7))),'Data Summary'!DC13="Yes"),OFFSET('Sanitation Data'!$F$12,0,10*ROW('Sanitation Data'!F7)),NA())</f>
        <v>#N/A</v>
      </c>
      <c r="AO13" s="106" t="e">
        <f ca="true">+IF(AND(ISNUMBER(OFFSET('Sanitation Data'!$F$13,0,10*ROW('Sanitation Data'!F7))),'Data Summary'!DD13="Yes"),OFFSET('Sanitation Data'!$F$13,0,10*ROW('Sanitation Data'!F7)),NA())</f>
        <v>#N/A</v>
      </c>
      <c r="AP13" s="106" t="e">
        <f ca="true">+IF(AND(ISNUMBER(OFFSET('Sanitation Data'!$G$5,0,10*ROW('Sanitation Data'!G7))),'Data Summary'!DE13="Yes"),100-OFFSET('Sanitation Data'!$G$5,0,10*ROW('Sanitation Data'!G7)),NA())</f>
        <v>#N/A</v>
      </c>
      <c r="AQ13" s="106" t="e">
        <f ca="true">+IF(AND(ISNUMBER(OFFSET('Sanitation Data'!$G$7,0,10*ROW('Sanitation Data'!G7))),'Data Summary'!DF13="Yes"),OFFSET('Sanitation Data'!$G$7,0,10*ROW('Sanitation Data'!G7)),NA())</f>
        <v>#N/A</v>
      </c>
      <c r="AR13" s="106" t="e">
        <f ca="true">+IF(AND(ISNUMBER(OFFSET('Sanitation Data'!$G$11,0,10*ROW('Sanitation Data'!G7))),'Data Summary'!DG13="Yes"),OFFSET('Sanitation Data'!$G$11,0,10*ROW('Sanitation Data'!G7)),NA())</f>
        <v>#N/A</v>
      </c>
      <c r="AS13" s="106" t="e">
        <f ca="true">+IF(AND(ISNUMBER(OFFSET('Sanitation Data'!$G$12,0,10*ROW('Sanitation Data'!G7))),'Data Summary'!DH13="Yes"),OFFSET('Sanitation Data'!$G$12,0,10*ROW('Sanitation Data'!G7)),NA())</f>
        <v>#N/A</v>
      </c>
      <c r="AT13" s="106" t="e">
        <f ca="true">+IF(AND(ISNUMBER(OFFSET('Sanitation Data'!$G$13,0,10*ROW('Sanitation Data'!G7))),'Data Summary'!DI13="Yes"),OFFSET('Sanitation Data'!$G$13,0,10*ROW('Sanitation Data'!G7)),NA())</f>
        <v>#N/A</v>
      </c>
      <c r="AU13" s="106" t="e">
        <f ca="true">+IF(AND(ISNUMBER(OFFSET('Sanitation Data'!$H$5,0,10*ROW('Sanitation Data'!H7))),'Data Summary'!DJ13="Yes"),100-OFFSET('Sanitation Data'!$H$5,0,10*ROW('Sanitation Data'!H7)),NA())</f>
        <v>#N/A</v>
      </c>
      <c r="AV13" s="106" t="e">
        <f ca="true">+IF(AND(ISNUMBER(OFFSET('Sanitation Data'!$H$7,0,10*ROW('Sanitation Data'!H7))),'Data Summary'!DK13="Yes"),OFFSET('Sanitation Data'!$H$7,0,10*ROW('Sanitation Data'!H7)),NA())</f>
        <v>#N/A</v>
      </c>
      <c r="AW13" s="106" t="e">
        <f ca="true">+IF(AND(ISNUMBER(OFFSET('Sanitation Data'!$H$11,0,10*ROW('Sanitation Data'!H7))),'Data Summary'!DL13="Yes"),OFFSET('Sanitation Data'!$H$11,0,10*ROW('Sanitation Data'!H7)),NA())</f>
        <v>#N/A</v>
      </c>
      <c r="AX13" s="106" t="e">
        <f ca="true">+IF(AND(ISNUMBER(OFFSET('Sanitation Data'!$H$12,0,10*ROW('Sanitation Data'!H7))),'Data Summary'!DM13="Yes"),OFFSET('Sanitation Data'!$H$12,0,10*ROW('Sanitation Data'!H7)),NA())</f>
        <v>#N/A</v>
      </c>
      <c r="AY13" s="106" t="e">
        <f ca="true">+IF(AND(ISNUMBER(OFFSET('Sanitation Data'!$H$13,0,10*ROW('Sanitation Data'!H7))),'Data Summary'!DN13="Yes"),OFFSET('Sanitation Data'!$H$13,0,10*ROW('Sanitation Data'!H7)),NA())</f>
        <v>#N/A</v>
      </c>
      <c r="AZ13" s="111" t="e">
        <f ca="true">+IF(AND(ISNUMBER(OFFSET('Hygiene Data'!$C$6,0,10*ROW('Hygiene Data'!C7))),'Data Summary'!DO13="Yes"),OFFSET('Hygiene Data'!$C$6,0,10*ROW('Hygiene Data'!C7)),NA())</f>
        <v>#N/A</v>
      </c>
      <c r="BA13" s="111" t="e">
        <f ca="true">+IF(AND(ISNUMBER(OFFSET('Hygiene Data'!$C$8,0,10*ROW('Hygiene Data'!C7))),'Data Summary'!DP13="Yes"),OFFSET('Hygiene Data'!$C$8,0,10*ROW('Hygiene Data'!C7)),NA())</f>
        <v>#N/A</v>
      </c>
      <c r="BB13" s="111" t="e">
        <f ca="true">+IF(AND(ISNUMBER(OFFSET('Hygiene Data'!$C$10,0,10*ROW('Hygiene Data'!C7))),'Data Summary'!DQ13="Yes"),OFFSET('Hygiene Data'!$C$10,0,10*ROW('Hygiene Data'!C7)),NA())</f>
        <v>#N/A</v>
      </c>
      <c r="BC13" s="111" t="e">
        <f ca="true">+IF(AND(ISNUMBER(OFFSET('Hygiene Data'!$D$6,0,10*ROW('Hygiene Data'!D7))),'Data Summary'!DR13="Yes"),OFFSET('Hygiene Data'!$D$6,0,10*ROW('Hygiene Data'!D7)),NA())</f>
        <v>#N/A</v>
      </c>
      <c r="BD13" s="111" t="e">
        <f ca="true">+IF(AND(ISNUMBER(OFFSET('Hygiene Data'!$D$8,0,10*ROW('Hygiene Data'!D7))),'Data Summary'!DS13="Yes"),OFFSET('Hygiene Data'!$D$8,0,10*ROW('Hygiene Data'!D7)),NA())</f>
        <v>#N/A</v>
      </c>
      <c r="BE13" s="111" t="e">
        <f ca="true">+IF(AND(ISNUMBER(OFFSET('Hygiene Data'!$D$10,0,10*ROW('Hygiene Data'!D7))),'Data Summary'!DT13="Yes"),OFFSET('Hygiene Data'!$D$10,0,10*ROW('Hygiene Data'!D7)),NA())</f>
        <v>#N/A</v>
      </c>
      <c r="BF13" s="111" t="e">
        <f ca="true">+IF(AND(ISNUMBER(OFFSET('Hygiene Data'!$E$6,0,10*ROW('Hygiene Data'!E7))),'Data Summary'!DU13="Yes"),OFFSET('Hygiene Data'!$E$6,0,10*ROW('Hygiene Data'!E7)),NA())</f>
        <v>#N/A</v>
      </c>
      <c r="BG13" s="111" t="e">
        <f ca="true">+IF(AND(ISNUMBER(OFFSET('Hygiene Data'!$E$8,0,10*ROW('Hygiene Data'!E7))),'Data Summary'!DV13="Yes"),OFFSET('Hygiene Data'!$E$8,0,10*ROW('Hygiene Data'!E7)),NA())</f>
        <v>#N/A</v>
      </c>
      <c r="BH13" s="111" t="e">
        <f ca="true">+IF(AND(ISNUMBER(OFFSET('Hygiene Data'!$E$10,0,10*ROW('Hygiene Data'!E7))),'Data Summary'!DW13="Yes"),OFFSET('Hygiene Data'!$E$10,0,10*ROW('Hygiene Data'!E7)),NA())</f>
        <v>#N/A</v>
      </c>
      <c r="BI13" s="111" t="e">
        <f ca="true">+IF(AND(ISNUMBER(OFFSET('Hygiene Data'!$F$6,0,10*ROW('Hygiene Data'!F7))),'Data Summary'!DX13="Yes"),OFFSET('Hygiene Data'!$F$6,0,10*ROW('Hygiene Data'!F7)),NA())</f>
        <v>#N/A</v>
      </c>
      <c r="BJ13" s="111" t="e">
        <f ca="true">+IF(AND(ISNUMBER(OFFSET('Hygiene Data'!$F$8,0,10*ROW('Hygiene Data'!F7))),'Data Summary'!DY13="Yes"),OFFSET('Hygiene Data'!$F$8,0,10*ROW('Hygiene Data'!F7)),NA())</f>
        <v>#N/A</v>
      </c>
      <c r="BK13" s="111" t="e">
        <f ca="true">+IF(AND(ISNUMBER(OFFSET('Hygiene Data'!$F$10,0,10*ROW('Hygiene Data'!F7))),'Data Summary'!DZ13="Yes"),OFFSET('Hygiene Data'!$F$10,0,10*ROW('Hygiene Data'!F7)),NA())</f>
        <v>#N/A</v>
      </c>
      <c r="BL13" s="111" t="e">
        <f ca="true">+IF(AND(ISNUMBER(OFFSET('Hygiene Data'!$G$6,0,10*ROW('Hygiene Data'!G7))),'Data Summary'!EA13="Yes"),OFFSET('Hygiene Data'!$G$6,0,10*ROW('Hygiene Data'!G7)),NA())</f>
        <v>#N/A</v>
      </c>
      <c r="BM13" s="111" t="e">
        <f ca="true">+IF(AND(ISNUMBER(OFFSET('Hygiene Data'!$G$8,0,10*ROW('Hygiene Data'!G7))),'Data Summary'!EB13="Yes"),OFFSET('Hygiene Data'!$G$8,0,10*ROW('Hygiene Data'!G7)),NA())</f>
        <v>#N/A</v>
      </c>
      <c r="BN13" s="111" t="e">
        <f ca="true">+IF(AND(ISNUMBER(OFFSET('Hygiene Data'!$G$10,0,10*ROW('Hygiene Data'!G7))),'Data Summary'!EC13="Yes"),OFFSET('Hygiene Data'!$G$10,0,10*ROW('Hygiene Data'!G7)),NA())</f>
        <v>#N/A</v>
      </c>
      <c r="BO13" s="111" t="e">
        <f ca="true">+IF(AND(ISNUMBER(OFFSET('Hygiene Data'!$H$6,0,10*ROW('Hygiene Data'!H7))),'Data Summary'!ED13="Yes"),OFFSET('Hygiene Data'!$H$6,0,10*ROW('Hygiene Data'!H7)),NA())</f>
        <v>#N/A</v>
      </c>
      <c r="BP13" s="111" t="e">
        <f ca="true">+IF(AND(ISNUMBER(OFFSET('Hygiene Data'!$H$8,0,10*ROW('Hygiene Data'!H7))),'Data Summary'!EE13="Yes"),OFFSET('Hygiene Data'!$H$8,0,10*ROW('Hygiene Data'!H7)),NA())</f>
        <v>#N/A</v>
      </c>
      <c r="BQ13" s="111" t="e">
        <f ca="true">+IF(AND(ISNUMBER(OFFSET('Hygiene Data'!$H$10,0,10*ROW('Hygiene Data'!H7))),'Data Summary'!EF13="Yes"),OFFSET('Hygiene Data'!$H$10,0,10*ROW('Hygiene Data'!H7)),NA())</f>
        <v>#N/A</v>
      </c>
    </row>
    <row r="14" x14ac:dyDescent="0.2">
      <c r="A14" s="59" t="e">
        <f ca="true">+IF(OFFSET('Water Data'!$B$1,0,10*ROW('Water Data'!B8))="",NA(),OFFSET('Water Data'!$B$1,0,10*ROW('Water Data'!B8)))</f>
        <v>#N/A</v>
      </c>
      <c r="B14" s="59" t="e">
        <f ca="true">+IF(OFFSET('Water Data'!$A$3,0,10*ROW('Water Data'!A8))="",NA(),OFFSET('Water Data'!$A$3,0,10*ROW('Water Data'!A8)))</f>
        <v>#N/A</v>
      </c>
      <c r="C14" s="59" t="e">
        <f ca="true">+IF(OFFSET('Water Data'!$C$3,0,10*ROW('Water Data'!C8))="",NA(),OFFSET('Water Data'!$C$3,0,10*ROW('Water Data'!C8)))</f>
        <v>#N/A</v>
      </c>
      <c r="D14" s="60" t="e">
        <f ca="true">+IF(AND(ISNUMBER(OFFSET('Water Data'!$C$5,0,10*ROW('Water Data'!C8))),'Data Summary'!BS14="Yes"),100-OFFSET('Water Data'!$C$5,0,10*ROW('Water Data'!C8)),NA())</f>
        <v>#N/A</v>
      </c>
      <c r="E14" s="60" t="e">
        <f ca="true">+IF(AND(ISNUMBER(OFFSET('Water Data'!$C$7,0,10*ROW('Water Data'!C8))),'Data Summary'!BT14="Yes"),OFFSET('Water Data'!$C$7,0,10*ROW('Water Data'!C8)),NA())</f>
        <v>#N/A</v>
      </c>
      <c r="F14" s="60" t="e">
        <f ca="true">+IF(AND(ISNUMBER(OFFSET('Water Data'!$C$10,0,10*ROW('Water Data'!C8))),'Data Summary'!BU14="Yes"),OFFSET('Water Data'!$C$10,0,10*ROW('Water Data'!C8)),NA())</f>
        <v>#N/A</v>
      </c>
      <c r="G14" s="60" t="e">
        <f ca="true">+IF(AND(ISNUMBER(OFFSET('Water Data'!$D$5,0,10*ROW('Water Data'!D8))),'Data Summary'!BV14="Yes"),100-OFFSET('Water Data'!$D$5,0,10*ROW('Water Data'!D8)),NA())</f>
        <v>#N/A</v>
      </c>
      <c r="H14" s="60" t="e">
        <f ca="true">+IF(AND(ISNUMBER(OFFSET('Water Data'!$D$7,0,10*ROW('Water Data'!D8))),'Data Summary'!BW14="Yes"),OFFSET('Water Data'!$D$7,0,10*ROW('Water Data'!D8)),NA())</f>
        <v>#N/A</v>
      </c>
      <c r="I14" s="60" t="e">
        <f ca="true">+IF(AND(ISNUMBER(OFFSET('Water Data'!$D$10,0,10*ROW('Water Data'!D8))),'Data Summary'!BX14="Yes"),OFFSET('Water Data'!$D$10,0,10*ROW('Water Data'!D8)),NA())</f>
        <v>#N/A</v>
      </c>
      <c r="J14" s="60" t="e">
        <f ca="true">+IF(AND(ISNUMBER(OFFSET('Water Data'!$E$5,0,10*ROW('Water Data'!E8))),'Data Summary'!BY14="Yes"),100-OFFSET('Water Data'!$E$5,0,10*ROW('Water Data'!E8)),NA())</f>
        <v>#N/A</v>
      </c>
      <c r="K14" s="60" t="e">
        <f ca="true">+IF(AND(ISNUMBER(OFFSET('Water Data'!$E$7,0,10*ROW('Water Data'!E8))),'Data Summary'!BZ14="Yes"),OFFSET('Water Data'!$E$7,0,10*ROW('Water Data'!E8)),NA())</f>
        <v>#N/A</v>
      </c>
      <c r="L14" s="60" t="e">
        <f ca="true">+IF(AND(ISNUMBER(OFFSET('Water Data'!$E$10,0,10*ROW('Water Data'!E8))),'Data Summary'!CA14="Yes"),OFFSET('Water Data'!$E$10,0,10*ROW('Water Data'!E8)),NA())</f>
        <v>#N/A</v>
      </c>
      <c r="M14" s="60" t="e">
        <f ca="true">+IF(AND(ISNUMBER(OFFSET('Water Data'!$F$5,0,10*ROW('Water Data'!F8))),'Data Summary'!CB14="Yes"),100-OFFSET('Water Data'!$F$5,0,10*ROW('Water Data'!F8)),NA())</f>
        <v>#N/A</v>
      </c>
      <c r="N14" s="60" t="e">
        <f ca="true">+IF(AND(ISNUMBER(OFFSET('Water Data'!$F$7,0,10*ROW('Water Data'!F8))),'Data Summary'!CC14="Yes"),OFFSET('Water Data'!$F$7,0,10*ROW('Water Data'!F8)),NA())</f>
        <v>#N/A</v>
      </c>
      <c r="O14" s="60" t="e">
        <f ca="true">+IF(AND(ISNUMBER(OFFSET('Water Data'!$F$10,0,10*ROW('Water Data'!F8))),'Data Summary'!CD14="Yes"),OFFSET('Water Data'!$F$10,0,10*ROW('Water Data'!F8)),NA())</f>
        <v>#N/A</v>
      </c>
      <c r="P14" s="60" t="e">
        <f ca="true">+IF(AND(ISNUMBER(OFFSET('Water Data'!$G$5,0,10*ROW('Water Data'!G8))),'Data Summary'!CE14="Yes"),100-OFFSET('Water Data'!$G$5,0,10*ROW('Water Data'!G8)),NA())</f>
        <v>#N/A</v>
      </c>
      <c r="Q14" s="60" t="e">
        <f ca="true">+IF(AND(ISNUMBER(OFFSET('Water Data'!$G$7,0,10*ROW('Water Data'!G8))),'Data Summary'!CF14="Yes"),OFFSET('Water Data'!$G$7,0,10*ROW('Water Data'!G8)),NA())</f>
        <v>#N/A</v>
      </c>
      <c r="R14" s="60" t="e">
        <f ca="true">+IF(AND(ISNUMBER(OFFSET('Water Data'!$G$10,0,10*ROW('Water Data'!G8))),'Data Summary'!CG14="Yes"),OFFSET('Water Data'!$G$10,0,10*ROW('Water Data'!G8)),NA())</f>
        <v>#N/A</v>
      </c>
      <c r="S14" s="60" t="e">
        <f ca="true">+IF(AND(ISNUMBER(OFFSET('Water Data'!$H$5,0,10*ROW('Water Data'!H8))),'Data Summary'!CH14="Yes"),100-OFFSET('Water Data'!$H$5,0,10*ROW('Water Data'!H8)),NA())</f>
        <v>#N/A</v>
      </c>
      <c r="T14" s="60" t="e">
        <f ca="true">+IF(AND(ISNUMBER(OFFSET('Water Data'!$H$7,0,10*ROW('Water Data'!H8))),'Data Summary'!CI14="Yes"),OFFSET('Water Data'!$H$7,0,10*ROW('Water Data'!H8)),NA())</f>
        <v>#N/A</v>
      </c>
      <c r="U14" s="60" t="e">
        <f ca="true">+IF(AND(ISNUMBER(OFFSET('Water Data'!$H$10,0,10*ROW('Water Data'!H8))),'Data Summary'!CJ14="Yes"),OFFSET('Water Data'!$H$10,0,10*ROW('Water Data'!H8)),NA())</f>
        <v>#N/A</v>
      </c>
      <c r="V14" s="106" t="e">
        <f ca="true">+IF(AND(ISNUMBER(OFFSET('Sanitation Data'!$C$5,0,10*ROW('Sanitation Data'!C8))),'Data Summary'!CK14="Yes"),100-OFFSET('Sanitation Data'!$C$5,0,10*ROW('Sanitation Data'!C8)),NA())</f>
        <v>#N/A</v>
      </c>
      <c r="W14" s="106" t="e">
        <f ca="true">+IF(AND(ISNUMBER(OFFSET('Sanitation Data'!$C$7,0,10*ROW('Sanitation Data'!C8))),'Data Summary'!CL14="Yes"),OFFSET('Sanitation Data'!$C$7,0,10*ROW('Sanitation Data'!C8)),NA())</f>
        <v>#N/A</v>
      </c>
      <c r="X14" s="106" t="e">
        <f ca="true">+IF(AND(ISNUMBER(OFFSET('Sanitation Data'!$C$11,0,10*ROW('Sanitation Data'!C8))),'Data Summary'!CM14="Yes"),OFFSET('Sanitation Data'!$C$11,0,10*ROW('Sanitation Data'!C8)),NA())</f>
        <v>#N/A</v>
      </c>
      <c r="Y14" s="106" t="e">
        <f ca="true">+IF(AND(ISNUMBER(OFFSET('Sanitation Data'!$C$12,0,10*ROW('Sanitation Data'!C8))),'Data Summary'!CN14="Yes"),OFFSET('Sanitation Data'!$C$12,0,10*ROW('Sanitation Data'!C8)),NA())</f>
        <v>#N/A</v>
      </c>
      <c r="Z14" s="106" t="e">
        <f ca="true">+IF(AND(ISNUMBER(OFFSET('Sanitation Data'!$C$13,0,10*ROW('Sanitation Data'!C8))),'Data Summary'!CO14="Yes"),OFFSET('Sanitation Data'!$C$13,0,10*ROW('Sanitation Data'!C8)),NA())</f>
        <v>#N/A</v>
      </c>
      <c r="AA14" s="106" t="e">
        <f ca="true">+IF(AND(ISNUMBER(OFFSET('Sanitation Data'!$D$5,0,10*ROW('Sanitation Data'!D8))),'Data Summary'!CP14="Yes"),100-OFFSET('Sanitation Data'!$D$5,0,10*ROW('Sanitation Data'!D8)),NA())</f>
        <v>#N/A</v>
      </c>
      <c r="AB14" s="106" t="e">
        <f ca="true">+IF(AND(ISNUMBER(OFFSET('Sanitation Data'!$D$7,0,10*ROW('Sanitation Data'!D8))),'Data Summary'!CQ14="Yes"),OFFSET('Sanitation Data'!$D$7,0,10*ROW('Sanitation Data'!D8)),NA())</f>
        <v>#N/A</v>
      </c>
      <c r="AC14" s="106" t="e">
        <f ca="true">+IF(AND(ISNUMBER(OFFSET('Sanitation Data'!$D$11,0,10*ROW('Sanitation Data'!D8))),'Data Summary'!CR14="Yes"),OFFSET('Sanitation Data'!$D$11,0,10*ROW('Sanitation Data'!D8)),NA())</f>
        <v>#N/A</v>
      </c>
      <c r="AD14" s="106" t="e">
        <f ca="true">+IF(AND(ISNUMBER(OFFSET('Sanitation Data'!$D$12,0,10*ROW('Sanitation Data'!D8))),'Data Summary'!CS14="Yes"),OFFSET('Sanitation Data'!$D$12,0,10*ROW('Sanitation Data'!D8)),NA())</f>
        <v>#N/A</v>
      </c>
      <c r="AE14" s="106" t="e">
        <f ca="true">+IF(AND(ISNUMBER(OFFSET('Sanitation Data'!$D$13,0,10*ROW('Sanitation Data'!D8))),'Data Summary'!CT14="Yes"),OFFSET('Sanitation Data'!$D$13,0,10*ROW('Sanitation Data'!D8)),NA())</f>
        <v>#N/A</v>
      </c>
      <c r="AF14" s="106" t="e">
        <f ca="true">+IF(AND(ISNUMBER(OFFSET('Sanitation Data'!$E$5,0,10*ROW('Sanitation Data'!E8))),'Data Summary'!CU14="Yes"),100-OFFSET('Sanitation Data'!$E$5,0,10*ROW('Sanitation Data'!E8)),NA())</f>
        <v>#N/A</v>
      </c>
      <c r="AG14" s="106" t="e">
        <f ca="true">+IF(AND(ISNUMBER(OFFSET('Sanitation Data'!$E$7,0,10*ROW('Sanitation Data'!E8))),'Data Summary'!CV14="Yes"),OFFSET('Sanitation Data'!$E$7,0,10*ROW('Sanitation Data'!E8)),NA())</f>
        <v>#N/A</v>
      </c>
      <c r="AH14" s="106" t="e">
        <f ca="true">+IF(AND(ISNUMBER(OFFSET('Sanitation Data'!$E$11,0,10*ROW('Sanitation Data'!E8))),'Data Summary'!CW14="Yes"),OFFSET('Sanitation Data'!$E$11,0,10*ROW('Sanitation Data'!E8)),NA())</f>
        <v>#N/A</v>
      </c>
      <c r="AI14" s="106" t="e">
        <f ca="true">+IF(AND(ISNUMBER(OFFSET('Sanitation Data'!$E$12,0,10*ROW('Sanitation Data'!E8))),'Data Summary'!CX14="Yes"),OFFSET('Sanitation Data'!$E$12,0,10*ROW('Sanitation Data'!E8)),NA())</f>
        <v>#N/A</v>
      </c>
      <c r="AJ14" s="106" t="e">
        <f ca="true">+IF(AND(ISNUMBER(OFFSET('Sanitation Data'!$E$13,0,10*ROW('Sanitation Data'!E8))),'Data Summary'!CY14="Yes"),OFFSET('Sanitation Data'!$E$13,0,10*ROW('Sanitation Data'!E8)),NA())</f>
        <v>#N/A</v>
      </c>
      <c r="AK14" s="106" t="e">
        <f ca="true">+IF(AND(ISNUMBER(OFFSET('Sanitation Data'!$F$5,0,10*ROW('Sanitation Data'!F8))),'Data Summary'!CZ14="Yes"),100-OFFSET('Sanitation Data'!$F$5,0,10*ROW('Sanitation Data'!F8)),NA())</f>
        <v>#N/A</v>
      </c>
      <c r="AL14" s="106" t="e">
        <f ca="true">+IF(AND(ISNUMBER(OFFSET('Sanitation Data'!$F$7,0,10*ROW('Sanitation Data'!F8))),'Data Summary'!DA14="Yes"),OFFSET('Sanitation Data'!$F$7,0,10*ROW('Sanitation Data'!F8)),NA())</f>
        <v>#N/A</v>
      </c>
      <c r="AM14" s="106" t="e">
        <f ca="true">+IF(AND(ISNUMBER(OFFSET('Sanitation Data'!$F$11,0,10*ROW('Sanitation Data'!F8))),'Data Summary'!DB14="Yes"),OFFSET('Sanitation Data'!$F$11,0,10*ROW('Sanitation Data'!F8)),NA())</f>
        <v>#N/A</v>
      </c>
      <c r="AN14" s="106" t="e">
        <f ca="true">+IF(AND(ISNUMBER(OFFSET('Sanitation Data'!$F$12,0,10*ROW('Sanitation Data'!F8))),'Data Summary'!DC14="Yes"),OFFSET('Sanitation Data'!$F$12,0,10*ROW('Sanitation Data'!F8)),NA())</f>
        <v>#N/A</v>
      </c>
      <c r="AO14" s="106" t="e">
        <f ca="true">+IF(AND(ISNUMBER(OFFSET('Sanitation Data'!$F$13,0,10*ROW('Sanitation Data'!F8))),'Data Summary'!DD14="Yes"),OFFSET('Sanitation Data'!$F$13,0,10*ROW('Sanitation Data'!F8)),NA())</f>
        <v>#N/A</v>
      </c>
      <c r="AP14" s="106" t="e">
        <f ca="true">+IF(AND(ISNUMBER(OFFSET('Sanitation Data'!$G$5,0,10*ROW('Sanitation Data'!G8))),'Data Summary'!DE14="Yes"),100-OFFSET('Sanitation Data'!$G$5,0,10*ROW('Sanitation Data'!G8)),NA())</f>
        <v>#N/A</v>
      </c>
      <c r="AQ14" s="106" t="e">
        <f ca="true">+IF(AND(ISNUMBER(OFFSET('Sanitation Data'!$G$7,0,10*ROW('Sanitation Data'!G8))),'Data Summary'!DF14="Yes"),OFFSET('Sanitation Data'!$G$7,0,10*ROW('Sanitation Data'!G8)),NA())</f>
        <v>#N/A</v>
      </c>
      <c r="AR14" s="106" t="e">
        <f ca="true">+IF(AND(ISNUMBER(OFFSET('Sanitation Data'!$G$11,0,10*ROW('Sanitation Data'!G8))),'Data Summary'!DG14="Yes"),OFFSET('Sanitation Data'!$G$11,0,10*ROW('Sanitation Data'!G8)),NA())</f>
        <v>#N/A</v>
      </c>
      <c r="AS14" s="106" t="e">
        <f ca="true">+IF(AND(ISNUMBER(OFFSET('Sanitation Data'!$G$12,0,10*ROW('Sanitation Data'!G8))),'Data Summary'!DH14="Yes"),OFFSET('Sanitation Data'!$G$12,0,10*ROW('Sanitation Data'!G8)),NA())</f>
        <v>#N/A</v>
      </c>
      <c r="AT14" s="106" t="e">
        <f ca="true">+IF(AND(ISNUMBER(OFFSET('Sanitation Data'!$G$13,0,10*ROW('Sanitation Data'!G8))),'Data Summary'!DI14="Yes"),OFFSET('Sanitation Data'!$G$13,0,10*ROW('Sanitation Data'!G8)),NA())</f>
        <v>#N/A</v>
      </c>
      <c r="AU14" s="106" t="e">
        <f ca="true">+IF(AND(ISNUMBER(OFFSET('Sanitation Data'!$H$5,0,10*ROW('Sanitation Data'!H8))),'Data Summary'!DJ14="Yes"),100-OFFSET('Sanitation Data'!$H$5,0,10*ROW('Sanitation Data'!H8)),NA())</f>
        <v>#N/A</v>
      </c>
      <c r="AV14" s="106" t="e">
        <f ca="true">+IF(AND(ISNUMBER(OFFSET('Sanitation Data'!$H$7,0,10*ROW('Sanitation Data'!H8))),'Data Summary'!DK14="Yes"),OFFSET('Sanitation Data'!$H$7,0,10*ROW('Sanitation Data'!H8)),NA())</f>
        <v>#N/A</v>
      </c>
      <c r="AW14" s="106" t="e">
        <f ca="true">+IF(AND(ISNUMBER(OFFSET('Sanitation Data'!$H$11,0,10*ROW('Sanitation Data'!H8))),'Data Summary'!DL14="Yes"),OFFSET('Sanitation Data'!$H$11,0,10*ROW('Sanitation Data'!H8)),NA())</f>
        <v>#N/A</v>
      </c>
      <c r="AX14" s="106" t="e">
        <f ca="true">+IF(AND(ISNUMBER(OFFSET('Sanitation Data'!$H$12,0,10*ROW('Sanitation Data'!H8))),'Data Summary'!DM14="Yes"),OFFSET('Sanitation Data'!$H$12,0,10*ROW('Sanitation Data'!H8)),NA())</f>
        <v>#N/A</v>
      </c>
      <c r="AY14" s="106" t="e">
        <f ca="true">+IF(AND(ISNUMBER(OFFSET('Sanitation Data'!$H$13,0,10*ROW('Sanitation Data'!H8))),'Data Summary'!DN14="Yes"),OFFSET('Sanitation Data'!$H$13,0,10*ROW('Sanitation Data'!H8)),NA())</f>
        <v>#N/A</v>
      </c>
      <c r="AZ14" s="111" t="e">
        <f ca="true">+IF(AND(ISNUMBER(OFFSET('Hygiene Data'!$C$6,0,10*ROW('Hygiene Data'!C8))),'Data Summary'!DO14="Yes"),OFFSET('Hygiene Data'!$C$6,0,10*ROW('Hygiene Data'!C8)),NA())</f>
        <v>#N/A</v>
      </c>
      <c r="BA14" s="111" t="e">
        <f ca="true">+IF(AND(ISNUMBER(OFFSET('Hygiene Data'!$C$8,0,10*ROW('Hygiene Data'!C8))),'Data Summary'!DP14="Yes"),OFFSET('Hygiene Data'!$C$8,0,10*ROW('Hygiene Data'!C8)),NA())</f>
        <v>#N/A</v>
      </c>
      <c r="BB14" s="111" t="e">
        <f ca="true">+IF(AND(ISNUMBER(OFFSET('Hygiene Data'!$C$10,0,10*ROW('Hygiene Data'!C8))),'Data Summary'!DQ14="Yes"),OFFSET('Hygiene Data'!$C$10,0,10*ROW('Hygiene Data'!C8)),NA())</f>
        <v>#N/A</v>
      </c>
      <c r="BC14" s="111" t="e">
        <f ca="true">+IF(AND(ISNUMBER(OFFSET('Hygiene Data'!$D$6,0,10*ROW('Hygiene Data'!D8))),'Data Summary'!DR14="Yes"),OFFSET('Hygiene Data'!$D$6,0,10*ROW('Hygiene Data'!D8)),NA())</f>
        <v>#N/A</v>
      </c>
      <c r="BD14" s="111" t="e">
        <f ca="true">+IF(AND(ISNUMBER(OFFSET('Hygiene Data'!$D$8,0,10*ROW('Hygiene Data'!D8))),'Data Summary'!DS14="Yes"),OFFSET('Hygiene Data'!$D$8,0,10*ROW('Hygiene Data'!D8)),NA())</f>
        <v>#N/A</v>
      </c>
      <c r="BE14" s="111" t="e">
        <f ca="true">+IF(AND(ISNUMBER(OFFSET('Hygiene Data'!$D$10,0,10*ROW('Hygiene Data'!D8))),'Data Summary'!DT14="Yes"),OFFSET('Hygiene Data'!$D$10,0,10*ROW('Hygiene Data'!D8)),NA())</f>
        <v>#N/A</v>
      </c>
      <c r="BF14" s="111" t="e">
        <f ca="true">+IF(AND(ISNUMBER(OFFSET('Hygiene Data'!$E$6,0,10*ROW('Hygiene Data'!E8))),'Data Summary'!DU14="Yes"),OFFSET('Hygiene Data'!$E$6,0,10*ROW('Hygiene Data'!E8)),NA())</f>
        <v>#N/A</v>
      </c>
      <c r="BG14" s="111" t="e">
        <f ca="true">+IF(AND(ISNUMBER(OFFSET('Hygiene Data'!$E$8,0,10*ROW('Hygiene Data'!E8))),'Data Summary'!DV14="Yes"),OFFSET('Hygiene Data'!$E$8,0,10*ROW('Hygiene Data'!E8)),NA())</f>
        <v>#N/A</v>
      </c>
      <c r="BH14" s="111" t="e">
        <f ca="true">+IF(AND(ISNUMBER(OFFSET('Hygiene Data'!$E$10,0,10*ROW('Hygiene Data'!E8))),'Data Summary'!DW14="Yes"),OFFSET('Hygiene Data'!$E$10,0,10*ROW('Hygiene Data'!E8)),NA())</f>
        <v>#N/A</v>
      </c>
      <c r="BI14" s="111" t="e">
        <f ca="true">+IF(AND(ISNUMBER(OFFSET('Hygiene Data'!$F$6,0,10*ROW('Hygiene Data'!F8))),'Data Summary'!DX14="Yes"),OFFSET('Hygiene Data'!$F$6,0,10*ROW('Hygiene Data'!F8)),NA())</f>
        <v>#N/A</v>
      </c>
      <c r="BJ14" s="111" t="e">
        <f ca="true">+IF(AND(ISNUMBER(OFFSET('Hygiene Data'!$F$8,0,10*ROW('Hygiene Data'!F8))),'Data Summary'!DY14="Yes"),OFFSET('Hygiene Data'!$F$8,0,10*ROW('Hygiene Data'!F8)),NA())</f>
        <v>#N/A</v>
      </c>
      <c r="BK14" s="111" t="e">
        <f ca="true">+IF(AND(ISNUMBER(OFFSET('Hygiene Data'!$F$10,0,10*ROW('Hygiene Data'!F8))),'Data Summary'!DZ14="Yes"),OFFSET('Hygiene Data'!$F$10,0,10*ROW('Hygiene Data'!F8)),NA())</f>
        <v>#N/A</v>
      </c>
      <c r="BL14" s="111" t="e">
        <f ca="true">+IF(AND(ISNUMBER(OFFSET('Hygiene Data'!$G$6,0,10*ROW('Hygiene Data'!G8))),'Data Summary'!EA14="Yes"),OFFSET('Hygiene Data'!$G$6,0,10*ROW('Hygiene Data'!G8)),NA())</f>
        <v>#N/A</v>
      </c>
      <c r="BM14" s="111" t="e">
        <f ca="true">+IF(AND(ISNUMBER(OFFSET('Hygiene Data'!$G$8,0,10*ROW('Hygiene Data'!G8))),'Data Summary'!EB14="Yes"),OFFSET('Hygiene Data'!$G$8,0,10*ROW('Hygiene Data'!G8)),NA())</f>
        <v>#N/A</v>
      </c>
      <c r="BN14" s="111" t="e">
        <f ca="true">+IF(AND(ISNUMBER(OFFSET('Hygiene Data'!$G$10,0,10*ROW('Hygiene Data'!G8))),'Data Summary'!EC14="Yes"),OFFSET('Hygiene Data'!$G$10,0,10*ROW('Hygiene Data'!G8)),NA())</f>
        <v>#N/A</v>
      </c>
      <c r="BO14" s="111" t="e">
        <f ca="true">+IF(AND(ISNUMBER(OFFSET('Hygiene Data'!$H$6,0,10*ROW('Hygiene Data'!H8))),'Data Summary'!ED14="Yes"),OFFSET('Hygiene Data'!$H$6,0,10*ROW('Hygiene Data'!H8)),NA())</f>
        <v>#N/A</v>
      </c>
      <c r="BP14" s="111" t="e">
        <f ca="true">+IF(AND(ISNUMBER(OFFSET('Hygiene Data'!$H$8,0,10*ROW('Hygiene Data'!H8))),'Data Summary'!EE14="Yes"),OFFSET('Hygiene Data'!$H$8,0,10*ROW('Hygiene Data'!H8)),NA())</f>
        <v>#N/A</v>
      </c>
      <c r="BQ14" s="111" t="e">
        <f ca="true">+IF(AND(ISNUMBER(OFFSET('Hygiene Data'!$H$10,0,10*ROW('Hygiene Data'!H8))),'Data Summary'!EF14="Yes"),OFFSET('Hygiene Data'!$H$10,0,10*ROW('Hygiene Data'!H8)),NA())</f>
        <v>#N/A</v>
      </c>
    </row>
    <row r="15" x14ac:dyDescent="0.2">
      <c r="A15" s="59" t="e">
        <f ca="true">+IF(OFFSET('Water Data'!$B$1,0,10*ROW('Water Data'!B9))="",NA(),OFFSET('Water Data'!$B$1,0,10*ROW('Water Data'!B9)))</f>
        <v>#N/A</v>
      </c>
      <c r="B15" s="59" t="e">
        <f ca="true">+IF(OFFSET('Water Data'!$A$3,0,10*ROW('Water Data'!A9))="",NA(),OFFSET('Water Data'!$A$3,0,10*ROW('Water Data'!A9)))</f>
        <v>#N/A</v>
      </c>
      <c r="C15" s="59" t="e">
        <f ca="true">+IF(OFFSET('Water Data'!$C$3,0,10*ROW('Water Data'!C9))="",NA(),OFFSET('Water Data'!$C$3,0,10*ROW('Water Data'!C9)))</f>
        <v>#N/A</v>
      </c>
      <c r="D15" s="60" t="e">
        <f ca="true">+IF(AND(ISNUMBER(OFFSET('Water Data'!$C$5,0,10*ROW('Water Data'!C9))),'Data Summary'!BS15="Yes"),100-OFFSET('Water Data'!$C$5,0,10*ROW('Water Data'!C9)),NA())</f>
        <v>#N/A</v>
      </c>
      <c r="E15" s="60" t="e">
        <f ca="true">+IF(AND(ISNUMBER(OFFSET('Water Data'!$C$7,0,10*ROW('Water Data'!C9))),'Data Summary'!BT15="Yes"),OFFSET('Water Data'!$C$7,0,10*ROW('Water Data'!C9)),NA())</f>
        <v>#N/A</v>
      </c>
      <c r="F15" s="60" t="e">
        <f ca="true">+IF(AND(ISNUMBER(OFFSET('Water Data'!$C$10,0,10*ROW('Water Data'!C9))),'Data Summary'!BU15="Yes"),OFFSET('Water Data'!$C$10,0,10*ROW('Water Data'!C9)),NA())</f>
        <v>#N/A</v>
      </c>
      <c r="G15" s="60" t="e">
        <f ca="true">+IF(AND(ISNUMBER(OFFSET('Water Data'!$D$5,0,10*ROW('Water Data'!D9))),'Data Summary'!BV15="Yes"),100-OFFSET('Water Data'!$D$5,0,10*ROW('Water Data'!D9)),NA())</f>
        <v>#N/A</v>
      </c>
      <c r="H15" s="60" t="e">
        <f ca="true">+IF(AND(ISNUMBER(OFFSET('Water Data'!$D$7,0,10*ROW('Water Data'!D9))),'Data Summary'!BW15="Yes"),OFFSET('Water Data'!$D$7,0,10*ROW('Water Data'!D9)),NA())</f>
        <v>#N/A</v>
      </c>
      <c r="I15" s="60" t="e">
        <f ca="true">+IF(AND(ISNUMBER(OFFSET('Water Data'!$D$10,0,10*ROW('Water Data'!D9))),'Data Summary'!BX15="Yes"),OFFSET('Water Data'!$D$10,0,10*ROW('Water Data'!D9)),NA())</f>
        <v>#N/A</v>
      </c>
      <c r="J15" s="60" t="e">
        <f ca="true">+IF(AND(ISNUMBER(OFFSET('Water Data'!$E$5,0,10*ROW('Water Data'!E9))),'Data Summary'!BY15="Yes"),100-OFFSET('Water Data'!$E$5,0,10*ROW('Water Data'!E9)),NA())</f>
        <v>#N/A</v>
      </c>
      <c r="K15" s="60" t="e">
        <f ca="true">+IF(AND(ISNUMBER(OFFSET('Water Data'!$E$7,0,10*ROW('Water Data'!E9))),'Data Summary'!BZ15="Yes"),OFFSET('Water Data'!$E$7,0,10*ROW('Water Data'!E9)),NA())</f>
        <v>#N/A</v>
      </c>
      <c r="L15" s="60" t="e">
        <f ca="true">+IF(AND(ISNUMBER(OFFSET('Water Data'!$E$10,0,10*ROW('Water Data'!E9))),'Data Summary'!CA15="Yes"),OFFSET('Water Data'!$E$10,0,10*ROW('Water Data'!E9)),NA())</f>
        <v>#N/A</v>
      </c>
      <c r="M15" s="60" t="e">
        <f ca="true">+IF(AND(ISNUMBER(OFFSET('Water Data'!$F$5,0,10*ROW('Water Data'!F9))),'Data Summary'!CB15="Yes"),100-OFFSET('Water Data'!$F$5,0,10*ROW('Water Data'!F9)),NA())</f>
        <v>#N/A</v>
      </c>
      <c r="N15" s="60" t="e">
        <f ca="true">+IF(AND(ISNUMBER(OFFSET('Water Data'!$F$7,0,10*ROW('Water Data'!F9))),'Data Summary'!CC15="Yes"),OFFSET('Water Data'!$F$7,0,10*ROW('Water Data'!F9)),NA())</f>
        <v>#N/A</v>
      </c>
      <c r="O15" s="60" t="e">
        <f ca="true">+IF(AND(ISNUMBER(OFFSET('Water Data'!$F$10,0,10*ROW('Water Data'!F9))),'Data Summary'!CD15="Yes"),OFFSET('Water Data'!$F$10,0,10*ROW('Water Data'!F9)),NA())</f>
        <v>#N/A</v>
      </c>
      <c r="P15" s="60" t="e">
        <f ca="true">+IF(AND(ISNUMBER(OFFSET('Water Data'!$G$5,0,10*ROW('Water Data'!G9))),'Data Summary'!CE15="Yes"),100-OFFSET('Water Data'!$G$5,0,10*ROW('Water Data'!G9)),NA())</f>
        <v>#N/A</v>
      </c>
      <c r="Q15" s="60" t="e">
        <f ca="true">+IF(AND(ISNUMBER(OFFSET('Water Data'!$G$7,0,10*ROW('Water Data'!G9))),'Data Summary'!CF15="Yes"),OFFSET('Water Data'!$G$7,0,10*ROW('Water Data'!G9)),NA())</f>
        <v>#N/A</v>
      </c>
      <c r="R15" s="60" t="e">
        <f ca="true">+IF(AND(ISNUMBER(OFFSET('Water Data'!$G$10,0,10*ROW('Water Data'!G9))),'Data Summary'!CG15="Yes"),OFFSET('Water Data'!$G$10,0,10*ROW('Water Data'!G9)),NA())</f>
        <v>#N/A</v>
      </c>
      <c r="S15" s="60" t="e">
        <f ca="true">+IF(AND(ISNUMBER(OFFSET('Water Data'!$H$5,0,10*ROW('Water Data'!H9))),'Data Summary'!CH15="Yes"),100-OFFSET('Water Data'!$H$5,0,10*ROW('Water Data'!H9)),NA())</f>
        <v>#N/A</v>
      </c>
      <c r="T15" s="60" t="e">
        <f ca="true">+IF(AND(ISNUMBER(OFFSET('Water Data'!$H$7,0,10*ROW('Water Data'!H9))),'Data Summary'!CI15="Yes"),OFFSET('Water Data'!$H$7,0,10*ROW('Water Data'!H9)),NA())</f>
        <v>#N/A</v>
      </c>
      <c r="U15" s="60" t="e">
        <f ca="true">+IF(AND(ISNUMBER(OFFSET('Water Data'!$H$10,0,10*ROW('Water Data'!H9))),'Data Summary'!CJ15="Yes"),OFFSET('Water Data'!$H$10,0,10*ROW('Water Data'!H9)),NA())</f>
        <v>#N/A</v>
      </c>
      <c r="V15" s="106" t="e">
        <f ca="true">+IF(AND(ISNUMBER(OFFSET('Sanitation Data'!$C$5,0,10*ROW('Sanitation Data'!C9))),'Data Summary'!CK15="Yes"),100-OFFSET('Sanitation Data'!$C$5,0,10*ROW('Sanitation Data'!C9)),NA())</f>
        <v>#N/A</v>
      </c>
      <c r="W15" s="106" t="e">
        <f ca="true">+IF(AND(ISNUMBER(OFFSET('Sanitation Data'!$C$7,0,10*ROW('Sanitation Data'!C9))),'Data Summary'!CL15="Yes"),OFFSET('Sanitation Data'!$C$7,0,10*ROW('Sanitation Data'!C9)),NA())</f>
        <v>#N/A</v>
      </c>
      <c r="X15" s="106" t="e">
        <f ca="true">+IF(AND(ISNUMBER(OFFSET('Sanitation Data'!$C$11,0,10*ROW('Sanitation Data'!C9))),'Data Summary'!CM15="Yes"),OFFSET('Sanitation Data'!$C$11,0,10*ROW('Sanitation Data'!C9)),NA())</f>
        <v>#N/A</v>
      </c>
      <c r="Y15" s="106" t="e">
        <f ca="true">+IF(AND(ISNUMBER(OFFSET('Sanitation Data'!$C$12,0,10*ROW('Sanitation Data'!C9))),'Data Summary'!CN15="Yes"),OFFSET('Sanitation Data'!$C$12,0,10*ROW('Sanitation Data'!C9)),NA())</f>
        <v>#N/A</v>
      </c>
      <c r="Z15" s="106" t="e">
        <f ca="true">+IF(AND(ISNUMBER(OFFSET('Sanitation Data'!$C$13,0,10*ROW('Sanitation Data'!C9))),'Data Summary'!CO15="Yes"),OFFSET('Sanitation Data'!$C$13,0,10*ROW('Sanitation Data'!C9)),NA())</f>
        <v>#N/A</v>
      </c>
      <c r="AA15" s="106" t="e">
        <f ca="true">+IF(AND(ISNUMBER(OFFSET('Sanitation Data'!$D$5,0,10*ROW('Sanitation Data'!D9))),'Data Summary'!CP15="Yes"),100-OFFSET('Sanitation Data'!$D$5,0,10*ROW('Sanitation Data'!D9)),NA())</f>
        <v>#N/A</v>
      </c>
      <c r="AB15" s="106" t="e">
        <f ca="true">+IF(AND(ISNUMBER(OFFSET('Sanitation Data'!$D$7,0,10*ROW('Sanitation Data'!D9))),'Data Summary'!CQ15="Yes"),OFFSET('Sanitation Data'!$D$7,0,10*ROW('Sanitation Data'!D9)),NA())</f>
        <v>#N/A</v>
      </c>
      <c r="AC15" s="106" t="e">
        <f ca="true">+IF(AND(ISNUMBER(OFFSET('Sanitation Data'!$D$11,0,10*ROW('Sanitation Data'!D9))),'Data Summary'!CR15="Yes"),OFFSET('Sanitation Data'!$D$11,0,10*ROW('Sanitation Data'!D9)),NA())</f>
        <v>#N/A</v>
      </c>
      <c r="AD15" s="106" t="e">
        <f ca="true">+IF(AND(ISNUMBER(OFFSET('Sanitation Data'!$D$12,0,10*ROW('Sanitation Data'!D9))),'Data Summary'!CS15="Yes"),OFFSET('Sanitation Data'!$D$12,0,10*ROW('Sanitation Data'!D9)),NA())</f>
        <v>#N/A</v>
      </c>
      <c r="AE15" s="106" t="e">
        <f ca="true">+IF(AND(ISNUMBER(OFFSET('Sanitation Data'!$D$13,0,10*ROW('Sanitation Data'!D9))),'Data Summary'!CT15="Yes"),OFFSET('Sanitation Data'!$D$13,0,10*ROW('Sanitation Data'!D9)),NA())</f>
        <v>#N/A</v>
      </c>
      <c r="AF15" s="106" t="e">
        <f ca="true">+IF(AND(ISNUMBER(OFFSET('Sanitation Data'!$E$5,0,10*ROW('Sanitation Data'!E9))),'Data Summary'!CU15="Yes"),100-OFFSET('Sanitation Data'!$E$5,0,10*ROW('Sanitation Data'!E9)),NA())</f>
        <v>#N/A</v>
      </c>
      <c r="AG15" s="106" t="e">
        <f ca="true">+IF(AND(ISNUMBER(OFFSET('Sanitation Data'!$E$7,0,10*ROW('Sanitation Data'!E9))),'Data Summary'!CV15="Yes"),OFFSET('Sanitation Data'!$E$7,0,10*ROW('Sanitation Data'!E9)),NA())</f>
        <v>#N/A</v>
      </c>
      <c r="AH15" s="106" t="e">
        <f ca="true">+IF(AND(ISNUMBER(OFFSET('Sanitation Data'!$E$11,0,10*ROW('Sanitation Data'!E9))),'Data Summary'!CW15="Yes"),OFFSET('Sanitation Data'!$E$11,0,10*ROW('Sanitation Data'!E9)),NA())</f>
        <v>#N/A</v>
      </c>
      <c r="AI15" s="106" t="e">
        <f ca="true">+IF(AND(ISNUMBER(OFFSET('Sanitation Data'!$E$12,0,10*ROW('Sanitation Data'!E9))),'Data Summary'!CX15="Yes"),OFFSET('Sanitation Data'!$E$12,0,10*ROW('Sanitation Data'!E9)),NA())</f>
        <v>#N/A</v>
      </c>
      <c r="AJ15" s="106" t="e">
        <f ca="true">+IF(AND(ISNUMBER(OFFSET('Sanitation Data'!$E$13,0,10*ROW('Sanitation Data'!E9))),'Data Summary'!CY15="Yes"),OFFSET('Sanitation Data'!$E$13,0,10*ROW('Sanitation Data'!E9)),NA())</f>
        <v>#N/A</v>
      </c>
      <c r="AK15" s="106" t="e">
        <f ca="true">+IF(AND(ISNUMBER(OFFSET('Sanitation Data'!$F$5,0,10*ROW('Sanitation Data'!F9))),'Data Summary'!CZ15="Yes"),100-OFFSET('Sanitation Data'!$F$5,0,10*ROW('Sanitation Data'!F9)),NA())</f>
        <v>#N/A</v>
      </c>
      <c r="AL15" s="106" t="e">
        <f ca="true">+IF(AND(ISNUMBER(OFFSET('Sanitation Data'!$F$7,0,10*ROW('Sanitation Data'!F9))),'Data Summary'!DA15="Yes"),OFFSET('Sanitation Data'!$F$7,0,10*ROW('Sanitation Data'!F9)),NA())</f>
        <v>#N/A</v>
      </c>
      <c r="AM15" s="106" t="e">
        <f ca="true">+IF(AND(ISNUMBER(OFFSET('Sanitation Data'!$F$11,0,10*ROW('Sanitation Data'!F9))),'Data Summary'!DB15="Yes"),OFFSET('Sanitation Data'!$F$11,0,10*ROW('Sanitation Data'!F9)),NA())</f>
        <v>#N/A</v>
      </c>
      <c r="AN15" s="106" t="e">
        <f ca="true">+IF(AND(ISNUMBER(OFFSET('Sanitation Data'!$F$12,0,10*ROW('Sanitation Data'!F9))),'Data Summary'!DC15="Yes"),OFFSET('Sanitation Data'!$F$12,0,10*ROW('Sanitation Data'!F9)),NA())</f>
        <v>#N/A</v>
      </c>
      <c r="AO15" s="106" t="e">
        <f ca="true">+IF(AND(ISNUMBER(OFFSET('Sanitation Data'!$F$13,0,10*ROW('Sanitation Data'!F9))),'Data Summary'!DD15="Yes"),OFFSET('Sanitation Data'!$F$13,0,10*ROW('Sanitation Data'!F9)),NA())</f>
        <v>#N/A</v>
      </c>
      <c r="AP15" s="106" t="e">
        <f ca="true">+IF(AND(ISNUMBER(OFFSET('Sanitation Data'!$G$5,0,10*ROW('Sanitation Data'!G9))),'Data Summary'!DE15="Yes"),100-OFFSET('Sanitation Data'!$G$5,0,10*ROW('Sanitation Data'!G9)),NA())</f>
        <v>#N/A</v>
      </c>
      <c r="AQ15" s="106" t="e">
        <f ca="true">+IF(AND(ISNUMBER(OFFSET('Sanitation Data'!$G$7,0,10*ROW('Sanitation Data'!G9))),'Data Summary'!DF15="Yes"),OFFSET('Sanitation Data'!$G$7,0,10*ROW('Sanitation Data'!G9)),NA())</f>
        <v>#N/A</v>
      </c>
      <c r="AR15" s="106" t="e">
        <f ca="true">+IF(AND(ISNUMBER(OFFSET('Sanitation Data'!$G$11,0,10*ROW('Sanitation Data'!G9))),'Data Summary'!DG15="Yes"),OFFSET('Sanitation Data'!$G$11,0,10*ROW('Sanitation Data'!G9)),NA())</f>
        <v>#N/A</v>
      </c>
      <c r="AS15" s="106" t="e">
        <f ca="true">+IF(AND(ISNUMBER(OFFSET('Sanitation Data'!$G$12,0,10*ROW('Sanitation Data'!G9))),'Data Summary'!DH15="Yes"),OFFSET('Sanitation Data'!$G$12,0,10*ROW('Sanitation Data'!G9)),NA())</f>
        <v>#N/A</v>
      </c>
      <c r="AT15" s="106" t="e">
        <f ca="true">+IF(AND(ISNUMBER(OFFSET('Sanitation Data'!$G$13,0,10*ROW('Sanitation Data'!G9))),'Data Summary'!DI15="Yes"),OFFSET('Sanitation Data'!$G$13,0,10*ROW('Sanitation Data'!G9)),NA())</f>
        <v>#N/A</v>
      </c>
      <c r="AU15" s="106" t="e">
        <f ca="true">+IF(AND(ISNUMBER(OFFSET('Sanitation Data'!$H$5,0,10*ROW('Sanitation Data'!H9))),'Data Summary'!DJ15="Yes"),100-OFFSET('Sanitation Data'!$H$5,0,10*ROW('Sanitation Data'!H9)),NA())</f>
        <v>#N/A</v>
      </c>
      <c r="AV15" s="106" t="e">
        <f ca="true">+IF(AND(ISNUMBER(OFFSET('Sanitation Data'!$H$7,0,10*ROW('Sanitation Data'!H9))),'Data Summary'!DK15="Yes"),OFFSET('Sanitation Data'!$H$7,0,10*ROW('Sanitation Data'!H9)),NA())</f>
        <v>#N/A</v>
      </c>
      <c r="AW15" s="106" t="e">
        <f ca="true">+IF(AND(ISNUMBER(OFFSET('Sanitation Data'!$H$11,0,10*ROW('Sanitation Data'!H9))),'Data Summary'!DL15="Yes"),OFFSET('Sanitation Data'!$H$11,0,10*ROW('Sanitation Data'!H9)),NA())</f>
        <v>#N/A</v>
      </c>
      <c r="AX15" s="106" t="e">
        <f ca="true">+IF(AND(ISNUMBER(OFFSET('Sanitation Data'!$H$12,0,10*ROW('Sanitation Data'!H9))),'Data Summary'!DM15="Yes"),OFFSET('Sanitation Data'!$H$12,0,10*ROW('Sanitation Data'!H9)),NA())</f>
        <v>#N/A</v>
      </c>
      <c r="AY15" s="106" t="e">
        <f ca="true">+IF(AND(ISNUMBER(OFFSET('Sanitation Data'!$H$13,0,10*ROW('Sanitation Data'!H9))),'Data Summary'!DN15="Yes"),OFFSET('Sanitation Data'!$H$13,0,10*ROW('Sanitation Data'!H9)),NA())</f>
        <v>#N/A</v>
      </c>
      <c r="AZ15" s="111" t="e">
        <f ca="true">+IF(AND(ISNUMBER(OFFSET('Hygiene Data'!$C$6,0,10*ROW('Hygiene Data'!C9))),'Data Summary'!DO15="Yes"),OFFSET('Hygiene Data'!$C$6,0,10*ROW('Hygiene Data'!C9)),NA())</f>
        <v>#N/A</v>
      </c>
      <c r="BA15" s="111" t="e">
        <f ca="true">+IF(AND(ISNUMBER(OFFSET('Hygiene Data'!$C$8,0,10*ROW('Hygiene Data'!C9))),'Data Summary'!DP15="Yes"),OFFSET('Hygiene Data'!$C$8,0,10*ROW('Hygiene Data'!C9)),NA())</f>
        <v>#N/A</v>
      </c>
      <c r="BB15" s="111" t="e">
        <f ca="true">+IF(AND(ISNUMBER(OFFSET('Hygiene Data'!$C$10,0,10*ROW('Hygiene Data'!C9))),'Data Summary'!DQ15="Yes"),OFFSET('Hygiene Data'!$C$10,0,10*ROW('Hygiene Data'!C9)),NA())</f>
        <v>#N/A</v>
      </c>
      <c r="BC15" s="111" t="e">
        <f ca="true">+IF(AND(ISNUMBER(OFFSET('Hygiene Data'!$D$6,0,10*ROW('Hygiene Data'!D9))),'Data Summary'!DR15="Yes"),OFFSET('Hygiene Data'!$D$6,0,10*ROW('Hygiene Data'!D9)),NA())</f>
        <v>#N/A</v>
      </c>
      <c r="BD15" s="111" t="e">
        <f ca="true">+IF(AND(ISNUMBER(OFFSET('Hygiene Data'!$D$8,0,10*ROW('Hygiene Data'!D9))),'Data Summary'!DS15="Yes"),OFFSET('Hygiene Data'!$D$8,0,10*ROW('Hygiene Data'!D9)),NA())</f>
        <v>#N/A</v>
      </c>
      <c r="BE15" s="111" t="e">
        <f ca="true">+IF(AND(ISNUMBER(OFFSET('Hygiene Data'!$D$10,0,10*ROW('Hygiene Data'!D9))),'Data Summary'!DT15="Yes"),OFFSET('Hygiene Data'!$D$10,0,10*ROW('Hygiene Data'!D9)),NA())</f>
        <v>#N/A</v>
      </c>
      <c r="BF15" s="111" t="e">
        <f ca="true">+IF(AND(ISNUMBER(OFFSET('Hygiene Data'!$E$6,0,10*ROW('Hygiene Data'!E9))),'Data Summary'!DU15="Yes"),OFFSET('Hygiene Data'!$E$6,0,10*ROW('Hygiene Data'!E9)),NA())</f>
        <v>#N/A</v>
      </c>
      <c r="BG15" s="111" t="e">
        <f ca="true">+IF(AND(ISNUMBER(OFFSET('Hygiene Data'!$E$8,0,10*ROW('Hygiene Data'!E9))),'Data Summary'!DV15="Yes"),OFFSET('Hygiene Data'!$E$8,0,10*ROW('Hygiene Data'!E9)),NA())</f>
        <v>#N/A</v>
      </c>
      <c r="BH15" s="111" t="e">
        <f ca="true">+IF(AND(ISNUMBER(OFFSET('Hygiene Data'!$E$10,0,10*ROW('Hygiene Data'!E9))),'Data Summary'!DW15="Yes"),OFFSET('Hygiene Data'!$E$10,0,10*ROW('Hygiene Data'!E9)),NA())</f>
        <v>#N/A</v>
      </c>
      <c r="BI15" s="111" t="e">
        <f ca="true">+IF(AND(ISNUMBER(OFFSET('Hygiene Data'!$F$6,0,10*ROW('Hygiene Data'!F9))),'Data Summary'!DX15="Yes"),OFFSET('Hygiene Data'!$F$6,0,10*ROW('Hygiene Data'!F9)),NA())</f>
        <v>#N/A</v>
      </c>
      <c r="BJ15" s="111" t="e">
        <f ca="true">+IF(AND(ISNUMBER(OFFSET('Hygiene Data'!$F$8,0,10*ROW('Hygiene Data'!F9))),'Data Summary'!DY15="Yes"),OFFSET('Hygiene Data'!$F$8,0,10*ROW('Hygiene Data'!F9)),NA())</f>
        <v>#N/A</v>
      </c>
      <c r="BK15" s="111" t="e">
        <f ca="true">+IF(AND(ISNUMBER(OFFSET('Hygiene Data'!$F$10,0,10*ROW('Hygiene Data'!F9))),'Data Summary'!DZ15="Yes"),OFFSET('Hygiene Data'!$F$10,0,10*ROW('Hygiene Data'!F9)),NA())</f>
        <v>#N/A</v>
      </c>
      <c r="BL15" s="111" t="e">
        <f ca="true">+IF(AND(ISNUMBER(OFFSET('Hygiene Data'!$G$6,0,10*ROW('Hygiene Data'!G9))),'Data Summary'!EA15="Yes"),OFFSET('Hygiene Data'!$G$6,0,10*ROW('Hygiene Data'!G9)),NA())</f>
        <v>#N/A</v>
      </c>
      <c r="BM15" s="111" t="e">
        <f ca="true">+IF(AND(ISNUMBER(OFFSET('Hygiene Data'!$G$8,0,10*ROW('Hygiene Data'!G9))),'Data Summary'!EB15="Yes"),OFFSET('Hygiene Data'!$G$8,0,10*ROW('Hygiene Data'!G9)),NA())</f>
        <v>#N/A</v>
      </c>
      <c r="BN15" s="111" t="e">
        <f ca="true">+IF(AND(ISNUMBER(OFFSET('Hygiene Data'!$G$10,0,10*ROW('Hygiene Data'!G9))),'Data Summary'!EC15="Yes"),OFFSET('Hygiene Data'!$G$10,0,10*ROW('Hygiene Data'!G9)),NA())</f>
        <v>#N/A</v>
      </c>
      <c r="BO15" s="111" t="e">
        <f ca="true">+IF(AND(ISNUMBER(OFFSET('Hygiene Data'!$H$6,0,10*ROW('Hygiene Data'!H9))),'Data Summary'!ED15="Yes"),OFFSET('Hygiene Data'!$H$6,0,10*ROW('Hygiene Data'!H9)),NA())</f>
        <v>#N/A</v>
      </c>
      <c r="BP15" s="111" t="e">
        <f ca="true">+IF(AND(ISNUMBER(OFFSET('Hygiene Data'!$H$8,0,10*ROW('Hygiene Data'!H9))),'Data Summary'!EE15="Yes"),OFFSET('Hygiene Data'!$H$8,0,10*ROW('Hygiene Data'!H9)),NA())</f>
        <v>#N/A</v>
      </c>
      <c r="BQ15" s="111" t="e">
        <f ca="true">+IF(AND(ISNUMBER(OFFSET('Hygiene Data'!$H$10,0,10*ROW('Hygiene Data'!H9))),'Data Summary'!EF15="Yes"),OFFSET('Hygiene Data'!$H$10,0,10*ROW('Hygiene Data'!H9)),NA())</f>
        <v>#N/A</v>
      </c>
    </row>
    <row r="16" x14ac:dyDescent="0.2">
      <c r="A16" s="59" t="e">
        <f ca="true">+IF(OFFSET('Water Data'!$B$1,0,10*ROW('Water Data'!B10))="",NA(),OFFSET('Water Data'!$B$1,0,10*ROW('Water Data'!B10)))</f>
        <v>#N/A</v>
      </c>
      <c r="B16" s="59" t="e">
        <f ca="true">+IF(OFFSET('Water Data'!$A$3,0,10*ROW('Water Data'!A10))="",NA(),OFFSET('Water Data'!$A$3,0,10*ROW('Water Data'!A10)))</f>
        <v>#N/A</v>
      </c>
      <c r="C16" s="59" t="e">
        <f ca="true">+IF(OFFSET('Water Data'!$C$3,0,10*ROW('Water Data'!C10))="",NA(),OFFSET('Water Data'!$C$3,0,10*ROW('Water Data'!C10)))</f>
        <v>#N/A</v>
      </c>
      <c r="D16" s="60" t="e">
        <f ca="true">+IF(AND(ISNUMBER(OFFSET('Water Data'!$C$5,0,10*ROW('Water Data'!C10))),'Data Summary'!BS16="Yes"),100-OFFSET('Water Data'!$C$5,0,10*ROW('Water Data'!C10)),NA())</f>
        <v>#N/A</v>
      </c>
      <c r="E16" s="60" t="e">
        <f ca="true">+IF(AND(ISNUMBER(OFFSET('Water Data'!$C$7,0,10*ROW('Water Data'!C10))),'Data Summary'!BT16="Yes"),OFFSET('Water Data'!$C$7,0,10*ROW('Water Data'!C10)),NA())</f>
        <v>#N/A</v>
      </c>
      <c r="F16" s="60" t="e">
        <f ca="true">+IF(AND(ISNUMBER(OFFSET('Water Data'!$C$10,0,10*ROW('Water Data'!C10))),'Data Summary'!BU16="Yes"),OFFSET('Water Data'!$C$10,0,10*ROW('Water Data'!C10)),NA())</f>
        <v>#N/A</v>
      </c>
      <c r="G16" s="60" t="e">
        <f ca="true">+IF(AND(ISNUMBER(OFFSET('Water Data'!$D$5,0,10*ROW('Water Data'!D10))),'Data Summary'!BV16="Yes"),100-OFFSET('Water Data'!$D$5,0,10*ROW('Water Data'!D10)),NA())</f>
        <v>#N/A</v>
      </c>
      <c r="H16" s="60" t="e">
        <f ca="true">+IF(AND(ISNUMBER(OFFSET('Water Data'!$D$7,0,10*ROW('Water Data'!D10))),'Data Summary'!BW16="Yes"),OFFSET('Water Data'!$D$7,0,10*ROW('Water Data'!D10)),NA())</f>
        <v>#N/A</v>
      </c>
      <c r="I16" s="60" t="e">
        <f ca="true">+IF(AND(ISNUMBER(OFFSET('Water Data'!$D$10,0,10*ROW('Water Data'!D10))),'Data Summary'!BX16="Yes"),OFFSET('Water Data'!$D$10,0,10*ROW('Water Data'!D10)),NA())</f>
        <v>#N/A</v>
      </c>
      <c r="J16" s="60" t="e">
        <f ca="true">+IF(AND(ISNUMBER(OFFSET('Water Data'!$E$5,0,10*ROW('Water Data'!E10))),'Data Summary'!BY16="Yes"),100-OFFSET('Water Data'!$E$5,0,10*ROW('Water Data'!E10)),NA())</f>
        <v>#N/A</v>
      </c>
      <c r="K16" s="60" t="e">
        <f ca="true">+IF(AND(ISNUMBER(OFFSET('Water Data'!$E$7,0,10*ROW('Water Data'!E10))),'Data Summary'!BZ16="Yes"),OFFSET('Water Data'!$E$7,0,10*ROW('Water Data'!E10)),NA())</f>
        <v>#N/A</v>
      </c>
      <c r="L16" s="60" t="e">
        <f ca="true">+IF(AND(ISNUMBER(OFFSET('Water Data'!$E$10,0,10*ROW('Water Data'!E10))),'Data Summary'!CA16="Yes"),OFFSET('Water Data'!$E$10,0,10*ROW('Water Data'!E10)),NA())</f>
        <v>#N/A</v>
      </c>
      <c r="M16" s="60" t="e">
        <f ca="true">+IF(AND(ISNUMBER(OFFSET('Water Data'!$F$5,0,10*ROW('Water Data'!F10))),'Data Summary'!CB16="Yes"),100-OFFSET('Water Data'!$F$5,0,10*ROW('Water Data'!F10)),NA())</f>
        <v>#N/A</v>
      </c>
      <c r="N16" s="60" t="e">
        <f ca="true">+IF(AND(ISNUMBER(OFFSET('Water Data'!$F$7,0,10*ROW('Water Data'!F10))),'Data Summary'!CC16="Yes"),OFFSET('Water Data'!$F$7,0,10*ROW('Water Data'!F10)),NA())</f>
        <v>#N/A</v>
      </c>
      <c r="O16" s="60" t="e">
        <f ca="true">+IF(AND(ISNUMBER(OFFSET('Water Data'!$F$10,0,10*ROW('Water Data'!F10))),'Data Summary'!CD16="Yes"),OFFSET('Water Data'!$F$10,0,10*ROW('Water Data'!F10)),NA())</f>
        <v>#N/A</v>
      </c>
      <c r="P16" s="60" t="e">
        <f ca="true">+IF(AND(ISNUMBER(OFFSET('Water Data'!$G$5,0,10*ROW('Water Data'!G10))),'Data Summary'!CE16="Yes"),100-OFFSET('Water Data'!$G$5,0,10*ROW('Water Data'!G10)),NA())</f>
        <v>#N/A</v>
      </c>
      <c r="Q16" s="60" t="e">
        <f ca="true">+IF(AND(ISNUMBER(OFFSET('Water Data'!$G$7,0,10*ROW('Water Data'!G10))),'Data Summary'!CF16="Yes"),OFFSET('Water Data'!$G$7,0,10*ROW('Water Data'!G10)),NA())</f>
        <v>#N/A</v>
      </c>
      <c r="R16" s="60" t="e">
        <f ca="true">+IF(AND(ISNUMBER(OFFSET('Water Data'!$G$10,0,10*ROW('Water Data'!G10))),'Data Summary'!CG16="Yes"),OFFSET('Water Data'!$G$10,0,10*ROW('Water Data'!G10)),NA())</f>
        <v>#N/A</v>
      </c>
      <c r="S16" s="60" t="e">
        <f ca="true">+IF(AND(ISNUMBER(OFFSET('Water Data'!$H$5,0,10*ROW('Water Data'!H10))),'Data Summary'!CH16="Yes"),100-OFFSET('Water Data'!$H$5,0,10*ROW('Water Data'!H10)),NA())</f>
        <v>#N/A</v>
      </c>
      <c r="T16" s="60" t="e">
        <f ca="true">+IF(AND(ISNUMBER(OFFSET('Water Data'!$H$7,0,10*ROW('Water Data'!H10))),'Data Summary'!CI16="Yes"),OFFSET('Water Data'!$H$7,0,10*ROW('Water Data'!H10)),NA())</f>
        <v>#N/A</v>
      </c>
      <c r="U16" s="60" t="e">
        <f ca="true">+IF(AND(ISNUMBER(OFFSET('Water Data'!$H$10,0,10*ROW('Water Data'!H10))),'Data Summary'!CJ16="Yes"),OFFSET('Water Data'!$H$10,0,10*ROW('Water Data'!H10)),NA())</f>
        <v>#N/A</v>
      </c>
      <c r="V16" s="106" t="e">
        <f ca="true">+IF(AND(ISNUMBER(OFFSET('Sanitation Data'!$C$5,0,10*ROW('Sanitation Data'!C10))),'Data Summary'!CK16="Yes"),100-OFFSET('Sanitation Data'!$C$5,0,10*ROW('Sanitation Data'!C10)),NA())</f>
        <v>#N/A</v>
      </c>
      <c r="W16" s="106" t="e">
        <f ca="true">+IF(AND(ISNUMBER(OFFSET('Sanitation Data'!$C$7,0,10*ROW('Sanitation Data'!C10))),'Data Summary'!CL16="Yes"),OFFSET('Sanitation Data'!$C$7,0,10*ROW('Sanitation Data'!C10)),NA())</f>
        <v>#N/A</v>
      </c>
      <c r="X16" s="106" t="e">
        <f ca="true">+IF(AND(ISNUMBER(OFFSET('Sanitation Data'!$C$11,0,10*ROW('Sanitation Data'!C10))),'Data Summary'!CM16="Yes"),OFFSET('Sanitation Data'!$C$11,0,10*ROW('Sanitation Data'!C10)),NA())</f>
        <v>#N/A</v>
      </c>
      <c r="Y16" s="106" t="e">
        <f ca="true">+IF(AND(ISNUMBER(OFFSET('Sanitation Data'!$C$12,0,10*ROW('Sanitation Data'!C10))),'Data Summary'!CN16="Yes"),OFFSET('Sanitation Data'!$C$12,0,10*ROW('Sanitation Data'!C10)),NA())</f>
        <v>#N/A</v>
      </c>
      <c r="Z16" s="106" t="e">
        <f ca="true">+IF(AND(ISNUMBER(OFFSET('Sanitation Data'!$C$13,0,10*ROW('Sanitation Data'!C10))),'Data Summary'!CO16="Yes"),OFFSET('Sanitation Data'!$C$13,0,10*ROW('Sanitation Data'!C10)),NA())</f>
        <v>#N/A</v>
      </c>
      <c r="AA16" s="106" t="e">
        <f ca="true">+IF(AND(ISNUMBER(OFFSET('Sanitation Data'!$D$5,0,10*ROW('Sanitation Data'!D10))),'Data Summary'!CP16="Yes"),100-OFFSET('Sanitation Data'!$D$5,0,10*ROW('Sanitation Data'!D10)),NA())</f>
        <v>#N/A</v>
      </c>
      <c r="AB16" s="106" t="e">
        <f ca="true">+IF(AND(ISNUMBER(OFFSET('Sanitation Data'!$D$7,0,10*ROW('Sanitation Data'!D10))),'Data Summary'!CQ16="Yes"),OFFSET('Sanitation Data'!$D$7,0,10*ROW('Sanitation Data'!D10)),NA())</f>
        <v>#N/A</v>
      </c>
      <c r="AC16" s="106" t="e">
        <f ca="true">+IF(AND(ISNUMBER(OFFSET('Sanitation Data'!$D$11,0,10*ROW('Sanitation Data'!D10))),'Data Summary'!CR16="Yes"),OFFSET('Sanitation Data'!$D$11,0,10*ROW('Sanitation Data'!D10)),NA())</f>
        <v>#N/A</v>
      </c>
      <c r="AD16" s="106" t="e">
        <f ca="true">+IF(AND(ISNUMBER(OFFSET('Sanitation Data'!$D$12,0,10*ROW('Sanitation Data'!D10))),'Data Summary'!CS16="Yes"),OFFSET('Sanitation Data'!$D$12,0,10*ROW('Sanitation Data'!D10)),NA())</f>
        <v>#N/A</v>
      </c>
      <c r="AE16" s="106" t="e">
        <f ca="true">+IF(AND(ISNUMBER(OFFSET('Sanitation Data'!$D$13,0,10*ROW('Sanitation Data'!D10))),'Data Summary'!CT16="Yes"),OFFSET('Sanitation Data'!$D$13,0,10*ROW('Sanitation Data'!D10)),NA())</f>
        <v>#N/A</v>
      </c>
      <c r="AF16" s="106" t="e">
        <f ca="true">+IF(AND(ISNUMBER(OFFSET('Sanitation Data'!$E$5,0,10*ROW('Sanitation Data'!E10))),'Data Summary'!CU16="Yes"),100-OFFSET('Sanitation Data'!$E$5,0,10*ROW('Sanitation Data'!E10)),NA())</f>
        <v>#N/A</v>
      </c>
      <c r="AG16" s="106" t="e">
        <f ca="true">+IF(AND(ISNUMBER(OFFSET('Sanitation Data'!$E$7,0,10*ROW('Sanitation Data'!E10))),'Data Summary'!CV16="Yes"),OFFSET('Sanitation Data'!$E$7,0,10*ROW('Sanitation Data'!E10)),NA())</f>
        <v>#N/A</v>
      </c>
      <c r="AH16" s="106" t="e">
        <f ca="true">+IF(AND(ISNUMBER(OFFSET('Sanitation Data'!$E$11,0,10*ROW('Sanitation Data'!E10))),'Data Summary'!CW16="Yes"),OFFSET('Sanitation Data'!$E$11,0,10*ROW('Sanitation Data'!E10)),NA())</f>
        <v>#N/A</v>
      </c>
      <c r="AI16" s="106" t="e">
        <f ca="true">+IF(AND(ISNUMBER(OFFSET('Sanitation Data'!$E$12,0,10*ROW('Sanitation Data'!E10))),'Data Summary'!CX16="Yes"),OFFSET('Sanitation Data'!$E$12,0,10*ROW('Sanitation Data'!E10)),NA())</f>
        <v>#N/A</v>
      </c>
      <c r="AJ16" s="106" t="e">
        <f ca="true">+IF(AND(ISNUMBER(OFFSET('Sanitation Data'!$E$13,0,10*ROW('Sanitation Data'!E10))),'Data Summary'!CY16="Yes"),OFFSET('Sanitation Data'!$E$13,0,10*ROW('Sanitation Data'!E10)),NA())</f>
        <v>#N/A</v>
      </c>
      <c r="AK16" s="106" t="e">
        <f ca="true">+IF(AND(ISNUMBER(OFFSET('Sanitation Data'!$F$5,0,10*ROW('Sanitation Data'!F10))),'Data Summary'!CZ16="Yes"),100-OFFSET('Sanitation Data'!$F$5,0,10*ROW('Sanitation Data'!F10)),NA())</f>
        <v>#N/A</v>
      </c>
      <c r="AL16" s="106" t="e">
        <f ca="true">+IF(AND(ISNUMBER(OFFSET('Sanitation Data'!$F$7,0,10*ROW('Sanitation Data'!F10))),'Data Summary'!DA16="Yes"),OFFSET('Sanitation Data'!$F$7,0,10*ROW('Sanitation Data'!F10)),NA())</f>
        <v>#N/A</v>
      </c>
      <c r="AM16" s="106" t="e">
        <f ca="true">+IF(AND(ISNUMBER(OFFSET('Sanitation Data'!$F$11,0,10*ROW('Sanitation Data'!F10))),'Data Summary'!DB16="Yes"),OFFSET('Sanitation Data'!$F$11,0,10*ROW('Sanitation Data'!F10)),NA())</f>
        <v>#N/A</v>
      </c>
      <c r="AN16" s="106" t="e">
        <f ca="true">+IF(AND(ISNUMBER(OFFSET('Sanitation Data'!$F$12,0,10*ROW('Sanitation Data'!F10))),'Data Summary'!DC16="Yes"),OFFSET('Sanitation Data'!$F$12,0,10*ROW('Sanitation Data'!F10)),NA())</f>
        <v>#N/A</v>
      </c>
      <c r="AO16" s="106" t="e">
        <f ca="true">+IF(AND(ISNUMBER(OFFSET('Sanitation Data'!$F$13,0,10*ROW('Sanitation Data'!F10))),'Data Summary'!DD16="Yes"),OFFSET('Sanitation Data'!$F$13,0,10*ROW('Sanitation Data'!F10)),NA())</f>
        <v>#N/A</v>
      </c>
      <c r="AP16" s="106" t="e">
        <f ca="true">+IF(AND(ISNUMBER(OFFSET('Sanitation Data'!$G$5,0,10*ROW('Sanitation Data'!G10))),'Data Summary'!DE16="Yes"),100-OFFSET('Sanitation Data'!$G$5,0,10*ROW('Sanitation Data'!G10)),NA())</f>
        <v>#N/A</v>
      </c>
      <c r="AQ16" s="106" t="e">
        <f ca="true">+IF(AND(ISNUMBER(OFFSET('Sanitation Data'!$G$7,0,10*ROW('Sanitation Data'!G10))),'Data Summary'!DF16="Yes"),OFFSET('Sanitation Data'!$G$7,0,10*ROW('Sanitation Data'!G10)),NA())</f>
        <v>#N/A</v>
      </c>
      <c r="AR16" s="106" t="e">
        <f ca="true">+IF(AND(ISNUMBER(OFFSET('Sanitation Data'!$G$11,0,10*ROW('Sanitation Data'!G10))),'Data Summary'!DG16="Yes"),OFFSET('Sanitation Data'!$G$11,0,10*ROW('Sanitation Data'!G10)),NA())</f>
        <v>#N/A</v>
      </c>
      <c r="AS16" s="106" t="e">
        <f ca="true">+IF(AND(ISNUMBER(OFFSET('Sanitation Data'!$G$12,0,10*ROW('Sanitation Data'!G10))),'Data Summary'!DH16="Yes"),OFFSET('Sanitation Data'!$G$12,0,10*ROW('Sanitation Data'!G10)),NA())</f>
        <v>#N/A</v>
      </c>
      <c r="AT16" s="106" t="e">
        <f ca="true">+IF(AND(ISNUMBER(OFFSET('Sanitation Data'!$G$13,0,10*ROW('Sanitation Data'!G10))),'Data Summary'!DI16="Yes"),OFFSET('Sanitation Data'!$G$13,0,10*ROW('Sanitation Data'!G10)),NA())</f>
        <v>#N/A</v>
      </c>
      <c r="AU16" s="106" t="e">
        <f ca="true">+IF(AND(ISNUMBER(OFFSET('Sanitation Data'!$H$5,0,10*ROW('Sanitation Data'!H10))),'Data Summary'!DJ16="Yes"),100-OFFSET('Sanitation Data'!$H$5,0,10*ROW('Sanitation Data'!H10)),NA())</f>
        <v>#N/A</v>
      </c>
      <c r="AV16" s="106" t="e">
        <f ca="true">+IF(AND(ISNUMBER(OFFSET('Sanitation Data'!$H$7,0,10*ROW('Sanitation Data'!H10))),'Data Summary'!DK16="Yes"),OFFSET('Sanitation Data'!$H$7,0,10*ROW('Sanitation Data'!H10)),NA())</f>
        <v>#N/A</v>
      </c>
      <c r="AW16" s="106" t="e">
        <f ca="true">+IF(AND(ISNUMBER(OFFSET('Sanitation Data'!$H$11,0,10*ROW('Sanitation Data'!H10))),'Data Summary'!DL16="Yes"),OFFSET('Sanitation Data'!$H$11,0,10*ROW('Sanitation Data'!H10)),NA())</f>
        <v>#N/A</v>
      </c>
      <c r="AX16" s="106" t="e">
        <f ca="true">+IF(AND(ISNUMBER(OFFSET('Sanitation Data'!$H$12,0,10*ROW('Sanitation Data'!H10))),'Data Summary'!DM16="Yes"),OFFSET('Sanitation Data'!$H$12,0,10*ROW('Sanitation Data'!H10)),NA())</f>
        <v>#N/A</v>
      </c>
      <c r="AY16" s="106" t="e">
        <f ca="true">+IF(AND(ISNUMBER(OFFSET('Sanitation Data'!$H$13,0,10*ROW('Sanitation Data'!H10))),'Data Summary'!DN16="Yes"),OFFSET('Sanitation Data'!$H$13,0,10*ROW('Sanitation Data'!H10)),NA())</f>
        <v>#N/A</v>
      </c>
      <c r="AZ16" s="111" t="e">
        <f ca="true">+IF(AND(ISNUMBER(OFFSET('Hygiene Data'!$C$6,0,10*ROW('Hygiene Data'!C10))),'Data Summary'!DO16="Yes"),OFFSET('Hygiene Data'!$C$6,0,10*ROW('Hygiene Data'!C10)),NA())</f>
        <v>#N/A</v>
      </c>
      <c r="BA16" s="111" t="e">
        <f ca="true">+IF(AND(ISNUMBER(OFFSET('Hygiene Data'!$C$8,0,10*ROW('Hygiene Data'!C10))),'Data Summary'!DP16="Yes"),OFFSET('Hygiene Data'!$C$8,0,10*ROW('Hygiene Data'!C10)),NA())</f>
        <v>#N/A</v>
      </c>
      <c r="BB16" s="111" t="e">
        <f ca="true">+IF(AND(ISNUMBER(OFFSET('Hygiene Data'!$C$10,0,10*ROW('Hygiene Data'!C10))),'Data Summary'!DQ16="Yes"),OFFSET('Hygiene Data'!$C$10,0,10*ROW('Hygiene Data'!C10)),NA())</f>
        <v>#N/A</v>
      </c>
      <c r="BC16" s="111" t="e">
        <f ca="true">+IF(AND(ISNUMBER(OFFSET('Hygiene Data'!$D$6,0,10*ROW('Hygiene Data'!D10))),'Data Summary'!DR16="Yes"),OFFSET('Hygiene Data'!$D$6,0,10*ROW('Hygiene Data'!D10)),NA())</f>
        <v>#N/A</v>
      </c>
      <c r="BD16" s="111" t="e">
        <f ca="true">+IF(AND(ISNUMBER(OFFSET('Hygiene Data'!$D$8,0,10*ROW('Hygiene Data'!D10))),'Data Summary'!DS16="Yes"),OFFSET('Hygiene Data'!$D$8,0,10*ROW('Hygiene Data'!D10)),NA())</f>
        <v>#N/A</v>
      </c>
      <c r="BE16" s="111" t="e">
        <f ca="true">+IF(AND(ISNUMBER(OFFSET('Hygiene Data'!$D$10,0,10*ROW('Hygiene Data'!D10))),'Data Summary'!DT16="Yes"),OFFSET('Hygiene Data'!$D$10,0,10*ROW('Hygiene Data'!D10)),NA())</f>
        <v>#N/A</v>
      </c>
      <c r="BF16" s="111" t="e">
        <f ca="true">+IF(AND(ISNUMBER(OFFSET('Hygiene Data'!$E$6,0,10*ROW('Hygiene Data'!E10))),'Data Summary'!DU16="Yes"),OFFSET('Hygiene Data'!$E$6,0,10*ROW('Hygiene Data'!E10)),NA())</f>
        <v>#N/A</v>
      </c>
      <c r="BG16" s="111" t="e">
        <f ca="true">+IF(AND(ISNUMBER(OFFSET('Hygiene Data'!$E$8,0,10*ROW('Hygiene Data'!E10))),'Data Summary'!DV16="Yes"),OFFSET('Hygiene Data'!$E$8,0,10*ROW('Hygiene Data'!E10)),NA())</f>
        <v>#N/A</v>
      </c>
      <c r="BH16" s="111" t="e">
        <f ca="true">+IF(AND(ISNUMBER(OFFSET('Hygiene Data'!$E$10,0,10*ROW('Hygiene Data'!E10))),'Data Summary'!DW16="Yes"),OFFSET('Hygiene Data'!$E$10,0,10*ROW('Hygiene Data'!E10)),NA())</f>
        <v>#N/A</v>
      </c>
      <c r="BI16" s="111" t="e">
        <f ca="true">+IF(AND(ISNUMBER(OFFSET('Hygiene Data'!$F$6,0,10*ROW('Hygiene Data'!F10))),'Data Summary'!DX16="Yes"),OFFSET('Hygiene Data'!$F$6,0,10*ROW('Hygiene Data'!F10)),NA())</f>
        <v>#N/A</v>
      </c>
      <c r="BJ16" s="111" t="e">
        <f ca="true">+IF(AND(ISNUMBER(OFFSET('Hygiene Data'!$F$8,0,10*ROW('Hygiene Data'!F10))),'Data Summary'!DY16="Yes"),OFFSET('Hygiene Data'!$F$8,0,10*ROW('Hygiene Data'!F10)),NA())</f>
        <v>#N/A</v>
      </c>
      <c r="BK16" s="111" t="e">
        <f ca="true">+IF(AND(ISNUMBER(OFFSET('Hygiene Data'!$F$10,0,10*ROW('Hygiene Data'!F10))),'Data Summary'!DZ16="Yes"),OFFSET('Hygiene Data'!$F$10,0,10*ROW('Hygiene Data'!F10)),NA())</f>
        <v>#N/A</v>
      </c>
      <c r="BL16" s="111" t="e">
        <f ca="true">+IF(AND(ISNUMBER(OFFSET('Hygiene Data'!$G$6,0,10*ROW('Hygiene Data'!G10))),'Data Summary'!EA16="Yes"),OFFSET('Hygiene Data'!$G$6,0,10*ROW('Hygiene Data'!G10)),NA())</f>
        <v>#N/A</v>
      </c>
      <c r="BM16" s="111" t="e">
        <f ca="true">+IF(AND(ISNUMBER(OFFSET('Hygiene Data'!$G$8,0,10*ROW('Hygiene Data'!G10))),'Data Summary'!EB16="Yes"),OFFSET('Hygiene Data'!$G$8,0,10*ROW('Hygiene Data'!G10)),NA())</f>
        <v>#N/A</v>
      </c>
      <c r="BN16" s="111" t="e">
        <f ca="true">+IF(AND(ISNUMBER(OFFSET('Hygiene Data'!$G$10,0,10*ROW('Hygiene Data'!G10))),'Data Summary'!EC16="Yes"),OFFSET('Hygiene Data'!$G$10,0,10*ROW('Hygiene Data'!G10)),NA())</f>
        <v>#N/A</v>
      </c>
      <c r="BO16" s="111" t="e">
        <f ca="true">+IF(AND(ISNUMBER(OFFSET('Hygiene Data'!$H$6,0,10*ROW('Hygiene Data'!H10))),'Data Summary'!ED16="Yes"),OFFSET('Hygiene Data'!$H$6,0,10*ROW('Hygiene Data'!H10)),NA())</f>
        <v>#N/A</v>
      </c>
      <c r="BP16" s="111" t="e">
        <f ca="true">+IF(AND(ISNUMBER(OFFSET('Hygiene Data'!$H$8,0,10*ROW('Hygiene Data'!H10))),'Data Summary'!EE16="Yes"),OFFSET('Hygiene Data'!$H$8,0,10*ROW('Hygiene Data'!H10)),NA())</f>
        <v>#N/A</v>
      </c>
      <c r="BQ16" s="111" t="e">
        <f ca="true">+IF(AND(ISNUMBER(OFFSET('Hygiene Data'!$H$10,0,10*ROW('Hygiene Data'!H10))),'Data Summary'!EF16="Yes"),OFFSET('Hygiene Data'!$H$10,0,10*ROW('Hygiene Data'!H10)),NA())</f>
        <v>#N/A</v>
      </c>
    </row>
    <row r="17" x14ac:dyDescent="0.2">
      <c r="A17" s="59" t="e">
        <f ca="true">+IF(OFFSET('Water Data'!$B$1,0,10*ROW('Water Data'!B11))="",NA(),OFFSET('Water Data'!$B$1,0,10*ROW('Water Data'!B11)))</f>
        <v>#N/A</v>
      </c>
      <c r="B17" s="59" t="e">
        <f ca="true">+IF(OFFSET('Water Data'!$A$3,0,10*ROW('Water Data'!A11))="",NA(),OFFSET('Water Data'!$A$3,0,10*ROW('Water Data'!A11)))</f>
        <v>#N/A</v>
      </c>
      <c r="C17" s="59" t="e">
        <f ca="true">+IF(OFFSET('Water Data'!$C$3,0,10*ROW('Water Data'!C11))="",NA(),OFFSET('Water Data'!$C$3,0,10*ROW('Water Data'!C11)))</f>
        <v>#N/A</v>
      </c>
      <c r="D17" s="60" t="e">
        <f ca="true">+IF(AND(ISNUMBER(OFFSET('Water Data'!$C$5,0,10*ROW('Water Data'!C11))),'Data Summary'!BS17="Yes"),100-OFFSET('Water Data'!$C$5,0,10*ROW('Water Data'!C11)),NA())</f>
        <v>#N/A</v>
      </c>
      <c r="E17" s="60" t="e">
        <f ca="true">+IF(AND(ISNUMBER(OFFSET('Water Data'!$C$7,0,10*ROW('Water Data'!C11))),'Data Summary'!BT17="Yes"),OFFSET('Water Data'!$C$7,0,10*ROW('Water Data'!C11)),NA())</f>
        <v>#N/A</v>
      </c>
      <c r="F17" s="60" t="e">
        <f ca="true">+IF(AND(ISNUMBER(OFFSET('Water Data'!$C$10,0,10*ROW('Water Data'!C11))),'Data Summary'!BU17="Yes"),OFFSET('Water Data'!$C$10,0,10*ROW('Water Data'!C11)),NA())</f>
        <v>#N/A</v>
      </c>
      <c r="G17" s="60" t="e">
        <f ca="true">+IF(AND(ISNUMBER(OFFSET('Water Data'!$D$5,0,10*ROW('Water Data'!D11))),'Data Summary'!BV17="Yes"),100-OFFSET('Water Data'!$D$5,0,10*ROW('Water Data'!D11)),NA())</f>
        <v>#N/A</v>
      </c>
      <c r="H17" s="60" t="e">
        <f ca="true">+IF(AND(ISNUMBER(OFFSET('Water Data'!$D$7,0,10*ROW('Water Data'!D11))),'Data Summary'!BW17="Yes"),OFFSET('Water Data'!$D$7,0,10*ROW('Water Data'!D11)),NA())</f>
        <v>#N/A</v>
      </c>
      <c r="I17" s="60" t="e">
        <f ca="true">+IF(AND(ISNUMBER(OFFSET('Water Data'!$D$10,0,10*ROW('Water Data'!D11))),'Data Summary'!BX17="Yes"),OFFSET('Water Data'!$D$10,0,10*ROW('Water Data'!D11)),NA())</f>
        <v>#N/A</v>
      </c>
      <c r="J17" s="60" t="e">
        <f ca="true">+IF(AND(ISNUMBER(OFFSET('Water Data'!$E$5,0,10*ROW('Water Data'!E11))),'Data Summary'!BY17="Yes"),100-OFFSET('Water Data'!$E$5,0,10*ROW('Water Data'!E11)),NA())</f>
        <v>#N/A</v>
      </c>
      <c r="K17" s="60" t="e">
        <f ca="true">+IF(AND(ISNUMBER(OFFSET('Water Data'!$E$7,0,10*ROW('Water Data'!E11))),'Data Summary'!BZ17="Yes"),OFFSET('Water Data'!$E$7,0,10*ROW('Water Data'!E11)),NA())</f>
        <v>#N/A</v>
      </c>
      <c r="L17" s="60" t="e">
        <f ca="true">+IF(AND(ISNUMBER(OFFSET('Water Data'!$E$10,0,10*ROW('Water Data'!E11))),'Data Summary'!CA17="Yes"),OFFSET('Water Data'!$E$10,0,10*ROW('Water Data'!E11)),NA())</f>
        <v>#N/A</v>
      </c>
      <c r="M17" s="60" t="e">
        <f ca="true">+IF(AND(ISNUMBER(OFFSET('Water Data'!$F$5,0,10*ROW('Water Data'!F11))),'Data Summary'!CB17="Yes"),100-OFFSET('Water Data'!$F$5,0,10*ROW('Water Data'!F11)),NA())</f>
        <v>#N/A</v>
      </c>
      <c r="N17" s="60" t="e">
        <f ca="true">+IF(AND(ISNUMBER(OFFSET('Water Data'!$F$7,0,10*ROW('Water Data'!F11))),'Data Summary'!CC17="Yes"),OFFSET('Water Data'!$F$7,0,10*ROW('Water Data'!F11)),NA())</f>
        <v>#N/A</v>
      </c>
      <c r="O17" s="60" t="e">
        <f ca="true">+IF(AND(ISNUMBER(OFFSET('Water Data'!$F$10,0,10*ROW('Water Data'!F11))),'Data Summary'!CD17="Yes"),OFFSET('Water Data'!$F$10,0,10*ROW('Water Data'!F11)),NA())</f>
        <v>#N/A</v>
      </c>
      <c r="P17" s="60" t="e">
        <f ca="true">+IF(AND(ISNUMBER(OFFSET('Water Data'!$G$5,0,10*ROW('Water Data'!G11))),'Data Summary'!CE17="Yes"),100-OFFSET('Water Data'!$G$5,0,10*ROW('Water Data'!G11)),NA())</f>
        <v>#N/A</v>
      </c>
      <c r="Q17" s="60" t="e">
        <f ca="true">+IF(AND(ISNUMBER(OFFSET('Water Data'!$G$7,0,10*ROW('Water Data'!G11))),'Data Summary'!CF17="Yes"),OFFSET('Water Data'!$G$7,0,10*ROW('Water Data'!G11)),NA())</f>
        <v>#N/A</v>
      </c>
      <c r="R17" s="60" t="e">
        <f ca="true">+IF(AND(ISNUMBER(OFFSET('Water Data'!$G$10,0,10*ROW('Water Data'!G11))),'Data Summary'!CG17="Yes"),OFFSET('Water Data'!$G$10,0,10*ROW('Water Data'!G11)),NA())</f>
        <v>#N/A</v>
      </c>
      <c r="S17" s="60" t="e">
        <f ca="true">+IF(AND(ISNUMBER(OFFSET('Water Data'!$H$5,0,10*ROW('Water Data'!H11))),'Data Summary'!CH17="Yes"),100-OFFSET('Water Data'!$H$5,0,10*ROW('Water Data'!H11)),NA())</f>
        <v>#N/A</v>
      </c>
      <c r="T17" s="60" t="e">
        <f ca="true">+IF(AND(ISNUMBER(OFFSET('Water Data'!$H$7,0,10*ROW('Water Data'!H11))),'Data Summary'!CI17="Yes"),OFFSET('Water Data'!$H$7,0,10*ROW('Water Data'!H11)),NA())</f>
        <v>#N/A</v>
      </c>
      <c r="U17" s="60" t="e">
        <f ca="true">+IF(AND(ISNUMBER(OFFSET('Water Data'!$H$10,0,10*ROW('Water Data'!H11))),'Data Summary'!CJ17="Yes"),OFFSET('Water Data'!$H$10,0,10*ROW('Water Data'!H11)),NA())</f>
        <v>#N/A</v>
      </c>
      <c r="V17" s="106" t="e">
        <f ca="true">+IF(AND(ISNUMBER(OFFSET('Sanitation Data'!$C$5,0,10*ROW('Sanitation Data'!C11))),'Data Summary'!CK17="Yes"),100-OFFSET('Sanitation Data'!$C$5,0,10*ROW('Sanitation Data'!C11)),NA())</f>
        <v>#N/A</v>
      </c>
      <c r="W17" s="106" t="e">
        <f ca="true">+IF(AND(ISNUMBER(OFFSET('Sanitation Data'!$C$7,0,10*ROW('Sanitation Data'!C11))),'Data Summary'!CL17="Yes"),OFFSET('Sanitation Data'!$C$7,0,10*ROW('Sanitation Data'!C11)),NA())</f>
        <v>#N/A</v>
      </c>
      <c r="X17" s="106" t="e">
        <f ca="true">+IF(AND(ISNUMBER(OFFSET('Sanitation Data'!$C$11,0,10*ROW('Sanitation Data'!C11))),'Data Summary'!CM17="Yes"),OFFSET('Sanitation Data'!$C$11,0,10*ROW('Sanitation Data'!C11)),NA())</f>
        <v>#N/A</v>
      </c>
      <c r="Y17" s="106" t="e">
        <f ca="true">+IF(AND(ISNUMBER(OFFSET('Sanitation Data'!$C$12,0,10*ROW('Sanitation Data'!C11))),'Data Summary'!CN17="Yes"),OFFSET('Sanitation Data'!$C$12,0,10*ROW('Sanitation Data'!C11)),NA())</f>
        <v>#N/A</v>
      </c>
      <c r="Z17" s="106" t="e">
        <f ca="true">+IF(AND(ISNUMBER(OFFSET('Sanitation Data'!$C$13,0,10*ROW('Sanitation Data'!C11))),'Data Summary'!CO17="Yes"),OFFSET('Sanitation Data'!$C$13,0,10*ROW('Sanitation Data'!C11)),NA())</f>
        <v>#N/A</v>
      </c>
      <c r="AA17" s="106" t="e">
        <f ca="true">+IF(AND(ISNUMBER(OFFSET('Sanitation Data'!$D$5,0,10*ROW('Sanitation Data'!D11))),'Data Summary'!CP17="Yes"),100-OFFSET('Sanitation Data'!$D$5,0,10*ROW('Sanitation Data'!D11)),NA())</f>
        <v>#N/A</v>
      </c>
      <c r="AB17" s="106" t="e">
        <f ca="true">+IF(AND(ISNUMBER(OFFSET('Sanitation Data'!$D$7,0,10*ROW('Sanitation Data'!D11))),'Data Summary'!CQ17="Yes"),OFFSET('Sanitation Data'!$D$7,0,10*ROW('Sanitation Data'!D11)),NA())</f>
        <v>#N/A</v>
      </c>
      <c r="AC17" s="106" t="e">
        <f ca="true">+IF(AND(ISNUMBER(OFFSET('Sanitation Data'!$D$11,0,10*ROW('Sanitation Data'!D11))),'Data Summary'!CR17="Yes"),OFFSET('Sanitation Data'!$D$11,0,10*ROW('Sanitation Data'!D11)),NA())</f>
        <v>#N/A</v>
      </c>
      <c r="AD17" s="106" t="e">
        <f ca="true">+IF(AND(ISNUMBER(OFFSET('Sanitation Data'!$D$12,0,10*ROW('Sanitation Data'!D11))),'Data Summary'!CS17="Yes"),OFFSET('Sanitation Data'!$D$12,0,10*ROW('Sanitation Data'!D11)),NA())</f>
        <v>#N/A</v>
      </c>
      <c r="AE17" s="106" t="e">
        <f ca="true">+IF(AND(ISNUMBER(OFFSET('Sanitation Data'!$D$13,0,10*ROW('Sanitation Data'!D11))),'Data Summary'!CT17="Yes"),OFFSET('Sanitation Data'!$D$13,0,10*ROW('Sanitation Data'!D11)),NA())</f>
        <v>#N/A</v>
      </c>
      <c r="AF17" s="106" t="e">
        <f ca="true">+IF(AND(ISNUMBER(OFFSET('Sanitation Data'!$E$5,0,10*ROW('Sanitation Data'!E11))),'Data Summary'!CU17="Yes"),100-OFFSET('Sanitation Data'!$E$5,0,10*ROW('Sanitation Data'!E11)),NA())</f>
        <v>#N/A</v>
      </c>
      <c r="AG17" s="106" t="e">
        <f ca="true">+IF(AND(ISNUMBER(OFFSET('Sanitation Data'!$E$7,0,10*ROW('Sanitation Data'!E11))),'Data Summary'!CV17="Yes"),OFFSET('Sanitation Data'!$E$7,0,10*ROW('Sanitation Data'!E11)),NA())</f>
        <v>#N/A</v>
      </c>
      <c r="AH17" s="106" t="e">
        <f ca="true">+IF(AND(ISNUMBER(OFFSET('Sanitation Data'!$E$11,0,10*ROW('Sanitation Data'!E11))),'Data Summary'!CW17="Yes"),OFFSET('Sanitation Data'!$E$11,0,10*ROW('Sanitation Data'!E11)),NA())</f>
        <v>#N/A</v>
      </c>
      <c r="AI17" s="106" t="e">
        <f ca="true">+IF(AND(ISNUMBER(OFFSET('Sanitation Data'!$E$12,0,10*ROW('Sanitation Data'!E11))),'Data Summary'!CX17="Yes"),OFFSET('Sanitation Data'!$E$12,0,10*ROW('Sanitation Data'!E11)),NA())</f>
        <v>#N/A</v>
      </c>
      <c r="AJ17" s="106" t="e">
        <f ca="true">+IF(AND(ISNUMBER(OFFSET('Sanitation Data'!$E$13,0,10*ROW('Sanitation Data'!E11))),'Data Summary'!CY17="Yes"),OFFSET('Sanitation Data'!$E$13,0,10*ROW('Sanitation Data'!E11)),NA())</f>
        <v>#N/A</v>
      </c>
      <c r="AK17" s="106" t="e">
        <f ca="true">+IF(AND(ISNUMBER(OFFSET('Sanitation Data'!$F$5,0,10*ROW('Sanitation Data'!F11))),'Data Summary'!CZ17="Yes"),100-OFFSET('Sanitation Data'!$F$5,0,10*ROW('Sanitation Data'!F11)),NA())</f>
        <v>#N/A</v>
      </c>
      <c r="AL17" s="106" t="e">
        <f ca="true">+IF(AND(ISNUMBER(OFFSET('Sanitation Data'!$F$7,0,10*ROW('Sanitation Data'!F11))),'Data Summary'!DA17="Yes"),OFFSET('Sanitation Data'!$F$7,0,10*ROW('Sanitation Data'!F11)),NA())</f>
        <v>#N/A</v>
      </c>
      <c r="AM17" s="106" t="e">
        <f ca="true">+IF(AND(ISNUMBER(OFFSET('Sanitation Data'!$F$11,0,10*ROW('Sanitation Data'!F11))),'Data Summary'!DB17="Yes"),OFFSET('Sanitation Data'!$F$11,0,10*ROW('Sanitation Data'!F11)),NA())</f>
        <v>#N/A</v>
      </c>
      <c r="AN17" s="106" t="e">
        <f ca="true">+IF(AND(ISNUMBER(OFFSET('Sanitation Data'!$F$12,0,10*ROW('Sanitation Data'!F11))),'Data Summary'!DC17="Yes"),OFFSET('Sanitation Data'!$F$12,0,10*ROW('Sanitation Data'!F11)),NA())</f>
        <v>#N/A</v>
      </c>
      <c r="AO17" s="106" t="e">
        <f ca="true">+IF(AND(ISNUMBER(OFFSET('Sanitation Data'!$F$13,0,10*ROW('Sanitation Data'!F11))),'Data Summary'!DD17="Yes"),OFFSET('Sanitation Data'!$F$13,0,10*ROW('Sanitation Data'!F11)),NA())</f>
        <v>#N/A</v>
      </c>
      <c r="AP17" s="106" t="e">
        <f ca="true">+IF(AND(ISNUMBER(OFFSET('Sanitation Data'!$G$5,0,10*ROW('Sanitation Data'!G11))),'Data Summary'!DE17="Yes"),100-OFFSET('Sanitation Data'!$G$5,0,10*ROW('Sanitation Data'!G11)),NA())</f>
        <v>#N/A</v>
      </c>
      <c r="AQ17" s="106" t="e">
        <f ca="true">+IF(AND(ISNUMBER(OFFSET('Sanitation Data'!$G$7,0,10*ROW('Sanitation Data'!G11))),'Data Summary'!DF17="Yes"),OFFSET('Sanitation Data'!$G$7,0,10*ROW('Sanitation Data'!G11)),NA())</f>
        <v>#N/A</v>
      </c>
      <c r="AR17" s="106" t="e">
        <f ca="true">+IF(AND(ISNUMBER(OFFSET('Sanitation Data'!$G$11,0,10*ROW('Sanitation Data'!G11))),'Data Summary'!DG17="Yes"),OFFSET('Sanitation Data'!$G$11,0,10*ROW('Sanitation Data'!G11)),NA())</f>
        <v>#N/A</v>
      </c>
      <c r="AS17" s="106" t="e">
        <f ca="true">+IF(AND(ISNUMBER(OFFSET('Sanitation Data'!$G$12,0,10*ROW('Sanitation Data'!G11))),'Data Summary'!DH17="Yes"),OFFSET('Sanitation Data'!$G$12,0,10*ROW('Sanitation Data'!G11)),NA())</f>
        <v>#N/A</v>
      </c>
      <c r="AT17" s="106" t="e">
        <f ca="true">+IF(AND(ISNUMBER(OFFSET('Sanitation Data'!$G$13,0,10*ROW('Sanitation Data'!G11))),'Data Summary'!DI17="Yes"),OFFSET('Sanitation Data'!$G$13,0,10*ROW('Sanitation Data'!G11)),NA())</f>
        <v>#N/A</v>
      </c>
      <c r="AU17" s="106" t="e">
        <f ca="true">+IF(AND(ISNUMBER(OFFSET('Sanitation Data'!$H$5,0,10*ROW('Sanitation Data'!H11))),'Data Summary'!DJ17="Yes"),100-OFFSET('Sanitation Data'!$H$5,0,10*ROW('Sanitation Data'!H11)),NA())</f>
        <v>#N/A</v>
      </c>
      <c r="AV17" s="106" t="e">
        <f ca="true">+IF(AND(ISNUMBER(OFFSET('Sanitation Data'!$H$7,0,10*ROW('Sanitation Data'!H11))),'Data Summary'!DK17="Yes"),OFFSET('Sanitation Data'!$H$7,0,10*ROW('Sanitation Data'!H11)),NA())</f>
        <v>#N/A</v>
      </c>
      <c r="AW17" s="106" t="e">
        <f ca="true">+IF(AND(ISNUMBER(OFFSET('Sanitation Data'!$H$11,0,10*ROW('Sanitation Data'!H11))),'Data Summary'!DL17="Yes"),OFFSET('Sanitation Data'!$H$11,0,10*ROW('Sanitation Data'!H11)),NA())</f>
        <v>#N/A</v>
      </c>
      <c r="AX17" s="106" t="e">
        <f ca="true">+IF(AND(ISNUMBER(OFFSET('Sanitation Data'!$H$12,0,10*ROW('Sanitation Data'!H11))),'Data Summary'!DM17="Yes"),OFFSET('Sanitation Data'!$H$12,0,10*ROW('Sanitation Data'!H11)),NA())</f>
        <v>#N/A</v>
      </c>
      <c r="AY17" s="106" t="e">
        <f ca="true">+IF(AND(ISNUMBER(OFFSET('Sanitation Data'!$H$13,0,10*ROW('Sanitation Data'!H11))),'Data Summary'!DN17="Yes"),OFFSET('Sanitation Data'!$H$13,0,10*ROW('Sanitation Data'!H11)),NA())</f>
        <v>#N/A</v>
      </c>
      <c r="AZ17" s="111" t="e">
        <f ca="true">+IF(AND(ISNUMBER(OFFSET('Hygiene Data'!$C$6,0,10*ROW('Hygiene Data'!C11))),'Data Summary'!DO17="Yes"),OFFSET('Hygiene Data'!$C$6,0,10*ROW('Hygiene Data'!C11)),NA())</f>
        <v>#N/A</v>
      </c>
      <c r="BA17" s="111" t="e">
        <f ca="true">+IF(AND(ISNUMBER(OFFSET('Hygiene Data'!$C$8,0,10*ROW('Hygiene Data'!C11))),'Data Summary'!DP17="Yes"),OFFSET('Hygiene Data'!$C$8,0,10*ROW('Hygiene Data'!C11)),NA())</f>
        <v>#N/A</v>
      </c>
      <c r="BB17" s="111" t="e">
        <f ca="true">+IF(AND(ISNUMBER(OFFSET('Hygiene Data'!$C$10,0,10*ROW('Hygiene Data'!C11))),'Data Summary'!DQ17="Yes"),OFFSET('Hygiene Data'!$C$10,0,10*ROW('Hygiene Data'!C11)),NA())</f>
        <v>#N/A</v>
      </c>
      <c r="BC17" s="111" t="e">
        <f ca="true">+IF(AND(ISNUMBER(OFFSET('Hygiene Data'!$D$6,0,10*ROW('Hygiene Data'!D11))),'Data Summary'!DR17="Yes"),OFFSET('Hygiene Data'!$D$6,0,10*ROW('Hygiene Data'!D11)),NA())</f>
        <v>#N/A</v>
      </c>
      <c r="BD17" s="111" t="e">
        <f ca="true">+IF(AND(ISNUMBER(OFFSET('Hygiene Data'!$D$8,0,10*ROW('Hygiene Data'!D11))),'Data Summary'!DS17="Yes"),OFFSET('Hygiene Data'!$D$8,0,10*ROW('Hygiene Data'!D11)),NA())</f>
        <v>#N/A</v>
      </c>
      <c r="BE17" s="111" t="e">
        <f ca="true">+IF(AND(ISNUMBER(OFFSET('Hygiene Data'!$D$10,0,10*ROW('Hygiene Data'!D11))),'Data Summary'!DT17="Yes"),OFFSET('Hygiene Data'!$D$10,0,10*ROW('Hygiene Data'!D11)),NA())</f>
        <v>#N/A</v>
      </c>
      <c r="BF17" s="111" t="e">
        <f ca="true">+IF(AND(ISNUMBER(OFFSET('Hygiene Data'!$E$6,0,10*ROW('Hygiene Data'!E11))),'Data Summary'!DU17="Yes"),OFFSET('Hygiene Data'!$E$6,0,10*ROW('Hygiene Data'!E11)),NA())</f>
        <v>#N/A</v>
      </c>
      <c r="BG17" s="111" t="e">
        <f ca="true">+IF(AND(ISNUMBER(OFFSET('Hygiene Data'!$E$8,0,10*ROW('Hygiene Data'!E11))),'Data Summary'!DV17="Yes"),OFFSET('Hygiene Data'!$E$8,0,10*ROW('Hygiene Data'!E11)),NA())</f>
        <v>#N/A</v>
      </c>
      <c r="BH17" s="111" t="e">
        <f ca="true">+IF(AND(ISNUMBER(OFFSET('Hygiene Data'!$E$10,0,10*ROW('Hygiene Data'!E11))),'Data Summary'!DW17="Yes"),OFFSET('Hygiene Data'!$E$10,0,10*ROW('Hygiene Data'!E11)),NA())</f>
        <v>#N/A</v>
      </c>
      <c r="BI17" s="111" t="e">
        <f ca="true">+IF(AND(ISNUMBER(OFFSET('Hygiene Data'!$F$6,0,10*ROW('Hygiene Data'!F11))),'Data Summary'!DX17="Yes"),OFFSET('Hygiene Data'!$F$6,0,10*ROW('Hygiene Data'!F11)),NA())</f>
        <v>#N/A</v>
      </c>
      <c r="BJ17" s="111" t="e">
        <f ca="true">+IF(AND(ISNUMBER(OFFSET('Hygiene Data'!$F$8,0,10*ROW('Hygiene Data'!F11))),'Data Summary'!DY17="Yes"),OFFSET('Hygiene Data'!$F$8,0,10*ROW('Hygiene Data'!F11)),NA())</f>
        <v>#N/A</v>
      </c>
      <c r="BK17" s="111" t="e">
        <f ca="true">+IF(AND(ISNUMBER(OFFSET('Hygiene Data'!$F$10,0,10*ROW('Hygiene Data'!F11))),'Data Summary'!DZ17="Yes"),OFFSET('Hygiene Data'!$F$10,0,10*ROW('Hygiene Data'!F11)),NA())</f>
        <v>#N/A</v>
      </c>
      <c r="BL17" s="111" t="e">
        <f ca="true">+IF(AND(ISNUMBER(OFFSET('Hygiene Data'!$G$6,0,10*ROW('Hygiene Data'!G11))),'Data Summary'!EA17="Yes"),OFFSET('Hygiene Data'!$G$6,0,10*ROW('Hygiene Data'!G11)),NA())</f>
        <v>#N/A</v>
      </c>
      <c r="BM17" s="111" t="e">
        <f ca="true">+IF(AND(ISNUMBER(OFFSET('Hygiene Data'!$G$8,0,10*ROW('Hygiene Data'!G11))),'Data Summary'!EB17="Yes"),OFFSET('Hygiene Data'!$G$8,0,10*ROW('Hygiene Data'!G11)),NA())</f>
        <v>#N/A</v>
      </c>
      <c r="BN17" s="111" t="e">
        <f ca="true">+IF(AND(ISNUMBER(OFFSET('Hygiene Data'!$G$10,0,10*ROW('Hygiene Data'!G11))),'Data Summary'!EC17="Yes"),OFFSET('Hygiene Data'!$G$10,0,10*ROW('Hygiene Data'!G11)),NA())</f>
        <v>#N/A</v>
      </c>
      <c r="BO17" s="111" t="e">
        <f ca="true">+IF(AND(ISNUMBER(OFFSET('Hygiene Data'!$H$6,0,10*ROW('Hygiene Data'!H11))),'Data Summary'!ED17="Yes"),OFFSET('Hygiene Data'!$H$6,0,10*ROW('Hygiene Data'!H11)),NA())</f>
        <v>#N/A</v>
      </c>
      <c r="BP17" s="111" t="e">
        <f ca="true">+IF(AND(ISNUMBER(OFFSET('Hygiene Data'!$H$8,0,10*ROW('Hygiene Data'!H11))),'Data Summary'!EE17="Yes"),OFFSET('Hygiene Data'!$H$8,0,10*ROW('Hygiene Data'!H11)),NA())</f>
        <v>#N/A</v>
      </c>
      <c r="BQ17" s="111" t="e">
        <f ca="true">+IF(AND(ISNUMBER(OFFSET('Hygiene Data'!$H$10,0,10*ROW('Hygiene Data'!H11))),'Data Summary'!EF17="Yes"),OFFSET('Hygiene Data'!$H$10,0,10*ROW('Hygiene Data'!H11)),NA())</f>
        <v>#N/A</v>
      </c>
    </row>
    <row r="18" x14ac:dyDescent="0.2">
      <c r="A18" s="59" t="e">
        <f ca="true">+IF(OFFSET('Water Data'!$B$1,0,10*ROW('Water Data'!B12))="",NA(),OFFSET('Water Data'!$B$1,0,10*ROW('Water Data'!B12)))</f>
        <v>#N/A</v>
      </c>
      <c r="B18" s="59" t="e">
        <f ca="true">+IF(OFFSET('Water Data'!$A$3,0,10*ROW('Water Data'!A12))="",NA(),OFFSET('Water Data'!$A$3,0,10*ROW('Water Data'!A12)))</f>
        <v>#N/A</v>
      </c>
      <c r="C18" s="59" t="e">
        <f ca="true">+IF(OFFSET('Water Data'!$C$3,0,10*ROW('Water Data'!C12))="",NA(),OFFSET('Water Data'!$C$3,0,10*ROW('Water Data'!C12)))</f>
        <v>#N/A</v>
      </c>
      <c r="D18" s="60" t="e">
        <f ca="true">+IF(AND(ISNUMBER(OFFSET('Water Data'!$C$5,0,10*ROW('Water Data'!C12))),'Data Summary'!BS18="Yes"),100-OFFSET('Water Data'!$C$5,0,10*ROW('Water Data'!C12)),NA())</f>
        <v>#N/A</v>
      </c>
      <c r="E18" s="60" t="e">
        <f ca="true">+IF(AND(ISNUMBER(OFFSET('Water Data'!$C$7,0,10*ROW('Water Data'!C12))),'Data Summary'!BT18="Yes"),OFFSET('Water Data'!$C$7,0,10*ROW('Water Data'!C12)),NA())</f>
        <v>#N/A</v>
      </c>
      <c r="F18" s="60" t="e">
        <f ca="true">+IF(AND(ISNUMBER(OFFSET('Water Data'!$C$10,0,10*ROW('Water Data'!C12))),'Data Summary'!BU18="Yes"),OFFSET('Water Data'!$C$10,0,10*ROW('Water Data'!C12)),NA())</f>
        <v>#N/A</v>
      </c>
      <c r="G18" s="60" t="e">
        <f ca="true">+IF(AND(ISNUMBER(OFFSET('Water Data'!$D$5,0,10*ROW('Water Data'!D12))),'Data Summary'!BV18="Yes"),100-OFFSET('Water Data'!$D$5,0,10*ROW('Water Data'!D12)),NA())</f>
        <v>#N/A</v>
      </c>
      <c r="H18" s="60" t="e">
        <f ca="true">+IF(AND(ISNUMBER(OFFSET('Water Data'!$D$7,0,10*ROW('Water Data'!D12))),'Data Summary'!BW18="Yes"),OFFSET('Water Data'!$D$7,0,10*ROW('Water Data'!D12)),NA())</f>
        <v>#N/A</v>
      </c>
      <c r="I18" s="60" t="e">
        <f ca="true">+IF(AND(ISNUMBER(OFFSET('Water Data'!$D$10,0,10*ROW('Water Data'!D12))),'Data Summary'!BX18="Yes"),OFFSET('Water Data'!$D$10,0,10*ROW('Water Data'!D12)),NA())</f>
        <v>#N/A</v>
      </c>
      <c r="J18" s="60" t="e">
        <f ca="true">+IF(AND(ISNUMBER(OFFSET('Water Data'!$E$5,0,10*ROW('Water Data'!E12))),'Data Summary'!BY18="Yes"),100-OFFSET('Water Data'!$E$5,0,10*ROW('Water Data'!E12)),NA())</f>
        <v>#N/A</v>
      </c>
      <c r="K18" s="60" t="e">
        <f ca="true">+IF(AND(ISNUMBER(OFFSET('Water Data'!$E$7,0,10*ROW('Water Data'!E12))),'Data Summary'!BZ18="Yes"),OFFSET('Water Data'!$E$7,0,10*ROW('Water Data'!E12)),NA())</f>
        <v>#N/A</v>
      </c>
      <c r="L18" s="60" t="e">
        <f ca="true">+IF(AND(ISNUMBER(OFFSET('Water Data'!$E$10,0,10*ROW('Water Data'!E12))),'Data Summary'!CA18="Yes"),OFFSET('Water Data'!$E$10,0,10*ROW('Water Data'!E12)),NA())</f>
        <v>#N/A</v>
      </c>
      <c r="M18" s="60" t="e">
        <f ca="true">+IF(AND(ISNUMBER(OFFSET('Water Data'!$F$5,0,10*ROW('Water Data'!F12))),'Data Summary'!CB18="Yes"),100-OFFSET('Water Data'!$F$5,0,10*ROW('Water Data'!F12)),NA())</f>
        <v>#N/A</v>
      </c>
      <c r="N18" s="60" t="e">
        <f ca="true">+IF(AND(ISNUMBER(OFFSET('Water Data'!$F$7,0,10*ROW('Water Data'!F12))),'Data Summary'!CC18="Yes"),OFFSET('Water Data'!$F$7,0,10*ROW('Water Data'!F12)),NA())</f>
        <v>#N/A</v>
      </c>
      <c r="O18" s="60" t="e">
        <f ca="true">+IF(AND(ISNUMBER(OFFSET('Water Data'!$F$10,0,10*ROW('Water Data'!F12))),'Data Summary'!CD18="Yes"),OFFSET('Water Data'!$F$10,0,10*ROW('Water Data'!F12)),NA())</f>
        <v>#N/A</v>
      </c>
      <c r="P18" s="60" t="e">
        <f ca="true">+IF(AND(ISNUMBER(OFFSET('Water Data'!$G$5,0,10*ROW('Water Data'!G12))),'Data Summary'!CE18="Yes"),100-OFFSET('Water Data'!$G$5,0,10*ROW('Water Data'!G12)),NA())</f>
        <v>#N/A</v>
      </c>
      <c r="Q18" s="60" t="e">
        <f ca="true">+IF(AND(ISNUMBER(OFFSET('Water Data'!$G$7,0,10*ROW('Water Data'!G12))),'Data Summary'!CF18="Yes"),OFFSET('Water Data'!$G$7,0,10*ROW('Water Data'!G12)),NA())</f>
        <v>#N/A</v>
      </c>
      <c r="R18" s="60" t="e">
        <f ca="true">+IF(AND(ISNUMBER(OFFSET('Water Data'!$G$10,0,10*ROW('Water Data'!G12))),'Data Summary'!CG18="Yes"),OFFSET('Water Data'!$G$10,0,10*ROW('Water Data'!G12)),NA())</f>
        <v>#N/A</v>
      </c>
      <c r="S18" s="60" t="e">
        <f ca="true">+IF(AND(ISNUMBER(OFFSET('Water Data'!$H$5,0,10*ROW('Water Data'!H12))),'Data Summary'!CH18="Yes"),100-OFFSET('Water Data'!$H$5,0,10*ROW('Water Data'!H12)),NA())</f>
        <v>#N/A</v>
      </c>
      <c r="T18" s="60" t="e">
        <f ca="true">+IF(AND(ISNUMBER(OFFSET('Water Data'!$H$7,0,10*ROW('Water Data'!H12))),'Data Summary'!CI18="Yes"),OFFSET('Water Data'!$H$7,0,10*ROW('Water Data'!H12)),NA())</f>
        <v>#N/A</v>
      </c>
      <c r="U18" s="60" t="e">
        <f ca="true">+IF(AND(ISNUMBER(OFFSET('Water Data'!$H$10,0,10*ROW('Water Data'!H12))),'Data Summary'!CJ18="Yes"),OFFSET('Water Data'!$H$10,0,10*ROW('Water Data'!H12)),NA())</f>
        <v>#N/A</v>
      </c>
      <c r="V18" s="106" t="e">
        <f ca="true">+IF(AND(ISNUMBER(OFFSET('Sanitation Data'!$C$5,0,10*ROW('Sanitation Data'!C12))),'Data Summary'!CK18="Yes"),100-OFFSET('Sanitation Data'!$C$5,0,10*ROW('Sanitation Data'!C12)),NA())</f>
        <v>#N/A</v>
      </c>
      <c r="W18" s="106" t="e">
        <f ca="true">+IF(AND(ISNUMBER(OFFSET('Sanitation Data'!$C$7,0,10*ROW('Sanitation Data'!C12))),'Data Summary'!CL18="Yes"),OFFSET('Sanitation Data'!$C$7,0,10*ROW('Sanitation Data'!C12)),NA())</f>
        <v>#N/A</v>
      </c>
      <c r="X18" s="106" t="e">
        <f ca="true">+IF(AND(ISNUMBER(OFFSET('Sanitation Data'!$C$11,0,10*ROW('Sanitation Data'!C12))),'Data Summary'!CM18="Yes"),OFFSET('Sanitation Data'!$C$11,0,10*ROW('Sanitation Data'!C12)),NA())</f>
        <v>#N/A</v>
      </c>
      <c r="Y18" s="106" t="e">
        <f ca="true">+IF(AND(ISNUMBER(OFFSET('Sanitation Data'!$C$12,0,10*ROW('Sanitation Data'!C12))),'Data Summary'!CN18="Yes"),OFFSET('Sanitation Data'!$C$12,0,10*ROW('Sanitation Data'!C12)),NA())</f>
        <v>#N/A</v>
      </c>
      <c r="Z18" s="106" t="e">
        <f ca="true">+IF(AND(ISNUMBER(OFFSET('Sanitation Data'!$C$13,0,10*ROW('Sanitation Data'!C12))),'Data Summary'!CO18="Yes"),OFFSET('Sanitation Data'!$C$13,0,10*ROW('Sanitation Data'!C12)),NA())</f>
        <v>#N/A</v>
      </c>
      <c r="AA18" s="106" t="e">
        <f ca="true">+IF(AND(ISNUMBER(OFFSET('Sanitation Data'!$D$5,0,10*ROW('Sanitation Data'!D12))),'Data Summary'!CP18="Yes"),100-OFFSET('Sanitation Data'!$D$5,0,10*ROW('Sanitation Data'!D12)),NA())</f>
        <v>#N/A</v>
      </c>
      <c r="AB18" s="106" t="e">
        <f ca="true">+IF(AND(ISNUMBER(OFFSET('Sanitation Data'!$D$7,0,10*ROW('Sanitation Data'!D12))),'Data Summary'!CQ18="Yes"),OFFSET('Sanitation Data'!$D$7,0,10*ROW('Sanitation Data'!D12)),NA())</f>
        <v>#N/A</v>
      </c>
      <c r="AC18" s="106" t="e">
        <f ca="true">+IF(AND(ISNUMBER(OFFSET('Sanitation Data'!$D$11,0,10*ROW('Sanitation Data'!D12))),'Data Summary'!CR18="Yes"),OFFSET('Sanitation Data'!$D$11,0,10*ROW('Sanitation Data'!D12)),NA())</f>
        <v>#N/A</v>
      </c>
      <c r="AD18" s="106" t="e">
        <f ca="true">+IF(AND(ISNUMBER(OFFSET('Sanitation Data'!$D$12,0,10*ROW('Sanitation Data'!D12))),'Data Summary'!CS18="Yes"),OFFSET('Sanitation Data'!$D$12,0,10*ROW('Sanitation Data'!D12)),NA())</f>
        <v>#N/A</v>
      </c>
      <c r="AE18" s="106" t="e">
        <f ca="true">+IF(AND(ISNUMBER(OFFSET('Sanitation Data'!$D$13,0,10*ROW('Sanitation Data'!D12))),'Data Summary'!CT18="Yes"),OFFSET('Sanitation Data'!$D$13,0,10*ROW('Sanitation Data'!D12)),NA())</f>
        <v>#N/A</v>
      </c>
      <c r="AF18" s="106" t="e">
        <f ca="true">+IF(AND(ISNUMBER(OFFSET('Sanitation Data'!$E$5,0,10*ROW('Sanitation Data'!E12))),'Data Summary'!CU18="Yes"),100-OFFSET('Sanitation Data'!$E$5,0,10*ROW('Sanitation Data'!E12)),NA())</f>
        <v>#N/A</v>
      </c>
      <c r="AG18" s="106" t="e">
        <f ca="true">+IF(AND(ISNUMBER(OFFSET('Sanitation Data'!$E$7,0,10*ROW('Sanitation Data'!E12))),'Data Summary'!CV18="Yes"),OFFSET('Sanitation Data'!$E$7,0,10*ROW('Sanitation Data'!E12)),NA())</f>
        <v>#N/A</v>
      </c>
      <c r="AH18" s="106" t="e">
        <f ca="true">+IF(AND(ISNUMBER(OFFSET('Sanitation Data'!$E$11,0,10*ROW('Sanitation Data'!E12))),'Data Summary'!CW18="Yes"),OFFSET('Sanitation Data'!$E$11,0,10*ROW('Sanitation Data'!E12)),NA())</f>
        <v>#N/A</v>
      </c>
      <c r="AI18" s="106" t="e">
        <f ca="true">+IF(AND(ISNUMBER(OFFSET('Sanitation Data'!$E$12,0,10*ROW('Sanitation Data'!E12))),'Data Summary'!CX18="Yes"),OFFSET('Sanitation Data'!$E$12,0,10*ROW('Sanitation Data'!E12)),NA())</f>
        <v>#N/A</v>
      </c>
      <c r="AJ18" s="106" t="e">
        <f ca="true">+IF(AND(ISNUMBER(OFFSET('Sanitation Data'!$E$13,0,10*ROW('Sanitation Data'!E12))),'Data Summary'!CY18="Yes"),OFFSET('Sanitation Data'!$E$13,0,10*ROW('Sanitation Data'!E12)),NA())</f>
        <v>#N/A</v>
      </c>
      <c r="AK18" s="106" t="e">
        <f ca="true">+IF(AND(ISNUMBER(OFFSET('Sanitation Data'!$F$5,0,10*ROW('Sanitation Data'!F12))),'Data Summary'!CZ18="Yes"),100-OFFSET('Sanitation Data'!$F$5,0,10*ROW('Sanitation Data'!F12)),NA())</f>
        <v>#N/A</v>
      </c>
      <c r="AL18" s="106" t="e">
        <f ca="true">+IF(AND(ISNUMBER(OFFSET('Sanitation Data'!$F$7,0,10*ROW('Sanitation Data'!F12))),'Data Summary'!DA18="Yes"),OFFSET('Sanitation Data'!$F$7,0,10*ROW('Sanitation Data'!F12)),NA())</f>
        <v>#N/A</v>
      </c>
      <c r="AM18" s="106" t="e">
        <f ca="true">+IF(AND(ISNUMBER(OFFSET('Sanitation Data'!$F$11,0,10*ROW('Sanitation Data'!F12))),'Data Summary'!DB18="Yes"),OFFSET('Sanitation Data'!$F$11,0,10*ROW('Sanitation Data'!F12)),NA())</f>
        <v>#N/A</v>
      </c>
      <c r="AN18" s="106" t="e">
        <f ca="true">+IF(AND(ISNUMBER(OFFSET('Sanitation Data'!$F$12,0,10*ROW('Sanitation Data'!F12))),'Data Summary'!DC18="Yes"),OFFSET('Sanitation Data'!$F$12,0,10*ROW('Sanitation Data'!F12)),NA())</f>
        <v>#N/A</v>
      </c>
      <c r="AO18" s="106" t="e">
        <f ca="true">+IF(AND(ISNUMBER(OFFSET('Sanitation Data'!$F$13,0,10*ROW('Sanitation Data'!F12))),'Data Summary'!DD18="Yes"),OFFSET('Sanitation Data'!$F$13,0,10*ROW('Sanitation Data'!F12)),NA())</f>
        <v>#N/A</v>
      </c>
      <c r="AP18" s="106" t="e">
        <f ca="true">+IF(AND(ISNUMBER(OFFSET('Sanitation Data'!$G$5,0,10*ROW('Sanitation Data'!G12))),'Data Summary'!DE18="Yes"),100-OFFSET('Sanitation Data'!$G$5,0,10*ROW('Sanitation Data'!G12)),NA())</f>
        <v>#N/A</v>
      </c>
      <c r="AQ18" s="106" t="e">
        <f ca="true">+IF(AND(ISNUMBER(OFFSET('Sanitation Data'!$G$7,0,10*ROW('Sanitation Data'!G12))),'Data Summary'!DF18="Yes"),OFFSET('Sanitation Data'!$G$7,0,10*ROW('Sanitation Data'!G12)),NA())</f>
        <v>#N/A</v>
      </c>
      <c r="AR18" s="106" t="e">
        <f ca="true">+IF(AND(ISNUMBER(OFFSET('Sanitation Data'!$G$11,0,10*ROW('Sanitation Data'!G12))),'Data Summary'!DG18="Yes"),OFFSET('Sanitation Data'!$G$11,0,10*ROW('Sanitation Data'!G12)),NA())</f>
        <v>#N/A</v>
      </c>
      <c r="AS18" s="106" t="e">
        <f ca="true">+IF(AND(ISNUMBER(OFFSET('Sanitation Data'!$G$12,0,10*ROW('Sanitation Data'!G12))),'Data Summary'!DH18="Yes"),OFFSET('Sanitation Data'!$G$12,0,10*ROW('Sanitation Data'!G12)),NA())</f>
        <v>#N/A</v>
      </c>
      <c r="AT18" s="106" t="e">
        <f ca="true">+IF(AND(ISNUMBER(OFFSET('Sanitation Data'!$G$13,0,10*ROW('Sanitation Data'!G12))),'Data Summary'!DI18="Yes"),OFFSET('Sanitation Data'!$G$13,0,10*ROW('Sanitation Data'!G12)),NA())</f>
        <v>#N/A</v>
      </c>
      <c r="AU18" s="106" t="e">
        <f ca="true">+IF(AND(ISNUMBER(OFFSET('Sanitation Data'!$H$5,0,10*ROW('Sanitation Data'!H12))),'Data Summary'!DJ18="Yes"),100-OFFSET('Sanitation Data'!$H$5,0,10*ROW('Sanitation Data'!H12)),NA())</f>
        <v>#N/A</v>
      </c>
      <c r="AV18" s="106" t="e">
        <f ca="true">+IF(AND(ISNUMBER(OFFSET('Sanitation Data'!$H$7,0,10*ROW('Sanitation Data'!H12))),'Data Summary'!DK18="Yes"),OFFSET('Sanitation Data'!$H$7,0,10*ROW('Sanitation Data'!H12)),NA())</f>
        <v>#N/A</v>
      </c>
      <c r="AW18" s="106" t="e">
        <f ca="true">+IF(AND(ISNUMBER(OFFSET('Sanitation Data'!$H$11,0,10*ROW('Sanitation Data'!H12))),'Data Summary'!DL18="Yes"),OFFSET('Sanitation Data'!$H$11,0,10*ROW('Sanitation Data'!H12)),NA())</f>
        <v>#N/A</v>
      </c>
      <c r="AX18" s="106" t="e">
        <f ca="true">+IF(AND(ISNUMBER(OFFSET('Sanitation Data'!$H$12,0,10*ROW('Sanitation Data'!H12))),'Data Summary'!DM18="Yes"),OFFSET('Sanitation Data'!$H$12,0,10*ROW('Sanitation Data'!H12)),NA())</f>
        <v>#N/A</v>
      </c>
      <c r="AY18" s="106" t="e">
        <f ca="true">+IF(AND(ISNUMBER(OFFSET('Sanitation Data'!$H$13,0,10*ROW('Sanitation Data'!H12))),'Data Summary'!DN18="Yes"),OFFSET('Sanitation Data'!$H$13,0,10*ROW('Sanitation Data'!H12)),NA())</f>
        <v>#N/A</v>
      </c>
      <c r="AZ18" s="111" t="e">
        <f ca="true">+IF(AND(ISNUMBER(OFFSET('Hygiene Data'!$C$6,0,10*ROW('Hygiene Data'!C12))),'Data Summary'!DO18="Yes"),OFFSET('Hygiene Data'!$C$6,0,10*ROW('Hygiene Data'!C12)),NA())</f>
        <v>#N/A</v>
      </c>
      <c r="BA18" s="111" t="e">
        <f ca="true">+IF(AND(ISNUMBER(OFFSET('Hygiene Data'!$C$8,0,10*ROW('Hygiene Data'!C12))),'Data Summary'!DP18="Yes"),OFFSET('Hygiene Data'!$C$8,0,10*ROW('Hygiene Data'!C12)),NA())</f>
        <v>#N/A</v>
      </c>
      <c r="BB18" s="111" t="e">
        <f ca="true">+IF(AND(ISNUMBER(OFFSET('Hygiene Data'!$C$10,0,10*ROW('Hygiene Data'!C12))),'Data Summary'!DQ18="Yes"),OFFSET('Hygiene Data'!$C$10,0,10*ROW('Hygiene Data'!C12)),NA())</f>
        <v>#N/A</v>
      </c>
      <c r="BC18" s="111" t="e">
        <f ca="true">+IF(AND(ISNUMBER(OFFSET('Hygiene Data'!$D$6,0,10*ROW('Hygiene Data'!D12))),'Data Summary'!DR18="Yes"),OFFSET('Hygiene Data'!$D$6,0,10*ROW('Hygiene Data'!D12)),NA())</f>
        <v>#N/A</v>
      </c>
      <c r="BD18" s="111" t="e">
        <f ca="true">+IF(AND(ISNUMBER(OFFSET('Hygiene Data'!$D$8,0,10*ROW('Hygiene Data'!D12))),'Data Summary'!DS18="Yes"),OFFSET('Hygiene Data'!$D$8,0,10*ROW('Hygiene Data'!D12)),NA())</f>
        <v>#N/A</v>
      </c>
      <c r="BE18" s="111" t="e">
        <f ca="true">+IF(AND(ISNUMBER(OFFSET('Hygiene Data'!$D$10,0,10*ROW('Hygiene Data'!D12))),'Data Summary'!DT18="Yes"),OFFSET('Hygiene Data'!$D$10,0,10*ROW('Hygiene Data'!D12)),NA())</f>
        <v>#N/A</v>
      </c>
      <c r="BF18" s="111" t="e">
        <f ca="true">+IF(AND(ISNUMBER(OFFSET('Hygiene Data'!$E$6,0,10*ROW('Hygiene Data'!E12))),'Data Summary'!DU18="Yes"),OFFSET('Hygiene Data'!$E$6,0,10*ROW('Hygiene Data'!E12)),NA())</f>
        <v>#N/A</v>
      </c>
      <c r="BG18" s="111" t="e">
        <f ca="true">+IF(AND(ISNUMBER(OFFSET('Hygiene Data'!$E$8,0,10*ROW('Hygiene Data'!E12))),'Data Summary'!DV18="Yes"),OFFSET('Hygiene Data'!$E$8,0,10*ROW('Hygiene Data'!E12)),NA())</f>
        <v>#N/A</v>
      </c>
      <c r="BH18" s="111" t="e">
        <f ca="true">+IF(AND(ISNUMBER(OFFSET('Hygiene Data'!$E$10,0,10*ROW('Hygiene Data'!E12))),'Data Summary'!DW18="Yes"),OFFSET('Hygiene Data'!$E$10,0,10*ROW('Hygiene Data'!E12)),NA())</f>
        <v>#N/A</v>
      </c>
      <c r="BI18" s="111" t="e">
        <f ca="true">+IF(AND(ISNUMBER(OFFSET('Hygiene Data'!$F$6,0,10*ROW('Hygiene Data'!F12))),'Data Summary'!DX18="Yes"),OFFSET('Hygiene Data'!$F$6,0,10*ROW('Hygiene Data'!F12)),NA())</f>
        <v>#N/A</v>
      </c>
      <c r="BJ18" s="111" t="e">
        <f ca="true">+IF(AND(ISNUMBER(OFFSET('Hygiene Data'!$F$8,0,10*ROW('Hygiene Data'!F12))),'Data Summary'!DY18="Yes"),OFFSET('Hygiene Data'!$F$8,0,10*ROW('Hygiene Data'!F12)),NA())</f>
        <v>#N/A</v>
      </c>
      <c r="BK18" s="111" t="e">
        <f ca="true">+IF(AND(ISNUMBER(OFFSET('Hygiene Data'!$F$10,0,10*ROW('Hygiene Data'!F12))),'Data Summary'!DZ18="Yes"),OFFSET('Hygiene Data'!$F$10,0,10*ROW('Hygiene Data'!F12)),NA())</f>
        <v>#N/A</v>
      </c>
      <c r="BL18" s="111" t="e">
        <f ca="true">+IF(AND(ISNUMBER(OFFSET('Hygiene Data'!$G$6,0,10*ROW('Hygiene Data'!G12))),'Data Summary'!EA18="Yes"),OFFSET('Hygiene Data'!$G$6,0,10*ROW('Hygiene Data'!G12)),NA())</f>
        <v>#N/A</v>
      </c>
      <c r="BM18" s="111" t="e">
        <f ca="true">+IF(AND(ISNUMBER(OFFSET('Hygiene Data'!$G$8,0,10*ROW('Hygiene Data'!G12))),'Data Summary'!EB18="Yes"),OFFSET('Hygiene Data'!$G$8,0,10*ROW('Hygiene Data'!G12)),NA())</f>
        <v>#N/A</v>
      </c>
      <c r="BN18" s="111" t="e">
        <f ca="true">+IF(AND(ISNUMBER(OFFSET('Hygiene Data'!$G$10,0,10*ROW('Hygiene Data'!G12))),'Data Summary'!EC18="Yes"),OFFSET('Hygiene Data'!$G$10,0,10*ROW('Hygiene Data'!G12)),NA())</f>
        <v>#N/A</v>
      </c>
      <c r="BO18" s="111" t="e">
        <f ca="true">+IF(AND(ISNUMBER(OFFSET('Hygiene Data'!$H$6,0,10*ROW('Hygiene Data'!H12))),'Data Summary'!ED18="Yes"),OFFSET('Hygiene Data'!$H$6,0,10*ROW('Hygiene Data'!H12)),NA())</f>
        <v>#N/A</v>
      </c>
      <c r="BP18" s="111" t="e">
        <f ca="true">+IF(AND(ISNUMBER(OFFSET('Hygiene Data'!$H$8,0,10*ROW('Hygiene Data'!H12))),'Data Summary'!EE18="Yes"),OFFSET('Hygiene Data'!$H$8,0,10*ROW('Hygiene Data'!H12)),NA())</f>
        <v>#N/A</v>
      </c>
      <c r="BQ18" s="111" t="e">
        <f ca="true">+IF(AND(ISNUMBER(OFFSET('Hygiene Data'!$H$10,0,10*ROW('Hygiene Data'!H12))),'Data Summary'!EF18="Yes"),OFFSET('Hygiene Data'!$H$10,0,10*ROW('Hygiene Data'!H12)),NA())</f>
        <v>#N/A</v>
      </c>
    </row>
    <row r="19" x14ac:dyDescent="0.2">
      <c r="A19" s="59" t="e">
        <f ca="true">+IF(OFFSET('Water Data'!$B$1,0,10*ROW('Water Data'!B13))="",NA(),OFFSET('Water Data'!$B$1,0,10*ROW('Water Data'!B13)))</f>
        <v>#N/A</v>
      </c>
      <c r="B19" s="59" t="e">
        <f ca="true">+IF(OFFSET('Water Data'!$A$3,0,10*ROW('Water Data'!A13))="",NA(),OFFSET('Water Data'!$A$3,0,10*ROW('Water Data'!A13)))</f>
        <v>#N/A</v>
      </c>
      <c r="C19" s="59" t="e">
        <f ca="true">+IF(OFFSET('Water Data'!$C$3,0,10*ROW('Water Data'!C13))="",NA(),OFFSET('Water Data'!$C$3,0,10*ROW('Water Data'!C13)))</f>
        <v>#N/A</v>
      </c>
      <c r="D19" s="60" t="e">
        <f ca="true">+IF(AND(ISNUMBER(OFFSET('Water Data'!$C$5,0,10*ROW('Water Data'!C13))),'Data Summary'!BS19="Yes"),100-OFFSET('Water Data'!$C$5,0,10*ROW('Water Data'!C13)),NA())</f>
        <v>#N/A</v>
      </c>
      <c r="E19" s="60" t="e">
        <f ca="true">+IF(AND(ISNUMBER(OFFSET('Water Data'!$C$7,0,10*ROW('Water Data'!C13))),'Data Summary'!BT19="Yes"),OFFSET('Water Data'!$C$7,0,10*ROW('Water Data'!C13)),NA())</f>
        <v>#N/A</v>
      </c>
      <c r="F19" s="60" t="e">
        <f ca="true">+IF(AND(ISNUMBER(OFFSET('Water Data'!$C$10,0,10*ROW('Water Data'!C13))),'Data Summary'!BU19="Yes"),OFFSET('Water Data'!$C$10,0,10*ROW('Water Data'!C13)),NA())</f>
        <v>#N/A</v>
      </c>
      <c r="G19" s="60" t="e">
        <f ca="true">+IF(AND(ISNUMBER(OFFSET('Water Data'!$D$5,0,10*ROW('Water Data'!D13))),'Data Summary'!BV19="Yes"),100-OFFSET('Water Data'!$D$5,0,10*ROW('Water Data'!D13)),NA())</f>
        <v>#N/A</v>
      </c>
      <c r="H19" s="60" t="e">
        <f ca="true">+IF(AND(ISNUMBER(OFFSET('Water Data'!$D$7,0,10*ROW('Water Data'!D13))),'Data Summary'!BW19="Yes"),OFFSET('Water Data'!$D$7,0,10*ROW('Water Data'!D13)),NA())</f>
        <v>#N/A</v>
      </c>
      <c r="I19" s="60" t="e">
        <f ca="true">+IF(AND(ISNUMBER(OFFSET('Water Data'!$D$10,0,10*ROW('Water Data'!D13))),'Data Summary'!BX19="Yes"),OFFSET('Water Data'!$D$10,0,10*ROW('Water Data'!D13)),NA())</f>
        <v>#N/A</v>
      </c>
      <c r="J19" s="60" t="e">
        <f ca="true">+IF(AND(ISNUMBER(OFFSET('Water Data'!$E$5,0,10*ROW('Water Data'!E13))),'Data Summary'!BY19="Yes"),100-OFFSET('Water Data'!$E$5,0,10*ROW('Water Data'!E13)),NA())</f>
        <v>#N/A</v>
      </c>
      <c r="K19" s="60" t="e">
        <f ca="true">+IF(AND(ISNUMBER(OFFSET('Water Data'!$E$7,0,10*ROW('Water Data'!E13))),'Data Summary'!BZ19="Yes"),OFFSET('Water Data'!$E$7,0,10*ROW('Water Data'!E13)),NA())</f>
        <v>#N/A</v>
      </c>
      <c r="L19" s="60" t="e">
        <f ca="true">+IF(AND(ISNUMBER(OFFSET('Water Data'!$E$10,0,10*ROW('Water Data'!E13))),'Data Summary'!CA19="Yes"),OFFSET('Water Data'!$E$10,0,10*ROW('Water Data'!E13)),NA())</f>
        <v>#N/A</v>
      </c>
      <c r="M19" s="60" t="e">
        <f ca="true">+IF(AND(ISNUMBER(OFFSET('Water Data'!$F$5,0,10*ROW('Water Data'!F13))),'Data Summary'!CB19="Yes"),100-OFFSET('Water Data'!$F$5,0,10*ROW('Water Data'!F13)),NA())</f>
        <v>#N/A</v>
      </c>
      <c r="N19" s="60" t="e">
        <f ca="true">+IF(AND(ISNUMBER(OFFSET('Water Data'!$F$7,0,10*ROW('Water Data'!F13))),'Data Summary'!CC19="Yes"),OFFSET('Water Data'!$F$7,0,10*ROW('Water Data'!F13)),NA())</f>
        <v>#N/A</v>
      </c>
      <c r="O19" s="60" t="e">
        <f ca="true">+IF(AND(ISNUMBER(OFFSET('Water Data'!$F$10,0,10*ROW('Water Data'!F13))),'Data Summary'!CD19="Yes"),OFFSET('Water Data'!$F$10,0,10*ROW('Water Data'!F13)),NA())</f>
        <v>#N/A</v>
      </c>
      <c r="P19" s="60" t="e">
        <f ca="true">+IF(AND(ISNUMBER(OFFSET('Water Data'!$G$5,0,10*ROW('Water Data'!G13))),'Data Summary'!CE19="Yes"),100-OFFSET('Water Data'!$G$5,0,10*ROW('Water Data'!G13)),NA())</f>
        <v>#N/A</v>
      </c>
      <c r="Q19" s="60" t="e">
        <f ca="true">+IF(AND(ISNUMBER(OFFSET('Water Data'!$G$7,0,10*ROW('Water Data'!G13))),'Data Summary'!CF19="Yes"),OFFSET('Water Data'!$G$7,0,10*ROW('Water Data'!G13)),NA())</f>
        <v>#N/A</v>
      </c>
      <c r="R19" s="60" t="e">
        <f ca="true">+IF(AND(ISNUMBER(OFFSET('Water Data'!$G$10,0,10*ROW('Water Data'!G13))),'Data Summary'!CG19="Yes"),OFFSET('Water Data'!$G$10,0,10*ROW('Water Data'!G13)),NA())</f>
        <v>#N/A</v>
      </c>
      <c r="S19" s="60" t="e">
        <f ca="true">+IF(AND(ISNUMBER(OFFSET('Water Data'!$H$5,0,10*ROW('Water Data'!H13))),'Data Summary'!CH19="Yes"),100-OFFSET('Water Data'!$H$5,0,10*ROW('Water Data'!H13)),NA())</f>
        <v>#N/A</v>
      </c>
      <c r="T19" s="60" t="e">
        <f ca="true">+IF(AND(ISNUMBER(OFFSET('Water Data'!$H$7,0,10*ROW('Water Data'!H13))),'Data Summary'!CI19="Yes"),OFFSET('Water Data'!$H$7,0,10*ROW('Water Data'!H13)),NA())</f>
        <v>#N/A</v>
      </c>
      <c r="U19" s="60" t="e">
        <f ca="true">+IF(AND(ISNUMBER(OFFSET('Water Data'!$H$10,0,10*ROW('Water Data'!H13))),'Data Summary'!CJ19="Yes"),OFFSET('Water Data'!$H$10,0,10*ROW('Water Data'!H13)),NA())</f>
        <v>#N/A</v>
      </c>
      <c r="V19" s="106" t="e">
        <f ca="true">+IF(AND(ISNUMBER(OFFSET('Sanitation Data'!$C$5,0,10*ROW('Sanitation Data'!C13))),'Data Summary'!CK19="Yes"),100-OFFSET('Sanitation Data'!$C$5,0,10*ROW('Sanitation Data'!C13)),NA())</f>
        <v>#N/A</v>
      </c>
      <c r="W19" s="106" t="e">
        <f ca="true">+IF(AND(ISNUMBER(OFFSET('Sanitation Data'!$C$7,0,10*ROW('Sanitation Data'!C13))),'Data Summary'!CL19="Yes"),OFFSET('Sanitation Data'!$C$7,0,10*ROW('Sanitation Data'!C13)),NA())</f>
        <v>#N/A</v>
      </c>
      <c r="X19" s="106" t="e">
        <f ca="true">+IF(AND(ISNUMBER(OFFSET('Sanitation Data'!$C$11,0,10*ROW('Sanitation Data'!C13))),'Data Summary'!CM19="Yes"),OFFSET('Sanitation Data'!$C$11,0,10*ROW('Sanitation Data'!C13)),NA())</f>
        <v>#N/A</v>
      </c>
      <c r="Y19" s="106" t="e">
        <f ca="true">+IF(AND(ISNUMBER(OFFSET('Sanitation Data'!$C$12,0,10*ROW('Sanitation Data'!C13))),'Data Summary'!CN19="Yes"),OFFSET('Sanitation Data'!$C$12,0,10*ROW('Sanitation Data'!C13)),NA())</f>
        <v>#N/A</v>
      </c>
      <c r="Z19" s="106" t="e">
        <f ca="true">+IF(AND(ISNUMBER(OFFSET('Sanitation Data'!$C$13,0,10*ROW('Sanitation Data'!C13))),'Data Summary'!CO19="Yes"),OFFSET('Sanitation Data'!$C$13,0,10*ROW('Sanitation Data'!C13)),NA())</f>
        <v>#N/A</v>
      </c>
      <c r="AA19" s="106" t="e">
        <f ca="true">+IF(AND(ISNUMBER(OFFSET('Sanitation Data'!$D$5,0,10*ROW('Sanitation Data'!D13))),'Data Summary'!CP19="Yes"),100-OFFSET('Sanitation Data'!$D$5,0,10*ROW('Sanitation Data'!D13)),NA())</f>
        <v>#N/A</v>
      </c>
      <c r="AB19" s="106" t="e">
        <f ca="true">+IF(AND(ISNUMBER(OFFSET('Sanitation Data'!$D$7,0,10*ROW('Sanitation Data'!D13))),'Data Summary'!CQ19="Yes"),OFFSET('Sanitation Data'!$D$7,0,10*ROW('Sanitation Data'!D13)),NA())</f>
        <v>#N/A</v>
      </c>
      <c r="AC19" s="106" t="e">
        <f ca="true">+IF(AND(ISNUMBER(OFFSET('Sanitation Data'!$D$11,0,10*ROW('Sanitation Data'!D13))),'Data Summary'!CR19="Yes"),OFFSET('Sanitation Data'!$D$11,0,10*ROW('Sanitation Data'!D13)),NA())</f>
        <v>#N/A</v>
      </c>
      <c r="AD19" s="106" t="e">
        <f ca="true">+IF(AND(ISNUMBER(OFFSET('Sanitation Data'!$D$12,0,10*ROW('Sanitation Data'!D13))),'Data Summary'!CS19="Yes"),OFFSET('Sanitation Data'!$D$12,0,10*ROW('Sanitation Data'!D13)),NA())</f>
        <v>#N/A</v>
      </c>
      <c r="AE19" s="106" t="e">
        <f ca="true">+IF(AND(ISNUMBER(OFFSET('Sanitation Data'!$D$13,0,10*ROW('Sanitation Data'!D13))),'Data Summary'!CT19="Yes"),OFFSET('Sanitation Data'!$D$13,0,10*ROW('Sanitation Data'!D13)),NA())</f>
        <v>#N/A</v>
      </c>
      <c r="AF19" s="106" t="e">
        <f ca="true">+IF(AND(ISNUMBER(OFFSET('Sanitation Data'!$E$5,0,10*ROW('Sanitation Data'!E13))),'Data Summary'!CU19="Yes"),100-OFFSET('Sanitation Data'!$E$5,0,10*ROW('Sanitation Data'!E13)),NA())</f>
        <v>#N/A</v>
      </c>
      <c r="AG19" s="106" t="e">
        <f ca="true">+IF(AND(ISNUMBER(OFFSET('Sanitation Data'!$E$7,0,10*ROW('Sanitation Data'!E13))),'Data Summary'!CV19="Yes"),OFFSET('Sanitation Data'!$E$7,0,10*ROW('Sanitation Data'!E13)),NA())</f>
        <v>#N/A</v>
      </c>
      <c r="AH19" s="106" t="e">
        <f ca="true">+IF(AND(ISNUMBER(OFFSET('Sanitation Data'!$E$11,0,10*ROW('Sanitation Data'!E13))),'Data Summary'!CW19="Yes"),OFFSET('Sanitation Data'!$E$11,0,10*ROW('Sanitation Data'!E13)),NA())</f>
        <v>#N/A</v>
      </c>
      <c r="AI19" s="106" t="e">
        <f ca="true">+IF(AND(ISNUMBER(OFFSET('Sanitation Data'!$E$12,0,10*ROW('Sanitation Data'!E13))),'Data Summary'!CX19="Yes"),OFFSET('Sanitation Data'!$E$12,0,10*ROW('Sanitation Data'!E13)),NA())</f>
        <v>#N/A</v>
      </c>
      <c r="AJ19" s="106" t="e">
        <f ca="true">+IF(AND(ISNUMBER(OFFSET('Sanitation Data'!$E$13,0,10*ROW('Sanitation Data'!E13))),'Data Summary'!CY19="Yes"),OFFSET('Sanitation Data'!$E$13,0,10*ROW('Sanitation Data'!E13)),NA())</f>
        <v>#N/A</v>
      </c>
      <c r="AK19" s="106" t="e">
        <f ca="true">+IF(AND(ISNUMBER(OFFSET('Sanitation Data'!$F$5,0,10*ROW('Sanitation Data'!F13))),'Data Summary'!CZ19="Yes"),100-OFFSET('Sanitation Data'!$F$5,0,10*ROW('Sanitation Data'!F13)),NA())</f>
        <v>#N/A</v>
      </c>
      <c r="AL19" s="106" t="e">
        <f ca="true">+IF(AND(ISNUMBER(OFFSET('Sanitation Data'!$F$7,0,10*ROW('Sanitation Data'!F13))),'Data Summary'!DA19="Yes"),OFFSET('Sanitation Data'!$F$7,0,10*ROW('Sanitation Data'!F13)),NA())</f>
        <v>#N/A</v>
      </c>
      <c r="AM19" s="106" t="e">
        <f ca="true">+IF(AND(ISNUMBER(OFFSET('Sanitation Data'!$F$11,0,10*ROW('Sanitation Data'!F13))),'Data Summary'!DB19="Yes"),OFFSET('Sanitation Data'!$F$11,0,10*ROW('Sanitation Data'!F13)),NA())</f>
        <v>#N/A</v>
      </c>
      <c r="AN19" s="106" t="e">
        <f ca="true">+IF(AND(ISNUMBER(OFFSET('Sanitation Data'!$F$12,0,10*ROW('Sanitation Data'!F13))),'Data Summary'!DC19="Yes"),OFFSET('Sanitation Data'!$F$12,0,10*ROW('Sanitation Data'!F13)),NA())</f>
        <v>#N/A</v>
      </c>
      <c r="AO19" s="106" t="e">
        <f ca="true">+IF(AND(ISNUMBER(OFFSET('Sanitation Data'!$F$13,0,10*ROW('Sanitation Data'!F13))),'Data Summary'!DD19="Yes"),OFFSET('Sanitation Data'!$F$13,0,10*ROW('Sanitation Data'!F13)),NA())</f>
        <v>#N/A</v>
      </c>
      <c r="AP19" s="106" t="e">
        <f ca="true">+IF(AND(ISNUMBER(OFFSET('Sanitation Data'!$G$5,0,10*ROW('Sanitation Data'!G13))),'Data Summary'!DE19="Yes"),100-OFFSET('Sanitation Data'!$G$5,0,10*ROW('Sanitation Data'!G13)),NA())</f>
        <v>#N/A</v>
      </c>
      <c r="AQ19" s="106" t="e">
        <f ca="true">+IF(AND(ISNUMBER(OFFSET('Sanitation Data'!$G$7,0,10*ROW('Sanitation Data'!G13))),'Data Summary'!DF19="Yes"),OFFSET('Sanitation Data'!$G$7,0,10*ROW('Sanitation Data'!G13)),NA())</f>
        <v>#N/A</v>
      </c>
      <c r="AR19" s="106" t="e">
        <f ca="true">+IF(AND(ISNUMBER(OFFSET('Sanitation Data'!$G$11,0,10*ROW('Sanitation Data'!G13))),'Data Summary'!DG19="Yes"),OFFSET('Sanitation Data'!$G$11,0,10*ROW('Sanitation Data'!G13)),NA())</f>
        <v>#N/A</v>
      </c>
      <c r="AS19" s="106" t="e">
        <f ca="true">+IF(AND(ISNUMBER(OFFSET('Sanitation Data'!$G$12,0,10*ROW('Sanitation Data'!G13))),'Data Summary'!DH19="Yes"),OFFSET('Sanitation Data'!$G$12,0,10*ROW('Sanitation Data'!G13)),NA())</f>
        <v>#N/A</v>
      </c>
      <c r="AT19" s="106" t="e">
        <f ca="true">+IF(AND(ISNUMBER(OFFSET('Sanitation Data'!$G$13,0,10*ROW('Sanitation Data'!G13))),'Data Summary'!DI19="Yes"),OFFSET('Sanitation Data'!$G$13,0,10*ROW('Sanitation Data'!G13)),NA())</f>
        <v>#N/A</v>
      </c>
      <c r="AU19" s="106" t="e">
        <f ca="true">+IF(AND(ISNUMBER(OFFSET('Sanitation Data'!$H$5,0,10*ROW('Sanitation Data'!H13))),'Data Summary'!DJ19="Yes"),100-OFFSET('Sanitation Data'!$H$5,0,10*ROW('Sanitation Data'!H13)),NA())</f>
        <v>#N/A</v>
      </c>
      <c r="AV19" s="106" t="e">
        <f ca="true">+IF(AND(ISNUMBER(OFFSET('Sanitation Data'!$H$7,0,10*ROW('Sanitation Data'!H13))),'Data Summary'!DK19="Yes"),OFFSET('Sanitation Data'!$H$7,0,10*ROW('Sanitation Data'!H13)),NA())</f>
        <v>#N/A</v>
      </c>
      <c r="AW19" s="106" t="e">
        <f ca="true">+IF(AND(ISNUMBER(OFFSET('Sanitation Data'!$H$11,0,10*ROW('Sanitation Data'!H13))),'Data Summary'!DL19="Yes"),OFFSET('Sanitation Data'!$H$11,0,10*ROW('Sanitation Data'!H13)),NA())</f>
        <v>#N/A</v>
      </c>
      <c r="AX19" s="106" t="e">
        <f ca="true">+IF(AND(ISNUMBER(OFFSET('Sanitation Data'!$H$12,0,10*ROW('Sanitation Data'!H13))),'Data Summary'!DM19="Yes"),OFFSET('Sanitation Data'!$H$12,0,10*ROW('Sanitation Data'!H13)),NA())</f>
        <v>#N/A</v>
      </c>
      <c r="AY19" s="106" t="e">
        <f ca="true">+IF(AND(ISNUMBER(OFFSET('Sanitation Data'!$H$13,0,10*ROW('Sanitation Data'!H13))),'Data Summary'!DN19="Yes"),OFFSET('Sanitation Data'!$H$13,0,10*ROW('Sanitation Data'!H13)),NA())</f>
        <v>#N/A</v>
      </c>
      <c r="AZ19" s="111" t="e">
        <f ca="true">+IF(AND(ISNUMBER(OFFSET('Hygiene Data'!$C$6,0,10*ROW('Hygiene Data'!C13))),'Data Summary'!DO19="Yes"),OFFSET('Hygiene Data'!$C$6,0,10*ROW('Hygiene Data'!C13)),NA())</f>
        <v>#N/A</v>
      </c>
      <c r="BA19" s="111" t="e">
        <f ca="true">+IF(AND(ISNUMBER(OFFSET('Hygiene Data'!$C$8,0,10*ROW('Hygiene Data'!C13))),'Data Summary'!DP19="Yes"),OFFSET('Hygiene Data'!$C$8,0,10*ROW('Hygiene Data'!C13)),NA())</f>
        <v>#N/A</v>
      </c>
      <c r="BB19" s="111" t="e">
        <f ca="true">+IF(AND(ISNUMBER(OFFSET('Hygiene Data'!$C$10,0,10*ROW('Hygiene Data'!C13))),'Data Summary'!DQ19="Yes"),OFFSET('Hygiene Data'!$C$10,0,10*ROW('Hygiene Data'!C13)),NA())</f>
        <v>#N/A</v>
      </c>
      <c r="BC19" s="111" t="e">
        <f ca="true">+IF(AND(ISNUMBER(OFFSET('Hygiene Data'!$D$6,0,10*ROW('Hygiene Data'!D13))),'Data Summary'!DR19="Yes"),OFFSET('Hygiene Data'!$D$6,0,10*ROW('Hygiene Data'!D13)),NA())</f>
        <v>#N/A</v>
      </c>
      <c r="BD19" s="111" t="e">
        <f ca="true">+IF(AND(ISNUMBER(OFFSET('Hygiene Data'!$D$8,0,10*ROW('Hygiene Data'!D13))),'Data Summary'!DS19="Yes"),OFFSET('Hygiene Data'!$D$8,0,10*ROW('Hygiene Data'!D13)),NA())</f>
        <v>#N/A</v>
      </c>
      <c r="BE19" s="111" t="e">
        <f ca="true">+IF(AND(ISNUMBER(OFFSET('Hygiene Data'!$D$10,0,10*ROW('Hygiene Data'!D13))),'Data Summary'!DT19="Yes"),OFFSET('Hygiene Data'!$D$10,0,10*ROW('Hygiene Data'!D13)),NA())</f>
        <v>#N/A</v>
      </c>
      <c r="BF19" s="111" t="e">
        <f ca="true">+IF(AND(ISNUMBER(OFFSET('Hygiene Data'!$E$6,0,10*ROW('Hygiene Data'!E13))),'Data Summary'!DU19="Yes"),OFFSET('Hygiene Data'!$E$6,0,10*ROW('Hygiene Data'!E13)),NA())</f>
        <v>#N/A</v>
      </c>
      <c r="BG19" s="111" t="e">
        <f ca="true">+IF(AND(ISNUMBER(OFFSET('Hygiene Data'!$E$8,0,10*ROW('Hygiene Data'!E13))),'Data Summary'!DV19="Yes"),OFFSET('Hygiene Data'!$E$8,0,10*ROW('Hygiene Data'!E13)),NA())</f>
        <v>#N/A</v>
      </c>
      <c r="BH19" s="111" t="e">
        <f ca="true">+IF(AND(ISNUMBER(OFFSET('Hygiene Data'!$E$10,0,10*ROW('Hygiene Data'!E13))),'Data Summary'!DW19="Yes"),OFFSET('Hygiene Data'!$E$10,0,10*ROW('Hygiene Data'!E13)),NA())</f>
        <v>#N/A</v>
      </c>
      <c r="BI19" s="111" t="e">
        <f ca="true">+IF(AND(ISNUMBER(OFFSET('Hygiene Data'!$F$6,0,10*ROW('Hygiene Data'!F13))),'Data Summary'!DX19="Yes"),OFFSET('Hygiene Data'!$F$6,0,10*ROW('Hygiene Data'!F13)),NA())</f>
        <v>#N/A</v>
      </c>
      <c r="BJ19" s="111" t="e">
        <f ca="true">+IF(AND(ISNUMBER(OFFSET('Hygiene Data'!$F$8,0,10*ROW('Hygiene Data'!F13))),'Data Summary'!DY19="Yes"),OFFSET('Hygiene Data'!$F$8,0,10*ROW('Hygiene Data'!F13)),NA())</f>
        <v>#N/A</v>
      </c>
      <c r="BK19" s="111" t="e">
        <f ca="true">+IF(AND(ISNUMBER(OFFSET('Hygiene Data'!$F$10,0,10*ROW('Hygiene Data'!F13))),'Data Summary'!DZ19="Yes"),OFFSET('Hygiene Data'!$F$10,0,10*ROW('Hygiene Data'!F13)),NA())</f>
        <v>#N/A</v>
      </c>
      <c r="BL19" s="111" t="e">
        <f ca="true">+IF(AND(ISNUMBER(OFFSET('Hygiene Data'!$G$6,0,10*ROW('Hygiene Data'!G13))),'Data Summary'!EA19="Yes"),OFFSET('Hygiene Data'!$G$6,0,10*ROW('Hygiene Data'!G13)),NA())</f>
        <v>#N/A</v>
      </c>
      <c r="BM19" s="111" t="e">
        <f ca="true">+IF(AND(ISNUMBER(OFFSET('Hygiene Data'!$G$8,0,10*ROW('Hygiene Data'!G13))),'Data Summary'!EB19="Yes"),OFFSET('Hygiene Data'!$G$8,0,10*ROW('Hygiene Data'!G13)),NA())</f>
        <v>#N/A</v>
      </c>
      <c r="BN19" s="111" t="e">
        <f ca="true">+IF(AND(ISNUMBER(OFFSET('Hygiene Data'!$G$10,0,10*ROW('Hygiene Data'!G13))),'Data Summary'!EC19="Yes"),OFFSET('Hygiene Data'!$G$10,0,10*ROW('Hygiene Data'!G13)),NA())</f>
        <v>#N/A</v>
      </c>
      <c r="BO19" s="111" t="e">
        <f ca="true">+IF(AND(ISNUMBER(OFFSET('Hygiene Data'!$H$6,0,10*ROW('Hygiene Data'!H13))),'Data Summary'!ED19="Yes"),OFFSET('Hygiene Data'!$H$6,0,10*ROW('Hygiene Data'!H13)),NA())</f>
        <v>#N/A</v>
      </c>
      <c r="BP19" s="111" t="e">
        <f ca="true">+IF(AND(ISNUMBER(OFFSET('Hygiene Data'!$H$8,0,10*ROW('Hygiene Data'!H13))),'Data Summary'!EE19="Yes"),OFFSET('Hygiene Data'!$H$8,0,10*ROW('Hygiene Data'!H13)),NA())</f>
        <v>#N/A</v>
      </c>
      <c r="BQ19" s="111" t="e">
        <f ca="true">+IF(AND(ISNUMBER(OFFSET('Hygiene Data'!$H$10,0,10*ROW('Hygiene Data'!H13))),'Data Summary'!EF19="Yes"),OFFSET('Hygiene Data'!$H$10,0,10*ROW('Hygiene Data'!H13)),NA())</f>
        <v>#N/A</v>
      </c>
    </row>
    <row r="20" x14ac:dyDescent="0.2">
      <c r="A20" s="59" t="e">
        <f ca="true">+IF(OFFSET('Water Data'!$B$1,0,10*ROW('Water Data'!B14))="",NA(),OFFSET('Water Data'!$B$1,0,10*ROW('Water Data'!B14)))</f>
        <v>#N/A</v>
      </c>
      <c r="B20" s="59" t="e">
        <f ca="true">+IF(OFFSET('Water Data'!$A$3,0,10*ROW('Water Data'!A14))="",NA(),OFFSET('Water Data'!$A$3,0,10*ROW('Water Data'!A14)))</f>
        <v>#N/A</v>
      </c>
      <c r="C20" s="59" t="e">
        <f ca="true">+IF(OFFSET('Water Data'!$C$3,0,10*ROW('Water Data'!C14))="",NA(),OFFSET('Water Data'!$C$3,0,10*ROW('Water Data'!C14)))</f>
        <v>#N/A</v>
      </c>
      <c r="D20" s="60" t="e">
        <f ca="true">+IF(AND(ISNUMBER(OFFSET('Water Data'!$C$5,0,10*ROW('Water Data'!C14))),'Data Summary'!BS20="Yes"),100-OFFSET('Water Data'!$C$5,0,10*ROW('Water Data'!C14)),NA())</f>
        <v>#N/A</v>
      </c>
      <c r="E20" s="60" t="e">
        <f ca="true">+IF(AND(ISNUMBER(OFFSET('Water Data'!$C$7,0,10*ROW('Water Data'!C14))),'Data Summary'!BT20="Yes"),OFFSET('Water Data'!$C$7,0,10*ROW('Water Data'!C14)),NA())</f>
        <v>#N/A</v>
      </c>
      <c r="F20" s="60" t="e">
        <f ca="true">+IF(AND(ISNUMBER(OFFSET('Water Data'!$C$10,0,10*ROW('Water Data'!C14))),'Data Summary'!BU20="Yes"),OFFSET('Water Data'!$C$10,0,10*ROW('Water Data'!C14)),NA())</f>
        <v>#N/A</v>
      </c>
      <c r="G20" s="60" t="e">
        <f ca="true">+IF(AND(ISNUMBER(OFFSET('Water Data'!$D$5,0,10*ROW('Water Data'!D14))),'Data Summary'!BV20="Yes"),100-OFFSET('Water Data'!$D$5,0,10*ROW('Water Data'!D14)),NA())</f>
        <v>#N/A</v>
      </c>
      <c r="H20" s="60" t="e">
        <f ca="true">+IF(AND(ISNUMBER(OFFSET('Water Data'!$D$7,0,10*ROW('Water Data'!D14))),'Data Summary'!BW20="Yes"),OFFSET('Water Data'!$D$7,0,10*ROW('Water Data'!D14)),NA())</f>
        <v>#N/A</v>
      </c>
      <c r="I20" s="60" t="e">
        <f ca="true">+IF(AND(ISNUMBER(OFFSET('Water Data'!$D$10,0,10*ROW('Water Data'!D14))),'Data Summary'!BX20="Yes"),OFFSET('Water Data'!$D$10,0,10*ROW('Water Data'!D14)),NA())</f>
        <v>#N/A</v>
      </c>
      <c r="J20" s="60" t="e">
        <f ca="true">+IF(AND(ISNUMBER(OFFSET('Water Data'!$E$5,0,10*ROW('Water Data'!E14))),'Data Summary'!BY20="Yes"),100-OFFSET('Water Data'!$E$5,0,10*ROW('Water Data'!E14)),NA())</f>
        <v>#N/A</v>
      </c>
      <c r="K20" s="60" t="e">
        <f ca="true">+IF(AND(ISNUMBER(OFFSET('Water Data'!$E$7,0,10*ROW('Water Data'!E14))),'Data Summary'!BZ20="Yes"),OFFSET('Water Data'!$E$7,0,10*ROW('Water Data'!E14)),NA())</f>
        <v>#N/A</v>
      </c>
      <c r="L20" s="60" t="e">
        <f ca="true">+IF(AND(ISNUMBER(OFFSET('Water Data'!$E$10,0,10*ROW('Water Data'!E14))),'Data Summary'!CA20="Yes"),OFFSET('Water Data'!$E$10,0,10*ROW('Water Data'!E14)),NA())</f>
        <v>#N/A</v>
      </c>
      <c r="M20" s="60" t="e">
        <f ca="true">+IF(AND(ISNUMBER(OFFSET('Water Data'!$F$5,0,10*ROW('Water Data'!F14))),'Data Summary'!CB20="Yes"),100-OFFSET('Water Data'!$F$5,0,10*ROW('Water Data'!F14)),NA())</f>
        <v>#N/A</v>
      </c>
      <c r="N20" s="60" t="e">
        <f ca="true">+IF(AND(ISNUMBER(OFFSET('Water Data'!$F$7,0,10*ROW('Water Data'!F14))),'Data Summary'!CC20="Yes"),OFFSET('Water Data'!$F$7,0,10*ROW('Water Data'!F14)),NA())</f>
        <v>#N/A</v>
      </c>
      <c r="O20" s="60" t="e">
        <f ca="true">+IF(AND(ISNUMBER(OFFSET('Water Data'!$F$10,0,10*ROW('Water Data'!F14))),'Data Summary'!CD20="Yes"),OFFSET('Water Data'!$F$10,0,10*ROW('Water Data'!F14)),NA())</f>
        <v>#N/A</v>
      </c>
      <c r="P20" s="60" t="e">
        <f ca="true">+IF(AND(ISNUMBER(OFFSET('Water Data'!$G$5,0,10*ROW('Water Data'!G14))),'Data Summary'!CE20="Yes"),100-OFFSET('Water Data'!$G$5,0,10*ROW('Water Data'!G14)),NA())</f>
        <v>#N/A</v>
      </c>
      <c r="Q20" s="60" t="e">
        <f ca="true">+IF(AND(ISNUMBER(OFFSET('Water Data'!$G$7,0,10*ROW('Water Data'!G14))),'Data Summary'!CF20="Yes"),OFFSET('Water Data'!$G$7,0,10*ROW('Water Data'!G14)),NA())</f>
        <v>#N/A</v>
      </c>
      <c r="R20" s="60" t="e">
        <f ca="true">+IF(AND(ISNUMBER(OFFSET('Water Data'!$G$10,0,10*ROW('Water Data'!G14))),'Data Summary'!CG20="Yes"),OFFSET('Water Data'!$G$10,0,10*ROW('Water Data'!G14)),NA())</f>
        <v>#N/A</v>
      </c>
      <c r="S20" s="60" t="e">
        <f ca="true">+IF(AND(ISNUMBER(OFFSET('Water Data'!$H$5,0,10*ROW('Water Data'!H14))),'Data Summary'!CH20="Yes"),100-OFFSET('Water Data'!$H$5,0,10*ROW('Water Data'!H14)),NA())</f>
        <v>#N/A</v>
      </c>
      <c r="T20" s="60" t="e">
        <f ca="true">+IF(AND(ISNUMBER(OFFSET('Water Data'!$H$7,0,10*ROW('Water Data'!H14))),'Data Summary'!CI20="Yes"),OFFSET('Water Data'!$H$7,0,10*ROW('Water Data'!H14)),NA())</f>
        <v>#N/A</v>
      </c>
      <c r="U20" s="60" t="e">
        <f ca="true">+IF(AND(ISNUMBER(OFFSET('Water Data'!$H$10,0,10*ROW('Water Data'!H14))),'Data Summary'!CJ20="Yes"),OFFSET('Water Data'!$H$10,0,10*ROW('Water Data'!H14)),NA())</f>
        <v>#N/A</v>
      </c>
      <c r="V20" s="106" t="e">
        <f ca="true">+IF(AND(ISNUMBER(OFFSET('Sanitation Data'!$C$5,0,10*ROW('Sanitation Data'!C14))),'Data Summary'!CK20="Yes"),100-OFFSET('Sanitation Data'!$C$5,0,10*ROW('Sanitation Data'!C14)),NA())</f>
        <v>#N/A</v>
      </c>
      <c r="W20" s="106" t="e">
        <f ca="true">+IF(AND(ISNUMBER(OFFSET('Sanitation Data'!$C$7,0,10*ROW('Sanitation Data'!C14))),'Data Summary'!CL20="Yes"),OFFSET('Sanitation Data'!$C$7,0,10*ROW('Sanitation Data'!C14)),NA())</f>
        <v>#N/A</v>
      </c>
      <c r="X20" s="106" t="e">
        <f ca="true">+IF(AND(ISNUMBER(OFFSET('Sanitation Data'!$C$11,0,10*ROW('Sanitation Data'!C14))),'Data Summary'!CM20="Yes"),OFFSET('Sanitation Data'!$C$11,0,10*ROW('Sanitation Data'!C14)),NA())</f>
        <v>#N/A</v>
      </c>
      <c r="Y20" s="106" t="e">
        <f ca="true">+IF(AND(ISNUMBER(OFFSET('Sanitation Data'!$C$12,0,10*ROW('Sanitation Data'!C14))),'Data Summary'!CN20="Yes"),OFFSET('Sanitation Data'!$C$12,0,10*ROW('Sanitation Data'!C14)),NA())</f>
        <v>#N/A</v>
      </c>
      <c r="Z20" s="106" t="e">
        <f ca="true">+IF(AND(ISNUMBER(OFFSET('Sanitation Data'!$C$13,0,10*ROW('Sanitation Data'!C14))),'Data Summary'!CO20="Yes"),OFFSET('Sanitation Data'!$C$13,0,10*ROW('Sanitation Data'!C14)),NA())</f>
        <v>#N/A</v>
      </c>
      <c r="AA20" s="106" t="e">
        <f ca="true">+IF(AND(ISNUMBER(OFFSET('Sanitation Data'!$D$5,0,10*ROW('Sanitation Data'!D14))),'Data Summary'!CP20="Yes"),100-OFFSET('Sanitation Data'!$D$5,0,10*ROW('Sanitation Data'!D14)),NA())</f>
        <v>#N/A</v>
      </c>
      <c r="AB20" s="106" t="e">
        <f ca="true">+IF(AND(ISNUMBER(OFFSET('Sanitation Data'!$D$7,0,10*ROW('Sanitation Data'!D14))),'Data Summary'!CQ20="Yes"),OFFSET('Sanitation Data'!$D$7,0,10*ROW('Sanitation Data'!D14)),NA())</f>
        <v>#N/A</v>
      </c>
      <c r="AC20" s="106" t="e">
        <f ca="true">+IF(AND(ISNUMBER(OFFSET('Sanitation Data'!$D$11,0,10*ROW('Sanitation Data'!D14))),'Data Summary'!CR20="Yes"),OFFSET('Sanitation Data'!$D$11,0,10*ROW('Sanitation Data'!D14)),NA())</f>
        <v>#N/A</v>
      </c>
      <c r="AD20" s="106" t="e">
        <f ca="true">+IF(AND(ISNUMBER(OFFSET('Sanitation Data'!$D$12,0,10*ROW('Sanitation Data'!D14))),'Data Summary'!CS20="Yes"),OFFSET('Sanitation Data'!$D$12,0,10*ROW('Sanitation Data'!D14)),NA())</f>
        <v>#N/A</v>
      </c>
      <c r="AE20" s="106" t="e">
        <f ca="true">+IF(AND(ISNUMBER(OFFSET('Sanitation Data'!$D$13,0,10*ROW('Sanitation Data'!D14))),'Data Summary'!CT20="Yes"),OFFSET('Sanitation Data'!$D$13,0,10*ROW('Sanitation Data'!D14)),NA())</f>
        <v>#N/A</v>
      </c>
      <c r="AF20" s="106" t="e">
        <f ca="true">+IF(AND(ISNUMBER(OFFSET('Sanitation Data'!$E$5,0,10*ROW('Sanitation Data'!E14))),'Data Summary'!CU20="Yes"),100-OFFSET('Sanitation Data'!$E$5,0,10*ROW('Sanitation Data'!E14)),NA())</f>
        <v>#N/A</v>
      </c>
      <c r="AG20" s="106" t="e">
        <f ca="true">+IF(AND(ISNUMBER(OFFSET('Sanitation Data'!$E$7,0,10*ROW('Sanitation Data'!E14))),'Data Summary'!CV20="Yes"),OFFSET('Sanitation Data'!$E$7,0,10*ROW('Sanitation Data'!E14)),NA())</f>
        <v>#N/A</v>
      </c>
      <c r="AH20" s="106" t="e">
        <f ca="true">+IF(AND(ISNUMBER(OFFSET('Sanitation Data'!$E$11,0,10*ROW('Sanitation Data'!E14))),'Data Summary'!CW20="Yes"),OFFSET('Sanitation Data'!$E$11,0,10*ROW('Sanitation Data'!E14)),NA())</f>
        <v>#N/A</v>
      </c>
      <c r="AI20" s="106" t="e">
        <f ca="true">+IF(AND(ISNUMBER(OFFSET('Sanitation Data'!$E$12,0,10*ROW('Sanitation Data'!E14))),'Data Summary'!CX20="Yes"),OFFSET('Sanitation Data'!$E$12,0,10*ROW('Sanitation Data'!E14)),NA())</f>
        <v>#N/A</v>
      </c>
      <c r="AJ20" s="106" t="e">
        <f ca="true">+IF(AND(ISNUMBER(OFFSET('Sanitation Data'!$E$13,0,10*ROW('Sanitation Data'!E14))),'Data Summary'!CY20="Yes"),OFFSET('Sanitation Data'!$E$13,0,10*ROW('Sanitation Data'!E14)),NA())</f>
        <v>#N/A</v>
      </c>
      <c r="AK20" s="106" t="e">
        <f ca="true">+IF(AND(ISNUMBER(OFFSET('Sanitation Data'!$F$5,0,10*ROW('Sanitation Data'!F14))),'Data Summary'!CZ20="Yes"),100-OFFSET('Sanitation Data'!$F$5,0,10*ROW('Sanitation Data'!F14)),NA())</f>
        <v>#N/A</v>
      </c>
      <c r="AL20" s="106" t="e">
        <f ca="true">+IF(AND(ISNUMBER(OFFSET('Sanitation Data'!$F$7,0,10*ROW('Sanitation Data'!F14))),'Data Summary'!DA20="Yes"),OFFSET('Sanitation Data'!$F$7,0,10*ROW('Sanitation Data'!F14)),NA())</f>
        <v>#N/A</v>
      </c>
      <c r="AM20" s="106" t="e">
        <f ca="true">+IF(AND(ISNUMBER(OFFSET('Sanitation Data'!$F$11,0,10*ROW('Sanitation Data'!F14))),'Data Summary'!DB20="Yes"),OFFSET('Sanitation Data'!$F$11,0,10*ROW('Sanitation Data'!F14)),NA())</f>
        <v>#N/A</v>
      </c>
      <c r="AN20" s="106" t="e">
        <f ca="true">+IF(AND(ISNUMBER(OFFSET('Sanitation Data'!$F$12,0,10*ROW('Sanitation Data'!F14))),'Data Summary'!DC20="Yes"),OFFSET('Sanitation Data'!$F$12,0,10*ROW('Sanitation Data'!F14)),NA())</f>
        <v>#N/A</v>
      </c>
      <c r="AO20" s="106" t="e">
        <f ca="true">+IF(AND(ISNUMBER(OFFSET('Sanitation Data'!$F$13,0,10*ROW('Sanitation Data'!F14))),'Data Summary'!DD20="Yes"),OFFSET('Sanitation Data'!$F$13,0,10*ROW('Sanitation Data'!F14)),NA())</f>
        <v>#N/A</v>
      </c>
      <c r="AP20" s="106" t="e">
        <f ca="true">+IF(AND(ISNUMBER(OFFSET('Sanitation Data'!$G$5,0,10*ROW('Sanitation Data'!G14))),'Data Summary'!DE20="Yes"),100-OFFSET('Sanitation Data'!$G$5,0,10*ROW('Sanitation Data'!G14)),NA())</f>
        <v>#N/A</v>
      </c>
      <c r="AQ20" s="106" t="e">
        <f ca="true">+IF(AND(ISNUMBER(OFFSET('Sanitation Data'!$G$7,0,10*ROW('Sanitation Data'!G14))),'Data Summary'!DF20="Yes"),OFFSET('Sanitation Data'!$G$7,0,10*ROW('Sanitation Data'!G14)),NA())</f>
        <v>#N/A</v>
      </c>
      <c r="AR20" s="106" t="e">
        <f ca="true">+IF(AND(ISNUMBER(OFFSET('Sanitation Data'!$G$11,0,10*ROW('Sanitation Data'!G14))),'Data Summary'!DG20="Yes"),OFFSET('Sanitation Data'!$G$11,0,10*ROW('Sanitation Data'!G14)),NA())</f>
        <v>#N/A</v>
      </c>
      <c r="AS20" s="106" t="e">
        <f ca="true">+IF(AND(ISNUMBER(OFFSET('Sanitation Data'!$G$12,0,10*ROW('Sanitation Data'!G14))),'Data Summary'!DH20="Yes"),OFFSET('Sanitation Data'!$G$12,0,10*ROW('Sanitation Data'!G14)),NA())</f>
        <v>#N/A</v>
      </c>
      <c r="AT20" s="106" t="e">
        <f ca="true">+IF(AND(ISNUMBER(OFFSET('Sanitation Data'!$G$13,0,10*ROW('Sanitation Data'!G14))),'Data Summary'!DI20="Yes"),OFFSET('Sanitation Data'!$G$13,0,10*ROW('Sanitation Data'!G14)),NA())</f>
        <v>#N/A</v>
      </c>
      <c r="AU20" s="106" t="e">
        <f ca="true">+IF(AND(ISNUMBER(OFFSET('Sanitation Data'!$H$5,0,10*ROW('Sanitation Data'!H14))),'Data Summary'!DJ20="Yes"),100-OFFSET('Sanitation Data'!$H$5,0,10*ROW('Sanitation Data'!H14)),NA())</f>
        <v>#N/A</v>
      </c>
      <c r="AV20" s="106" t="e">
        <f ca="true">+IF(AND(ISNUMBER(OFFSET('Sanitation Data'!$H$7,0,10*ROW('Sanitation Data'!H14))),'Data Summary'!DK20="Yes"),OFFSET('Sanitation Data'!$H$7,0,10*ROW('Sanitation Data'!H14)),NA())</f>
        <v>#N/A</v>
      </c>
      <c r="AW20" s="106" t="e">
        <f ca="true">+IF(AND(ISNUMBER(OFFSET('Sanitation Data'!$H$11,0,10*ROW('Sanitation Data'!H14))),'Data Summary'!DL20="Yes"),OFFSET('Sanitation Data'!$H$11,0,10*ROW('Sanitation Data'!H14)),NA())</f>
        <v>#N/A</v>
      </c>
      <c r="AX20" s="106" t="e">
        <f ca="true">+IF(AND(ISNUMBER(OFFSET('Sanitation Data'!$H$12,0,10*ROW('Sanitation Data'!H14))),'Data Summary'!DM20="Yes"),OFFSET('Sanitation Data'!$H$12,0,10*ROW('Sanitation Data'!H14)),NA())</f>
        <v>#N/A</v>
      </c>
      <c r="AY20" s="106" t="e">
        <f ca="true">+IF(AND(ISNUMBER(OFFSET('Sanitation Data'!$H$13,0,10*ROW('Sanitation Data'!H14))),'Data Summary'!DN20="Yes"),OFFSET('Sanitation Data'!$H$13,0,10*ROW('Sanitation Data'!H14)),NA())</f>
        <v>#N/A</v>
      </c>
      <c r="AZ20" s="111" t="e">
        <f ca="true">+IF(AND(ISNUMBER(OFFSET('Hygiene Data'!$C$6,0,10*ROW('Hygiene Data'!C14))),'Data Summary'!DO20="Yes"),OFFSET('Hygiene Data'!$C$6,0,10*ROW('Hygiene Data'!C14)),NA())</f>
        <v>#N/A</v>
      </c>
      <c r="BA20" s="111" t="e">
        <f ca="true">+IF(AND(ISNUMBER(OFFSET('Hygiene Data'!$C$8,0,10*ROW('Hygiene Data'!C14))),'Data Summary'!DP20="Yes"),OFFSET('Hygiene Data'!$C$8,0,10*ROW('Hygiene Data'!C14)),NA())</f>
        <v>#N/A</v>
      </c>
      <c r="BB20" s="111" t="e">
        <f ca="true">+IF(AND(ISNUMBER(OFFSET('Hygiene Data'!$C$10,0,10*ROW('Hygiene Data'!C14))),'Data Summary'!DQ20="Yes"),OFFSET('Hygiene Data'!$C$10,0,10*ROW('Hygiene Data'!C14)),NA())</f>
        <v>#N/A</v>
      </c>
      <c r="BC20" s="111" t="e">
        <f ca="true">+IF(AND(ISNUMBER(OFFSET('Hygiene Data'!$D$6,0,10*ROW('Hygiene Data'!D14))),'Data Summary'!DR20="Yes"),OFFSET('Hygiene Data'!$D$6,0,10*ROW('Hygiene Data'!D14)),NA())</f>
        <v>#N/A</v>
      </c>
      <c r="BD20" s="111" t="e">
        <f ca="true">+IF(AND(ISNUMBER(OFFSET('Hygiene Data'!$D$8,0,10*ROW('Hygiene Data'!D14))),'Data Summary'!DS20="Yes"),OFFSET('Hygiene Data'!$D$8,0,10*ROW('Hygiene Data'!D14)),NA())</f>
        <v>#N/A</v>
      </c>
      <c r="BE20" s="111" t="e">
        <f ca="true">+IF(AND(ISNUMBER(OFFSET('Hygiene Data'!$D$10,0,10*ROW('Hygiene Data'!D14))),'Data Summary'!DT20="Yes"),OFFSET('Hygiene Data'!$D$10,0,10*ROW('Hygiene Data'!D14)),NA())</f>
        <v>#N/A</v>
      </c>
      <c r="BF20" s="111" t="e">
        <f ca="true">+IF(AND(ISNUMBER(OFFSET('Hygiene Data'!$E$6,0,10*ROW('Hygiene Data'!E14))),'Data Summary'!DU20="Yes"),OFFSET('Hygiene Data'!$E$6,0,10*ROW('Hygiene Data'!E14)),NA())</f>
        <v>#N/A</v>
      </c>
      <c r="BG20" s="111" t="e">
        <f ca="true">+IF(AND(ISNUMBER(OFFSET('Hygiene Data'!$E$8,0,10*ROW('Hygiene Data'!E14))),'Data Summary'!DV20="Yes"),OFFSET('Hygiene Data'!$E$8,0,10*ROW('Hygiene Data'!E14)),NA())</f>
        <v>#N/A</v>
      </c>
      <c r="BH20" s="111" t="e">
        <f ca="true">+IF(AND(ISNUMBER(OFFSET('Hygiene Data'!$E$10,0,10*ROW('Hygiene Data'!E14))),'Data Summary'!DW20="Yes"),OFFSET('Hygiene Data'!$E$10,0,10*ROW('Hygiene Data'!E14)),NA())</f>
        <v>#N/A</v>
      </c>
      <c r="BI20" s="111" t="e">
        <f ca="true">+IF(AND(ISNUMBER(OFFSET('Hygiene Data'!$F$6,0,10*ROW('Hygiene Data'!F14))),'Data Summary'!DX20="Yes"),OFFSET('Hygiene Data'!$F$6,0,10*ROW('Hygiene Data'!F14)),NA())</f>
        <v>#N/A</v>
      </c>
      <c r="BJ20" s="111" t="e">
        <f ca="true">+IF(AND(ISNUMBER(OFFSET('Hygiene Data'!$F$8,0,10*ROW('Hygiene Data'!F14))),'Data Summary'!DY20="Yes"),OFFSET('Hygiene Data'!$F$8,0,10*ROW('Hygiene Data'!F14)),NA())</f>
        <v>#N/A</v>
      </c>
      <c r="BK20" s="111" t="e">
        <f ca="true">+IF(AND(ISNUMBER(OFFSET('Hygiene Data'!$F$10,0,10*ROW('Hygiene Data'!F14))),'Data Summary'!DZ20="Yes"),OFFSET('Hygiene Data'!$F$10,0,10*ROW('Hygiene Data'!F14)),NA())</f>
        <v>#N/A</v>
      </c>
      <c r="BL20" s="111" t="e">
        <f ca="true">+IF(AND(ISNUMBER(OFFSET('Hygiene Data'!$G$6,0,10*ROW('Hygiene Data'!G14))),'Data Summary'!EA20="Yes"),OFFSET('Hygiene Data'!$G$6,0,10*ROW('Hygiene Data'!G14)),NA())</f>
        <v>#N/A</v>
      </c>
      <c r="BM20" s="111" t="e">
        <f ca="true">+IF(AND(ISNUMBER(OFFSET('Hygiene Data'!$G$8,0,10*ROW('Hygiene Data'!G14))),'Data Summary'!EB20="Yes"),OFFSET('Hygiene Data'!$G$8,0,10*ROW('Hygiene Data'!G14)),NA())</f>
        <v>#N/A</v>
      </c>
      <c r="BN20" s="111" t="e">
        <f ca="true">+IF(AND(ISNUMBER(OFFSET('Hygiene Data'!$G$10,0,10*ROW('Hygiene Data'!G14))),'Data Summary'!EC20="Yes"),OFFSET('Hygiene Data'!$G$10,0,10*ROW('Hygiene Data'!G14)),NA())</f>
        <v>#N/A</v>
      </c>
      <c r="BO20" s="111" t="e">
        <f ca="true">+IF(AND(ISNUMBER(OFFSET('Hygiene Data'!$H$6,0,10*ROW('Hygiene Data'!H14))),'Data Summary'!ED20="Yes"),OFFSET('Hygiene Data'!$H$6,0,10*ROW('Hygiene Data'!H14)),NA())</f>
        <v>#N/A</v>
      </c>
      <c r="BP20" s="111" t="e">
        <f ca="true">+IF(AND(ISNUMBER(OFFSET('Hygiene Data'!$H$8,0,10*ROW('Hygiene Data'!H14))),'Data Summary'!EE20="Yes"),OFFSET('Hygiene Data'!$H$8,0,10*ROW('Hygiene Data'!H14)),NA())</f>
        <v>#N/A</v>
      </c>
      <c r="BQ20" s="111" t="e">
        <f ca="true">+IF(AND(ISNUMBER(OFFSET('Hygiene Data'!$H$10,0,10*ROW('Hygiene Data'!H14))),'Data Summary'!EF20="Yes"),OFFSET('Hygiene Data'!$H$10,0,10*ROW('Hygiene Data'!H14)),NA())</f>
        <v>#N/A</v>
      </c>
    </row>
    <row r="21" x14ac:dyDescent="0.2">
      <c r="A21" s="59" t="e">
        <f ca="true">+IF(OFFSET('Water Data'!$B$1,0,10*ROW('Water Data'!B15))="",NA(),OFFSET('Water Data'!$B$1,0,10*ROW('Water Data'!B15)))</f>
        <v>#N/A</v>
      </c>
      <c r="B21" s="59" t="e">
        <f ca="true">+IF(OFFSET('Water Data'!$A$3,0,10*ROW('Water Data'!A15))="",NA(),OFFSET('Water Data'!$A$3,0,10*ROW('Water Data'!A15)))</f>
        <v>#N/A</v>
      </c>
      <c r="C21" s="59" t="e">
        <f ca="true">+IF(OFFSET('Water Data'!$C$3,0,10*ROW('Water Data'!C15))="",NA(),OFFSET('Water Data'!$C$3,0,10*ROW('Water Data'!C15)))</f>
        <v>#N/A</v>
      </c>
      <c r="D21" s="60" t="e">
        <f ca="true">+IF(AND(ISNUMBER(OFFSET('Water Data'!$C$5,0,10*ROW('Water Data'!C15))),'Data Summary'!BS21="Yes"),100-OFFSET('Water Data'!$C$5,0,10*ROW('Water Data'!C15)),NA())</f>
        <v>#N/A</v>
      </c>
      <c r="E21" s="60" t="e">
        <f ca="true">+IF(AND(ISNUMBER(OFFSET('Water Data'!$C$7,0,10*ROW('Water Data'!C15))),'Data Summary'!BT21="Yes"),OFFSET('Water Data'!$C$7,0,10*ROW('Water Data'!C15)),NA())</f>
        <v>#N/A</v>
      </c>
      <c r="F21" s="60" t="e">
        <f ca="true">+IF(AND(ISNUMBER(OFFSET('Water Data'!$C$10,0,10*ROW('Water Data'!C15))),'Data Summary'!BU21="Yes"),OFFSET('Water Data'!$C$10,0,10*ROW('Water Data'!C15)),NA())</f>
        <v>#N/A</v>
      </c>
      <c r="G21" s="60" t="e">
        <f ca="true">+IF(AND(ISNUMBER(OFFSET('Water Data'!$D$5,0,10*ROW('Water Data'!D15))),'Data Summary'!BV21="Yes"),100-OFFSET('Water Data'!$D$5,0,10*ROW('Water Data'!D15)),NA())</f>
        <v>#N/A</v>
      </c>
      <c r="H21" s="60" t="e">
        <f ca="true">+IF(AND(ISNUMBER(OFFSET('Water Data'!$D$7,0,10*ROW('Water Data'!D15))),'Data Summary'!BW21="Yes"),OFFSET('Water Data'!$D$7,0,10*ROW('Water Data'!D15)),NA())</f>
        <v>#N/A</v>
      </c>
      <c r="I21" s="60" t="e">
        <f ca="true">+IF(AND(ISNUMBER(OFFSET('Water Data'!$D$10,0,10*ROW('Water Data'!D15))),'Data Summary'!BX21="Yes"),OFFSET('Water Data'!$D$10,0,10*ROW('Water Data'!D15)),NA())</f>
        <v>#N/A</v>
      </c>
      <c r="J21" s="60" t="e">
        <f ca="true">+IF(AND(ISNUMBER(OFFSET('Water Data'!$E$5,0,10*ROW('Water Data'!E15))),'Data Summary'!BY21="Yes"),100-OFFSET('Water Data'!$E$5,0,10*ROW('Water Data'!E15)),NA())</f>
        <v>#N/A</v>
      </c>
      <c r="K21" s="60" t="e">
        <f ca="true">+IF(AND(ISNUMBER(OFFSET('Water Data'!$E$7,0,10*ROW('Water Data'!E15))),'Data Summary'!BZ21="Yes"),OFFSET('Water Data'!$E$7,0,10*ROW('Water Data'!E15)),NA())</f>
        <v>#N/A</v>
      </c>
      <c r="L21" s="60" t="e">
        <f ca="true">+IF(AND(ISNUMBER(OFFSET('Water Data'!$E$10,0,10*ROW('Water Data'!E15))),'Data Summary'!CA21="Yes"),OFFSET('Water Data'!$E$10,0,10*ROW('Water Data'!E15)),NA())</f>
        <v>#N/A</v>
      </c>
      <c r="M21" s="60" t="e">
        <f ca="true">+IF(AND(ISNUMBER(OFFSET('Water Data'!$F$5,0,10*ROW('Water Data'!F15))),'Data Summary'!CB21="Yes"),100-OFFSET('Water Data'!$F$5,0,10*ROW('Water Data'!F15)),NA())</f>
        <v>#N/A</v>
      </c>
      <c r="N21" s="60" t="e">
        <f ca="true">+IF(AND(ISNUMBER(OFFSET('Water Data'!$F$7,0,10*ROW('Water Data'!F15))),'Data Summary'!CC21="Yes"),OFFSET('Water Data'!$F$7,0,10*ROW('Water Data'!F15)),NA())</f>
        <v>#N/A</v>
      </c>
      <c r="O21" s="60" t="e">
        <f ca="true">+IF(AND(ISNUMBER(OFFSET('Water Data'!$F$10,0,10*ROW('Water Data'!F15))),'Data Summary'!CD21="Yes"),OFFSET('Water Data'!$F$10,0,10*ROW('Water Data'!F15)),NA())</f>
        <v>#N/A</v>
      </c>
      <c r="P21" s="60" t="e">
        <f ca="true">+IF(AND(ISNUMBER(OFFSET('Water Data'!$G$5,0,10*ROW('Water Data'!G15))),'Data Summary'!CE21="Yes"),100-OFFSET('Water Data'!$G$5,0,10*ROW('Water Data'!G15)),NA())</f>
        <v>#N/A</v>
      </c>
      <c r="Q21" s="60" t="e">
        <f ca="true">+IF(AND(ISNUMBER(OFFSET('Water Data'!$G$7,0,10*ROW('Water Data'!G15))),'Data Summary'!CF21="Yes"),OFFSET('Water Data'!$G$7,0,10*ROW('Water Data'!G15)),NA())</f>
        <v>#N/A</v>
      </c>
      <c r="R21" s="60" t="e">
        <f ca="true">+IF(AND(ISNUMBER(OFFSET('Water Data'!$G$10,0,10*ROW('Water Data'!G15))),'Data Summary'!CG21="Yes"),OFFSET('Water Data'!$G$10,0,10*ROW('Water Data'!G15)),NA())</f>
        <v>#N/A</v>
      </c>
      <c r="S21" s="60" t="e">
        <f ca="true">+IF(AND(ISNUMBER(OFFSET('Water Data'!$H$5,0,10*ROW('Water Data'!H15))),'Data Summary'!CH21="Yes"),100-OFFSET('Water Data'!$H$5,0,10*ROW('Water Data'!H15)),NA())</f>
        <v>#N/A</v>
      </c>
      <c r="T21" s="60" t="e">
        <f ca="true">+IF(AND(ISNUMBER(OFFSET('Water Data'!$H$7,0,10*ROW('Water Data'!H15))),'Data Summary'!CI21="Yes"),OFFSET('Water Data'!$H$7,0,10*ROW('Water Data'!H15)),NA())</f>
        <v>#N/A</v>
      </c>
      <c r="U21" s="60" t="e">
        <f ca="true">+IF(AND(ISNUMBER(OFFSET('Water Data'!$H$10,0,10*ROW('Water Data'!H15))),'Data Summary'!CJ21="Yes"),OFFSET('Water Data'!$H$10,0,10*ROW('Water Data'!H15)),NA())</f>
        <v>#N/A</v>
      </c>
      <c r="V21" s="106" t="e">
        <f ca="true">+IF(AND(ISNUMBER(OFFSET('Sanitation Data'!$C$5,0,10*ROW('Sanitation Data'!C15))),'Data Summary'!CK21="Yes"),100-OFFSET('Sanitation Data'!$C$5,0,10*ROW('Sanitation Data'!C15)),NA())</f>
        <v>#N/A</v>
      </c>
      <c r="W21" s="106" t="e">
        <f ca="true">+IF(AND(ISNUMBER(OFFSET('Sanitation Data'!$C$7,0,10*ROW('Sanitation Data'!C15))),'Data Summary'!CL21="Yes"),OFFSET('Sanitation Data'!$C$7,0,10*ROW('Sanitation Data'!C15)),NA())</f>
        <v>#N/A</v>
      </c>
      <c r="X21" s="106" t="e">
        <f ca="true">+IF(AND(ISNUMBER(OFFSET('Sanitation Data'!$C$11,0,10*ROW('Sanitation Data'!C15))),'Data Summary'!CM21="Yes"),OFFSET('Sanitation Data'!$C$11,0,10*ROW('Sanitation Data'!C15)),NA())</f>
        <v>#N/A</v>
      </c>
      <c r="Y21" s="106" t="e">
        <f ca="true">+IF(AND(ISNUMBER(OFFSET('Sanitation Data'!$C$12,0,10*ROW('Sanitation Data'!C15))),'Data Summary'!CN21="Yes"),OFFSET('Sanitation Data'!$C$12,0,10*ROW('Sanitation Data'!C15)),NA())</f>
        <v>#N/A</v>
      </c>
      <c r="Z21" s="106" t="e">
        <f ca="true">+IF(AND(ISNUMBER(OFFSET('Sanitation Data'!$C$13,0,10*ROW('Sanitation Data'!C15))),'Data Summary'!CO21="Yes"),OFFSET('Sanitation Data'!$C$13,0,10*ROW('Sanitation Data'!C15)),NA())</f>
        <v>#N/A</v>
      </c>
      <c r="AA21" s="106" t="e">
        <f ca="true">+IF(AND(ISNUMBER(OFFSET('Sanitation Data'!$D$5,0,10*ROW('Sanitation Data'!D15))),'Data Summary'!CP21="Yes"),100-OFFSET('Sanitation Data'!$D$5,0,10*ROW('Sanitation Data'!D15)),NA())</f>
        <v>#N/A</v>
      </c>
      <c r="AB21" s="106" t="e">
        <f ca="true">+IF(AND(ISNUMBER(OFFSET('Sanitation Data'!$D$7,0,10*ROW('Sanitation Data'!D15))),'Data Summary'!CQ21="Yes"),OFFSET('Sanitation Data'!$D$7,0,10*ROW('Sanitation Data'!D15)),NA())</f>
        <v>#N/A</v>
      </c>
      <c r="AC21" s="106" t="e">
        <f ca="true">+IF(AND(ISNUMBER(OFFSET('Sanitation Data'!$D$11,0,10*ROW('Sanitation Data'!D15))),'Data Summary'!CR21="Yes"),OFFSET('Sanitation Data'!$D$11,0,10*ROW('Sanitation Data'!D15)),NA())</f>
        <v>#N/A</v>
      </c>
      <c r="AD21" s="106" t="e">
        <f ca="true">+IF(AND(ISNUMBER(OFFSET('Sanitation Data'!$D$12,0,10*ROW('Sanitation Data'!D15))),'Data Summary'!CS21="Yes"),OFFSET('Sanitation Data'!$D$12,0,10*ROW('Sanitation Data'!D15)),NA())</f>
        <v>#N/A</v>
      </c>
      <c r="AE21" s="106" t="e">
        <f ca="true">+IF(AND(ISNUMBER(OFFSET('Sanitation Data'!$D$13,0,10*ROW('Sanitation Data'!D15))),'Data Summary'!CT21="Yes"),OFFSET('Sanitation Data'!$D$13,0,10*ROW('Sanitation Data'!D15)),NA())</f>
        <v>#N/A</v>
      </c>
      <c r="AF21" s="106" t="e">
        <f ca="true">+IF(AND(ISNUMBER(OFFSET('Sanitation Data'!$E$5,0,10*ROW('Sanitation Data'!E15))),'Data Summary'!CU21="Yes"),100-OFFSET('Sanitation Data'!$E$5,0,10*ROW('Sanitation Data'!E15)),NA())</f>
        <v>#N/A</v>
      </c>
      <c r="AG21" s="106" t="e">
        <f ca="true">+IF(AND(ISNUMBER(OFFSET('Sanitation Data'!$E$7,0,10*ROW('Sanitation Data'!E15))),'Data Summary'!CV21="Yes"),OFFSET('Sanitation Data'!$E$7,0,10*ROW('Sanitation Data'!E15)),NA())</f>
        <v>#N/A</v>
      </c>
      <c r="AH21" s="106" t="e">
        <f ca="true">+IF(AND(ISNUMBER(OFFSET('Sanitation Data'!$E$11,0,10*ROW('Sanitation Data'!E15))),'Data Summary'!CW21="Yes"),OFFSET('Sanitation Data'!$E$11,0,10*ROW('Sanitation Data'!E15)),NA())</f>
        <v>#N/A</v>
      </c>
      <c r="AI21" s="106" t="e">
        <f ca="true">+IF(AND(ISNUMBER(OFFSET('Sanitation Data'!$E$12,0,10*ROW('Sanitation Data'!E15))),'Data Summary'!CX21="Yes"),OFFSET('Sanitation Data'!$E$12,0,10*ROW('Sanitation Data'!E15)),NA())</f>
        <v>#N/A</v>
      </c>
      <c r="AJ21" s="106" t="e">
        <f ca="true">+IF(AND(ISNUMBER(OFFSET('Sanitation Data'!$E$13,0,10*ROW('Sanitation Data'!E15))),'Data Summary'!CY21="Yes"),OFFSET('Sanitation Data'!$E$13,0,10*ROW('Sanitation Data'!E15)),NA())</f>
        <v>#N/A</v>
      </c>
      <c r="AK21" s="106" t="e">
        <f ca="true">+IF(AND(ISNUMBER(OFFSET('Sanitation Data'!$F$5,0,10*ROW('Sanitation Data'!F15))),'Data Summary'!CZ21="Yes"),100-OFFSET('Sanitation Data'!$F$5,0,10*ROW('Sanitation Data'!F15)),NA())</f>
        <v>#N/A</v>
      </c>
      <c r="AL21" s="106" t="e">
        <f ca="true">+IF(AND(ISNUMBER(OFFSET('Sanitation Data'!$F$7,0,10*ROW('Sanitation Data'!F15))),'Data Summary'!DA21="Yes"),OFFSET('Sanitation Data'!$F$7,0,10*ROW('Sanitation Data'!F15)),NA())</f>
        <v>#N/A</v>
      </c>
      <c r="AM21" s="106" t="e">
        <f ca="true">+IF(AND(ISNUMBER(OFFSET('Sanitation Data'!$F$11,0,10*ROW('Sanitation Data'!F15))),'Data Summary'!DB21="Yes"),OFFSET('Sanitation Data'!$F$11,0,10*ROW('Sanitation Data'!F15)),NA())</f>
        <v>#N/A</v>
      </c>
      <c r="AN21" s="106" t="e">
        <f ca="true">+IF(AND(ISNUMBER(OFFSET('Sanitation Data'!$F$12,0,10*ROW('Sanitation Data'!F15))),'Data Summary'!DC21="Yes"),OFFSET('Sanitation Data'!$F$12,0,10*ROW('Sanitation Data'!F15)),NA())</f>
        <v>#N/A</v>
      </c>
      <c r="AO21" s="106" t="e">
        <f ca="true">+IF(AND(ISNUMBER(OFFSET('Sanitation Data'!$F$13,0,10*ROW('Sanitation Data'!F15))),'Data Summary'!DD21="Yes"),OFFSET('Sanitation Data'!$F$13,0,10*ROW('Sanitation Data'!F15)),NA())</f>
        <v>#N/A</v>
      </c>
      <c r="AP21" s="106" t="e">
        <f ca="true">+IF(AND(ISNUMBER(OFFSET('Sanitation Data'!$G$5,0,10*ROW('Sanitation Data'!G15))),'Data Summary'!DE21="Yes"),100-OFFSET('Sanitation Data'!$G$5,0,10*ROW('Sanitation Data'!G15)),NA())</f>
        <v>#N/A</v>
      </c>
      <c r="AQ21" s="106" t="e">
        <f ca="true">+IF(AND(ISNUMBER(OFFSET('Sanitation Data'!$G$7,0,10*ROW('Sanitation Data'!G15))),'Data Summary'!DF21="Yes"),OFFSET('Sanitation Data'!$G$7,0,10*ROW('Sanitation Data'!G15)),NA())</f>
        <v>#N/A</v>
      </c>
      <c r="AR21" s="106" t="e">
        <f ca="true">+IF(AND(ISNUMBER(OFFSET('Sanitation Data'!$G$11,0,10*ROW('Sanitation Data'!G15))),'Data Summary'!DG21="Yes"),OFFSET('Sanitation Data'!$G$11,0,10*ROW('Sanitation Data'!G15)),NA())</f>
        <v>#N/A</v>
      </c>
      <c r="AS21" s="106" t="e">
        <f ca="true">+IF(AND(ISNUMBER(OFFSET('Sanitation Data'!$G$12,0,10*ROW('Sanitation Data'!G15))),'Data Summary'!DH21="Yes"),OFFSET('Sanitation Data'!$G$12,0,10*ROW('Sanitation Data'!G15)),NA())</f>
        <v>#N/A</v>
      </c>
      <c r="AT21" s="106" t="e">
        <f ca="true">+IF(AND(ISNUMBER(OFFSET('Sanitation Data'!$G$13,0,10*ROW('Sanitation Data'!G15))),'Data Summary'!DI21="Yes"),OFFSET('Sanitation Data'!$G$13,0,10*ROW('Sanitation Data'!G15)),NA())</f>
        <v>#N/A</v>
      </c>
      <c r="AU21" s="106" t="e">
        <f ca="true">+IF(AND(ISNUMBER(OFFSET('Sanitation Data'!$H$5,0,10*ROW('Sanitation Data'!H15))),'Data Summary'!DJ21="Yes"),100-OFFSET('Sanitation Data'!$H$5,0,10*ROW('Sanitation Data'!H15)),NA())</f>
        <v>#N/A</v>
      </c>
      <c r="AV21" s="106" t="e">
        <f ca="true">+IF(AND(ISNUMBER(OFFSET('Sanitation Data'!$H$7,0,10*ROW('Sanitation Data'!H15))),'Data Summary'!DK21="Yes"),OFFSET('Sanitation Data'!$H$7,0,10*ROW('Sanitation Data'!H15)),NA())</f>
        <v>#N/A</v>
      </c>
      <c r="AW21" s="106" t="e">
        <f ca="true">+IF(AND(ISNUMBER(OFFSET('Sanitation Data'!$H$11,0,10*ROW('Sanitation Data'!H15))),'Data Summary'!DL21="Yes"),OFFSET('Sanitation Data'!$H$11,0,10*ROW('Sanitation Data'!H15)),NA())</f>
        <v>#N/A</v>
      </c>
      <c r="AX21" s="106" t="e">
        <f ca="true">+IF(AND(ISNUMBER(OFFSET('Sanitation Data'!$H$12,0,10*ROW('Sanitation Data'!H15))),'Data Summary'!DM21="Yes"),OFFSET('Sanitation Data'!$H$12,0,10*ROW('Sanitation Data'!H15)),NA())</f>
        <v>#N/A</v>
      </c>
      <c r="AY21" s="106" t="e">
        <f ca="true">+IF(AND(ISNUMBER(OFFSET('Sanitation Data'!$H$13,0,10*ROW('Sanitation Data'!H15))),'Data Summary'!DN21="Yes"),OFFSET('Sanitation Data'!$H$13,0,10*ROW('Sanitation Data'!H15)),NA())</f>
        <v>#N/A</v>
      </c>
      <c r="AZ21" s="111" t="e">
        <f ca="true">+IF(AND(ISNUMBER(OFFSET('Hygiene Data'!$C$6,0,10*ROW('Hygiene Data'!C15))),'Data Summary'!DO21="Yes"),OFFSET('Hygiene Data'!$C$6,0,10*ROW('Hygiene Data'!C15)),NA())</f>
        <v>#N/A</v>
      </c>
      <c r="BA21" s="111" t="e">
        <f ca="true">+IF(AND(ISNUMBER(OFFSET('Hygiene Data'!$C$8,0,10*ROW('Hygiene Data'!C15))),'Data Summary'!DP21="Yes"),OFFSET('Hygiene Data'!$C$8,0,10*ROW('Hygiene Data'!C15)),NA())</f>
        <v>#N/A</v>
      </c>
      <c r="BB21" s="111" t="e">
        <f ca="true">+IF(AND(ISNUMBER(OFFSET('Hygiene Data'!$C$10,0,10*ROW('Hygiene Data'!C15))),'Data Summary'!DQ21="Yes"),OFFSET('Hygiene Data'!$C$10,0,10*ROW('Hygiene Data'!C15)),NA())</f>
        <v>#N/A</v>
      </c>
      <c r="BC21" s="111" t="e">
        <f ca="true">+IF(AND(ISNUMBER(OFFSET('Hygiene Data'!$D$6,0,10*ROW('Hygiene Data'!D15))),'Data Summary'!DR21="Yes"),OFFSET('Hygiene Data'!$D$6,0,10*ROW('Hygiene Data'!D15)),NA())</f>
        <v>#N/A</v>
      </c>
      <c r="BD21" s="111" t="e">
        <f ca="true">+IF(AND(ISNUMBER(OFFSET('Hygiene Data'!$D$8,0,10*ROW('Hygiene Data'!D15))),'Data Summary'!DS21="Yes"),OFFSET('Hygiene Data'!$D$8,0,10*ROW('Hygiene Data'!D15)),NA())</f>
        <v>#N/A</v>
      </c>
      <c r="BE21" s="111" t="e">
        <f ca="true">+IF(AND(ISNUMBER(OFFSET('Hygiene Data'!$D$10,0,10*ROW('Hygiene Data'!D15))),'Data Summary'!DT21="Yes"),OFFSET('Hygiene Data'!$D$10,0,10*ROW('Hygiene Data'!D15)),NA())</f>
        <v>#N/A</v>
      </c>
      <c r="BF21" s="111" t="e">
        <f ca="true">+IF(AND(ISNUMBER(OFFSET('Hygiene Data'!$E$6,0,10*ROW('Hygiene Data'!E15))),'Data Summary'!DU21="Yes"),OFFSET('Hygiene Data'!$E$6,0,10*ROW('Hygiene Data'!E15)),NA())</f>
        <v>#N/A</v>
      </c>
      <c r="BG21" s="111" t="e">
        <f ca="true">+IF(AND(ISNUMBER(OFFSET('Hygiene Data'!$E$8,0,10*ROW('Hygiene Data'!E15))),'Data Summary'!DV21="Yes"),OFFSET('Hygiene Data'!$E$8,0,10*ROW('Hygiene Data'!E15)),NA())</f>
        <v>#N/A</v>
      </c>
      <c r="BH21" s="111" t="e">
        <f ca="true">+IF(AND(ISNUMBER(OFFSET('Hygiene Data'!$E$10,0,10*ROW('Hygiene Data'!E15))),'Data Summary'!DW21="Yes"),OFFSET('Hygiene Data'!$E$10,0,10*ROW('Hygiene Data'!E15)),NA())</f>
        <v>#N/A</v>
      </c>
      <c r="BI21" s="111" t="e">
        <f ca="true">+IF(AND(ISNUMBER(OFFSET('Hygiene Data'!$F$6,0,10*ROW('Hygiene Data'!F15))),'Data Summary'!DX21="Yes"),OFFSET('Hygiene Data'!$F$6,0,10*ROW('Hygiene Data'!F15)),NA())</f>
        <v>#N/A</v>
      </c>
      <c r="BJ21" s="111" t="e">
        <f ca="true">+IF(AND(ISNUMBER(OFFSET('Hygiene Data'!$F$8,0,10*ROW('Hygiene Data'!F15))),'Data Summary'!DY21="Yes"),OFFSET('Hygiene Data'!$F$8,0,10*ROW('Hygiene Data'!F15)),NA())</f>
        <v>#N/A</v>
      </c>
      <c r="BK21" s="111" t="e">
        <f ca="true">+IF(AND(ISNUMBER(OFFSET('Hygiene Data'!$F$10,0,10*ROW('Hygiene Data'!F15))),'Data Summary'!DZ21="Yes"),OFFSET('Hygiene Data'!$F$10,0,10*ROW('Hygiene Data'!F15)),NA())</f>
        <v>#N/A</v>
      </c>
      <c r="BL21" s="111" t="e">
        <f ca="true">+IF(AND(ISNUMBER(OFFSET('Hygiene Data'!$G$6,0,10*ROW('Hygiene Data'!G15))),'Data Summary'!EA21="Yes"),OFFSET('Hygiene Data'!$G$6,0,10*ROW('Hygiene Data'!G15)),NA())</f>
        <v>#N/A</v>
      </c>
      <c r="BM21" s="111" t="e">
        <f ca="true">+IF(AND(ISNUMBER(OFFSET('Hygiene Data'!$G$8,0,10*ROW('Hygiene Data'!G15))),'Data Summary'!EB21="Yes"),OFFSET('Hygiene Data'!$G$8,0,10*ROW('Hygiene Data'!G15)),NA())</f>
        <v>#N/A</v>
      </c>
      <c r="BN21" s="111" t="e">
        <f ca="true">+IF(AND(ISNUMBER(OFFSET('Hygiene Data'!$G$10,0,10*ROW('Hygiene Data'!G15))),'Data Summary'!EC21="Yes"),OFFSET('Hygiene Data'!$G$10,0,10*ROW('Hygiene Data'!G15)),NA())</f>
        <v>#N/A</v>
      </c>
      <c r="BO21" s="111" t="e">
        <f ca="true">+IF(AND(ISNUMBER(OFFSET('Hygiene Data'!$H$6,0,10*ROW('Hygiene Data'!H15))),'Data Summary'!ED21="Yes"),OFFSET('Hygiene Data'!$H$6,0,10*ROW('Hygiene Data'!H15)),NA())</f>
        <v>#N/A</v>
      </c>
      <c r="BP21" s="111" t="e">
        <f ca="true">+IF(AND(ISNUMBER(OFFSET('Hygiene Data'!$H$8,0,10*ROW('Hygiene Data'!H15))),'Data Summary'!EE21="Yes"),OFFSET('Hygiene Data'!$H$8,0,10*ROW('Hygiene Data'!H15)),NA())</f>
        <v>#N/A</v>
      </c>
      <c r="BQ21" s="111" t="e">
        <f ca="true">+IF(AND(ISNUMBER(OFFSET('Hygiene Data'!$H$10,0,10*ROW('Hygiene Data'!H15))),'Data Summary'!EF21="Yes"),OFFSET('Hygiene Data'!$H$10,0,10*ROW('Hygiene Data'!H15)),NA())</f>
        <v>#N/A</v>
      </c>
    </row>
    <row r="22" x14ac:dyDescent="0.2">
      <c r="A22" s="59" t="e">
        <f ca="true">+IF(OFFSET('Water Data'!$B$1,0,10*ROW('Water Data'!B16))="",NA(),OFFSET('Water Data'!$B$1,0,10*ROW('Water Data'!B16)))</f>
        <v>#N/A</v>
      </c>
      <c r="B22" s="59" t="e">
        <f ca="true">+IF(OFFSET('Water Data'!$A$3,0,10*ROW('Water Data'!A16))="",NA(),OFFSET('Water Data'!$A$3,0,10*ROW('Water Data'!A16)))</f>
        <v>#N/A</v>
      </c>
      <c r="C22" s="59" t="e">
        <f ca="true">+IF(OFFSET('Water Data'!$C$3,0,10*ROW('Water Data'!C16))="",NA(),OFFSET('Water Data'!$C$3,0,10*ROW('Water Data'!C16)))</f>
        <v>#N/A</v>
      </c>
      <c r="D22" s="60" t="e">
        <f ca="true">+IF(AND(ISNUMBER(OFFSET('Water Data'!$C$5,0,10*ROW('Water Data'!C16))),'Data Summary'!BS22="Yes"),100-OFFSET('Water Data'!$C$5,0,10*ROW('Water Data'!C16)),NA())</f>
        <v>#N/A</v>
      </c>
      <c r="E22" s="60" t="e">
        <f ca="true">+IF(AND(ISNUMBER(OFFSET('Water Data'!$C$7,0,10*ROW('Water Data'!C16))),'Data Summary'!BT22="Yes"),OFFSET('Water Data'!$C$7,0,10*ROW('Water Data'!C16)),NA())</f>
        <v>#N/A</v>
      </c>
      <c r="F22" s="60" t="e">
        <f ca="true">+IF(AND(ISNUMBER(OFFSET('Water Data'!$C$10,0,10*ROW('Water Data'!C16))),'Data Summary'!BU22="Yes"),OFFSET('Water Data'!$C$10,0,10*ROW('Water Data'!C16)),NA())</f>
        <v>#N/A</v>
      </c>
      <c r="G22" s="60" t="e">
        <f ca="true">+IF(AND(ISNUMBER(OFFSET('Water Data'!$D$5,0,10*ROW('Water Data'!D16))),'Data Summary'!BV22="Yes"),100-OFFSET('Water Data'!$D$5,0,10*ROW('Water Data'!D16)),NA())</f>
        <v>#N/A</v>
      </c>
      <c r="H22" s="60" t="e">
        <f ca="true">+IF(AND(ISNUMBER(OFFSET('Water Data'!$D$7,0,10*ROW('Water Data'!D16))),'Data Summary'!BW22="Yes"),OFFSET('Water Data'!$D$7,0,10*ROW('Water Data'!D16)),NA())</f>
        <v>#N/A</v>
      </c>
      <c r="I22" s="60" t="e">
        <f ca="true">+IF(AND(ISNUMBER(OFFSET('Water Data'!$D$10,0,10*ROW('Water Data'!D16))),'Data Summary'!BX22="Yes"),OFFSET('Water Data'!$D$10,0,10*ROW('Water Data'!D16)),NA())</f>
        <v>#N/A</v>
      </c>
      <c r="J22" s="60" t="e">
        <f ca="true">+IF(AND(ISNUMBER(OFFSET('Water Data'!$E$5,0,10*ROW('Water Data'!E16))),'Data Summary'!BY22="Yes"),100-OFFSET('Water Data'!$E$5,0,10*ROW('Water Data'!E16)),NA())</f>
        <v>#N/A</v>
      </c>
      <c r="K22" s="60" t="e">
        <f ca="true">+IF(AND(ISNUMBER(OFFSET('Water Data'!$E$7,0,10*ROW('Water Data'!E16))),'Data Summary'!BZ22="Yes"),OFFSET('Water Data'!$E$7,0,10*ROW('Water Data'!E16)),NA())</f>
        <v>#N/A</v>
      </c>
      <c r="L22" s="60" t="e">
        <f ca="true">+IF(AND(ISNUMBER(OFFSET('Water Data'!$E$10,0,10*ROW('Water Data'!E16))),'Data Summary'!CA22="Yes"),OFFSET('Water Data'!$E$10,0,10*ROW('Water Data'!E16)),NA())</f>
        <v>#N/A</v>
      </c>
      <c r="M22" s="60" t="e">
        <f ca="true">+IF(AND(ISNUMBER(OFFSET('Water Data'!$F$5,0,10*ROW('Water Data'!F16))),'Data Summary'!CB22="Yes"),100-OFFSET('Water Data'!$F$5,0,10*ROW('Water Data'!F16)),NA())</f>
        <v>#N/A</v>
      </c>
      <c r="N22" s="60" t="e">
        <f ca="true">+IF(AND(ISNUMBER(OFFSET('Water Data'!$F$7,0,10*ROW('Water Data'!F16))),'Data Summary'!CC22="Yes"),OFFSET('Water Data'!$F$7,0,10*ROW('Water Data'!F16)),NA())</f>
        <v>#N/A</v>
      </c>
      <c r="O22" s="60" t="e">
        <f ca="true">+IF(AND(ISNUMBER(OFFSET('Water Data'!$F$10,0,10*ROW('Water Data'!F16))),'Data Summary'!CD22="Yes"),OFFSET('Water Data'!$F$10,0,10*ROW('Water Data'!F16)),NA())</f>
        <v>#N/A</v>
      </c>
      <c r="P22" s="60" t="e">
        <f ca="true">+IF(AND(ISNUMBER(OFFSET('Water Data'!$G$5,0,10*ROW('Water Data'!G16))),'Data Summary'!CE22="Yes"),100-OFFSET('Water Data'!$G$5,0,10*ROW('Water Data'!G16)),NA())</f>
        <v>#N/A</v>
      </c>
      <c r="Q22" s="60" t="e">
        <f ca="true">+IF(AND(ISNUMBER(OFFSET('Water Data'!$G$7,0,10*ROW('Water Data'!G16))),'Data Summary'!CF22="Yes"),OFFSET('Water Data'!$G$7,0,10*ROW('Water Data'!G16)),NA())</f>
        <v>#N/A</v>
      </c>
      <c r="R22" s="60" t="e">
        <f ca="true">+IF(AND(ISNUMBER(OFFSET('Water Data'!$G$10,0,10*ROW('Water Data'!G16))),'Data Summary'!CG22="Yes"),OFFSET('Water Data'!$G$10,0,10*ROW('Water Data'!G16)),NA())</f>
        <v>#N/A</v>
      </c>
      <c r="S22" s="60" t="e">
        <f ca="true">+IF(AND(ISNUMBER(OFFSET('Water Data'!$H$5,0,10*ROW('Water Data'!H16))),'Data Summary'!CH22="Yes"),100-OFFSET('Water Data'!$H$5,0,10*ROW('Water Data'!H16)),NA())</f>
        <v>#N/A</v>
      </c>
      <c r="T22" s="60" t="e">
        <f ca="true">+IF(AND(ISNUMBER(OFFSET('Water Data'!$H$7,0,10*ROW('Water Data'!H16))),'Data Summary'!CI22="Yes"),OFFSET('Water Data'!$H$7,0,10*ROW('Water Data'!H16)),NA())</f>
        <v>#N/A</v>
      </c>
      <c r="U22" s="60" t="e">
        <f ca="true">+IF(AND(ISNUMBER(OFFSET('Water Data'!$H$10,0,10*ROW('Water Data'!H16))),'Data Summary'!CJ22="Yes"),OFFSET('Water Data'!$H$10,0,10*ROW('Water Data'!H16)),NA())</f>
        <v>#N/A</v>
      </c>
      <c r="V22" s="106" t="e">
        <f ca="true">+IF(AND(ISNUMBER(OFFSET('Sanitation Data'!$C$5,0,10*ROW('Sanitation Data'!C16))),'Data Summary'!CK22="Yes"),100-OFFSET('Sanitation Data'!$C$5,0,10*ROW('Sanitation Data'!C16)),NA())</f>
        <v>#N/A</v>
      </c>
      <c r="W22" s="106" t="e">
        <f ca="true">+IF(AND(ISNUMBER(OFFSET('Sanitation Data'!$C$7,0,10*ROW('Sanitation Data'!C16))),'Data Summary'!CL22="Yes"),OFFSET('Sanitation Data'!$C$7,0,10*ROW('Sanitation Data'!C16)),NA())</f>
        <v>#N/A</v>
      </c>
      <c r="X22" s="106" t="e">
        <f ca="true">+IF(AND(ISNUMBER(OFFSET('Sanitation Data'!$C$11,0,10*ROW('Sanitation Data'!C16))),'Data Summary'!CM22="Yes"),OFFSET('Sanitation Data'!$C$11,0,10*ROW('Sanitation Data'!C16)),NA())</f>
        <v>#N/A</v>
      </c>
      <c r="Y22" s="106" t="e">
        <f ca="true">+IF(AND(ISNUMBER(OFFSET('Sanitation Data'!$C$12,0,10*ROW('Sanitation Data'!C16))),'Data Summary'!CN22="Yes"),OFFSET('Sanitation Data'!$C$12,0,10*ROW('Sanitation Data'!C16)),NA())</f>
        <v>#N/A</v>
      </c>
      <c r="Z22" s="106" t="e">
        <f ca="true">+IF(AND(ISNUMBER(OFFSET('Sanitation Data'!$C$13,0,10*ROW('Sanitation Data'!C16))),'Data Summary'!CO22="Yes"),OFFSET('Sanitation Data'!$C$13,0,10*ROW('Sanitation Data'!C16)),NA())</f>
        <v>#N/A</v>
      </c>
      <c r="AA22" s="106" t="e">
        <f ca="true">+IF(AND(ISNUMBER(OFFSET('Sanitation Data'!$D$5,0,10*ROW('Sanitation Data'!D16))),'Data Summary'!CP22="Yes"),100-OFFSET('Sanitation Data'!$D$5,0,10*ROW('Sanitation Data'!D16)),NA())</f>
        <v>#N/A</v>
      </c>
      <c r="AB22" s="106" t="e">
        <f ca="true">+IF(AND(ISNUMBER(OFFSET('Sanitation Data'!$D$7,0,10*ROW('Sanitation Data'!D16))),'Data Summary'!CQ22="Yes"),OFFSET('Sanitation Data'!$D$7,0,10*ROW('Sanitation Data'!D16)),NA())</f>
        <v>#N/A</v>
      </c>
      <c r="AC22" s="106" t="e">
        <f ca="true">+IF(AND(ISNUMBER(OFFSET('Sanitation Data'!$D$11,0,10*ROW('Sanitation Data'!D16))),'Data Summary'!CR22="Yes"),OFFSET('Sanitation Data'!$D$11,0,10*ROW('Sanitation Data'!D16)),NA())</f>
        <v>#N/A</v>
      </c>
      <c r="AD22" s="106" t="e">
        <f ca="true">+IF(AND(ISNUMBER(OFFSET('Sanitation Data'!$D$12,0,10*ROW('Sanitation Data'!D16))),'Data Summary'!CS22="Yes"),OFFSET('Sanitation Data'!$D$12,0,10*ROW('Sanitation Data'!D16)),NA())</f>
        <v>#N/A</v>
      </c>
      <c r="AE22" s="106" t="e">
        <f ca="true">+IF(AND(ISNUMBER(OFFSET('Sanitation Data'!$D$13,0,10*ROW('Sanitation Data'!D16))),'Data Summary'!CT22="Yes"),OFFSET('Sanitation Data'!$D$13,0,10*ROW('Sanitation Data'!D16)),NA())</f>
        <v>#N/A</v>
      </c>
      <c r="AF22" s="106" t="e">
        <f ca="true">+IF(AND(ISNUMBER(OFFSET('Sanitation Data'!$E$5,0,10*ROW('Sanitation Data'!E16))),'Data Summary'!CU22="Yes"),100-OFFSET('Sanitation Data'!$E$5,0,10*ROW('Sanitation Data'!E16)),NA())</f>
        <v>#N/A</v>
      </c>
      <c r="AG22" s="106" t="e">
        <f ca="true">+IF(AND(ISNUMBER(OFFSET('Sanitation Data'!$E$7,0,10*ROW('Sanitation Data'!E16))),'Data Summary'!CV22="Yes"),OFFSET('Sanitation Data'!$E$7,0,10*ROW('Sanitation Data'!E16)),NA())</f>
        <v>#N/A</v>
      </c>
      <c r="AH22" s="106" t="e">
        <f ca="true">+IF(AND(ISNUMBER(OFFSET('Sanitation Data'!$E$11,0,10*ROW('Sanitation Data'!E16))),'Data Summary'!CW22="Yes"),OFFSET('Sanitation Data'!$E$11,0,10*ROW('Sanitation Data'!E16)),NA())</f>
        <v>#N/A</v>
      </c>
      <c r="AI22" s="106" t="e">
        <f ca="true">+IF(AND(ISNUMBER(OFFSET('Sanitation Data'!$E$12,0,10*ROW('Sanitation Data'!E16))),'Data Summary'!CX22="Yes"),OFFSET('Sanitation Data'!$E$12,0,10*ROW('Sanitation Data'!E16)),NA())</f>
        <v>#N/A</v>
      </c>
      <c r="AJ22" s="106" t="e">
        <f ca="true">+IF(AND(ISNUMBER(OFFSET('Sanitation Data'!$E$13,0,10*ROW('Sanitation Data'!E16))),'Data Summary'!CY22="Yes"),OFFSET('Sanitation Data'!$E$13,0,10*ROW('Sanitation Data'!E16)),NA())</f>
        <v>#N/A</v>
      </c>
      <c r="AK22" s="106" t="e">
        <f ca="true">+IF(AND(ISNUMBER(OFFSET('Sanitation Data'!$F$5,0,10*ROW('Sanitation Data'!F16))),'Data Summary'!CZ22="Yes"),100-OFFSET('Sanitation Data'!$F$5,0,10*ROW('Sanitation Data'!F16)),NA())</f>
        <v>#N/A</v>
      </c>
      <c r="AL22" s="106" t="e">
        <f ca="true">+IF(AND(ISNUMBER(OFFSET('Sanitation Data'!$F$7,0,10*ROW('Sanitation Data'!F16))),'Data Summary'!DA22="Yes"),OFFSET('Sanitation Data'!$F$7,0,10*ROW('Sanitation Data'!F16)),NA())</f>
        <v>#N/A</v>
      </c>
      <c r="AM22" s="106" t="e">
        <f ca="true">+IF(AND(ISNUMBER(OFFSET('Sanitation Data'!$F$11,0,10*ROW('Sanitation Data'!F16))),'Data Summary'!DB22="Yes"),OFFSET('Sanitation Data'!$F$11,0,10*ROW('Sanitation Data'!F16)),NA())</f>
        <v>#N/A</v>
      </c>
      <c r="AN22" s="106" t="e">
        <f ca="true">+IF(AND(ISNUMBER(OFFSET('Sanitation Data'!$F$12,0,10*ROW('Sanitation Data'!F16))),'Data Summary'!DC22="Yes"),OFFSET('Sanitation Data'!$F$12,0,10*ROW('Sanitation Data'!F16)),NA())</f>
        <v>#N/A</v>
      </c>
      <c r="AO22" s="106" t="e">
        <f ca="true">+IF(AND(ISNUMBER(OFFSET('Sanitation Data'!$F$13,0,10*ROW('Sanitation Data'!F16))),'Data Summary'!DD22="Yes"),OFFSET('Sanitation Data'!$F$13,0,10*ROW('Sanitation Data'!F16)),NA())</f>
        <v>#N/A</v>
      </c>
      <c r="AP22" s="106" t="e">
        <f ca="true">+IF(AND(ISNUMBER(OFFSET('Sanitation Data'!$G$5,0,10*ROW('Sanitation Data'!G16))),'Data Summary'!DE22="Yes"),100-OFFSET('Sanitation Data'!$G$5,0,10*ROW('Sanitation Data'!G16)),NA())</f>
        <v>#N/A</v>
      </c>
      <c r="AQ22" s="106" t="e">
        <f ca="true">+IF(AND(ISNUMBER(OFFSET('Sanitation Data'!$G$7,0,10*ROW('Sanitation Data'!G16))),'Data Summary'!DF22="Yes"),OFFSET('Sanitation Data'!$G$7,0,10*ROW('Sanitation Data'!G16)),NA())</f>
        <v>#N/A</v>
      </c>
      <c r="AR22" s="106" t="e">
        <f ca="true">+IF(AND(ISNUMBER(OFFSET('Sanitation Data'!$G$11,0,10*ROW('Sanitation Data'!G16))),'Data Summary'!DG22="Yes"),OFFSET('Sanitation Data'!$G$11,0,10*ROW('Sanitation Data'!G16)),NA())</f>
        <v>#N/A</v>
      </c>
      <c r="AS22" s="106" t="e">
        <f ca="true">+IF(AND(ISNUMBER(OFFSET('Sanitation Data'!$G$12,0,10*ROW('Sanitation Data'!G16))),'Data Summary'!DH22="Yes"),OFFSET('Sanitation Data'!$G$12,0,10*ROW('Sanitation Data'!G16)),NA())</f>
        <v>#N/A</v>
      </c>
      <c r="AT22" s="106" t="e">
        <f ca="true">+IF(AND(ISNUMBER(OFFSET('Sanitation Data'!$G$13,0,10*ROW('Sanitation Data'!G16))),'Data Summary'!DI22="Yes"),OFFSET('Sanitation Data'!$G$13,0,10*ROW('Sanitation Data'!G16)),NA())</f>
        <v>#N/A</v>
      </c>
      <c r="AU22" s="106" t="e">
        <f ca="true">+IF(AND(ISNUMBER(OFFSET('Sanitation Data'!$H$5,0,10*ROW('Sanitation Data'!H16))),'Data Summary'!DJ22="Yes"),100-OFFSET('Sanitation Data'!$H$5,0,10*ROW('Sanitation Data'!H16)),NA())</f>
        <v>#N/A</v>
      </c>
      <c r="AV22" s="106" t="e">
        <f ca="true">+IF(AND(ISNUMBER(OFFSET('Sanitation Data'!$H$7,0,10*ROW('Sanitation Data'!H16))),'Data Summary'!DK22="Yes"),OFFSET('Sanitation Data'!$H$7,0,10*ROW('Sanitation Data'!H16)),NA())</f>
        <v>#N/A</v>
      </c>
      <c r="AW22" s="106" t="e">
        <f ca="true">+IF(AND(ISNUMBER(OFFSET('Sanitation Data'!$H$11,0,10*ROW('Sanitation Data'!H16))),'Data Summary'!DL22="Yes"),OFFSET('Sanitation Data'!$H$11,0,10*ROW('Sanitation Data'!H16)),NA())</f>
        <v>#N/A</v>
      </c>
      <c r="AX22" s="106" t="e">
        <f ca="true">+IF(AND(ISNUMBER(OFFSET('Sanitation Data'!$H$12,0,10*ROW('Sanitation Data'!H16))),'Data Summary'!DM22="Yes"),OFFSET('Sanitation Data'!$H$12,0,10*ROW('Sanitation Data'!H16)),NA())</f>
        <v>#N/A</v>
      </c>
      <c r="AY22" s="106" t="e">
        <f ca="true">+IF(AND(ISNUMBER(OFFSET('Sanitation Data'!$H$13,0,10*ROW('Sanitation Data'!H16))),'Data Summary'!DN22="Yes"),OFFSET('Sanitation Data'!$H$13,0,10*ROW('Sanitation Data'!H16)),NA())</f>
        <v>#N/A</v>
      </c>
      <c r="AZ22" s="111" t="e">
        <f ca="true">+IF(AND(ISNUMBER(OFFSET('Hygiene Data'!$C$6,0,10*ROW('Hygiene Data'!C16))),'Data Summary'!DO22="Yes"),OFFSET('Hygiene Data'!$C$6,0,10*ROW('Hygiene Data'!C16)),NA())</f>
        <v>#N/A</v>
      </c>
      <c r="BA22" s="111" t="e">
        <f ca="true">+IF(AND(ISNUMBER(OFFSET('Hygiene Data'!$C$8,0,10*ROW('Hygiene Data'!C16))),'Data Summary'!DP22="Yes"),OFFSET('Hygiene Data'!$C$8,0,10*ROW('Hygiene Data'!C16)),NA())</f>
        <v>#N/A</v>
      </c>
      <c r="BB22" s="111" t="e">
        <f ca="true">+IF(AND(ISNUMBER(OFFSET('Hygiene Data'!$C$10,0,10*ROW('Hygiene Data'!C16))),'Data Summary'!DQ22="Yes"),OFFSET('Hygiene Data'!$C$10,0,10*ROW('Hygiene Data'!C16)),NA())</f>
        <v>#N/A</v>
      </c>
      <c r="BC22" s="111" t="e">
        <f ca="true">+IF(AND(ISNUMBER(OFFSET('Hygiene Data'!$D$6,0,10*ROW('Hygiene Data'!D16))),'Data Summary'!DR22="Yes"),OFFSET('Hygiene Data'!$D$6,0,10*ROW('Hygiene Data'!D16)),NA())</f>
        <v>#N/A</v>
      </c>
      <c r="BD22" s="111" t="e">
        <f ca="true">+IF(AND(ISNUMBER(OFFSET('Hygiene Data'!$D$8,0,10*ROW('Hygiene Data'!D16))),'Data Summary'!DS22="Yes"),OFFSET('Hygiene Data'!$D$8,0,10*ROW('Hygiene Data'!D16)),NA())</f>
        <v>#N/A</v>
      </c>
      <c r="BE22" s="111" t="e">
        <f ca="true">+IF(AND(ISNUMBER(OFFSET('Hygiene Data'!$D$10,0,10*ROW('Hygiene Data'!D16))),'Data Summary'!DT22="Yes"),OFFSET('Hygiene Data'!$D$10,0,10*ROW('Hygiene Data'!D16)),NA())</f>
        <v>#N/A</v>
      </c>
      <c r="BF22" s="111" t="e">
        <f ca="true">+IF(AND(ISNUMBER(OFFSET('Hygiene Data'!$E$6,0,10*ROW('Hygiene Data'!E16))),'Data Summary'!DU22="Yes"),OFFSET('Hygiene Data'!$E$6,0,10*ROW('Hygiene Data'!E16)),NA())</f>
        <v>#N/A</v>
      </c>
      <c r="BG22" s="111" t="e">
        <f ca="true">+IF(AND(ISNUMBER(OFFSET('Hygiene Data'!$E$8,0,10*ROW('Hygiene Data'!E16))),'Data Summary'!DV22="Yes"),OFFSET('Hygiene Data'!$E$8,0,10*ROW('Hygiene Data'!E16)),NA())</f>
        <v>#N/A</v>
      </c>
      <c r="BH22" s="111" t="e">
        <f ca="true">+IF(AND(ISNUMBER(OFFSET('Hygiene Data'!$E$10,0,10*ROW('Hygiene Data'!E16))),'Data Summary'!DW22="Yes"),OFFSET('Hygiene Data'!$E$10,0,10*ROW('Hygiene Data'!E16)),NA())</f>
        <v>#N/A</v>
      </c>
      <c r="BI22" s="111" t="e">
        <f ca="true">+IF(AND(ISNUMBER(OFFSET('Hygiene Data'!$F$6,0,10*ROW('Hygiene Data'!F16))),'Data Summary'!DX22="Yes"),OFFSET('Hygiene Data'!$F$6,0,10*ROW('Hygiene Data'!F16)),NA())</f>
        <v>#N/A</v>
      </c>
      <c r="BJ22" s="111" t="e">
        <f ca="true">+IF(AND(ISNUMBER(OFFSET('Hygiene Data'!$F$8,0,10*ROW('Hygiene Data'!F16))),'Data Summary'!DY22="Yes"),OFFSET('Hygiene Data'!$F$8,0,10*ROW('Hygiene Data'!F16)),NA())</f>
        <v>#N/A</v>
      </c>
      <c r="BK22" s="111" t="e">
        <f ca="true">+IF(AND(ISNUMBER(OFFSET('Hygiene Data'!$F$10,0,10*ROW('Hygiene Data'!F16))),'Data Summary'!DZ22="Yes"),OFFSET('Hygiene Data'!$F$10,0,10*ROW('Hygiene Data'!F16)),NA())</f>
        <v>#N/A</v>
      </c>
      <c r="BL22" s="111" t="e">
        <f ca="true">+IF(AND(ISNUMBER(OFFSET('Hygiene Data'!$G$6,0,10*ROW('Hygiene Data'!G16))),'Data Summary'!EA22="Yes"),OFFSET('Hygiene Data'!$G$6,0,10*ROW('Hygiene Data'!G16)),NA())</f>
        <v>#N/A</v>
      </c>
      <c r="BM22" s="111" t="e">
        <f ca="true">+IF(AND(ISNUMBER(OFFSET('Hygiene Data'!$G$8,0,10*ROW('Hygiene Data'!G16))),'Data Summary'!EB22="Yes"),OFFSET('Hygiene Data'!$G$8,0,10*ROW('Hygiene Data'!G16)),NA())</f>
        <v>#N/A</v>
      </c>
      <c r="BN22" s="111" t="e">
        <f ca="true">+IF(AND(ISNUMBER(OFFSET('Hygiene Data'!$G$10,0,10*ROW('Hygiene Data'!G16))),'Data Summary'!EC22="Yes"),OFFSET('Hygiene Data'!$G$10,0,10*ROW('Hygiene Data'!G16)),NA())</f>
        <v>#N/A</v>
      </c>
      <c r="BO22" s="111" t="e">
        <f ca="true">+IF(AND(ISNUMBER(OFFSET('Hygiene Data'!$H$6,0,10*ROW('Hygiene Data'!H16))),'Data Summary'!ED22="Yes"),OFFSET('Hygiene Data'!$H$6,0,10*ROW('Hygiene Data'!H16)),NA())</f>
        <v>#N/A</v>
      </c>
      <c r="BP22" s="111" t="e">
        <f ca="true">+IF(AND(ISNUMBER(OFFSET('Hygiene Data'!$H$8,0,10*ROW('Hygiene Data'!H16))),'Data Summary'!EE22="Yes"),OFFSET('Hygiene Data'!$H$8,0,10*ROW('Hygiene Data'!H16)),NA())</f>
        <v>#N/A</v>
      </c>
      <c r="BQ22" s="111" t="e">
        <f ca="true">+IF(AND(ISNUMBER(OFFSET('Hygiene Data'!$H$10,0,10*ROW('Hygiene Data'!H16))),'Data Summary'!EF22="Yes"),OFFSET('Hygiene Data'!$H$10,0,10*ROW('Hygiene Data'!H16)),NA())</f>
        <v>#N/A</v>
      </c>
    </row>
    <row r="23" x14ac:dyDescent="0.2">
      <c r="A23" s="59" t="e">
        <f ca="true">+IF(OFFSET('Water Data'!$B$1,0,10*ROW('Water Data'!B17))="",NA(),OFFSET('Water Data'!$B$1,0,10*ROW('Water Data'!B17)))</f>
        <v>#N/A</v>
      </c>
      <c r="B23" s="59" t="e">
        <f ca="true">+IF(OFFSET('Water Data'!$A$3,0,10*ROW('Water Data'!A17))="",NA(),OFFSET('Water Data'!$A$3,0,10*ROW('Water Data'!A17)))</f>
        <v>#N/A</v>
      </c>
      <c r="C23" s="59" t="e">
        <f ca="true">+IF(OFFSET('Water Data'!$C$3,0,10*ROW('Water Data'!C17))="",NA(),OFFSET('Water Data'!$C$3,0,10*ROW('Water Data'!C17)))</f>
        <v>#N/A</v>
      </c>
      <c r="D23" s="60" t="e">
        <f ca="true">+IF(AND(ISNUMBER(OFFSET('Water Data'!$C$5,0,10*ROW('Water Data'!C17))),'Data Summary'!BS23="Yes"),100-OFFSET('Water Data'!$C$5,0,10*ROW('Water Data'!C17)),NA())</f>
        <v>#N/A</v>
      </c>
      <c r="E23" s="60" t="e">
        <f ca="true">+IF(AND(ISNUMBER(OFFSET('Water Data'!$C$7,0,10*ROW('Water Data'!C17))),'Data Summary'!BT23="Yes"),OFFSET('Water Data'!$C$7,0,10*ROW('Water Data'!C17)),NA())</f>
        <v>#N/A</v>
      </c>
      <c r="F23" s="60" t="e">
        <f ca="true">+IF(AND(ISNUMBER(OFFSET('Water Data'!$C$10,0,10*ROW('Water Data'!C17))),'Data Summary'!BU23="Yes"),OFFSET('Water Data'!$C$10,0,10*ROW('Water Data'!C17)),NA())</f>
        <v>#N/A</v>
      </c>
      <c r="G23" s="60" t="e">
        <f ca="true">+IF(AND(ISNUMBER(OFFSET('Water Data'!$D$5,0,10*ROW('Water Data'!D17))),'Data Summary'!BV23="Yes"),100-OFFSET('Water Data'!$D$5,0,10*ROW('Water Data'!D17)),NA())</f>
        <v>#N/A</v>
      </c>
      <c r="H23" s="60" t="e">
        <f ca="true">+IF(AND(ISNUMBER(OFFSET('Water Data'!$D$7,0,10*ROW('Water Data'!D17))),'Data Summary'!BW23="Yes"),OFFSET('Water Data'!$D$7,0,10*ROW('Water Data'!D17)),NA())</f>
        <v>#N/A</v>
      </c>
      <c r="I23" s="60" t="e">
        <f ca="true">+IF(AND(ISNUMBER(OFFSET('Water Data'!$D$10,0,10*ROW('Water Data'!D17))),'Data Summary'!BX23="Yes"),OFFSET('Water Data'!$D$10,0,10*ROW('Water Data'!D17)),NA())</f>
        <v>#N/A</v>
      </c>
      <c r="J23" s="60" t="e">
        <f ca="true">+IF(AND(ISNUMBER(OFFSET('Water Data'!$E$5,0,10*ROW('Water Data'!E17))),'Data Summary'!BY23="Yes"),100-OFFSET('Water Data'!$E$5,0,10*ROW('Water Data'!E17)),NA())</f>
        <v>#N/A</v>
      </c>
      <c r="K23" s="60" t="e">
        <f ca="true">+IF(AND(ISNUMBER(OFFSET('Water Data'!$E$7,0,10*ROW('Water Data'!E17))),'Data Summary'!BZ23="Yes"),OFFSET('Water Data'!$E$7,0,10*ROW('Water Data'!E17)),NA())</f>
        <v>#N/A</v>
      </c>
      <c r="L23" s="60" t="e">
        <f ca="true">+IF(AND(ISNUMBER(OFFSET('Water Data'!$E$10,0,10*ROW('Water Data'!E17))),'Data Summary'!CA23="Yes"),OFFSET('Water Data'!$E$10,0,10*ROW('Water Data'!E17)),NA())</f>
        <v>#N/A</v>
      </c>
      <c r="M23" s="60" t="e">
        <f ca="true">+IF(AND(ISNUMBER(OFFSET('Water Data'!$F$5,0,10*ROW('Water Data'!F17))),'Data Summary'!CB23="Yes"),100-OFFSET('Water Data'!$F$5,0,10*ROW('Water Data'!F17)),NA())</f>
        <v>#N/A</v>
      </c>
      <c r="N23" s="60" t="e">
        <f ca="true">+IF(AND(ISNUMBER(OFFSET('Water Data'!$F$7,0,10*ROW('Water Data'!F17))),'Data Summary'!CC23="Yes"),OFFSET('Water Data'!$F$7,0,10*ROW('Water Data'!F17)),NA())</f>
        <v>#N/A</v>
      </c>
      <c r="O23" s="60" t="e">
        <f ca="true">+IF(AND(ISNUMBER(OFFSET('Water Data'!$F$10,0,10*ROW('Water Data'!F17))),'Data Summary'!CD23="Yes"),OFFSET('Water Data'!$F$10,0,10*ROW('Water Data'!F17)),NA())</f>
        <v>#N/A</v>
      </c>
      <c r="P23" s="60" t="e">
        <f ca="true">+IF(AND(ISNUMBER(OFFSET('Water Data'!$G$5,0,10*ROW('Water Data'!G17))),'Data Summary'!CE23="Yes"),100-OFFSET('Water Data'!$G$5,0,10*ROW('Water Data'!G17)),NA())</f>
        <v>#N/A</v>
      </c>
      <c r="Q23" s="60" t="e">
        <f ca="true">+IF(AND(ISNUMBER(OFFSET('Water Data'!$G$7,0,10*ROW('Water Data'!G17))),'Data Summary'!CF23="Yes"),OFFSET('Water Data'!$G$7,0,10*ROW('Water Data'!G17)),NA())</f>
        <v>#N/A</v>
      </c>
      <c r="R23" s="60" t="e">
        <f ca="true">+IF(AND(ISNUMBER(OFFSET('Water Data'!$G$10,0,10*ROW('Water Data'!G17))),'Data Summary'!CG23="Yes"),OFFSET('Water Data'!$G$10,0,10*ROW('Water Data'!G17)),NA())</f>
        <v>#N/A</v>
      </c>
      <c r="S23" s="60" t="e">
        <f ca="true">+IF(AND(ISNUMBER(OFFSET('Water Data'!$H$5,0,10*ROW('Water Data'!H17))),'Data Summary'!CH23="Yes"),100-OFFSET('Water Data'!$H$5,0,10*ROW('Water Data'!H17)),NA())</f>
        <v>#N/A</v>
      </c>
      <c r="T23" s="60" t="e">
        <f ca="true">+IF(AND(ISNUMBER(OFFSET('Water Data'!$H$7,0,10*ROW('Water Data'!H17))),'Data Summary'!CI23="Yes"),OFFSET('Water Data'!$H$7,0,10*ROW('Water Data'!H17)),NA())</f>
        <v>#N/A</v>
      </c>
      <c r="U23" s="60" t="e">
        <f ca="true">+IF(AND(ISNUMBER(OFFSET('Water Data'!$H$10,0,10*ROW('Water Data'!H17))),'Data Summary'!CJ23="Yes"),OFFSET('Water Data'!$H$10,0,10*ROW('Water Data'!H17)),NA())</f>
        <v>#N/A</v>
      </c>
      <c r="V23" s="106" t="e">
        <f ca="true">+IF(AND(ISNUMBER(OFFSET('Sanitation Data'!$C$5,0,10*ROW('Sanitation Data'!C17))),'Data Summary'!CK23="Yes"),100-OFFSET('Sanitation Data'!$C$5,0,10*ROW('Sanitation Data'!C17)),NA())</f>
        <v>#N/A</v>
      </c>
      <c r="W23" s="106" t="e">
        <f ca="true">+IF(AND(ISNUMBER(OFFSET('Sanitation Data'!$C$7,0,10*ROW('Sanitation Data'!C17))),'Data Summary'!CL23="Yes"),OFFSET('Sanitation Data'!$C$7,0,10*ROW('Sanitation Data'!C17)),NA())</f>
        <v>#N/A</v>
      </c>
      <c r="X23" s="106" t="e">
        <f ca="true">+IF(AND(ISNUMBER(OFFSET('Sanitation Data'!$C$11,0,10*ROW('Sanitation Data'!C17))),'Data Summary'!CM23="Yes"),OFFSET('Sanitation Data'!$C$11,0,10*ROW('Sanitation Data'!C17)),NA())</f>
        <v>#N/A</v>
      </c>
      <c r="Y23" s="106" t="e">
        <f ca="true">+IF(AND(ISNUMBER(OFFSET('Sanitation Data'!$C$12,0,10*ROW('Sanitation Data'!C17))),'Data Summary'!CN23="Yes"),OFFSET('Sanitation Data'!$C$12,0,10*ROW('Sanitation Data'!C17)),NA())</f>
        <v>#N/A</v>
      </c>
      <c r="Z23" s="106" t="e">
        <f ca="true">+IF(AND(ISNUMBER(OFFSET('Sanitation Data'!$C$13,0,10*ROW('Sanitation Data'!C17))),'Data Summary'!CO23="Yes"),OFFSET('Sanitation Data'!$C$13,0,10*ROW('Sanitation Data'!C17)),NA())</f>
        <v>#N/A</v>
      </c>
      <c r="AA23" s="106" t="e">
        <f ca="true">+IF(AND(ISNUMBER(OFFSET('Sanitation Data'!$D$5,0,10*ROW('Sanitation Data'!D17))),'Data Summary'!CP23="Yes"),100-OFFSET('Sanitation Data'!$D$5,0,10*ROW('Sanitation Data'!D17)),NA())</f>
        <v>#N/A</v>
      </c>
      <c r="AB23" s="106" t="e">
        <f ca="true">+IF(AND(ISNUMBER(OFFSET('Sanitation Data'!$D$7,0,10*ROW('Sanitation Data'!D17))),'Data Summary'!CQ23="Yes"),OFFSET('Sanitation Data'!$D$7,0,10*ROW('Sanitation Data'!D17)),NA())</f>
        <v>#N/A</v>
      </c>
      <c r="AC23" s="106" t="e">
        <f ca="true">+IF(AND(ISNUMBER(OFFSET('Sanitation Data'!$D$11,0,10*ROW('Sanitation Data'!D17))),'Data Summary'!CR23="Yes"),OFFSET('Sanitation Data'!$D$11,0,10*ROW('Sanitation Data'!D17)),NA())</f>
        <v>#N/A</v>
      </c>
      <c r="AD23" s="106" t="e">
        <f ca="true">+IF(AND(ISNUMBER(OFFSET('Sanitation Data'!$D$12,0,10*ROW('Sanitation Data'!D17))),'Data Summary'!CS23="Yes"),OFFSET('Sanitation Data'!$D$12,0,10*ROW('Sanitation Data'!D17)),NA())</f>
        <v>#N/A</v>
      </c>
      <c r="AE23" s="106" t="e">
        <f ca="true">+IF(AND(ISNUMBER(OFFSET('Sanitation Data'!$D$13,0,10*ROW('Sanitation Data'!D17))),'Data Summary'!CT23="Yes"),OFFSET('Sanitation Data'!$D$13,0,10*ROW('Sanitation Data'!D17)),NA())</f>
        <v>#N/A</v>
      </c>
      <c r="AF23" s="106" t="e">
        <f ca="true">+IF(AND(ISNUMBER(OFFSET('Sanitation Data'!$E$5,0,10*ROW('Sanitation Data'!E17))),'Data Summary'!CU23="Yes"),100-OFFSET('Sanitation Data'!$E$5,0,10*ROW('Sanitation Data'!E17)),NA())</f>
        <v>#N/A</v>
      </c>
      <c r="AG23" s="106" t="e">
        <f ca="true">+IF(AND(ISNUMBER(OFFSET('Sanitation Data'!$E$7,0,10*ROW('Sanitation Data'!E17))),'Data Summary'!CV23="Yes"),OFFSET('Sanitation Data'!$E$7,0,10*ROW('Sanitation Data'!E17)),NA())</f>
        <v>#N/A</v>
      </c>
      <c r="AH23" s="106" t="e">
        <f ca="true">+IF(AND(ISNUMBER(OFFSET('Sanitation Data'!$E$11,0,10*ROW('Sanitation Data'!E17))),'Data Summary'!CW23="Yes"),OFFSET('Sanitation Data'!$E$11,0,10*ROW('Sanitation Data'!E17)),NA())</f>
        <v>#N/A</v>
      </c>
      <c r="AI23" s="106" t="e">
        <f ca="true">+IF(AND(ISNUMBER(OFFSET('Sanitation Data'!$E$12,0,10*ROW('Sanitation Data'!E17))),'Data Summary'!CX23="Yes"),OFFSET('Sanitation Data'!$E$12,0,10*ROW('Sanitation Data'!E17)),NA())</f>
        <v>#N/A</v>
      </c>
      <c r="AJ23" s="106" t="e">
        <f ca="true">+IF(AND(ISNUMBER(OFFSET('Sanitation Data'!$E$13,0,10*ROW('Sanitation Data'!E17))),'Data Summary'!CY23="Yes"),OFFSET('Sanitation Data'!$E$13,0,10*ROW('Sanitation Data'!E17)),NA())</f>
        <v>#N/A</v>
      </c>
      <c r="AK23" s="106" t="e">
        <f ca="true">+IF(AND(ISNUMBER(OFFSET('Sanitation Data'!$F$5,0,10*ROW('Sanitation Data'!F17))),'Data Summary'!CZ23="Yes"),100-OFFSET('Sanitation Data'!$F$5,0,10*ROW('Sanitation Data'!F17)),NA())</f>
        <v>#N/A</v>
      </c>
      <c r="AL23" s="106" t="e">
        <f ca="true">+IF(AND(ISNUMBER(OFFSET('Sanitation Data'!$F$7,0,10*ROW('Sanitation Data'!F17))),'Data Summary'!DA23="Yes"),OFFSET('Sanitation Data'!$F$7,0,10*ROW('Sanitation Data'!F17)),NA())</f>
        <v>#N/A</v>
      </c>
      <c r="AM23" s="106" t="e">
        <f ca="true">+IF(AND(ISNUMBER(OFFSET('Sanitation Data'!$F$11,0,10*ROW('Sanitation Data'!F17))),'Data Summary'!DB23="Yes"),OFFSET('Sanitation Data'!$F$11,0,10*ROW('Sanitation Data'!F17)),NA())</f>
        <v>#N/A</v>
      </c>
      <c r="AN23" s="106" t="e">
        <f ca="true">+IF(AND(ISNUMBER(OFFSET('Sanitation Data'!$F$12,0,10*ROW('Sanitation Data'!F17))),'Data Summary'!DC23="Yes"),OFFSET('Sanitation Data'!$F$12,0,10*ROW('Sanitation Data'!F17)),NA())</f>
        <v>#N/A</v>
      </c>
      <c r="AO23" s="106" t="e">
        <f ca="true">+IF(AND(ISNUMBER(OFFSET('Sanitation Data'!$F$13,0,10*ROW('Sanitation Data'!F17))),'Data Summary'!DD23="Yes"),OFFSET('Sanitation Data'!$F$13,0,10*ROW('Sanitation Data'!F17)),NA())</f>
        <v>#N/A</v>
      </c>
      <c r="AP23" s="106" t="e">
        <f ca="true">+IF(AND(ISNUMBER(OFFSET('Sanitation Data'!$G$5,0,10*ROW('Sanitation Data'!G17))),'Data Summary'!DE23="Yes"),100-OFFSET('Sanitation Data'!$G$5,0,10*ROW('Sanitation Data'!G17)),NA())</f>
        <v>#N/A</v>
      </c>
      <c r="AQ23" s="106" t="e">
        <f ca="true">+IF(AND(ISNUMBER(OFFSET('Sanitation Data'!$G$7,0,10*ROW('Sanitation Data'!G17))),'Data Summary'!DF23="Yes"),OFFSET('Sanitation Data'!$G$7,0,10*ROW('Sanitation Data'!G17)),NA())</f>
        <v>#N/A</v>
      </c>
      <c r="AR23" s="106" t="e">
        <f ca="true">+IF(AND(ISNUMBER(OFFSET('Sanitation Data'!$G$11,0,10*ROW('Sanitation Data'!G17))),'Data Summary'!DG23="Yes"),OFFSET('Sanitation Data'!$G$11,0,10*ROW('Sanitation Data'!G17)),NA())</f>
        <v>#N/A</v>
      </c>
      <c r="AS23" s="106" t="e">
        <f ca="true">+IF(AND(ISNUMBER(OFFSET('Sanitation Data'!$G$12,0,10*ROW('Sanitation Data'!G17))),'Data Summary'!DH23="Yes"),OFFSET('Sanitation Data'!$G$12,0,10*ROW('Sanitation Data'!G17)),NA())</f>
        <v>#N/A</v>
      </c>
      <c r="AT23" s="106" t="e">
        <f ca="true">+IF(AND(ISNUMBER(OFFSET('Sanitation Data'!$G$13,0,10*ROW('Sanitation Data'!G17))),'Data Summary'!DI23="Yes"),OFFSET('Sanitation Data'!$G$13,0,10*ROW('Sanitation Data'!G17)),NA())</f>
        <v>#N/A</v>
      </c>
      <c r="AU23" s="106" t="e">
        <f ca="true">+IF(AND(ISNUMBER(OFFSET('Sanitation Data'!$H$5,0,10*ROW('Sanitation Data'!H17))),'Data Summary'!DJ23="Yes"),100-OFFSET('Sanitation Data'!$H$5,0,10*ROW('Sanitation Data'!H17)),NA())</f>
        <v>#N/A</v>
      </c>
      <c r="AV23" s="106" t="e">
        <f ca="true">+IF(AND(ISNUMBER(OFFSET('Sanitation Data'!$H$7,0,10*ROW('Sanitation Data'!H17))),'Data Summary'!DK23="Yes"),OFFSET('Sanitation Data'!$H$7,0,10*ROW('Sanitation Data'!H17)),NA())</f>
        <v>#N/A</v>
      </c>
      <c r="AW23" s="106" t="e">
        <f ca="true">+IF(AND(ISNUMBER(OFFSET('Sanitation Data'!$H$11,0,10*ROW('Sanitation Data'!H17))),'Data Summary'!DL23="Yes"),OFFSET('Sanitation Data'!$H$11,0,10*ROW('Sanitation Data'!H17)),NA())</f>
        <v>#N/A</v>
      </c>
      <c r="AX23" s="106" t="e">
        <f ca="true">+IF(AND(ISNUMBER(OFFSET('Sanitation Data'!$H$12,0,10*ROW('Sanitation Data'!H17))),'Data Summary'!DM23="Yes"),OFFSET('Sanitation Data'!$H$12,0,10*ROW('Sanitation Data'!H17)),NA())</f>
        <v>#N/A</v>
      </c>
      <c r="AY23" s="106" t="e">
        <f ca="true">+IF(AND(ISNUMBER(OFFSET('Sanitation Data'!$H$13,0,10*ROW('Sanitation Data'!H17))),'Data Summary'!DN23="Yes"),OFFSET('Sanitation Data'!$H$13,0,10*ROW('Sanitation Data'!H17)),NA())</f>
        <v>#N/A</v>
      </c>
      <c r="AZ23" s="111" t="e">
        <f ca="true">+IF(AND(ISNUMBER(OFFSET('Hygiene Data'!$C$6,0,10*ROW('Hygiene Data'!C17))),'Data Summary'!DO23="Yes"),OFFSET('Hygiene Data'!$C$6,0,10*ROW('Hygiene Data'!C17)),NA())</f>
        <v>#N/A</v>
      </c>
      <c r="BA23" s="111" t="e">
        <f ca="true">+IF(AND(ISNUMBER(OFFSET('Hygiene Data'!$C$8,0,10*ROW('Hygiene Data'!C17))),'Data Summary'!DP23="Yes"),OFFSET('Hygiene Data'!$C$8,0,10*ROW('Hygiene Data'!C17)),NA())</f>
        <v>#N/A</v>
      </c>
      <c r="BB23" s="111" t="e">
        <f ca="true">+IF(AND(ISNUMBER(OFFSET('Hygiene Data'!$C$10,0,10*ROW('Hygiene Data'!C17))),'Data Summary'!DQ23="Yes"),OFFSET('Hygiene Data'!$C$10,0,10*ROW('Hygiene Data'!C17)),NA())</f>
        <v>#N/A</v>
      </c>
      <c r="BC23" s="111" t="e">
        <f ca="true">+IF(AND(ISNUMBER(OFFSET('Hygiene Data'!$D$6,0,10*ROW('Hygiene Data'!D17))),'Data Summary'!DR23="Yes"),OFFSET('Hygiene Data'!$D$6,0,10*ROW('Hygiene Data'!D17)),NA())</f>
        <v>#N/A</v>
      </c>
      <c r="BD23" s="111" t="e">
        <f ca="true">+IF(AND(ISNUMBER(OFFSET('Hygiene Data'!$D$8,0,10*ROW('Hygiene Data'!D17))),'Data Summary'!DS23="Yes"),OFFSET('Hygiene Data'!$D$8,0,10*ROW('Hygiene Data'!D17)),NA())</f>
        <v>#N/A</v>
      </c>
      <c r="BE23" s="111" t="e">
        <f ca="true">+IF(AND(ISNUMBER(OFFSET('Hygiene Data'!$D$10,0,10*ROW('Hygiene Data'!D17))),'Data Summary'!DT23="Yes"),OFFSET('Hygiene Data'!$D$10,0,10*ROW('Hygiene Data'!D17)),NA())</f>
        <v>#N/A</v>
      </c>
      <c r="BF23" s="111" t="e">
        <f ca="true">+IF(AND(ISNUMBER(OFFSET('Hygiene Data'!$E$6,0,10*ROW('Hygiene Data'!E17))),'Data Summary'!DU23="Yes"),OFFSET('Hygiene Data'!$E$6,0,10*ROW('Hygiene Data'!E17)),NA())</f>
        <v>#N/A</v>
      </c>
      <c r="BG23" s="111" t="e">
        <f ca="true">+IF(AND(ISNUMBER(OFFSET('Hygiene Data'!$E$8,0,10*ROW('Hygiene Data'!E17))),'Data Summary'!DV23="Yes"),OFFSET('Hygiene Data'!$E$8,0,10*ROW('Hygiene Data'!E17)),NA())</f>
        <v>#N/A</v>
      </c>
      <c r="BH23" s="111" t="e">
        <f ca="true">+IF(AND(ISNUMBER(OFFSET('Hygiene Data'!$E$10,0,10*ROW('Hygiene Data'!E17))),'Data Summary'!DW23="Yes"),OFFSET('Hygiene Data'!$E$10,0,10*ROW('Hygiene Data'!E17)),NA())</f>
        <v>#N/A</v>
      </c>
      <c r="BI23" s="111" t="e">
        <f ca="true">+IF(AND(ISNUMBER(OFFSET('Hygiene Data'!$F$6,0,10*ROW('Hygiene Data'!F17))),'Data Summary'!DX23="Yes"),OFFSET('Hygiene Data'!$F$6,0,10*ROW('Hygiene Data'!F17)),NA())</f>
        <v>#N/A</v>
      </c>
      <c r="BJ23" s="111" t="e">
        <f ca="true">+IF(AND(ISNUMBER(OFFSET('Hygiene Data'!$F$8,0,10*ROW('Hygiene Data'!F17))),'Data Summary'!DY23="Yes"),OFFSET('Hygiene Data'!$F$8,0,10*ROW('Hygiene Data'!F17)),NA())</f>
        <v>#N/A</v>
      </c>
      <c r="BK23" s="111" t="e">
        <f ca="true">+IF(AND(ISNUMBER(OFFSET('Hygiene Data'!$F$10,0,10*ROW('Hygiene Data'!F17))),'Data Summary'!DZ23="Yes"),OFFSET('Hygiene Data'!$F$10,0,10*ROW('Hygiene Data'!F17)),NA())</f>
        <v>#N/A</v>
      </c>
      <c r="BL23" s="111" t="e">
        <f ca="true">+IF(AND(ISNUMBER(OFFSET('Hygiene Data'!$G$6,0,10*ROW('Hygiene Data'!G17))),'Data Summary'!EA23="Yes"),OFFSET('Hygiene Data'!$G$6,0,10*ROW('Hygiene Data'!G17)),NA())</f>
        <v>#N/A</v>
      </c>
      <c r="BM23" s="111" t="e">
        <f ca="true">+IF(AND(ISNUMBER(OFFSET('Hygiene Data'!$G$8,0,10*ROW('Hygiene Data'!G17))),'Data Summary'!EB23="Yes"),OFFSET('Hygiene Data'!$G$8,0,10*ROW('Hygiene Data'!G17)),NA())</f>
        <v>#N/A</v>
      </c>
      <c r="BN23" s="111" t="e">
        <f ca="true">+IF(AND(ISNUMBER(OFFSET('Hygiene Data'!$G$10,0,10*ROW('Hygiene Data'!G17))),'Data Summary'!EC23="Yes"),OFFSET('Hygiene Data'!$G$10,0,10*ROW('Hygiene Data'!G17)),NA())</f>
        <v>#N/A</v>
      </c>
      <c r="BO23" s="111" t="e">
        <f ca="true">+IF(AND(ISNUMBER(OFFSET('Hygiene Data'!$H$6,0,10*ROW('Hygiene Data'!H17))),'Data Summary'!ED23="Yes"),OFFSET('Hygiene Data'!$H$6,0,10*ROW('Hygiene Data'!H17)),NA())</f>
        <v>#N/A</v>
      </c>
      <c r="BP23" s="111" t="e">
        <f ca="true">+IF(AND(ISNUMBER(OFFSET('Hygiene Data'!$H$8,0,10*ROW('Hygiene Data'!H17))),'Data Summary'!EE23="Yes"),OFFSET('Hygiene Data'!$H$8,0,10*ROW('Hygiene Data'!H17)),NA())</f>
        <v>#N/A</v>
      </c>
      <c r="BQ23" s="111" t="e">
        <f ca="true">+IF(AND(ISNUMBER(OFFSET('Hygiene Data'!$H$10,0,10*ROW('Hygiene Data'!H17))),'Data Summary'!EF23="Yes"),OFFSET('Hygiene Data'!$H$10,0,10*ROW('Hygiene Data'!H17)),NA())</f>
        <v>#N/A</v>
      </c>
    </row>
    <row r="24" x14ac:dyDescent="0.2">
      <c r="A24" s="59" t="e">
        <f ca="true">+IF(OFFSET('Water Data'!$B$1,0,10*ROW('Water Data'!B18))="",NA(),OFFSET('Water Data'!$B$1,0,10*ROW('Water Data'!B18)))</f>
        <v>#N/A</v>
      </c>
      <c r="B24" s="59" t="e">
        <f ca="true">+IF(OFFSET('Water Data'!$A$3,0,10*ROW('Water Data'!A18))="",NA(),OFFSET('Water Data'!$A$3,0,10*ROW('Water Data'!A18)))</f>
        <v>#N/A</v>
      </c>
      <c r="C24" s="59" t="e">
        <f ca="true">+IF(OFFSET('Water Data'!$C$3,0,10*ROW('Water Data'!C18))="",NA(),OFFSET('Water Data'!$C$3,0,10*ROW('Water Data'!C18)))</f>
        <v>#N/A</v>
      </c>
      <c r="D24" s="60" t="e">
        <f ca="true">+IF(AND(ISNUMBER(OFFSET('Water Data'!$C$5,0,10*ROW('Water Data'!C18))),'Data Summary'!BS24="Yes"),100-OFFSET('Water Data'!$C$5,0,10*ROW('Water Data'!C18)),NA())</f>
        <v>#N/A</v>
      </c>
      <c r="E24" s="60" t="e">
        <f ca="true">+IF(AND(ISNUMBER(OFFSET('Water Data'!$C$7,0,10*ROW('Water Data'!C18))),'Data Summary'!BT24="Yes"),OFFSET('Water Data'!$C$7,0,10*ROW('Water Data'!C18)),NA())</f>
        <v>#N/A</v>
      </c>
      <c r="F24" s="60" t="e">
        <f ca="true">+IF(AND(ISNUMBER(OFFSET('Water Data'!$C$10,0,10*ROW('Water Data'!C18))),'Data Summary'!BU24="Yes"),OFFSET('Water Data'!$C$10,0,10*ROW('Water Data'!C18)),NA())</f>
        <v>#N/A</v>
      </c>
      <c r="G24" s="60" t="e">
        <f ca="true">+IF(AND(ISNUMBER(OFFSET('Water Data'!$D$5,0,10*ROW('Water Data'!D18))),'Data Summary'!BV24="Yes"),100-OFFSET('Water Data'!$D$5,0,10*ROW('Water Data'!D18)),NA())</f>
        <v>#N/A</v>
      </c>
      <c r="H24" s="60" t="e">
        <f ca="true">+IF(AND(ISNUMBER(OFFSET('Water Data'!$D$7,0,10*ROW('Water Data'!D18))),'Data Summary'!BW24="Yes"),OFFSET('Water Data'!$D$7,0,10*ROW('Water Data'!D18)),NA())</f>
        <v>#N/A</v>
      </c>
      <c r="I24" s="60" t="e">
        <f ca="true">+IF(AND(ISNUMBER(OFFSET('Water Data'!$D$10,0,10*ROW('Water Data'!D18))),'Data Summary'!BX24="Yes"),OFFSET('Water Data'!$D$10,0,10*ROW('Water Data'!D18)),NA())</f>
        <v>#N/A</v>
      </c>
      <c r="J24" s="60" t="e">
        <f ca="true">+IF(AND(ISNUMBER(OFFSET('Water Data'!$E$5,0,10*ROW('Water Data'!E18))),'Data Summary'!BY24="Yes"),100-OFFSET('Water Data'!$E$5,0,10*ROW('Water Data'!E18)),NA())</f>
        <v>#N/A</v>
      </c>
      <c r="K24" s="60" t="e">
        <f ca="true">+IF(AND(ISNUMBER(OFFSET('Water Data'!$E$7,0,10*ROW('Water Data'!E18))),'Data Summary'!BZ24="Yes"),OFFSET('Water Data'!$E$7,0,10*ROW('Water Data'!E18)),NA())</f>
        <v>#N/A</v>
      </c>
      <c r="L24" s="60" t="e">
        <f ca="true">+IF(AND(ISNUMBER(OFFSET('Water Data'!$E$10,0,10*ROW('Water Data'!E18))),'Data Summary'!CA24="Yes"),OFFSET('Water Data'!$E$10,0,10*ROW('Water Data'!E18)),NA())</f>
        <v>#N/A</v>
      </c>
      <c r="M24" s="60" t="e">
        <f ca="true">+IF(AND(ISNUMBER(OFFSET('Water Data'!$F$5,0,10*ROW('Water Data'!F18))),'Data Summary'!CB24="Yes"),100-OFFSET('Water Data'!$F$5,0,10*ROW('Water Data'!F18)),NA())</f>
        <v>#N/A</v>
      </c>
      <c r="N24" s="60" t="e">
        <f ca="true">+IF(AND(ISNUMBER(OFFSET('Water Data'!$F$7,0,10*ROW('Water Data'!F18))),'Data Summary'!CC24="Yes"),OFFSET('Water Data'!$F$7,0,10*ROW('Water Data'!F18)),NA())</f>
        <v>#N/A</v>
      </c>
      <c r="O24" s="60" t="e">
        <f ca="true">+IF(AND(ISNUMBER(OFFSET('Water Data'!$F$10,0,10*ROW('Water Data'!F18))),'Data Summary'!CD24="Yes"),OFFSET('Water Data'!$F$10,0,10*ROW('Water Data'!F18)),NA())</f>
        <v>#N/A</v>
      </c>
      <c r="P24" s="60" t="e">
        <f ca="true">+IF(AND(ISNUMBER(OFFSET('Water Data'!$G$5,0,10*ROW('Water Data'!G18))),'Data Summary'!CE24="Yes"),100-OFFSET('Water Data'!$G$5,0,10*ROW('Water Data'!G18)),NA())</f>
        <v>#N/A</v>
      </c>
      <c r="Q24" s="60" t="e">
        <f ca="true">+IF(AND(ISNUMBER(OFFSET('Water Data'!$G$7,0,10*ROW('Water Data'!G18))),'Data Summary'!CF24="Yes"),OFFSET('Water Data'!$G$7,0,10*ROW('Water Data'!G18)),NA())</f>
        <v>#N/A</v>
      </c>
      <c r="R24" s="60" t="e">
        <f ca="true">+IF(AND(ISNUMBER(OFFSET('Water Data'!$G$10,0,10*ROW('Water Data'!G18))),'Data Summary'!CG24="Yes"),OFFSET('Water Data'!$G$10,0,10*ROW('Water Data'!G18)),NA())</f>
        <v>#N/A</v>
      </c>
      <c r="S24" s="60" t="e">
        <f ca="true">+IF(AND(ISNUMBER(OFFSET('Water Data'!$H$5,0,10*ROW('Water Data'!H18))),'Data Summary'!CH24="Yes"),100-OFFSET('Water Data'!$H$5,0,10*ROW('Water Data'!H18)),NA())</f>
        <v>#N/A</v>
      </c>
      <c r="T24" s="60" t="e">
        <f ca="true">+IF(AND(ISNUMBER(OFFSET('Water Data'!$H$7,0,10*ROW('Water Data'!H18))),'Data Summary'!CI24="Yes"),OFFSET('Water Data'!$H$7,0,10*ROW('Water Data'!H18)),NA())</f>
        <v>#N/A</v>
      </c>
      <c r="U24" s="60" t="e">
        <f ca="true">+IF(AND(ISNUMBER(OFFSET('Water Data'!$H$10,0,10*ROW('Water Data'!H18))),'Data Summary'!CJ24="Yes"),OFFSET('Water Data'!$H$10,0,10*ROW('Water Data'!H18)),NA())</f>
        <v>#N/A</v>
      </c>
      <c r="V24" s="106" t="e">
        <f ca="true">+IF(AND(ISNUMBER(OFFSET('Sanitation Data'!$C$5,0,10*ROW('Sanitation Data'!C18))),'Data Summary'!CK24="Yes"),100-OFFSET('Sanitation Data'!$C$5,0,10*ROW('Sanitation Data'!C18)),NA())</f>
        <v>#N/A</v>
      </c>
      <c r="W24" s="106" t="e">
        <f ca="true">+IF(AND(ISNUMBER(OFFSET('Sanitation Data'!$C$7,0,10*ROW('Sanitation Data'!C18))),'Data Summary'!CL24="Yes"),OFFSET('Sanitation Data'!$C$7,0,10*ROW('Sanitation Data'!C18)),NA())</f>
        <v>#N/A</v>
      </c>
      <c r="X24" s="106" t="e">
        <f ca="true">+IF(AND(ISNUMBER(OFFSET('Sanitation Data'!$C$11,0,10*ROW('Sanitation Data'!C18))),'Data Summary'!CM24="Yes"),OFFSET('Sanitation Data'!$C$11,0,10*ROW('Sanitation Data'!C18)),NA())</f>
        <v>#N/A</v>
      </c>
      <c r="Y24" s="106" t="e">
        <f ca="true">+IF(AND(ISNUMBER(OFFSET('Sanitation Data'!$C$12,0,10*ROW('Sanitation Data'!C18))),'Data Summary'!CN24="Yes"),OFFSET('Sanitation Data'!$C$12,0,10*ROW('Sanitation Data'!C18)),NA())</f>
        <v>#N/A</v>
      </c>
      <c r="Z24" s="106" t="e">
        <f ca="true">+IF(AND(ISNUMBER(OFFSET('Sanitation Data'!$C$13,0,10*ROW('Sanitation Data'!C18))),'Data Summary'!CO24="Yes"),OFFSET('Sanitation Data'!$C$13,0,10*ROW('Sanitation Data'!C18)),NA())</f>
        <v>#N/A</v>
      </c>
      <c r="AA24" s="106" t="e">
        <f ca="true">+IF(AND(ISNUMBER(OFFSET('Sanitation Data'!$D$5,0,10*ROW('Sanitation Data'!D18))),'Data Summary'!CP24="Yes"),100-OFFSET('Sanitation Data'!$D$5,0,10*ROW('Sanitation Data'!D18)),NA())</f>
        <v>#N/A</v>
      </c>
      <c r="AB24" s="106" t="e">
        <f ca="true">+IF(AND(ISNUMBER(OFFSET('Sanitation Data'!$D$7,0,10*ROW('Sanitation Data'!D18))),'Data Summary'!CQ24="Yes"),OFFSET('Sanitation Data'!$D$7,0,10*ROW('Sanitation Data'!D18)),NA())</f>
        <v>#N/A</v>
      </c>
      <c r="AC24" s="106" t="e">
        <f ca="true">+IF(AND(ISNUMBER(OFFSET('Sanitation Data'!$D$11,0,10*ROW('Sanitation Data'!D18))),'Data Summary'!CR24="Yes"),OFFSET('Sanitation Data'!$D$11,0,10*ROW('Sanitation Data'!D18)),NA())</f>
        <v>#N/A</v>
      </c>
      <c r="AD24" s="106" t="e">
        <f ca="true">+IF(AND(ISNUMBER(OFFSET('Sanitation Data'!$D$12,0,10*ROW('Sanitation Data'!D18))),'Data Summary'!CS24="Yes"),OFFSET('Sanitation Data'!$D$12,0,10*ROW('Sanitation Data'!D18)),NA())</f>
        <v>#N/A</v>
      </c>
      <c r="AE24" s="106" t="e">
        <f ca="true">+IF(AND(ISNUMBER(OFFSET('Sanitation Data'!$D$13,0,10*ROW('Sanitation Data'!D18))),'Data Summary'!CT24="Yes"),OFFSET('Sanitation Data'!$D$13,0,10*ROW('Sanitation Data'!D18)),NA())</f>
        <v>#N/A</v>
      </c>
      <c r="AF24" s="106" t="e">
        <f ca="true">+IF(AND(ISNUMBER(OFFSET('Sanitation Data'!$E$5,0,10*ROW('Sanitation Data'!E18))),'Data Summary'!CU24="Yes"),100-OFFSET('Sanitation Data'!$E$5,0,10*ROW('Sanitation Data'!E18)),NA())</f>
        <v>#N/A</v>
      </c>
      <c r="AG24" s="106" t="e">
        <f ca="true">+IF(AND(ISNUMBER(OFFSET('Sanitation Data'!$E$7,0,10*ROW('Sanitation Data'!E18))),'Data Summary'!CV24="Yes"),OFFSET('Sanitation Data'!$E$7,0,10*ROW('Sanitation Data'!E18)),NA())</f>
        <v>#N/A</v>
      </c>
      <c r="AH24" s="106" t="e">
        <f ca="true">+IF(AND(ISNUMBER(OFFSET('Sanitation Data'!$E$11,0,10*ROW('Sanitation Data'!E18))),'Data Summary'!CW24="Yes"),OFFSET('Sanitation Data'!$E$11,0,10*ROW('Sanitation Data'!E18)),NA())</f>
        <v>#N/A</v>
      </c>
      <c r="AI24" s="106" t="e">
        <f ca="true">+IF(AND(ISNUMBER(OFFSET('Sanitation Data'!$E$12,0,10*ROW('Sanitation Data'!E18))),'Data Summary'!CX24="Yes"),OFFSET('Sanitation Data'!$E$12,0,10*ROW('Sanitation Data'!E18)),NA())</f>
        <v>#N/A</v>
      </c>
      <c r="AJ24" s="106" t="e">
        <f ca="true">+IF(AND(ISNUMBER(OFFSET('Sanitation Data'!$E$13,0,10*ROW('Sanitation Data'!E18))),'Data Summary'!CY24="Yes"),OFFSET('Sanitation Data'!$E$13,0,10*ROW('Sanitation Data'!E18)),NA())</f>
        <v>#N/A</v>
      </c>
      <c r="AK24" s="106" t="e">
        <f ca="true">+IF(AND(ISNUMBER(OFFSET('Sanitation Data'!$F$5,0,10*ROW('Sanitation Data'!F18))),'Data Summary'!CZ24="Yes"),100-OFFSET('Sanitation Data'!$F$5,0,10*ROW('Sanitation Data'!F18)),NA())</f>
        <v>#N/A</v>
      </c>
      <c r="AL24" s="106" t="e">
        <f ca="true">+IF(AND(ISNUMBER(OFFSET('Sanitation Data'!$F$7,0,10*ROW('Sanitation Data'!F18))),'Data Summary'!DA24="Yes"),OFFSET('Sanitation Data'!$F$7,0,10*ROW('Sanitation Data'!F18)),NA())</f>
        <v>#N/A</v>
      </c>
      <c r="AM24" s="106" t="e">
        <f ca="true">+IF(AND(ISNUMBER(OFFSET('Sanitation Data'!$F$11,0,10*ROW('Sanitation Data'!F18))),'Data Summary'!DB24="Yes"),OFFSET('Sanitation Data'!$F$11,0,10*ROW('Sanitation Data'!F18)),NA())</f>
        <v>#N/A</v>
      </c>
      <c r="AN24" s="106" t="e">
        <f ca="true">+IF(AND(ISNUMBER(OFFSET('Sanitation Data'!$F$12,0,10*ROW('Sanitation Data'!F18))),'Data Summary'!DC24="Yes"),OFFSET('Sanitation Data'!$F$12,0,10*ROW('Sanitation Data'!F18)),NA())</f>
        <v>#N/A</v>
      </c>
      <c r="AO24" s="106" t="e">
        <f ca="true">+IF(AND(ISNUMBER(OFFSET('Sanitation Data'!$F$13,0,10*ROW('Sanitation Data'!F18))),'Data Summary'!DD24="Yes"),OFFSET('Sanitation Data'!$F$13,0,10*ROW('Sanitation Data'!F18)),NA())</f>
        <v>#N/A</v>
      </c>
      <c r="AP24" s="106" t="e">
        <f ca="true">+IF(AND(ISNUMBER(OFFSET('Sanitation Data'!$G$5,0,10*ROW('Sanitation Data'!G18))),'Data Summary'!DE24="Yes"),100-OFFSET('Sanitation Data'!$G$5,0,10*ROW('Sanitation Data'!G18)),NA())</f>
        <v>#N/A</v>
      </c>
      <c r="AQ24" s="106" t="e">
        <f ca="true">+IF(AND(ISNUMBER(OFFSET('Sanitation Data'!$G$7,0,10*ROW('Sanitation Data'!G18))),'Data Summary'!DF24="Yes"),OFFSET('Sanitation Data'!$G$7,0,10*ROW('Sanitation Data'!G18)),NA())</f>
        <v>#N/A</v>
      </c>
      <c r="AR24" s="106" t="e">
        <f ca="true">+IF(AND(ISNUMBER(OFFSET('Sanitation Data'!$G$11,0,10*ROW('Sanitation Data'!G18))),'Data Summary'!DG24="Yes"),OFFSET('Sanitation Data'!$G$11,0,10*ROW('Sanitation Data'!G18)),NA())</f>
        <v>#N/A</v>
      </c>
      <c r="AS24" s="106" t="e">
        <f ca="true">+IF(AND(ISNUMBER(OFFSET('Sanitation Data'!$G$12,0,10*ROW('Sanitation Data'!G18))),'Data Summary'!DH24="Yes"),OFFSET('Sanitation Data'!$G$12,0,10*ROW('Sanitation Data'!G18)),NA())</f>
        <v>#N/A</v>
      </c>
      <c r="AT24" s="106" t="e">
        <f ca="true">+IF(AND(ISNUMBER(OFFSET('Sanitation Data'!$G$13,0,10*ROW('Sanitation Data'!G18))),'Data Summary'!DI24="Yes"),OFFSET('Sanitation Data'!$G$13,0,10*ROW('Sanitation Data'!G18)),NA())</f>
        <v>#N/A</v>
      </c>
      <c r="AU24" s="106" t="e">
        <f ca="true">+IF(AND(ISNUMBER(OFFSET('Sanitation Data'!$H$5,0,10*ROW('Sanitation Data'!H18))),'Data Summary'!DJ24="Yes"),100-OFFSET('Sanitation Data'!$H$5,0,10*ROW('Sanitation Data'!H18)),NA())</f>
        <v>#N/A</v>
      </c>
      <c r="AV24" s="106" t="e">
        <f ca="true">+IF(AND(ISNUMBER(OFFSET('Sanitation Data'!$H$7,0,10*ROW('Sanitation Data'!H18))),'Data Summary'!DK24="Yes"),OFFSET('Sanitation Data'!$H$7,0,10*ROW('Sanitation Data'!H18)),NA())</f>
        <v>#N/A</v>
      </c>
      <c r="AW24" s="106" t="e">
        <f ca="true">+IF(AND(ISNUMBER(OFFSET('Sanitation Data'!$H$11,0,10*ROW('Sanitation Data'!H18))),'Data Summary'!DL24="Yes"),OFFSET('Sanitation Data'!$H$11,0,10*ROW('Sanitation Data'!H18)),NA())</f>
        <v>#N/A</v>
      </c>
      <c r="AX24" s="106" t="e">
        <f ca="true">+IF(AND(ISNUMBER(OFFSET('Sanitation Data'!$H$12,0,10*ROW('Sanitation Data'!H18))),'Data Summary'!DM24="Yes"),OFFSET('Sanitation Data'!$H$12,0,10*ROW('Sanitation Data'!H18)),NA())</f>
        <v>#N/A</v>
      </c>
      <c r="AY24" s="106" t="e">
        <f ca="true">+IF(AND(ISNUMBER(OFFSET('Sanitation Data'!$H$13,0,10*ROW('Sanitation Data'!H18))),'Data Summary'!DN24="Yes"),OFFSET('Sanitation Data'!$H$13,0,10*ROW('Sanitation Data'!H18)),NA())</f>
        <v>#N/A</v>
      </c>
      <c r="AZ24" s="111" t="e">
        <f ca="true">+IF(AND(ISNUMBER(OFFSET('Hygiene Data'!$C$6,0,10*ROW('Hygiene Data'!C18))),'Data Summary'!DO24="Yes"),OFFSET('Hygiene Data'!$C$6,0,10*ROW('Hygiene Data'!C18)),NA())</f>
        <v>#N/A</v>
      </c>
      <c r="BA24" s="111" t="e">
        <f ca="true">+IF(AND(ISNUMBER(OFFSET('Hygiene Data'!$C$8,0,10*ROW('Hygiene Data'!C18))),'Data Summary'!DP24="Yes"),OFFSET('Hygiene Data'!$C$8,0,10*ROW('Hygiene Data'!C18)),NA())</f>
        <v>#N/A</v>
      </c>
      <c r="BB24" s="111" t="e">
        <f ca="true">+IF(AND(ISNUMBER(OFFSET('Hygiene Data'!$C$10,0,10*ROW('Hygiene Data'!C18))),'Data Summary'!DQ24="Yes"),OFFSET('Hygiene Data'!$C$10,0,10*ROW('Hygiene Data'!C18)),NA())</f>
        <v>#N/A</v>
      </c>
      <c r="BC24" s="111" t="e">
        <f ca="true">+IF(AND(ISNUMBER(OFFSET('Hygiene Data'!$D$6,0,10*ROW('Hygiene Data'!D18))),'Data Summary'!DR24="Yes"),OFFSET('Hygiene Data'!$D$6,0,10*ROW('Hygiene Data'!D18)),NA())</f>
        <v>#N/A</v>
      </c>
      <c r="BD24" s="111" t="e">
        <f ca="true">+IF(AND(ISNUMBER(OFFSET('Hygiene Data'!$D$8,0,10*ROW('Hygiene Data'!D18))),'Data Summary'!DS24="Yes"),OFFSET('Hygiene Data'!$D$8,0,10*ROW('Hygiene Data'!D18)),NA())</f>
        <v>#N/A</v>
      </c>
      <c r="BE24" s="111" t="e">
        <f ca="true">+IF(AND(ISNUMBER(OFFSET('Hygiene Data'!$D$10,0,10*ROW('Hygiene Data'!D18))),'Data Summary'!DT24="Yes"),OFFSET('Hygiene Data'!$D$10,0,10*ROW('Hygiene Data'!D18)),NA())</f>
        <v>#N/A</v>
      </c>
      <c r="BF24" s="111" t="e">
        <f ca="true">+IF(AND(ISNUMBER(OFFSET('Hygiene Data'!$E$6,0,10*ROW('Hygiene Data'!E18))),'Data Summary'!DU24="Yes"),OFFSET('Hygiene Data'!$E$6,0,10*ROW('Hygiene Data'!E18)),NA())</f>
        <v>#N/A</v>
      </c>
      <c r="BG24" s="111" t="e">
        <f ca="true">+IF(AND(ISNUMBER(OFFSET('Hygiene Data'!$E$8,0,10*ROW('Hygiene Data'!E18))),'Data Summary'!DV24="Yes"),OFFSET('Hygiene Data'!$E$8,0,10*ROW('Hygiene Data'!E18)),NA())</f>
        <v>#N/A</v>
      </c>
      <c r="BH24" s="111" t="e">
        <f ca="true">+IF(AND(ISNUMBER(OFFSET('Hygiene Data'!$E$10,0,10*ROW('Hygiene Data'!E18))),'Data Summary'!DW24="Yes"),OFFSET('Hygiene Data'!$E$10,0,10*ROW('Hygiene Data'!E18)),NA())</f>
        <v>#N/A</v>
      </c>
      <c r="BI24" s="111" t="e">
        <f ca="true">+IF(AND(ISNUMBER(OFFSET('Hygiene Data'!$F$6,0,10*ROW('Hygiene Data'!F18))),'Data Summary'!DX24="Yes"),OFFSET('Hygiene Data'!$F$6,0,10*ROW('Hygiene Data'!F18)),NA())</f>
        <v>#N/A</v>
      </c>
      <c r="BJ24" s="111" t="e">
        <f ca="true">+IF(AND(ISNUMBER(OFFSET('Hygiene Data'!$F$8,0,10*ROW('Hygiene Data'!F18))),'Data Summary'!DY24="Yes"),OFFSET('Hygiene Data'!$F$8,0,10*ROW('Hygiene Data'!F18)),NA())</f>
        <v>#N/A</v>
      </c>
      <c r="BK24" s="111" t="e">
        <f ca="true">+IF(AND(ISNUMBER(OFFSET('Hygiene Data'!$F$10,0,10*ROW('Hygiene Data'!F18))),'Data Summary'!DZ24="Yes"),OFFSET('Hygiene Data'!$F$10,0,10*ROW('Hygiene Data'!F18)),NA())</f>
        <v>#N/A</v>
      </c>
      <c r="BL24" s="111" t="e">
        <f ca="true">+IF(AND(ISNUMBER(OFFSET('Hygiene Data'!$G$6,0,10*ROW('Hygiene Data'!G18))),'Data Summary'!EA24="Yes"),OFFSET('Hygiene Data'!$G$6,0,10*ROW('Hygiene Data'!G18)),NA())</f>
        <v>#N/A</v>
      </c>
      <c r="BM24" s="111" t="e">
        <f ca="true">+IF(AND(ISNUMBER(OFFSET('Hygiene Data'!$G$8,0,10*ROW('Hygiene Data'!G18))),'Data Summary'!EB24="Yes"),OFFSET('Hygiene Data'!$G$8,0,10*ROW('Hygiene Data'!G18)),NA())</f>
        <v>#N/A</v>
      </c>
      <c r="BN24" s="111" t="e">
        <f ca="true">+IF(AND(ISNUMBER(OFFSET('Hygiene Data'!$G$10,0,10*ROW('Hygiene Data'!G18))),'Data Summary'!EC24="Yes"),OFFSET('Hygiene Data'!$G$10,0,10*ROW('Hygiene Data'!G18)),NA())</f>
        <v>#N/A</v>
      </c>
      <c r="BO24" s="111" t="e">
        <f ca="true">+IF(AND(ISNUMBER(OFFSET('Hygiene Data'!$H$6,0,10*ROW('Hygiene Data'!H18))),'Data Summary'!ED24="Yes"),OFFSET('Hygiene Data'!$H$6,0,10*ROW('Hygiene Data'!H18)),NA())</f>
        <v>#N/A</v>
      </c>
      <c r="BP24" s="111" t="e">
        <f ca="true">+IF(AND(ISNUMBER(OFFSET('Hygiene Data'!$H$8,0,10*ROW('Hygiene Data'!H18))),'Data Summary'!EE24="Yes"),OFFSET('Hygiene Data'!$H$8,0,10*ROW('Hygiene Data'!H18)),NA())</f>
        <v>#N/A</v>
      </c>
      <c r="BQ24" s="111" t="e">
        <f ca="true">+IF(AND(ISNUMBER(OFFSET('Hygiene Data'!$H$10,0,10*ROW('Hygiene Data'!H18))),'Data Summary'!EF24="Yes"),OFFSET('Hygiene Data'!$H$10,0,10*ROW('Hygiene Data'!H18)),NA())</f>
        <v>#N/A</v>
      </c>
    </row>
    <row r="25" x14ac:dyDescent="0.2">
      <c r="A25" s="59" t="e">
        <f ca="true">+IF(OFFSET('Water Data'!$B$1,0,10*ROW('Water Data'!B19))="",NA(),OFFSET('Water Data'!$B$1,0,10*ROW('Water Data'!B19)))</f>
        <v>#N/A</v>
      </c>
      <c r="B25" s="59" t="e">
        <f ca="true">+IF(OFFSET('Water Data'!$A$3,0,10*ROW('Water Data'!A19))="",NA(),OFFSET('Water Data'!$A$3,0,10*ROW('Water Data'!A19)))</f>
        <v>#N/A</v>
      </c>
      <c r="C25" s="59" t="e">
        <f ca="true">+IF(OFFSET('Water Data'!$C$3,0,10*ROW('Water Data'!C19))="",NA(),OFFSET('Water Data'!$C$3,0,10*ROW('Water Data'!C19)))</f>
        <v>#N/A</v>
      </c>
      <c r="D25" s="60" t="e">
        <f ca="true">+IF(AND(ISNUMBER(OFFSET('Water Data'!$C$5,0,10*ROW('Water Data'!C19))),'Data Summary'!BS25="Yes"),100-OFFSET('Water Data'!$C$5,0,10*ROW('Water Data'!C19)),NA())</f>
        <v>#N/A</v>
      </c>
      <c r="E25" s="60" t="e">
        <f ca="true">+IF(AND(ISNUMBER(OFFSET('Water Data'!$C$7,0,10*ROW('Water Data'!C19))),'Data Summary'!BT25="Yes"),OFFSET('Water Data'!$C$7,0,10*ROW('Water Data'!C19)),NA())</f>
        <v>#N/A</v>
      </c>
      <c r="F25" s="60" t="e">
        <f ca="true">+IF(AND(ISNUMBER(OFFSET('Water Data'!$C$10,0,10*ROW('Water Data'!C19))),'Data Summary'!BU25="Yes"),OFFSET('Water Data'!$C$10,0,10*ROW('Water Data'!C19)),NA())</f>
        <v>#N/A</v>
      </c>
      <c r="G25" s="60" t="e">
        <f ca="true">+IF(AND(ISNUMBER(OFFSET('Water Data'!$D$5,0,10*ROW('Water Data'!D19))),'Data Summary'!BV25="Yes"),100-OFFSET('Water Data'!$D$5,0,10*ROW('Water Data'!D19)),NA())</f>
        <v>#N/A</v>
      </c>
      <c r="H25" s="60" t="e">
        <f ca="true">+IF(AND(ISNUMBER(OFFSET('Water Data'!$D$7,0,10*ROW('Water Data'!D19))),'Data Summary'!BW25="Yes"),OFFSET('Water Data'!$D$7,0,10*ROW('Water Data'!D19)),NA())</f>
        <v>#N/A</v>
      </c>
      <c r="I25" s="60" t="e">
        <f ca="true">+IF(AND(ISNUMBER(OFFSET('Water Data'!$D$10,0,10*ROW('Water Data'!D19))),'Data Summary'!BX25="Yes"),OFFSET('Water Data'!$D$10,0,10*ROW('Water Data'!D19)),NA())</f>
        <v>#N/A</v>
      </c>
      <c r="J25" s="60" t="e">
        <f ca="true">+IF(AND(ISNUMBER(OFFSET('Water Data'!$E$5,0,10*ROW('Water Data'!E19))),'Data Summary'!BY25="Yes"),100-OFFSET('Water Data'!$E$5,0,10*ROW('Water Data'!E19)),NA())</f>
        <v>#N/A</v>
      </c>
      <c r="K25" s="60" t="e">
        <f ca="true">+IF(AND(ISNUMBER(OFFSET('Water Data'!$E$7,0,10*ROW('Water Data'!E19))),'Data Summary'!BZ25="Yes"),OFFSET('Water Data'!$E$7,0,10*ROW('Water Data'!E19)),NA())</f>
        <v>#N/A</v>
      </c>
      <c r="L25" s="60" t="e">
        <f ca="true">+IF(AND(ISNUMBER(OFFSET('Water Data'!$E$10,0,10*ROW('Water Data'!E19))),'Data Summary'!CA25="Yes"),OFFSET('Water Data'!$E$10,0,10*ROW('Water Data'!E19)),NA())</f>
        <v>#N/A</v>
      </c>
      <c r="M25" s="60" t="e">
        <f ca="true">+IF(AND(ISNUMBER(OFFSET('Water Data'!$F$5,0,10*ROW('Water Data'!F19))),'Data Summary'!CB25="Yes"),100-OFFSET('Water Data'!$F$5,0,10*ROW('Water Data'!F19)),NA())</f>
        <v>#N/A</v>
      </c>
      <c r="N25" s="60" t="e">
        <f ca="true">+IF(AND(ISNUMBER(OFFSET('Water Data'!$F$7,0,10*ROW('Water Data'!F19))),'Data Summary'!CC25="Yes"),OFFSET('Water Data'!$F$7,0,10*ROW('Water Data'!F19)),NA())</f>
        <v>#N/A</v>
      </c>
      <c r="O25" s="60" t="e">
        <f ca="true">+IF(AND(ISNUMBER(OFFSET('Water Data'!$F$10,0,10*ROW('Water Data'!F19))),'Data Summary'!CD25="Yes"),OFFSET('Water Data'!$F$10,0,10*ROW('Water Data'!F19)),NA())</f>
        <v>#N/A</v>
      </c>
      <c r="P25" s="60" t="e">
        <f ca="true">+IF(AND(ISNUMBER(OFFSET('Water Data'!$G$5,0,10*ROW('Water Data'!G19))),'Data Summary'!CE25="Yes"),100-OFFSET('Water Data'!$G$5,0,10*ROW('Water Data'!G19)),NA())</f>
        <v>#N/A</v>
      </c>
      <c r="Q25" s="60" t="e">
        <f ca="true">+IF(AND(ISNUMBER(OFFSET('Water Data'!$G$7,0,10*ROW('Water Data'!G19))),'Data Summary'!CF25="Yes"),OFFSET('Water Data'!$G$7,0,10*ROW('Water Data'!G19)),NA())</f>
        <v>#N/A</v>
      </c>
      <c r="R25" s="60" t="e">
        <f ca="true">+IF(AND(ISNUMBER(OFFSET('Water Data'!$G$10,0,10*ROW('Water Data'!G19))),'Data Summary'!CG25="Yes"),OFFSET('Water Data'!$G$10,0,10*ROW('Water Data'!G19)),NA())</f>
        <v>#N/A</v>
      </c>
      <c r="S25" s="60" t="e">
        <f ca="true">+IF(AND(ISNUMBER(OFFSET('Water Data'!$H$5,0,10*ROW('Water Data'!H19))),'Data Summary'!CH25="Yes"),100-OFFSET('Water Data'!$H$5,0,10*ROW('Water Data'!H19)),NA())</f>
        <v>#N/A</v>
      </c>
      <c r="T25" s="60" t="e">
        <f ca="true">+IF(AND(ISNUMBER(OFFSET('Water Data'!$H$7,0,10*ROW('Water Data'!H19))),'Data Summary'!CI25="Yes"),OFFSET('Water Data'!$H$7,0,10*ROW('Water Data'!H19)),NA())</f>
        <v>#N/A</v>
      </c>
      <c r="U25" s="60" t="e">
        <f ca="true">+IF(AND(ISNUMBER(OFFSET('Water Data'!$H$10,0,10*ROW('Water Data'!H19))),'Data Summary'!CJ25="Yes"),OFFSET('Water Data'!$H$10,0,10*ROW('Water Data'!H19)),NA())</f>
        <v>#N/A</v>
      </c>
      <c r="V25" s="106" t="e">
        <f ca="true">+IF(AND(ISNUMBER(OFFSET('Sanitation Data'!$C$5,0,10*ROW('Sanitation Data'!C19))),'Data Summary'!CK25="Yes"),100-OFFSET('Sanitation Data'!$C$5,0,10*ROW('Sanitation Data'!C19)),NA())</f>
        <v>#N/A</v>
      </c>
      <c r="W25" s="106" t="e">
        <f ca="true">+IF(AND(ISNUMBER(OFFSET('Sanitation Data'!$C$7,0,10*ROW('Sanitation Data'!C19))),'Data Summary'!CL25="Yes"),OFFSET('Sanitation Data'!$C$7,0,10*ROW('Sanitation Data'!C19)),NA())</f>
        <v>#N/A</v>
      </c>
      <c r="X25" s="106" t="e">
        <f ca="true">+IF(AND(ISNUMBER(OFFSET('Sanitation Data'!$C$11,0,10*ROW('Sanitation Data'!C19))),'Data Summary'!CM25="Yes"),OFFSET('Sanitation Data'!$C$11,0,10*ROW('Sanitation Data'!C19)),NA())</f>
        <v>#N/A</v>
      </c>
      <c r="Y25" s="106" t="e">
        <f ca="true">+IF(AND(ISNUMBER(OFFSET('Sanitation Data'!$C$12,0,10*ROW('Sanitation Data'!C19))),'Data Summary'!CN25="Yes"),OFFSET('Sanitation Data'!$C$12,0,10*ROW('Sanitation Data'!C19)),NA())</f>
        <v>#N/A</v>
      </c>
      <c r="Z25" s="106" t="e">
        <f ca="true">+IF(AND(ISNUMBER(OFFSET('Sanitation Data'!$C$13,0,10*ROW('Sanitation Data'!C19))),'Data Summary'!CO25="Yes"),OFFSET('Sanitation Data'!$C$13,0,10*ROW('Sanitation Data'!C19)),NA())</f>
        <v>#N/A</v>
      </c>
      <c r="AA25" s="106" t="e">
        <f ca="true">+IF(AND(ISNUMBER(OFFSET('Sanitation Data'!$D$5,0,10*ROW('Sanitation Data'!D19))),'Data Summary'!CP25="Yes"),100-OFFSET('Sanitation Data'!$D$5,0,10*ROW('Sanitation Data'!D19)),NA())</f>
        <v>#N/A</v>
      </c>
      <c r="AB25" s="106" t="e">
        <f ca="true">+IF(AND(ISNUMBER(OFFSET('Sanitation Data'!$D$7,0,10*ROW('Sanitation Data'!D19))),'Data Summary'!CQ25="Yes"),OFFSET('Sanitation Data'!$D$7,0,10*ROW('Sanitation Data'!D19)),NA())</f>
        <v>#N/A</v>
      </c>
      <c r="AC25" s="106" t="e">
        <f ca="true">+IF(AND(ISNUMBER(OFFSET('Sanitation Data'!$D$11,0,10*ROW('Sanitation Data'!D19))),'Data Summary'!CR25="Yes"),OFFSET('Sanitation Data'!$D$11,0,10*ROW('Sanitation Data'!D19)),NA())</f>
        <v>#N/A</v>
      </c>
      <c r="AD25" s="106" t="e">
        <f ca="true">+IF(AND(ISNUMBER(OFFSET('Sanitation Data'!$D$12,0,10*ROW('Sanitation Data'!D19))),'Data Summary'!CS25="Yes"),OFFSET('Sanitation Data'!$D$12,0,10*ROW('Sanitation Data'!D19)),NA())</f>
        <v>#N/A</v>
      </c>
      <c r="AE25" s="106" t="e">
        <f ca="true">+IF(AND(ISNUMBER(OFFSET('Sanitation Data'!$D$13,0,10*ROW('Sanitation Data'!D19))),'Data Summary'!CT25="Yes"),OFFSET('Sanitation Data'!$D$13,0,10*ROW('Sanitation Data'!D19)),NA())</f>
        <v>#N/A</v>
      </c>
      <c r="AF25" s="106" t="e">
        <f ca="true">+IF(AND(ISNUMBER(OFFSET('Sanitation Data'!$E$5,0,10*ROW('Sanitation Data'!E19))),'Data Summary'!CU25="Yes"),100-OFFSET('Sanitation Data'!$E$5,0,10*ROW('Sanitation Data'!E19)),NA())</f>
        <v>#N/A</v>
      </c>
      <c r="AG25" s="106" t="e">
        <f ca="true">+IF(AND(ISNUMBER(OFFSET('Sanitation Data'!$E$7,0,10*ROW('Sanitation Data'!E19))),'Data Summary'!CV25="Yes"),OFFSET('Sanitation Data'!$E$7,0,10*ROW('Sanitation Data'!E19)),NA())</f>
        <v>#N/A</v>
      </c>
      <c r="AH25" s="106" t="e">
        <f ca="true">+IF(AND(ISNUMBER(OFFSET('Sanitation Data'!$E$11,0,10*ROW('Sanitation Data'!E19))),'Data Summary'!CW25="Yes"),OFFSET('Sanitation Data'!$E$11,0,10*ROW('Sanitation Data'!E19)),NA())</f>
        <v>#N/A</v>
      </c>
      <c r="AI25" s="106" t="e">
        <f ca="true">+IF(AND(ISNUMBER(OFFSET('Sanitation Data'!$E$12,0,10*ROW('Sanitation Data'!E19))),'Data Summary'!CX25="Yes"),OFFSET('Sanitation Data'!$E$12,0,10*ROW('Sanitation Data'!E19)),NA())</f>
        <v>#N/A</v>
      </c>
      <c r="AJ25" s="106" t="e">
        <f ca="true">+IF(AND(ISNUMBER(OFFSET('Sanitation Data'!$E$13,0,10*ROW('Sanitation Data'!E19))),'Data Summary'!CY25="Yes"),OFFSET('Sanitation Data'!$E$13,0,10*ROW('Sanitation Data'!E19)),NA())</f>
        <v>#N/A</v>
      </c>
      <c r="AK25" s="106" t="e">
        <f ca="true">+IF(AND(ISNUMBER(OFFSET('Sanitation Data'!$F$5,0,10*ROW('Sanitation Data'!F19))),'Data Summary'!CZ25="Yes"),100-OFFSET('Sanitation Data'!$F$5,0,10*ROW('Sanitation Data'!F19)),NA())</f>
        <v>#N/A</v>
      </c>
      <c r="AL25" s="106" t="e">
        <f ca="true">+IF(AND(ISNUMBER(OFFSET('Sanitation Data'!$F$7,0,10*ROW('Sanitation Data'!F19))),'Data Summary'!DA25="Yes"),OFFSET('Sanitation Data'!$F$7,0,10*ROW('Sanitation Data'!F19)),NA())</f>
        <v>#N/A</v>
      </c>
      <c r="AM25" s="106" t="e">
        <f ca="true">+IF(AND(ISNUMBER(OFFSET('Sanitation Data'!$F$11,0,10*ROW('Sanitation Data'!F19))),'Data Summary'!DB25="Yes"),OFFSET('Sanitation Data'!$F$11,0,10*ROW('Sanitation Data'!F19)),NA())</f>
        <v>#N/A</v>
      </c>
      <c r="AN25" s="106" t="e">
        <f ca="true">+IF(AND(ISNUMBER(OFFSET('Sanitation Data'!$F$12,0,10*ROW('Sanitation Data'!F19))),'Data Summary'!DC25="Yes"),OFFSET('Sanitation Data'!$F$12,0,10*ROW('Sanitation Data'!F19)),NA())</f>
        <v>#N/A</v>
      </c>
      <c r="AO25" s="106" t="e">
        <f ca="true">+IF(AND(ISNUMBER(OFFSET('Sanitation Data'!$F$13,0,10*ROW('Sanitation Data'!F19))),'Data Summary'!DD25="Yes"),OFFSET('Sanitation Data'!$F$13,0,10*ROW('Sanitation Data'!F19)),NA())</f>
        <v>#N/A</v>
      </c>
      <c r="AP25" s="106" t="e">
        <f ca="true">+IF(AND(ISNUMBER(OFFSET('Sanitation Data'!$G$5,0,10*ROW('Sanitation Data'!G19))),'Data Summary'!DE25="Yes"),100-OFFSET('Sanitation Data'!$G$5,0,10*ROW('Sanitation Data'!G19)),NA())</f>
        <v>#N/A</v>
      </c>
      <c r="AQ25" s="106" t="e">
        <f ca="true">+IF(AND(ISNUMBER(OFFSET('Sanitation Data'!$G$7,0,10*ROW('Sanitation Data'!G19))),'Data Summary'!DF25="Yes"),OFFSET('Sanitation Data'!$G$7,0,10*ROW('Sanitation Data'!G19)),NA())</f>
        <v>#N/A</v>
      </c>
      <c r="AR25" s="106" t="e">
        <f ca="true">+IF(AND(ISNUMBER(OFFSET('Sanitation Data'!$G$11,0,10*ROW('Sanitation Data'!G19))),'Data Summary'!DG25="Yes"),OFFSET('Sanitation Data'!$G$11,0,10*ROW('Sanitation Data'!G19)),NA())</f>
        <v>#N/A</v>
      </c>
      <c r="AS25" s="106" t="e">
        <f ca="true">+IF(AND(ISNUMBER(OFFSET('Sanitation Data'!$G$12,0,10*ROW('Sanitation Data'!G19))),'Data Summary'!DH25="Yes"),OFFSET('Sanitation Data'!$G$12,0,10*ROW('Sanitation Data'!G19)),NA())</f>
        <v>#N/A</v>
      </c>
      <c r="AT25" s="106" t="e">
        <f ca="true">+IF(AND(ISNUMBER(OFFSET('Sanitation Data'!$G$13,0,10*ROW('Sanitation Data'!G19))),'Data Summary'!DI25="Yes"),OFFSET('Sanitation Data'!$G$13,0,10*ROW('Sanitation Data'!G19)),NA())</f>
        <v>#N/A</v>
      </c>
      <c r="AU25" s="106" t="e">
        <f ca="true">+IF(AND(ISNUMBER(OFFSET('Sanitation Data'!$H$5,0,10*ROW('Sanitation Data'!H19))),'Data Summary'!DJ25="Yes"),100-OFFSET('Sanitation Data'!$H$5,0,10*ROW('Sanitation Data'!H19)),NA())</f>
        <v>#N/A</v>
      </c>
      <c r="AV25" s="106" t="e">
        <f ca="true">+IF(AND(ISNUMBER(OFFSET('Sanitation Data'!$H$7,0,10*ROW('Sanitation Data'!H19))),'Data Summary'!DK25="Yes"),OFFSET('Sanitation Data'!$H$7,0,10*ROW('Sanitation Data'!H19)),NA())</f>
        <v>#N/A</v>
      </c>
      <c r="AW25" s="106" t="e">
        <f ca="true">+IF(AND(ISNUMBER(OFFSET('Sanitation Data'!$H$11,0,10*ROW('Sanitation Data'!H19))),'Data Summary'!DL25="Yes"),OFFSET('Sanitation Data'!$H$11,0,10*ROW('Sanitation Data'!H19)),NA())</f>
        <v>#N/A</v>
      </c>
      <c r="AX25" s="106" t="e">
        <f ca="true">+IF(AND(ISNUMBER(OFFSET('Sanitation Data'!$H$12,0,10*ROW('Sanitation Data'!H19))),'Data Summary'!DM25="Yes"),OFFSET('Sanitation Data'!$H$12,0,10*ROW('Sanitation Data'!H19)),NA())</f>
        <v>#N/A</v>
      </c>
      <c r="AY25" s="106" t="e">
        <f ca="true">+IF(AND(ISNUMBER(OFFSET('Sanitation Data'!$H$13,0,10*ROW('Sanitation Data'!H19))),'Data Summary'!DN25="Yes"),OFFSET('Sanitation Data'!$H$13,0,10*ROW('Sanitation Data'!H19)),NA())</f>
        <v>#N/A</v>
      </c>
      <c r="AZ25" s="111" t="e">
        <f ca="true">+IF(AND(ISNUMBER(OFFSET('Hygiene Data'!$C$6,0,10*ROW('Hygiene Data'!C19))),'Data Summary'!DO25="Yes"),OFFSET('Hygiene Data'!$C$6,0,10*ROW('Hygiene Data'!C19)),NA())</f>
        <v>#N/A</v>
      </c>
      <c r="BA25" s="111" t="e">
        <f ca="true">+IF(AND(ISNUMBER(OFFSET('Hygiene Data'!$C$8,0,10*ROW('Hygiene Data'!C19))),'Data Summary'!DP25="Yes"),OFFSET('Hygiene Data'!$C$8,0,10*ROW('Hygiene Data'!C19)),NA())</f>
        <v>#N/A</v>
      </c>
      <c r="BB25" s="111" t="e">
        <f ca="true">+IF(AND(ISNUMBER(OFFSET('Hygiene Data'!$C$10,0,10*ROW('Hygiene Data'!C19))),'Data Summary'!DQ25="Yes"),OFFSET('Hygiene Data'!$C$10,0,10*ROW('Hygiene Data'!C19)),NA())</f>
        <v>#N/A</v>
      </c>
      <c r="BC25" s="111" t="e">
        <f ca="true">+IF(AND(ISNUMBER(OFFSET('Hygiene Data'!$D$6,0,10*ROW('Hygiene Data'!D19))),'Data Summary'!DR25="Yes"),OFFSET('Hygiene Data'!$D$6,0,10*ROW('Hygiene Data'!D19)),NA())</f>
        <v>#N/A</v>
      </c>
      <c r="BD25" s="111" t="e">
        <f ca="true">+IF(AND(ISNUMBER(OFFSET('Hygiene Data'!$D$8,0,10*ROW('Hygiene Data'!D19))),'Data Summary'!DS25="Yes"),OFFSET('Hygiene Data'!$D$8,0,10*ROW('Hygiene Data'!D19)),NA())</f>
        <v>#N/A</v>
      </c>
      <c r="BE25" s="111" t="e">
        <f ca="true">+IF(AND(ISNUMBER(OFFSET('Hygiene Data'!$D$10,0,10*ROW('Hygiene Data'!D19))),'Data Summary'!DT25="Yes"),OFFSET('Hygiene Data'!$D$10,0,10*ROW('Hygiene Data'!D19)),NA())</f>
        <v>#N/A</v>
      </c>
      <c r="BF25" s="111" t="e">
        <f ca="true">+IF(AND(ISNUMBER(OFFSET('Hygiene Data'!$E$6,0,10*ROW('Hygiene Data'!E19))),'Data Summary'!DU25="Yes"),OFFSET('Hygiene Data'!$E$6,0,10*ROW('Hygiene Data'!E19)),NA())</f>
        <v>#N/A</v>
      </c>
      <c r="BG25" s="111" t="e">
        <f ca="true">+IF(AND(ISNUMBER(OFFSET('Hygiene Data'!$E$8,0,10*ROW('Hygiene Data'!E19))),'Data Summary'!DV25="Yes"),OFFSET('Hygiene Data'!$E$8,0,10*ROW('Hygiene Data'!E19)),NA())</f>
        <v>#N/A</v>
      </c>
      <c r="BH25" s="111" t="e">
        <f ca="true">+IF(AND(ISNUMBER(OFFSET('Hygiene Data'!$E$10,0,10*ROW('Hygiene Data'!E19))),'Data Summary'!DW25="Yes"),OFFSET('Hygiene Data'!$E$10,0,10*ROW('Hygiene Data'!E19)),NA())</f>
        <v>#N/A</v>
      </c>
      <c r="BI25" s="111" t="e">
        <f ca="true">+IF(AND(ISNUMBER(OFFSET('Hygiene Data'!$F$6,0,10*ROW('Hygiene Data'!F19))),'Data Summary'!DX25="Yes"),OFFSET('Hygiene Data'!$F$6,0,10*ROW('Hygiene Data'!F19)),NA())</f>
        <v>#N/A</v>
      </c>
      <c r="BJ25" s="111" t="e">
        <f ca="true">+IF(AND(ISNUMBER(OFFSET('Hygiene Data'!$F$8,0,10*ROW('Hygiene Data'!F19))),'Data Summary'!DY25="Yes"),OFFSET('Hygiene Data'!$F$8,0,10*ROW('Hygiene Data'!F19)),NA())</f>
        <v>#N/A</v>
      </c>
      <c r="BK25" s="111" t="e">
        <f ca="true">+IF(AND(ISNUMBER(OFFSET('Hygiene Data'!$F$10,0,10*ROW('Hygiene Data'!F19))),'Data Summary'!DZ25="Yes"),OFFSET('Hygiene Data'!$F$10,0,10*ROW('Hygiene Data'!F19)),NA())</f>
        <v>#N/A</v>
      </c>
      <c r="BL25" s="111" t="e">
        <f ca="true">+IF(AND(ISNUMBER(OFFSET('Hygiene Data'!$G$6,0,10*ROW('Hygiene Data'!G19))),'Data Summary'!EA25="Yes"),OFFSET('Hygiene Data'!$G$6,0,10*ROW('Hygiene Data'!G19)),NA())</f>
        <v>#N/A</v>
      </c>
      <c r="BM25" s="111" t="e">
        <f ca="true">+IF(AND(ISNUMBER(OFFSET('Hygiene Data'!$G$8,0,10*ROW('Hygiene Data'!G19))),'Data Summary'!EB25="Yes"),OFFSET('Hygiene Data'!$G$8,0,10*ROW('Hygiene Data'!G19)),NA())</f>
        <v>#N/A</v>
      </c>
      <c r="BN25" s="111" t="e">
        <f ca="true">+IF(AND(ISNUMBER(OFFSET('Hygiene Data'!$G$10,0,10*ROW('Hygiene Data'!G19))),'Data Summary'!EC25="Yes"),OFFSET('Hygiene Data'!$G$10,0,10*ROW('Hygiene Data'!G19)),NA())</f>
        <v>#N/A</v>
      </c>
      <c r="BO25" s="111" t="e">
        <f ca="true">+IF(AND(ISNUMBER(OFFSET('Hygiene Data'!$H$6,0,10*ROW('Hygiene Data'!H19))),'Data Summary'!ED25="Yes"),OFFSET('Hygiene Data'!$H$6,0,10*ROW('Hygiene Data'!H19)),NA())</f>
        <v>#N/A</v>
      </c>
      <c r="BP25" s="111" t="e">
        <f ca="true">+IF(AND(ISNUMBER(OFFSET('Hygiene Data'!$H$8,0,10*ROW('Hygiene Data'!H19))),'Data Summary'!EE25="Yes"),OFFSET('Hygiene Data'!$H$8,0,10*ROW('Hygiene Data'!H19)),NA())</f>
        <v>#N/A</v>
      </c>
      <c r="BQ25" s="111" t="e">
        <f ca="true">+IF(AND(ISNUMBER(OFFSET('Hygiene Data'!$H$10,0,10*ROW('Hygiene Data'!H19))),'Data Summary'!EF25="Yes"),OFFSET('Hygiene Data'!$H$10,0,10*ROW('Hygiene Data'!H19)),NA())</f>
        <v>#N/A</v>
      </c>
    </row>
    <row r="26" x14ac:dyDescent="0.2">
      <c r="A26" s="59" t="e">
        <f ca="true">+IF(OFFSET('Water Data'!$B$1,0,10*ROW('Water Data'!B20))="",NA(),OFFSET('Water Data'!$B$1,0,10*ROW('Water Data'!B20)))</f>
        <v>#N/A</v>
      </c>
      <c r="B26" s="59" t="e">
        <f ca="true">+IF(OFFSET('Water Data'!$A$3,0,10*ROW('Water Data'!A20))="",NA(),OFFSET('Water Data'!$A$3,0,10*ROW('Water Data'!A20)))</f>
        <v>#N/A</v>
      </c>
      <c r="C26" s="59" t="e">
        <f ca="true">+IF(OFFSET('Water Data'!$C$3,0,10*ROW('Water Data'!C20))="",NA(),OFFSET('Water Data'!$C$3,0,10*ROW('Water Data'!C20)))</f>
        <v>#N/A</v>
      </c>
      <c r="D26" s="60" t="e">
        <f ca="true">+IF(AND(ISNUMBER(OFFSET('Water Data'!$C$5,0,10*ROW('Water Data'!C20))),'Data Summary'!BS26="Yes"),100-OFFSET('Water Data'!$C$5,0,10*ROW('Water Data'!C20)),NA())</f>
        <v>#N/A</v>
      </c>
      <c r="E26" s="60" t="e">
        <f ca="true">+IF(AND(ISNUMBER(OFFSET('Water Data'!$C$7,0,10*ROW('Water Data'!C20))),'Data Summary'!BT26="Yes"),OFFSET('Water Data'!$C$7,0,10*ROW('Water Data'!C20)),NA())</f>
        <v>#N/A</v>
      </c>
      <c r="F26" s="60" t="e">
        <f ca="true">+IF(AND(ISNUMBER(OFFSET('Water Data'!$C$10,0,10*ROW('Water Data'!C20))),'Data Summary'!BU26="Yes"),OFFSET('Water Data'!$C$10,0,10*ROW('Water Data'!C20)),NA())</f>
        <v>#N/A</v>
      </c>
      <c r="G26" s="60" t="e">
        <f ca="true">+IF(AND(ISNUMBER(OFFSET('Water Data'!$D$5,0,10*ROW('Water Data'!D20))),'Data Summary'!BV26="Yes"),100-OFFSET('Water Data'!$D$5,0,10*ROW('Water Data'!D20)),NA())</f>
        <v>#N/A</v>
      </c>
      <c r="H26" s="60" t="e">
        <f ca="true">+IF(AND(ISNUMBER(OFFSET('Water Data'!$D$7,0,10*ROW('Water Data'!D20))),'Data Summary'!BW26="Yes"),OFFSET('Water Data'!$D$7,0,10*ROW('Water Data'!D20)),NA())</f>
        <v>#N/A</v>
      </c>
      <c r="I26" s="60" t="e">
        <f ca="true">+IF(AND(ISNUMBER(OFFSET('Water Data'!$D$10,0,10*ROW('Water Data'!D20))),'Data Summary'!BX26="Yes"),OFFSET('Water Data'!$D$10,0,10*ROW('Water Data'!D20)),NA())</f>
        <v>#N/A</v>
      </c>
      <c r="J26" s="60" t="e">
        <f ca="true">+IF(AND(ISNUMBER(OFFSET('Water Data'!$E$5,0,10*ROW('Water Data'!E20))),'Data Summary'!BY26="Yes"),100-OFFSET('Water Data'!$E$5,0,10*ROW('Water Data'!E20)),NA())</f>
        <v>#N/A</v>
      </c>
      <c r="K26" s="60" t="e">
        <f ca="true">+IF(AND(ISNUMBER(OFFSET('Water Data'!$E$7,0,10*ROW('Water Data'!E20))),'Data Summary'!BZ26="Yes"),OFFSET('Water Data'!$E$7,0,10*ROW('Water Data'!E20)),NA())</f>
        <v>#N/A</v>
      </c>
      <c r="L26" s="60" t="e">
        <f ca="true">+IF(AND(ISNUMBER(OFFSET('Water Data'!$E$10,0,10*ROW('Water Data'!E20))),'Data Summary'!CA26="Yes"),OFFSET('Water Data'!$E$10,0,10*ROW('Water Data'!E20)),NA())</f>
        <v>#N/A</v>
      </c>
      <c r="M26" s="60" t="e">
        <f ca="true">+IF(AND(ISNUMBER(OFFSET('Water Data'!$F$5,0,10*ROW('Water Data'!F20))),'Data Summary'!CB26="Yes"),100-OFFSET('Water Data'!$F$5,0,10*ROW('Water Data'!F20)),NA())</f>
        <v>#N/A</v>
      </c>
      <c r="N26" s="60" t="e">
        <f ca="true">+IF(AND(ISNUMBER(OFFSET('Water Data'!$F$7,0,10*ROW('Water Data'!F20))),'Data Summary'!CC26="Yes"),OFFSET('Water Data'!$F$7,0,10*ROW('Water Data'!F20)),NA())</f>
        <v>#N/A</v>
      </c>
      <c r="O26" s="60" t="e">
        <f ca="true">+IF(AND(ISNUMBER(OFFSET('Water Data'!$F$10,0,10*ROW('Water Data'!F20))),'Data Summary'!CD26="Yes"),OFFSET('Water Data'!$F$10,0,10*ROW('Water Data'!F20)),NA())</f>
        <v>#N/A</v>
      </c>
      <c r="P26" s="60" t="e">
        <f ca="true">+IF(AND(ISNUMBER(OFFSET('Water Data'!$G$5,0,10*ROW('Water Data'!G20))),'Data Summary'!CE26="Yes"),100-OFFSET('Water Data'!$G$5,0,10*ROW('Water Data'!G20)),NA())</f>
        <v>#N/A</v>
      </c>
      <c r="Q26" s="60" t="e">
        <f ca="true">+IF(AND(ISNUMBER(OFFSET('Water Data'!$G$7,0,10*ROW('Water Data'!G20))),'Data Summary'!CF26="Yes"),OFFSET('Water Data'!$G$7,0,10*ROW('Water Data'!G20)),NA())</f>
        <v>#N/A</v>
      </c>
      <c r="R26" s="60" t="e">
        <f ca="true">+IF(AND(ISNUMBER(OFFSET('Water Data'!$G$10,0,10*ROW('Water Data'!G20))),'Data Summary'!CG26="Yes"),OFFSET('Water Data'!$G$10,0,10*ROW('Water Data'!G20)),NA())</f>
        <v>#N/A</v>
      </c>
      <c r="S26" s="60" t="e">
        <f ca="true">+IF(AND(ISNUMBER(OFFSET('Water Data'!$H$5,0,10*ROW('Water Data'!H20))),'Data Summary'!CH26="Yes"),100-OFFSET('Water Data'!$H$5,0,10*ROW('Water Data'!H20)),NA())</f>
        <v>#N/A</v>
      </c>
      <c r="T26" s="60" t="e">
        <f ca="true">+IF(AND(ISNUMBER(OFFSET('Water Data'!$H$7,0,10*ROW('Water Data'!H20))),'Data Summary'!CI26="Yes"),OFFSET('Water Data'!$H$7,0,10*ROW('Water Data'!H20)),NA())</f>
        <v>#N/A</v>
      </c>
      <c r="U26" s="60" t="e">
        <f ca="true">+IF(AND(ISNUMBER(OFFSET('Water Data'!$H$10,0,10*ROW('Water Data'!H20))),'Data Summary'!CJ26="Yes"),OFFSET('Water Data'!$H$10,0,10*ROW('Water Data'!H20)),NA())</f>
        <v>#N/A</v>
      </c>
      <c r="V26" s="106" t="e">
        <f ca="true">+IF(AND(ISNUMBER(OFFSET('Sanitation Data'!$C$5,0,10*ROW('Sanitation Data'!C20))),'Data Summary'!CK26="Yes"),100-OFFSET('Sanitation Data'!$C$5,0,10*ROW('Sanitation Data'!C20)),NA())</f>
        <v>#N/A</v>
      </c>
      <c r="W26" s="106" t="e">
        <f ca="true">+IF(AND(ISNUMBER(OFFSET('Sanitation Data'!$C$7,0,10*ROW('Sanitation Data'!C20))),'Data Summary'!CL26="Yes"),OFFSET('Sanitation Data'!$C$7,0,10*ROW('Sanitation Data'!C20)),NA())</f>
        <v>#N/A</v>
      </c>
      <c r="X26" s="106" t="e">
        <f ca="true">+IF(AND(ISNUMBER(OFFSET('Sanitation Data'!$C$11,0,10*ROW('Sanitation Data'!C20))),'Data Summary'!CM26="Yes"),OFFSET('Sanitation Data'!$C$11,0,10*ROW('Sanitation Data'!C20)),NA())</f>
        <v>#N/A</v>
      </c>
      <c r="Y26" s="106" t="e">
        <f ca="true">+IF(AND(ISNUMBER(OFFSET('Sanitation Data'!$C$12,0,10*ROW('Sanitation Data'!C20))),'Data Summary'!CN26="Yes"),OFFSET('Sanitation Data'!$C$12,0,10*ROW('Sanitation Data'!C20)),NA())</f>
        <v>#N/A</v>
      </c>
      <c r="Z26" s="106" t="e">
        <f ca="true">+IF(AND(ISNUMBER(OFFSET('Sanitation Data'!$C$13,0,10*ROW('Sanitation Data'!C20))),'Data Summary'!CO26="Yes"),OFFSET('Sanitation Data'!$C$13,0,10*ROW('Sanitation Data'!C20)),NA())</f>
        <v>#N/A</v>
      </c>
      <c r="AA26" s="106" t="e">
        <f ca="true">+IF(AND(ISNUMBER(OFFSET('Sanitation Data'!$D$5,0,10*ROW('Sanitation Data'!D20))),'Data Summary'!CP26="Yes"),100-OFFSET('Sanitation Data'!$D$5,0,10*ROW('Sanitation Data'!D20)),NA())</f>
        <v>#N/A</v>
      </c>
      <c r="AB26" s="106" t="e">
        <f ca="true">+IF(AND(ISNUMBER(OFFSET('Sanitation Data'!$D$7,0,10*ROW('Sanitation Data'!D20))),'Data Summary'!CQ26="Yes"),OFFSET('Sanitation Data'!$D$7,0,10*ROW('Sanitation Data'!D20)),NA())</f>
        <v>#N/A</v>
      </c>
      <c r="AC26" s="106" t="e">
        <f ca="true">+IF(AND(ISNUMBER(OFFSET('Sanitation Data'!$D$11,0,10*ROW('Sanitation Data'!D20))),'Data Summary'!CR26="Yes"),OFFSET('Sanitation Data'!$D$11,0,10*ROW('Sanitation Data'!D20)),NA())</f>
        <v>#N/A</v>
      </c>
      <c r="AD26" s="106" t="e">
        <f ca="true">+IF(AND(ISNUMBER(OFFSET('Sanitation Data'!$D$12,0,10*ROW('Sanitation Data'!D20))),'Data Summary'!CS26="Yes"),OFFSET('Sanitation Data'!$D$12,0,10*ROW('Sanitation Data'!D20)),NA())</f>
        <v>#N/A</v>
      </c>
      <c r="AE26" s="106" t="e">
        <f ca="true">+IF(AND(ISNUMBER(OFFSET('Sanitation Data'!$D$13,0,10*ROW('Sanitation Data'!D20))),'Data Summary'!CT26="Yes"),OFFSET('Sanitation Data'!$D$13,0,10*ROW('Sanitation Data'!D20)),NA())</f>
        <v>#N/A</v>
      </c>
      <c r="AF26" s="106" t="e">
        <f ca="true">+IF(AND(ISNUMBER(OFFSET('Sanitation Data'!$E$5,0,10*ROW('Sanitation Data'!E20))),'Data Summary'!CU26="Yes"),100-OFFSET('Sanitation Data'!$E$5,0,10*ROW('Sanitation Data'!E20)),NA())</f>
        <v>#N/A</v>
      </c>
      <c r="AG26" s="106" t="e">
        <f ca="true">+IF(AND(ISNUMBER(OFFSET('Sanitation Data'!$E$7,0,10*ROW('Sanitation Data'!E20))),'Data Summary'!CV26="Yes"),OFFSET('Sanitation Data'!$E$7,0,10*ROW('Sanitation Data'!E20)),NA())</f>
        <v>#N/A</v>
      </c>
      <c r="AH26" s="106" t="e">
        <f ca="true">+IF(AND(ISNUMBER(OFFSET('Sanitation Data'!$E$11,0,10*ROW('Sanitation Data'!E20))),'Data Summary'!CW26="Yes"),OFFSET('Sanitation Data'!$E$11,0,10*ROW('Sanitation Data'!E20)),NA())</f>
        <v>#N/A</v>
      </c>
      <c r="AI26" s="106" t="e">
        <f ca="true">+IF(AND(ISNUMBER(OFFSET('Sanitation Data'!$E$12,0,10*ROW('Sanitation Data'!E20))),'Data Summary'!CX26="Yes"),OFFSET('Sanitation Data'!$E$12,0,10*ROW('Sanitation Data'!E20)),NA())</f>
        <v>#N/A</v>
      </c>
      <c r="AJ26" s="106" t="e">
        <f ca="true">+IF(AND(ISNUMBER(OFFSET('Sanitation Data'!$E$13,0,10*ROW('Sanitation Data'!E20))),'Data Summary'!CY26="Yes"),OFFSET('Sanitation Data'!$E$13,0,10*ROW('Sanitation Data'!E20)),NA())</f>
        <v>#N/A</v>
      </c>
      <c r="AK26" s="106" t="e">
        <f ca="true">+IF(AND(ISNUMBER(OFFSET('Sanitation Data'!$F$5,0,10*ROW('Sanitation Data'!F20))),'Data Summary'!CZ26="Yes"),100-OFFSET('Sanitation Data'!$F$5,0,10*ROW('Sanitation Data'!F20)),NA())</f>
        <v>#N/A</v>
      </c>
      <c r="AL26" s="106" t="e">
        <f ca="true">+IF(AND(ISNUMBER(OFFSET('Sanitation Data'!$F$7,0,10*ROW('Sanitation Data'!F20))),'Data Summary'!DA26="Yes"),OFFSET('Sanitation Data'!$F$7,0,10*ROW('Sanitation Data'!F20)),NA())</f>
        <v>#N/A</v>
      </c>
      <c r="AM26" s="106" t="e">
        <f ca="true">+IF(AND(ISNUMBER(OFFSET('Sanitation Data'!$F$11,0,10*ROW('Sanitation Data'!F20))),'Data Summary'!DB26="Yes"),OFFSET('Sanitation Data'!$F$11,0,10*ROW('Sanitation Data'!F20)),NA())</f>
        <v>#N/A</v>
      </c>
      <c r="AN26" s="106" t="e">
        <f ca="true">+IF(AND(ISNUMBER(OFFSET('Sanitation Data'!$F$12,0,10*ROW('Sanitation Data'!F20))),'Data Summary'!DC26="Yes"),OFFSET('Sanitation Data'!$F$12,0,10*ROW('Sanitation Data'!F20)),NA())</f>
        <v>#N/A</v>
      </c>
      <c r="AO26" s="106" t="e">
        <f ca="true">+IF(AND(ISNUMBER(OFFSET('Sanitation Data'!$F$13,0,10*ROW('Sanitation Data'!F20))),'Data Summary'!DD26="Yes"),OFFSET('Sanitation Data'!$F$13,0,10*ROW('Sanitation Data'!F20)),NA())</f>
        <v>#N/A</v>
      </c>
      <c r="AP26" s="106" t="e">
        <f ca="true">+IF(AND(ISNUMBER(OFFSET('Sanitation Data'!$G$5,0,10*ROW('Sanitation Data'!G20))),'Data Summary'!DE26="Yes"),100-OFFSET('Sanitation Data'!$G$5,0,10*ROW('Sanitation Data'!G20)),NA())</f>
        <v>#N/A</v>
      </c>
      <c r="AQ26" s="106" t="e">
        <f ca="true">+IF(AND(ISNUMBER(OFFSET('Sanitation Data'!$G$7,0,10*ROW('Sanitation Data'!G20))),'Data Summary'!DF26="Yes"),OFFSET('Sanitation Data'!$G$7,0,10*ROW('Sanitation Data'!G20)),NA())</f>
        <v>#N/A</v>
      </c>
      <c r="AR26" s="106" t="e">
        <f ca="true">+IF(AND(ISNUMBER(OFFSET('Sanitation Data'!$G$11,0,10*ROW('Sanitation Data'!G20))),'Data Summary'!DG26="Yes"),OFFSET('Sanitation Data'!$G$11,0,10*ROW('Sanitation Data'!G20)),NA())</f>
        <v>#N/A</v>
      </c>
      <c r="AS26" s="106" t="e">
        <f ca="true">+IF(AND(ISNUMBER(OFFSET('Sanitation Data'!$G$12,0,10*ROW('Sanitation Data'!G20))),'Data Summary'!DH26="Yes"),OFFSET('Sanitation Data'!$G$12,0,10*ROW('Sanitation Data'!G20)),NA())</f>
        <v>#N/A</v>
      </c>
      <c r="AT26" s="106" t="e">
        <f ca="true">+IF(AND(ISNUMBER(OFFSET('Sanitation Data'!$G$13,0,10*ROW('Sanitation Data'!G20))),'Data Summary'!DI26="Yes"),OFFSET('Sanitation Data'!$G$13,0,10*ROW('Sanitation Data'!G20)),NA())</f>
        <v>#N/A</v>
      </c>
      <c r="AU26" s="106" t="e">
        <f ca="true">+IF(AND(ISNUMBER(OFFSET('Sanitation Data'!$H$5,0,10*ROW('Sanitation Data'!H20))),'Data Summary'!DJ26="Yes"),100-OFFSET('Sanitation Data'!$H$5,0,10*ROW('Sanitation Data'!H20)),NA())</f>
        <v>#N/A</v>
      </c>
      <c r="AV26" s="106" t="e">
        <f ca="true">+IF(AND(ISNUMBER(OFFSET('Sanitation Data'!$H$7,0,10*ROW('Sanitation Data'!H20))),'Data Summary'!DK26="Yes"),OFFSET('Sanitation Data'!$H$7,0,10*ROW('Sanitation Data'!H20)),NA())</f>
        <v>#N/A</v>
      </c>
      <c r="AW26" s="106" t="e">
        <f ca="true">+IF(AND(ISNUMBER(OFFSET('Sanitation Data'!$H$11,0,10*ROW('Sanitation Data'!H20))),'Data Summary'!DL26="Yes"),OFFSET('Sanitation Data'!$H$11,0,10*ROW('Sanitation Data'!H20)),NA())</f>
        <v>#N/A</v>
      </c>
      <c r="AX26" s="106" t="e">
        <f ca="true">+IF(AND(ISNUMBER(OFFSET('Sanitation Data'!$H$12,0,10*ROW('Sanitation Data'!H20))),'Data Summary'!DM26="Yes"),OFFSET('Sanitation Data'!$H$12,0,10*ROW('Sanitation Data'!H20)),NA())</f>
        <v>#N/A</v>
      </c>
      <c r="AY26" s="106" t="e">
        <f ca="true">+IF(AND(ISNUMBER(OFFSET('Sanitation Data'!$H$13,0,10*ROW('Sanitation Data'!H20))),'Data Summary'!DN26="Yes"),OFFSET('Sanitation Data'!$H$13,0,10*ROW('Sanitation Data'!H20)),NA())</f>
        <v>#N/A</v>
      </c>
      <c r="AZ26" s="111" t="e">
        <f ca="true">+IF(AND(ISNUMBER(OFFSET('Hygiene Data'!$C$6,0,10*ROW('Hygiene Data'!C20))),'Data Summary'!DO26="Yes"),OFFSET('Hygiene Data'!$C$6,0,10*ROW('Hygiene Data'!C20)),NA())</f>
        <v>#N/A</v>
      </c>
      <c r="BA26" s="111" t="e">
        <f ca="true">+IF(AND(ISNUMBER(OFFSET('Hygiene Data'!$C$8,0,10*ROW('Hygiene Data'!C20))),'Data Summary'!DP26="Yes"),OFFSET('Hygiene Data'!$C$8,0,10*ROW('Hygiene Data'!C20)),NA())</f>
        <v>#N/A</v>
      </c>
      <c r="BB26" s="111" t="e">
        <f ca="true">+IF(AND(ISNUMBER(OFFSET('Hygiene Data'!$C$10,0,10*ROW('Hygiene Data'!C20))),'Data Summary'!DQ26="Yes"),OFFSET('Hygiene Data'!$C$10,0,10*ROW('Hygiene Data'!C20)),NA())</f>
        <v>#N/A</v>
      </c>
      <c r="BC26" s="111" t="e">
        <f ca="true">+IF(AND(ISNUMBER(OFFSET('Hygiene Data'!$D$6,0,10*ROW('Hygiene Data'!D20))),'Data Summary'!DR26="Yes"),OFFSET('Hygiene Data'!$D$6,0,10*ROW('Hygiene Data'!D20)),NA())</f>
        <v>#N/A</v>
      </c>
      <c r="BD26" s="111" t="e">
        <f ca="true">+IF(AND(ISNUMBER(OFFSET('Hygiene Data'!$D$8,0,10*ROW('Hygiene Data'!D20))),'Data Summary'!DS26="Yes"),OFFSET('Hygiene Data'!$D$8,0,10*ROW('Hygiene Data'!D20)),NA())</f>
        <v>#N/A</v>
      </c>
      <c r="BE26" s="111" t="e">
        <f ca="true">+IF(AND(ISNUMBER(OFFSET('Hygiene Data'!$D$10,0,10*ROW('Hygiene Data'!D20))),'Data Summary'!DT26="Yes"),OFFSET('Hygiene Data'!$D$10,0,10*ROW('Hygiene Data'!D20)),NA())</f>
        <v>#N/A</v>
      </c>
      <c r="BF26" s="111" t="e">
        <f ca="true">+IF(AND(ISNUMBER(OFFSET('Hygiene Data'!$E$6,0,10*ROW('Hygiene Data'!E20))),'Data Summary'!DU26="Yes"),OFFSET('Hygiene Data'!$E$6,0,10*ROW('Hygiene Data'!E20)),NA())</f>
        <v>#N/A</v>
      </c>
      <c r="BG26" s="111" t="e">
        <f ca="true">+IF(AND(ISNUMBER(OFFSET('Hygiene Data'!$E$8,0,10*ROW('Hygiene Data'!E20))),'Data Summary'!DV26="Yes"),OFFSET('Hygiene Data'!$E$8,0,10*ROW('Hygiene Data'!E20)),NA())</f>
        <v>#N/A</v>
      </c>
      <c r="BH26" s="111" t="e">
        <f ca="true">+IF(AND(ISNUMBER(OFFSET('Hygiene Data'!$E$10,0,10*ROW('Hygiene Data'!E20))),'Data Summary'!DW26="Yes"),OFFSET('Hygiene Data'!$E$10,0,10*ROW('Hygiene Data'!E20)),NA())</f>
        <v>#N/A</v>
      </c>
      <c r="BI26" s="111" t="e">
        <f ca="true">+IF(AND(ISNUMBER(OFFSET('Hygiene Data'!$F$6,0,10*ROW('Hygiene Data'!F20))),'Data Summary'!DX26="Yes"),OFFSET('Hygiene Data'!$F$6,0,10*ROW('Hygiene Data'!F20)),NA())</f>
        <v>#N/A</v>
      </c>
      <c r="BJ26" s="111" t="e">
        <f ca="true">+IF(AND(ISNUMBER(OFFSET('Hygiene Data'!$F$8,0,10*ROW('Hygiene Data'!F20))),'Data Summary'!DY26="Yes"),OFFSET('Hygiene Data'!$F$8,0,10*ROW('Hygiene Data'!F20)),NA())</f>
        <v>#N/A</v>
      </c>
      <c r="BK26" s="111" t="e">
        <f ca="true">+IF(AND(ISNUMBER(OFFSET('Hygiene Data'!$F$10,0,10*ROW('Hygiene Data'!F20))),'Data Summary'!DZ26="Yes"),OFFSET('Hygiene Data'!$F$10,0,10*ROW('Hygiene Data'!F20)),NA())</f>
        <v>#N/A</v>
      </c>
      <c r="BL26" s="111" t="e">
        <f ca="true">+IF(AND(ISNUMBER(OFFSET('Hygiene Data'!$G$6,0,10*ROW('Hygiene Data'!G20))),'Data Summary'!EA26="Yes"),OFFSET('Hygiene Data'!$G$6,0,10*ROW('Hygiene Data'!G20)),NA())</f>
        <v>#N/A</v>
      </c>
      <c r="BM26" s="111" t="e">
        <f ca="true">+IF(AND(ISNUMBER(OFFSET('Hygiene Data'!$G$8,0,10*ROW('Hygiene Data'!G20))),'Data Summary'!EB26="Yes"),OFFSET('Hygiene Data'!$G$8,0,10*ROW('Hygiene Data'!G20)),NA())</f>
        <v>#N/A</v>
      </c>
      <c r="BN26" s="111" t="e">
        <f ca="true">+IF(AND(ISNUMBER(OFFSET('Hygiene Data'!$G$10,0,10*ROW('Hygiene Data'!G20))),'Data Summary'!EC26="Yes"),OFFSET('Hygiene Data'!$G$10,0,10*ROW('Hygiene Data'!G20)),NA())</f>
        <v>#N/A</v>
      </c>
      <c r="BO26" s="111" t="e">
        <f ca="true">+IF(AND(ISNUMBER(OFFSET('Hygiene Data'!$H$6,0,10*ROW('Hygiene Data'!H20))),'Data Summary'!ED26="Yes"),OFFSET('Hygiene Data'!$H$6,0,10*ROW('Hygiene Data'!H20)),NA())</f>
        <v>#N/A</v>
      </c>
      <c r="BP26" s="111" t="e">
        <f ca="true">+IF(AND(ISNUMBER(OFFSET('Hygiene Data'!$H$8,0,10*ROW('Hygiene Data'!H20))),'Data Summary'!EE26="Yes"),OFFSET('Hygiene Data'!$H$8,0,10*ROW('Hygiene Data'!H20)),NA())</f>
        <v>#N/A</v>
      </c>
      <c r="BQ26" s="111" t="e">
        <f ca="true">+IF(AND(ISNUMBER(OFFSET('Hygiene Data'!$H$10,0,10*ROW('Hygiene Data'!H20))),'Data Summary'!EF26="Yes"),OFFSET('Hygiene Data'!$H$10,0,10*ROW('Hygiene Data'!H20)),NA())</f>
        <v>#N/A</v>
      </c>
    </row>
    <row r="27" x14ac:dyDescent="0.2">
      <c r="A27" s="59" t="e">
        <f ca="true">+IF(OFFSET('Water Data'!$B$1,0,10*ROW('Water Data'!B21))="",NA(),OFFSET('Water Data'!$B$1,0,10*ROW('Water Data'!B21)))</f>
        <v>#N/A</v>
      </c>
      <c r="B27" s="59" t="e">
        <f ca="true">+IF(OFFSET('Water Data'!$A$3,0,10*ROW('Water Data'!A21))="",NA(),OFFSET('Water Data'!$A$3,0,10*ROW('Water Data'!A21)))</f>
        <v>#N/A</v>
      </c>
      <c r="C27" s="59" t="e">
        <f ca="true">+IF(OFFSET('Water Data'!$C$3,0,10*ROW('Water Data'!C21))="",NA(),OFFSET('Water Data'!$C$3,0,10*ROW('Water Data'!C21)))</f>
        <v>#N/A</v>
      </c>
      <c r="D27" s="60" t="e">
        <f ca="true">+IF(AND(ISNUMBER(OFFSET('Water Data'!$C$5,0,10*ROW('Water Data'!C21))),'Data Summary'!BS27="Yes"),100-OFFSET('Water Data'!$C$5,0,10*ROW('Water Data'!C21)),NA())</f>
        <v>#N/A</v>
      </c>
      <c r="E27" s="60" t="e">
        <f ca="true">+IF(AND(ISNUMBER(OFFSET('Water Data'!$C$7,0,10*ROW('Water Data'!C21))),'Data Summary'!BT27="Yes"),OFFSET('Water Data'!$C$7,0,10*ROW('Water Data'!C21)),NA())</f>
        <v>#N/A</v>
      </c>
      <c r="F27" s="60" t="e">
        <f ca="true">+IF(AND(ISNUMBER(OFFSET('Water Data'!$C$10,0,10*ROW('Water Data'!C21))),'Data Summary'!BU27="Yes"),OFFSET('Water Data'!$C$10,0,10*ROW('Water Data'!C21)),NA())</f>
        <v>#N/A</v>
      </c>
      <c r="G27" s="60" t="e">
        <f ca="true">+IF(AND(ISNUMBER(OFFSET('Water Data'!$D$5,0,10*ROW('Water Data'!D21))),'Data Summary'!BV27="Yes"),100-OFFSET('Water Data'!$D$5,0,10*ROW('Water Data'!D21)),NA())</f>
        <v>#N/A</v>
      </c>
      <c r="H27" s="60" t="e">
        <f ca="true">+IF(AND(ISNUMBER(OFFSET('Water Data'!$D$7,0,10*ROW('Water Data'!D21))),'Data Summary'!BW27="Yes"),OFFSET('Water Data'!$D$7,0,10*ROW('Water Data'!D21)),NA())</f>
        <v>#N/A</v>
      </c>
      <c r="I27" s="60" t="e">
        <f ca="true">+IF(AND(ISNUMBER(OFFSET('Water Data'!$D$10,0,10*ROW('Water Data'!D21))),'Data Summary'!BX27="Yes"),OFFSET('Water Data'!$D$10,0,10*ROW('Water Data'!D21)),NA())</f>
        <v>#N/A</v>
      </c>
      <c r="J27" s="60" t="e">
        <f ca="true">+IF(AND(ISNUMBER(OFFSET('Water Data'!$E$5,0,10*ROW('Water Data'!E21))),'Data Summary'!BY27="Yes"),100-OFFSET('Water Data'!$E$5,0,10*ROW('Water Data'!E21)),NA())</f>
        <v>#N/A</v>
      </c>
      <c r="K27" s="60" t="e">
        <f ca="true">+IF(AND(ISNUMBER(OFFSET('Water Data'!$E$7,0,10*ROW('Water Data'!E21))),'Data Summary'!BZ27="Yes"),OFFSET('Water Data'!$E$7,0,10*ROW('Water Data'!E21)),NA())</f>
        <v>#N/A</v>
      </c>
      <c r="L27" s="60" t="e">
        <f ca="true">+IF(AND(ISNUMBER(OFFSET('Water Data'!$E$10,0,10*ROW('Water Data'!E21))),'Data Summary'!CA27="Yes"),OFFSET('Water Data'!$E$10,0,10*ROW('Water Data'!E21)),NA())</f>
        <v>#N/A</v>
      </c>
      <c r="M27" s="60" t="e">
        <f ca="true">+IF(AND(ISNUMBER(OFFSET('Water Data'!$F$5,0,10*ROW('Water Data'!F21))),'Data Summary'!CB27="Yes"),100-OFFSET('Water Data'!$F$5,0,10*ROW('Water Data'!F21)),NA())</f>
        <v>#N/A</v>
      </c>
      <c r="N27" s="60" t="e">
        <f ca="true">+IF(AND(ISNUMBER(OFFSET('Water Data'!$F$7,0,10*ROW('Water Data'!F21))),'Data Summary'!CC27="Yes"),OFFSET('Water Data'!$F$7,0,10*ROW('Water Data'!F21)),NA())</f>
        <v>#N/A</v>
      </c>
      <c r="O27" s="60" t="e">
        <f ca="true">+IF(AND(ISNUMBER(OFFSET('Water Data'!$F$10,0,10*ROW('Water Data'!F21))),'Data Summary'!CD27="Yes"),OFFSET('Water Data'!$F$10,0,10*ROW('Water Data'!F21)),NA())</f>
        <v>#N/A</v>
      </c>
      <c r="P27" s="60" t="e">
        <f ca="true">+IF(AND(ISNUMBER(OFFSET('Water Data'!$G$5,0,10*ROW('Water Data'!G21))),'Data Summary'!CE27="Yes"),100-OFFSET('Water Data'!$G$5,0,10*ROW('Water Data'!G21)),NA())</f>
        <v>#N/A</v>
      </c>
      <c r="Q27" s="60" t="e">
        <f ca="true">+IF(AND(ISNUMBER(OFFSET('Water Data'!$G$7,0,10*ROW('Water Data'!G21))),'Data Summary'!CF27="Yes"),OFFSET('Water Data'!$G$7,0,10*ROW('Water Data'!G21)),NA())</f>
        <v>#N/A</v>
      </c>
      <c r="R27" s="60" t="e">
        <f ca="true">+IF(AND(ISNUMBER(OFFSET('Water Data'!$G$10,0,10*ROW('Water Data'!G21))),'Data Summary'!CG27="Yes"),OFFSET('Water Data'!$G$10,0,10*ROW('Water Data'!G21)),NA())</f>
        <v>#N/A</v>
      </c>
      <c r="S27" s="60" t="e">
        <f ca="true">+IF(AND(ISNUMBER(OFFSET('Water Data'!$H$5,0,10*ROW('Water Data'!H21))),'Data Summary'!CH27="Yes"),100-OFFSET('Water Data'!$H$5,0,10*ROW('Water Data'!H21)),NA())</f>
        <v>#N/A</v>
      </c>
      <c r="T27" s="60" t="e">
        <f ca="true">+IF(AND(ISNUMBER(OFFSET('Water Data'!$H$7,0,10*ROW('Water Data'!H21))),'Data Summary'!CI27="Yes"),OFFSET('Water Data'!$H$7,0,10*ROW('Water Data'!H21)),NA())</f>
        <v>#N/A</v>
      </c>
      <c r="U27" s="60" t="e">
        <f ca="true">+IF(AND(ISNUMBER(OFFSET('Water Data'!$H$10,0,10*ROW('Water Data'!H21))),'Data Summary'!CJ27="Yes"),OFFSET('Water Data'!$H$10,0,10*ROW('Water Data'!H21)),NA())</f>
        <v>#N/A</v>
      </c>
      <c r="V27" s="106" t="e">
        <f ca="true">+IF(AND(ISNUMBER(OFFSET('Sanitation Data'!$C$5,0,10*ROW('Sanitation Data'!C21))),'Data Summary'!CK27="Yes"),100-OFFSET('Sanitation Data'!$C$5,0,10*ROW('Sanitation Data'!C21)),NA())</f>
        <v>#N/A</v>
      </c>
      <c r="W27" s="106" t="e">
        <f ca="true">+IF(AND(ISNUMBER(OFFSET('Sanitation Data'!$C$7,0,10*ROW('Sanitation Data'!C21))),'Data Summary'!CL27="Yes"),OFFSET('Sanitation Data'!$C$7,0,10*ROW('Sanitation Data'!C21)),NA())</f>
        <v>#N/A</v>
      </c>
      <c r="X27" s="106" t="e">
        <f ca="true">+IF(AND(ISNUMBER(OFFSET('Sanitation Data'!$C$11,0,10*ROW('Sanitation Data'!C21))),'Data Summary'!CM27="Yes"),OFFSET('Sanitation Data'!$C$11,0,10*ROW('Sanitation Data'!C21)),NA())</f>
        <v>#N/A</v>
      </c>
      <c r="Y27" s="106" t="e">
        <f ca="true">+IF(AND(ISNUMBER(OFFSET('Sanitation Data'!$C$12,0,10*ROW('Sanitation Data'!C21))),'Data Summary'!CN27="Yes"),OFFSET('Sanitation Data'!$C$12,0,10*ROW('Sanitation Data'!C21)),NA())</f>
        <v>#N/A</v>
      </c>
      <c r="Z27" s="106" t="e">
        <f ca="true">+IF(AND(ISNUMBER(OFFSET('Sanitation Data'!$C$13,0,10*ROW('Sanitation Data'!C21))),'Data Summary'!CO27="Yes"),OFFSET('Sanitation Data'!$C$13,0,10*ROW('Sanitation Data'!C21)),NA())</f>
        <v>#N/A</v>
      </c>
      <c r="AA27" s="106" t="e">
        <f ca="true">+IF(AND(ISNUMBER(OFFSET('Sanitation Data'!$D$5,0,10*ROW('Sanitation Data'!D21))),'Data Summary'!CP27="Yes"),100-OFFSET('Sanitation Data'!$D$5,0,10*ROW('Sanitation Data'!D21)),NA())</f>
        <v>#N/A</v>
      </c>
      <c r="AB27" s="106" t="e">
        <f ca="true">+IF(AND(ISNUMBER(OFFSET('Sanitation Data'!$D$7,0,10*ROW('Sanitation Data'!D21))),'Data Summary'!CQ27="Yes"),OFFSET('Sanitation Data'!$D$7,0,10*ROW('Sanitation Data'!D21)),NA())</f>
        <v>#N/A</v>
      </c>
      <c r="AC27" s="106" t="e">
        <f ca="true">+IF(AND(ISNUMBER(OFFSET('Sanitation Data'!$D$11,0,10*ROW('Sanitation Data'!D21))),'Data Summary'!CR27="Yes"),OFFSET('Sanitation Data'!$D$11,0,10*ROW('Sanitation Data'!D21)),NA())</f>
        <v>#N/A</v>
      </c>
      <c r="AD27" s="106" t="e">
        <f ca="true">+IF(AND(ISNUMBER(OFFSET('Sanitation Data'!$D$12,0,10*ROW('Sanitation Data'!D21))),'Data Summary'!CS27="Yes"),OFFSET('Sanitation Data'!$D$12,0,10*ROW('Sanitation Data'!D21)),NA())</f>
        <v>#N/A</v>
      </c>
      <c r="AE27" s="106" t="e">
        <f ca="true">+IF(AND(ISNUMBER(OFFSET('Sanitation Data'!$D$13,0,10*ROW('Sanitation Data'!D21))),'Data Summary'!CT27="Yes"),OFFSET('Sanitation Data'!$D$13,0,10*ROW('Sanitation Data'!D21)),NA())</f>
        <v>#N/A</v>
      </c>
      <c r="AF27" s="106" t="e">
        <f ca="true">+IF(AND(ISNUMBER(OFFSET('Sanitation Data'!$E$5,0,10*ROW('Sanitation Data'!E21))),'Data Summary'!CU27="Yes"),100-OFFSET('Sanitation Data'!$E$5,0,10*ROW('Sanitation Data'!E21)),NA())</f>
        <v>#N/A</v>
      </c>
      <c r="AG27" s="106" t="e">
        <f ca="true">+IF(AND(ISNUMBER(OFFSET('Sanitation Data'!$E$7,0,10*ROW('Sanitation Data'!E21))),'Data Summary'!CV27="Yes"),OFFSET('Sanitation Data'!$E$7,0,10*ROW('Sanitation Data'!E21)),NA())</f>
        <v>#N/A</v>
      </c>
      <c r="AH27" s="106" t="e">
        <f ca="true">+IF(AND(ISNUMBER(OFFSET('Sanitation Data'!$E$11,0,10*ROW('Sanitation Data'!E21))),'Data Summary'!CW27="Yes"),OFFSET('Sanitation Data'!$E$11,0,10*ROW('Sanitation Data'!E21)),NA())</f>
        <v>#N/A</v>
      </c>
      <c r="AI27" s="106" t="e">
        <f ca="true">+IF(AND(ISNUMBER(OFFSET('Sanitation Data'!$E$12,0,10*ROW('Sanitation Data'!E21))),'Data Summary'!CX27="Yes"),OFFSET('Sanitation Data'!$E$12,0,10*ROW('Sanitation Data'!E21)),NA())</f>
        <v>#N/A</v>
      </c>
      <c r="AJ27" s="106" t="e">
        <f ca="true">+IF(AND(ISNUMBER(OFFSET('Sanitation Data'!$E$13,0,10*ROW('Sanitation Data'!E21))),'Data Summary'!CY27="Yes"),OFFSET('Sanitation Data'!$E$13,0,10*ROW('Sanitation Data'!E21)),NA())</f>
        <v>#N/A</v>
      </c>
      <c r="AK27" s="106" t="e">
        <f ca="true">+IF(AND(ISNUMBER(OFFSET('Sanitation Data'!$F$5,0,10*ROW('Sanitation Data'!F21))),'Data Summary'!CZ27="Yes"),100-OFFSET('Sanitation Data'!$F$5,0,10*ROW('Sanitation Data'!F21)),NA())</f>
        <v>#N/A</v>
      </c>
      <c r="AL27" s="106" t="e">
        <f ca="true">+IF(AND(ISNUMBER(OFFSET('Sanitation Data'!$F$7,0,10*ROW('Sanitation Data'!F21))),'Data Summary'!DA27="Yes"),OFFSET('Sanitation Data'!$F$7,0,10*ROW('Sanitation Data'!F21)),NA())</f>
        <v>#N/A</v>
      </c>
      <c r="AM27" s="106" t="e">
        <f ca="true">+IF(AND(ISNUMBER(OFFSET('Sanitation Data'!$F$11,0,10*ROW('Sanitation Data'!F21))),'Data Summary'!DB27="Yes"),OFFSET('Sanitation Data'!$F$11,0,10*ROW('Sanitation Data'!F21)),NA())</f>
        <v>#N/A</v>
      </c>
      <c r="AN27" s="106" t="e">
        <f ca="true">+IF(AND(ISNUMBER(OFFSET('Sanitation Data'!$F$12,0,10*ROW('Sanitation Data'!F21))),'Data Summary'!DC27="Yes"),OFFSET('Sanitation Data'!$F$12,0,10*ROW('Sanitation Data'!F21)),NA())</f>
        <v>#N/A</v>
      </c>
      <c r="AO27" s="106" t="e">
        <f ca="true">+IF(AND(ISNUMBER(OFFSET('Sanitation Data'!$F$13,0,10*ROW('Sanitation Data'!F21))),'Data Summary'!DD27="Yes"),OFFSET('Sanitation Data'!$F$13,0,10*ROW('Sanitation Data'!F21)),NA())</f>
        <v>#N/A</v>
      </c>
      <c r="AP27" s="106" t="e">
        <f ca="true">+IF(AND(ISNUMBER(OFFSET('Sanitation Data'!$G$5,0,10*ROW('Sanitation Data'!G21))),'Data Summary'!DE27="Yes"),100-OFFSET('Sanitation Data'!$G$5,0,10*ROW('Sanitation Data'!G21)),NA())</f>
        <v>#N/A</v>
      </c>
      <c r="AQ27" s="106" t="e">
        <f ca="true">+IF(AND(ISNUMBER(OFFSET('Sanitation Data'!$G$7,0,10*ROW('Sanitation Data'!G21))),'Data Summary'!DF27="Yes"),OFFSET('Sanitation Data'!$G$7,0,10*ROW('Sanitation Data'!G21)),NA())</f>
        <v>#N/A</v>
      </c>
      <c r="AR27" s="106" t="e">
        <f ca="true">+IF(AND(ISNUMBER(OFFSET('Sanitation Data'!$G$11,0,10*ROW('Sanitation Data'!G21))),'Data Summary'!DG27="Yes"),OFFSET('Sanitation Data'!$G$11,0,10*ROW('Sanitation Data'!G21)),NA())</f>
        <v>#N/A</v>
      </c>
      <c r="AS27" s="106" t="e">
        <f ca="true">+IF(AND(ISNUMBER(OFFSET('Sanitation Data'!$G$12,0,10*ROW('Sanitation Data'!G21))),'Data Summary'!DH27="Yes"),OFFSET('Sanitation Data'!$G$12,0,10*ROW('Sanitation Data'!G21)),NA())</f>
        <v>#N/A</v>
      </c>
      <c r="AT27" s="106" t="e">
        <f ca="true">+IF(AND(ISNUMBER(OFFSET('Sanitation Data'!$G$13,0,10*ROW('Sanitation Data'!G21))),'Data Summary'!DI27="Yes"),OFFSET('Sanitation Data'!$G$13,0,10*ROW('Sanitation Data'!G21)),NA())</f>
        <v>#N/A</v>
      </c>
      <c r="AU27" s="106" t="e">
        <f ca="true">+IF(AND(ISNUMBER(OFFSET('Sanitation Data'!$H$5,0,10*ROW('Sanitation Data'!H21))),'Data Summary'!DJ27="Yes"),100-OFFSET('Sanitation Data'!$H$5,0,10*ROW('Sanitation Data'!H21)),NA())</f>
        <v>#N/A</v>
      </c>
      <c r="AV27" s="106" t="e">
        <f ca="true">+IF(AND(ISNUMBER(OFFSET('Sanitation Data'!$H$7,0,10*ROW('Sanitation Data'!H21))),'Data Summary'!DK27="Yes"),OFFSET('Sanitation Data'!$H$7,0,10*ROW('Sanitation Data'!H21)),NA())</f>
        <v>#N/A</v>
      </c>
      <c r="AW27" s="106" t="e">
        <f ca="true">+IF(AND(ISNUMBER(OFFSET('Sanitation Data'!$H$11,0,10*ROW('Sanitation Data'!H21))),'Data Summary'!DL27="Yes"),OFFSET('Sanitation Data'!$H$11,0,10*ROW('Sanitation Data'!H21)),NA())</f>
        <v>#N/A</v>
      </c>
      <c r="AX27" s="106" t="e">
        <f ca="true">+IF(AND(ISNUMBER(OFFSET('Sanitation Data'!$H$12,0,10*ROW('Sanitation Data'!H21))),'Data Summary'!DM27="Yes"),OFFSET('Sanitation Data'!$H$12,0,10*ROW('Sanitation Data'!H21)),NA())</f>
        <v>#N/A</v>
      </c>
      <c r="AY27" s="106" t="e">
        <f ca="true">+IF(AND(ISNUMBER(OFFSET('Sanitation Data'!$H$13,0,10*ROW('Sanitation Data'!H21))),'Data Summary'!DN27="Yes"),OFFSET('Sanitation Data'!$H$13,0,10*ROW('Sanitation Data'!H21)),NA())</f>
        <v>#N/A</v>
      </c>
      <c r="AZ27" s="111" t="e">
        <f ca="true">+IF(AND(ISNUMBER(OFFSET('Hygiene Data'!$C$6,0,10*ROW('Hygiene Data'!C21))),'Data Summary'!DO27="Yes"),OFFSET('Hygiene Data'!$C$6,0,10*ROW('Hygiene Data'!C21)),NA())</f>
        <v>#N/A</v>
      </c>
      <c r="BA27" s="111" t="e">
        <f ca="true">+IF(AND(ISNUMBER(OFFSET('Hygiene Data'!$C$8,0,10*ROW('Hygiene Data'!C21))),'Data Summary'!DP27="Yes"),OFFSET('Hygiene Data'!$C$8,0,10*ROW('Hygiene Data'!C21)),NA())</f>
        <v>#N/A</v>
      </c>
      <c r="BB27" s="111" t="e">
        <f ca="true">+IF(AND(ISNUMBER(OFFSET('Hygiene Data'!$C$10,0,10*ROW('Hygiene Data'!C21))),'Data Summary'!DQ27="Yes"),OFFSET('Hygiene Data'!$C$10,0,10*ROW('Hygiene Data'!C21)),NA())</f>
        <v>#N/A</v>
      </c>
      <c r="BC27" s="111" t="e">
        <f ca="true">+IF(AND(ISNUMBER(OFFSET('Hygiene Data'!$D$6,0,10*ROW('Hygiene Data'!D21))),'Data Summary'!DR27="Yes"),OFFSET('Hygiene Data'!$D$6,0,10*ROW('Hygiene Data'!D21)),NA())</f>
        <v>#N/A</v>
      </c>
      <c r="BD27" s="111" t="e">
        <f ca="true">+IF(AND(ISNUMBER(OFFSET('Hygiene Data'!$D$8,0,10*ROW('Hygiene Data'!D21))),'Data Summary'!DS27="Yes"),OFFSET('Hygiene Data'!$D$8,0,10*ROW('Hygiene Data'!D21)),NA())</f>
        <v>#N/A</v>
      </c>
      <c r="BE27" s="111" t="e">
        <f ca="true">+IF(AND(ISNUMBER(OFFSET('Hygiene Data'!$D$10,0,10*ROW('Hygiene Data'!D21))),'Data Summary'!DT27="Yes"),OFFSET('Hygiene Data'!$D$10,0,10*ROW('Hygiene Data'!D21)),NA())</f>
        <v>#N/A</v>
      </c>
      <c r="BF27" s="111" t="e">
        <f ca="true">+IF(AND(ISNUMBER(OFFSET('Hygiene Data'!$E$6,0,10*ROW('Hygiene Data'!E21))),'Data Summary'!DU27="Yes"),OFFSET('Hygiene Data'!$E$6,0,10*ROW('Hygiene Data'!E21)),NA())</f>
        <v>#N/A</v>
      </c>
      <c r="BG27" s="111" t="e">
        <f ca="true">+IF(AND(ISNUMBER(OFFSET('Hygiene Data'!$E$8,0,10*ROW('Hygiene Data'!E21))),'Data Summary'!DV27="Yes"),OFFSET('Hygiene Data'!$E$8,0,10*ROW('Hygiene Data'!E21)),NA())</f>
        <v>#N/A</v>
      </c>
      <c r="BH27" s="111" t="e">
        <f ca="true">+IF(AND(ISNUMBER(OFFSET('Hygiene Data'!$E$10,0,10*ROW('Hygiene Data'!E21))),'Data Summary'!DW27="Yes"),OFFSET('Hygiene Data'!$E$10,0,10*ROW('Hygiene Data'!E21)),NA())</f>
        <v>#N/A</v>
      </c>
      <c r="BI27" s="111" t="e">
        <f ca="true">+IF(AND(ISNUMBER(OFFSET('Hygiene Data'!$F$6,0,10*ROW('Hygiene Data'!F21))),'Data Summary'!DX27="Yes"),OFFSET('Hygiene Data'!$F$6,0,10*ROW('Hygiene Data'!F21)),NA())</f>
        <v>#N/A</v>
      </c>
      <c r="BJ27" s="111" t="e">
        <f ca="true">+IF(AND(ISNUMBER(OFFSET('Hygiene Data'!$F$8,0,10*ROW('Hygiene Data'!F21))),'Data Summary'!DY27="Yes"),OFFSET('Hygiene Data'!$F$8,0,10*ROW('Hygiene Data'!F21)),NA())</f>
        <v>#N/A</v>
      </c>
      <c r="BK27" s="111" t="e">
        <f ca="true">+IF(AND(ISNUMBER(OFFSET('Hygiene Data'!$F$10,0,10*ROW('Hygiene Data'!F21))),'Data Summary'!DZ27="Yes"),OFFSET('Hygiene Data'!$F$10,0,10*ROW('Hygiene Data'!F21)),NA())</f>
        <v>#N/A</v>
      </c>
      <c r="BL27" s="111" t="e">
        <f ca="true">+IF(AND(ISNUMBER(OFFSET('Hygiene Data'!$G$6,0,10*ROW('Hygiene Data'!G21))),'Data Summary'!EA27="Yes"),OFFSET('Hygiene Data'!$G$6,0,10*ROW('Hygiene Data'!G21)),NA())</f>
        <v>#N/A</v>
      </c>
      <c r="BM27" s="111" t="e">
        <f ca="true">+IF(AND(ISNUMBER(OFFSET('Hygiene Data'!$G$8,0,10*ROW('Hygiene Data'!G21))),'Data Summary'!EB27="Yes"),OFFSET('Hygiene Data'!$G$8,0,10*ROW('Hygiene Data'!G21)),NA())</f>
        <v>#N/A</v>
      </c>
      <c r="BN27" s="111" t="e">
        <f ca="true">+IF(AND(ISNUMBER(OFFSET('Hygiene Data'!$G$10,0,10*ROW('Hygiene Data'!G21))),'Data Summary'!EC27="Yes"),OFFSET('Hygiene Data'!$G$10,0,10*ROW('Hygiene Data'!G21)),NA())</f>
        <v>#N/A</v>
      </c>
      <c r="BO27" s="111" t="e">
        <f ca="true">+IF(AND(ISNUMBER(OFFSET('Hygiene Data'!$H$6,0,10*ROW('Hygiene Data'!H21))),'Data Summary'!ED27="Yes"),OFFSET('Hygiene Data'!$H$6,0,10*ROW('Hygiene Data'!H21)),NA())</f>
        <v>#N/A</v>
      </c>
      <c r="BP27" s="111" t="e">
        <f ca="true">+IF(AND(ISNUMBER(OFFSET('Hygiene Data'!$H$8,0,10*ROW('Hygiene Data'!H21))),'Data Summary'!EE27="Yes"),OFFSET('Hygiene Data'!$H$8,0,10*ROW('Hygiene Data'!H21)),NA())</f>
        <v>#N/A</v>
      </c>
      <c r="BQ27" s="111" t="e">
        <f ca="true">+IF(AND(ISNUMBER(OFFSET('Hygiene Data'!$H$10,0,10*ROW('Hygiene Data'!H21))),'Data Summary'!EF27="Yes"),OFFSET('Hygiene Data'!$H$10,0,10*ROW('Hygiene Data'!H21)),NA())</f>
        <v>#N/A</v>
      </c>
    </row>
    <row r="28" x14ac:dyDescent="0.2">
      <c r="A28" s="59" t="e">
        <f ca="true">+IF(OFFSET('Water Data'!$B$1,0,10*ROW('Water Data'!B22))="",NA(),OFFSET('Water Data'!$B$1,0,10*ROW('Water Data'!B22)))</f>
        <v>#N/A</v>
      </c>
      <c r="B28" s="59" t="e">
        <f ca="true">+IF(OFFSET('Water Data'!$A$3,0,10*ROW('Water Data'!A22))="",NA(),OFFSET('Water Data'!$A$3,0,10*ROW('Water Data'!A22)))</f>
        <v>#N/A</v>
      </c>
      <c r="C28" s="59" t="e">
        <f ca="true">+IF(OFFSET('Water Data'!$C$3,0,10*ROW('Water Data'!C22))="",NA(),OFFSET('Water Data'!$C$3,0,10*ROW('Water Data'!C22)))</f>
        <v>#N/A</v>
      </c>
      <c r="D28" s="60" t="e">
        <f ca="true">+IF(AND(ISNUMBER(OFFSET('Water Data'!$C$5,0,10*ROW('Water Data'!C22))),'Data Summary'!BS28="Yes"),100-OFFSET('Water Data'!$C$5,0,10*ROW('Water Data'!C22)),NA())</f>
        <v>#N/A</v>
      </c>
      <c r="E28" s="60" t="e">
        <f ca="true">+IF(AND(ISNUMBER(OFFSET('Water Data'!$C$7,0,10*ROW('Water Data'!C22))),'Data Summary'!BT28="Yes"),OFFSET('Water Data'!$C$7,0,10*ROW('Water Data'!C22)),NA())</f>
        <v>#N/A</v>
      </c>
      <c r="F28" s="60" t="e">
        <f ca="true">+IF(AND(ISNUMBER(OFFSET('Water Data'!$C$10,0,10*ROW('Water Data'!C22))),'Data Summary'!BU28="Yes"),OFFSET('Water Data'!$C$10,0,10*ROW('Water Data'!C22)),NA())</f>
        <v>#N/A</v>
      </c>
      <c r="G28" s="60" t="e">
        <f ca="true">+IF(AND(ISNUMBER(OFFSET('Water Data'!$D$5,0,10*ROW('Water Data'!D22))),'Data Summary'!BV28="Yes"),100-OFFSET('Water Data'!$D$5,0,10*ROW('Water Data'!D22)),NA())</f>
        <v>#N/A</v>
      </c>
      <c r="H28" s="60" t="e">
        <f ca="true">+IF(AND(ISNUMBER(OFFSET('Water Data'!$D$7,0,10*ROW('Water Data'!D22))),'Data Summary'!BW28="Yes"),OFFSET('Water Data'!$D$7,0,10*ROW('Water Data'!D22)),NA())</f>
        <v>#N/A</v>
      </c>
      <c r="I28" s="60" t="e">
        <f ca="true">+IF(AND(ISNUMBER(OFFSET('Water Data'!$D$10,0,10*ROW('Water Data'!D22))),'Data Summary'!BX28="Yes"),OFFSET('Water Data'!$D$10,0,10*ROW('Water Data'!D22)),NA())</f>
        <v>#N/A</v>
      </c>
      <c r="J28" s="60" t="e">
        <f ca="true">+IF(AND(ISNUMBER(OFFSET('Water Data'!$E$5,0,10*ROW('Water Data'!E22))),'Data Summary'!BY28="Yes"),100-OFFSET('Water Data'!$E$5,0,10*ROW('Water Data'!E22)),NA())</f>
        <v>#N/A</v>
      </c>
      <c r="K28" s="60" t="e">
        <f ca="true">+IF(AND(ISNUMBER(OFFSET('Water Data'!$E$7,0,10*ROW('Water Data'!E22))),'Data Summary'!BZ28="Yes"),OFFSET('Water Data'!$E$7,0,10*ROW('Water Data'!E22)),NA())</f>
        <v>#N/A</v>
      </c>
      <c r="L28" s="60" t="e">
        <f ca="true">+IF(AND(ISNUMBER(OFFSET('Water Data'!$E$10,0,10*ROW('Water Data'!E22))),'Data Summary'!CA28="Yes"),OFFSET('Water Data'!$E$10,0,10*ROW('Water Data'!E22)),NA())</f>
        <v>#N/A</v>
      </c>
      <c r="M28" s="60" t="e">
        <f ca="true">+IF(AND(ISNUMBER(OFFSET('Water Data'!$F$5,0,10*ROW('Water Data'!F22))),'Data Summary'!CB28="Yes"),100-OFFSET('Water Data'!$F$5,0,10*ROW('Water Data'!F22)),NA())</f>
        <v>#N/A</v>
      </c>
      <c r="N28" s="60" t="e">
        <f ca="true">+IF(AND(ISNUMBER(OFFSET('Water Data'!$F$7,0,10*ROW('Water Data'!F22))),'Data Summary'!CC28="Yes"),OFFSET('Water Data'!$F$7,0,10*ROW('Water Data'!F22)),NA())</f>
        <v>#N/A</v>
      </c>
      <c r="O28" s="60" t="e">
        <f ca="true">+IF(AND(ISNUMBER(OFFSET('Water Data'!$F$10,0,10*ROW('Water Data'!F22))),'Data Summary'!CD28="Yes"),OFFSET('Water Data'!$F$10,0,10*ROW('Water Data'!F22)),NA())</f>
        <v>#N/A</v>
      </c>
      <c r="P28" s="60" t="e">
        <f ca="true">+IF(AND(ISNUMBER(OFFSET('Water Data'!$G$5,0,10*ROW('Water Data'!G22))),'Data Summary'!CE28="Yes"),100-OFFSET('Water Data'!$G$5,0,10*ROW('Water Data'!G22)),NA())</f>
        <v>#N/A</v>
      </c>
      <c r="Q28" s="60" t="e">
        <f ca="true">+IF(AND(ISNUMBER(OFFSET('Water Data'!$G$7,0,10*ROW('Water Data'!G22))),'Data Summary'!CF28="Yes"),OFFSET('Water Data'!$G$7,0,10*ROW('Water Data'!G22)),NA())</f>
        <v>#N/A</v>
      </c>
      <c r="R28" s="60" t="e">
        <f ca="true">+IF(AND(ISNUMBER(OFFSET('Water Data'!$G$10,0,10*ROW('Water Data'!G22))),'Data Summary'!CG28="Yes"),OFFSET('Water Data'!$G$10,0,10*ROW('Water Data'!G22)),NA())</f>
        <v>#N/A</v>
      </c>
      <c r="S28" s="60" t="e">
        <f ca="true">+IF(AND(ISNUMBER(OFFSET('Water Data'!$H$5,0,10*ROW('Water Data'!H22))),'Data Summary'!CH28="Yes"),100-OFFSET('Water Data'!$H$5,0,10*ROW('Water Data'!H22)),NA())</f>
        <v>#N/A</v>
      </c>
      <c r="T28" s="60" t="e">
        <f ca="true">+IF(AND(ISNUMBER(OFFSET('Water Data'!$H$7,0,10*ROW('Water Data'!H22))),'Data Summary'!CI28="Yes"),OFFSET('Water Data'!$H$7,0,10*ROW('Water Data'!H22)),NA())</f>
        <v>#N/A</v>
      </c>
      <c r="U28" s="60" t="e">
        <f ca="true">+IF(AND(ISNUMBER(OFFSET('Water Data'!$H$10,0,10*ROW('Water Data'!H22))),'Data Summary'!CJ28="Yes"),OFFSET('Water Data'!$H$10,0,10*ROW('Water Data'!H22)),NA())</f>
        <v>#N/A</v>
      </c>
      <c r="V28" s="106" t="e">
        <f ca="true">+IF(AND(ISNUMBER(OFFSET('Sanitation Data'!$C$5,0,10*ROW('Sanitation Data'!C22))),'Data Summary'!CK28="Yes"),100-OFFSET('Sanitation Data'!$C$5,0,10*ROW('Sanitation Data'!C22)),NA())</f>
        <v>#N/A</v>
      </c>
      <c r="W28" s="106" t="e">
        <f ca="true">+IF(AND(ISNUMBER(OFFSET('Sanitation Data'!$C$7,0,10*ROW('Sanitation Data'!C22))),'Data Summary'!CL28="Yes"),OFFSET('Sanitation Data'!$C$7,0,10*ROW('Sanitation Data'!C22)),NA())</f>
        <v>#N/A</v>
      </c>
      <c r="X28" s="106" t="e">
        <f ca="true">+IF(AND(ISNUMBER(OFFSET('Sanitation Data'!$C$11,0,10*ROW('Sanitation Data'!C22))),'Data Summary'!CM28="Yes"),OFFSET('Sanitation Data'!$C$11,0,10*ROW('Sanitation Data'!C22)),NA())</f>
        <v>#N/A</v>
      </c>
      <c r="Y28" s="106" t="e">
        <f ca="true">+IF(AND(ISNUMBER(OFFSET('Sanitation Data'!$C$12,0,10*ROW('Sanitation Data'!C22))),'Data Summary'!CN28="Yes"),OFFSET('Sanitation Data'!$C$12,0,10*ROW('Sanitation Data'!C22)),NA())</f>
        <v>#N/A</v>
      </c>
      <c r="Z28" s="106" t="e">
        <f ca="true">+IF(AND(ISNUMBER(OFFSET('Sanitation Data'!$C$13,0,10*ROW('Sanitation Data'!C22))),'Data Summary'!CO28="Yes"),OFFSET('Sanitation Data'!$C$13,0,10*ROW('Sanitation Data'!C22)),NA())</f>
        <v>#N/A</v>
      </c>
      <c r="AA28" s="106" t="e">
        <f ca="true">+IF(AND(ISNUMBER(OFFSET('Sanitation Data'!$D$5,0,10*ROW('Sanitation Data'!D22))),'Data Summary'!CP28="Yes"),100-OFFSET('Sanitation Data'!$D$5,0,10*ROW('Sanitation Data'!D22)),NA())</f>
        <v>#N/A</v>
      </c>
      <c r="AB28" s="106" t="e">
        <f ca="true">+IF(AND(ISNUMBER(OFFSET('Sanitation Data'!$D$7,0,10*ROW('Sanitation Data'!D22))),'Data Summary'!CQ28="Yes"),OFFSET('Sanitation Data'!$D$7,0,10*ROW('Sanitation Data'!D22)),NA())</f>
        <v>#N/A</v>
      </c>
      <c r="AC28" s="106" t="e">
        <f ca="true">+IF(AND(ISNUMBER(OFFSET('Sanitation Data'!$D$11,0,10*ROW('Sanitation Data'!D22))),'Data Summary'!CR28="Yes"),OFFSET('Sanitation Data'!$D$11,0,10*ROW('Sanitation Data'!D22)),NA())</f>
        <v>#N/A</v>
      </c>
      <c r="AD28" s="106" t="e">
        <f ca="true">+IF(AND(ISNUMBER(OFFSET('Sanitation Data'!$D$12,0,10*ROW('Sanitation Data'!D22))),'Data Summary'!CS28="Yes"),OFFSET('Sanitation Data'!$D$12,0,10*ROW('Sanitation Data'!D22)),NA())</f>
        <v>#N/A</v>
      </c>
      <c r="AE28" s="106" t="e">
        <f ca="true">+IF(AND(ISNUMBER(OFFSET('Sanitation Data'!$D$13,0,10*ROW('Sanitation Data'!D22))),'Data Summary'!CT28="Yes"),OFFSET('Sanitation Data'!$D$13,0,10*ROW('Sanitation Data'!D22)),NA())</f>
        <v>#N/A</v>
      </c>
      <c r="AF28" s="106" t="e">
        <f ca="true">+IF(AND(ISNUMBER(OFFSET('Sanitation Data'!$E$5,0,10*ROW('Sanitation Data'!E22))),'Data Summary'!CU28="Yes"),100-OFFSET('Sanitation Data'!$E$5,0,10*ROW('Sanitation Data'!E22)),NA())</f>
        <v>#N/A</v>
      </c>
      <c r="AG28" s="106" t="e">
        <f ca="true">+IF(AND(ISNUMBER(OFFSET('Sanitation Data'!$E$7,0,10*ROW('Sanitation Data'!E22))),'Data Summary'!CV28="Yes"),OFFSET('Sanitation Data'!$E$7,0,10*ROW('Sanitation Data'!E22)),NA())</f>
        <v>#N/A</v>
      </c>
      <c r="AH28" s="106" t="e">
        <f ca="true">+IF(AND(ISNUMBER(OFFSET('Sanitation Data'!$E$11,0,10*ROW('Sanitation Data'!E22))),'Data Summary'!CW28="Yes"),OFFSET('Sanitation Data'!$E$11,0,10*ROW('Sanitation Data'!E22)),NA())</f>
        <v>#N/A</v>
      </c>
      <c r="AI28" s="106" t="e">
        <f ca="true">+IF(AND(ISNUMBER(OFFSET('Sanitation Data'!$E$12,0,10*ROW('Sanitation Data'!E22))),'Data Summary'!CX28="Yes"),OFFSET('Sanitation Data'!$E$12,0,10*ROW('Sanitation Data'!E22)),NA())</f>
        <v>#N/A</v>
      </c>
      <c r="AJ28" s="106" t="e">
        <f ca="true">+IF(AND(ISNUMBER(OFFSET('Sanitation Data'!$E$13,0,10*ROW('Sanitation Data'!E22))),'Data Summary'!CY28="Yes"),OFFSET('Sanitation Data'!$E$13,0,10*ROW('Sanitation Data'!E22)),NA())</f>
        <v>#N/A</v>
      </c>
      <c r="AK28" s="106" t="e">
        <f ca="true">+IF(AND(ISNUMBER(OFFSET('Sanitation Data'!$F$5,0,10*ROW('Sanitation Data'!F22))),'Data Summary'!CZ28="Yes"),100-OFFSET('Sanitation Data'!$F$5,0,10*ROW('Sanitation Data'!F22)),NA())</f>
        <v>#N/A</v>
      </c>
      <c r="AL28" s="106" t="e">
        <f ca="true">+IF(AND(ISNUMBER(OFFSET('Sanitation Data'!$F$7,0,10*ROW('Sanitation Data'!F22))),'Data Summary'!DA28="Yes"),OFFSET('Sanitation Data'!$F$7,0,10*ROW('Sanitation Data'!F22)),NA())</f>
        <v>#N/A</v>
      </c>
      <c r="AM28" s="106" t="e">
        <f ca="true">+IF(AND(ISNUMBER(OFFSET('Sanitation Data'!$F$11,0,10*ROW('Sanitation Data'!F22))),'Data Summary'!DB28="Yes"),OFFSET('Sanitation Data'!$F$11,0,10*ROW('Sanitation Data'!F22)),NA())</f>
        <v>#N/A</v>
      </c>
      <c r="AN28" s="106" t="e">
        <f ca="true">+IF(AND(ISNUMBER(OFFSET('Sanitation Data'!$F$12,0,10*ROW('Sanitation Data'!F22))),'Data Summary'!DC28="Yes"),OFFSET('Sanitation Data'!$F$12,0,10*ROW('Sanitation Data'!F22)),NA())</f>
        <v>#N/A</v>
      </c>
      <c r="AO28" s="106" t="e">
        <f ca="true">+IF(AND(ISNUMBER(OFFSET('Sanitation Data'!$F$13,0,10*ROW('Sanitation Data'!F22))),'Data Summary'!DD28="Yes"),OFFSET('Sanitation Data'!$F$13,0,10*ROW('Sanitation Data'!F22)),NA())</f>
        <v>#N/A</v>
      </c>
      <c r="AP28" s="106" t="e">
        <f ca="true">+IF(AND(ISNUMBER(OFFSET('Sanitation Data'!$G$5,0,10*ROW('Sanitation Data'!G22))),'Data Summary'!DE28="Yes"),100-OFFSET('Sanitation Data'!$G$5,0,10*ROW('Sanitation Data'!G22)),NA())</f>
        <v>#N/A</v>
      </c>
      <c r="AQ28" s="106" t="e">
        <f ca="true">+IF(AND(ISNUMBER(OFFSET('Sanitation Data'!$G$7,0,10*ROW('Sanitation Data'!G22))),'Data Summary'!DF28="Yes"),OFFSET('Sanitation Data'!$G$7,0,10*ROW('Sanitation Data'!G22)),NA())</f>
        <v>#N/A</v>
      </c>
      <c r="AR28" s="106" t="e">
        <f ca="true">+IF(AND(ISNUMBER(OFFSET('Sanitation Data'!$G$11,0,10*ROW('Sanitation Data'!G22))),'Data Summary'!DG28="Yes"),OFFSET('Sanitation Data'!$G$11,0,10*ROW('Sanitation Data'!G22)),NA())</f>
        <v>#N/A</v>
      </c>
      <c r="AS28" s="106" t="e">
        <f ca="true">+IF(AND(ISNUMBER(OFFSET('Sanitation Data'!$G$12,0,10*ROW('Sanitation Data'!G22))),'Data Summary'!DH28="Yes"),OFFSET('Sanitation Data'!$G$12,0,10*ROW('Sanitation Data'!G22)),NA())</f>
        <v>#N/A</v>
      </c>
      <c r="AT28" s="106" t="e">
        <f ca="true">+IF(AND(ISNUMBER(OFFSET('Sanitation Data'!$G$13,0,10*ROW('Sanitation Data'!G22))),'Data Summary'!DI28="Yes"),OFFSET('Sanitation Data'!$G$13,0,10*ROW('Sanitation Data'!G22)),NA())</f>
        <v>#N/A</v>
      </c>
      <c r="AU28" s="106" t="e">
        <f ca="true">+IF(AND(ISNUMBER(OFFSET('Sanitation Data'!$H$5,0,10*ROW('Sanitation Data'!H22))),'Data Summary'!DJ28="Yes"),100-OFFSET('Sanitation Data'!$H$5,0,10*ROW('Sanitation Data'!H22)),NA())</f>
        <v>#N/A</v>
      </c>
      <c r="AV28" s="106" t="e">
        <f ca="true">+IF(AND(ISNUMBER(OFFSET('Sanitation Data'!$H$7,0,10*ROW('Sanitation Data'!H22))),'Data Summary'!DK28="Yes"),OFFSET('Sanitation Data'!$H$7,0,10*ROW('Sanitation Data'!H22)),NA())</f>
        <v>#N/A</v>
      </c>
      <c r="AW28" s="106" t="e">
        <f ca="true">+IF(AND(ISNUMBER(OFFSET('Sanitation Data'!$H$11,0,10*ROW('Sanitation Data'!H22))),'Data Summary'!DL28="Yes"),OFFSET('Sanitation Data'!$H$11,0,10*ROW('Sanitation Data'!H22)),NA())</f>
        <v>#N/A</v>
      </c>
      <c r="AX28" s="106" t="e">
        <f ca="true">+IF(AND(ISNUMBER(OFFSET('Sanitation Data'!$H$12,0,10*ROW('Sanitation Data'!H22))),'Data Summary'!DM28="Yes"),OFFSET('Sanitation Data'!$H$12,0,10*ROW('Sanitation Data'!H22)),NA())</f>
        <v>#N/A</v>
      </c>
      <c r="AY28" s="106" t="e">
        <f ca="true">+IF(AND(ISNUMBER(OFFSET('Sanitation Data'!$H$13,0,10*ROW('Sanitation Data'!H22))),'Data Summary'!DN28="Yes"),OFFSET('Sanitation Data'!$H$13,0,10*ROW('Sanitation Data'!H22)),NA())</f>
        <v>#N/A</v>
      </c>
      <c r="AZ28" s="111" t="e">
        <f ca="true">+IF(AND(ISNUMBER(OFFSET('Hygiene Data'!$C$6,0,10*ROW('Hygiene Data'!C22))),'Data Summary'!DO28="Yes"),OFFSET('Hygiene Data'!$C$6,0,10*ROW('Hygiene Data'!C22)),NA())</f>
        <v>#N/A</v>
      </c>
      <c r="BA28" s="111" t="e">
        <f ca="true">+IF(AND(ISNUMBER(OFFSET('Hygiene Data'!$C$8,0,10*ROW('Hygiene Data'!C22))),'Data Summary'!DP28="Yes"),OFFSET('Hygiene Data'!$C$8,0,10*ROW('Hygiene Data'!C22)),NA())</f>
        <v>#N/A</v>
      </c>
      <c r="BB28" s="111" t="e">
        <f ca="true">+IF(AND(ISNUMBER(OFFSET('Hygiene Data'!$C$10,0,10*ROW('Hygiene Data'!C22))),'Data Summary'!DQ28="Yes"),OFFSET('Hygiene Data'!$C$10,0,10*ROW('Hygiene Data'!C22)),NA())</f>
        <v>#N/A</v>
      </c>
      <c r="BC28" s="111" t="e">
        <f ca="true">+IF(AND(ISNUMBER(OFFSET('Hygiene Data'!$D$6,0,10*ROW('Hygiene Data'!D22))),'Data Summary'!DR28="Yes"),OFFSET('Hygiene Data'!$D$6,0,10*ROW('Hygiene Data'!D22)),NA())</f>
        <v>#N/A</v>
      </c>
      <c r="BD28" s="111" t="e">
        <f ca="true">+IF(AND(ISNUMBER(OFFSET('Hygiene Data'!$D$8,0,10*ROW('Hygiene Data'!D22))),'Data Summary'!DS28="Yes"),OFFSET('Hygiene Data'!$D$8,0,10*ROW('Hygiene Data'!D22)),NA())</f>
        <v>#N/A</v>
      </c>
      <c r="BE28" s="111" t="e">
        <f ca="true">+IF(AND(ISNUMBER(OFFSET('Hygiene Data'!$D$10,0,10*ROW('Hygiene Data'!D22))),'Data Summary'!DT28="Yes"),OFFSET('Hygiene Data'!$D$10,0,10*ROW('Hygiene Data'!D22)),NA())</f>
        <v>#N/A</v>
      </c>
      <c r="BF28" s="111" t="e">
        <f ca="true">+IF(AND(ISNUMBER(OFFSET('Hygiene Data'!$E$6,0,10*ROW('Hygiene Data'!E22))),'Data Summary'!DU28="Yes"),OFFSET('Hygiene Data'!$E$6,0,10*ROW('Hygiene Data'!E22)),NA())</f>
        <v>#N/A</v>
      </c>
      <c r="BG28" s="111" t="e">
        <f ca="true">+IF(AND(ISNUMBER(OFFSET('Hygiene Data'!$E$8,0,10*ROW('Hygiene Data'!E22))),'Data Summary'!DV28="Yes"),OFFSET('Hygiene Data'!$E$8,0,10*ROW('Hygiene Data'!E22)),NA())</f>
        <v>#N/A</v>
      </c>
      <c r="BH28" s="111" t="e">
        <f ca="true">+IF(AND(ISNUMBER(OFFSET('Hygiene Data'!$E$10,0,10*ROW('Hygiene Data'!E22))),'Data Summary'!DW28="Yes"),OFFSET('Hygiene Data'!$E$10,0,10*ROW('Hygiene Data'!E22)),NA())</f>
        <v>#N/A</v>
      </c>
      <c r="BI28" s="111" t="e">
        <f ca="true">+IF(AND(ISNUMBER(OFFSET('Hygiene Data'!$F$6,0,10*ROW('Hygiene Data'!F22))),'Data Summary'!DX28="Yes"),OFFSET('Hygiene Data'!$F$6,0,10*ROW('Hygiene Data'!F22)),NA())</f>
        <v>#N/A</v>
      </c>
      <c r="BJ28" s="111" t="e">
        <f ca="true">+IF(AND(ISNUMBER(OFFSET('Hygiene Data'!$F$8,0,10*ROW('Hygiene Data'!F22))),'Data Summary'!DY28="Yes"),OFFSET('Hygiene Data'!$F$8,0,10*ROW('Hygiene Data'!F22)),NA())</f>
        <v>#N/A</v>
      </c>
      <c r="BK28" s="111" t="e">
        <f ca="true">+IF(AND(ISNUMBER(OFFSET('Hygiene Data'!$F$10,0,10*ROW('Hygiene Data'!F22))),'Data Summary'!DZ28="Yes"),OFFSET('Hygiene Data'!$F$10,0,10*ROW('Hygiene Data'!F22)),NA())</f>
        <v>#N/A</v>
      </c>
      <c r="BL28" s="111" t="e">
        <f ca="true">+IF(AND(ISNUMBER(OFFSET('Hygiene Data'!$G$6,0,10*ROW('Hygiene Data'!G22))),'Data Summary'!EA28="Yes"),OFFSET('Hygiene Data'!$G$6,0,10*ROW('Hygiene Data'!G22)),NA())</f>
        <v>#N/A</v>
      </c>
      <c r="BM28" s="111" t="e">
        <f ca="true">+IF(AND(ISNUMBER(OFFSET('Hygiene Data'!$G$8,0,10*ROW('Hygiene Data'!G22))),'Data Summary'!EB28="Yes"),OFFSET('Hygiene Data'!$G$8,0,10*ROW('Hygiene Data'!G22)),NA())</f>
        <v>#N/A</v>
      </c>
      <c r="BN28" s="111" t="e">
        <f ca="true">+IF(AND(ISNUMBER(OFFSET('Hygiene Data'!$G$10,0,10*ROW('Hygiene Data'!G22))),'Data Summary'!EC28="Yes"),OFFSET('Hygiene Data'!$G$10,0,10*ROW('Hygiene Data'!G22)),NA())</f>
        <v>#N/A</v>
      </c>
      <c r="BO28" s="111" t="e">
        <f ca="true">+IF(AND(ISNUMBER(OFFSET('Hygiene Data'!$H$6,0,10*ROW('Hygiene Data'!H22))),'Data Summary'!ED28="Yes"),OFFSET('Hygiene Data'!$H$6,0,10*ROW('Hygiene Data'!H22)),NA())</f>
        <v>#N/A</v>
      </c>
      <c r="BP28" s="111" t="e">
        <f ca="true">+IF(AND(ISNUMBER(OFFSET('Hygiene Data'!$H$8,0,10*ROW('Hygiene Data'!H22))),'Data Summary'!EE28="Yes"),OFFSET('Hygiene Data'!$H$8,0,10*ROW('Hygiene Data'!H22)),NA())</f>
        <v>#N/A</v>
      </c>
      <c r="BQ28" s="111" t="e">
        <f ca="true">+IF(AND(ISNUMBER(OFFSET('Hygiene Data'!$H$10,0,10*ROW('Hygiene Data'!H22))),'Data Summary'!EF28="Yes"),OFFSET('Hygiene Data'!$H$10,0,10*ROW('Hygiene Data'!H22)),NA())</f>
        <v>#N/A</v>
      </c>
    </row>
    <row r="29" x14ac:dyDescent="0.2">
      <c r="A29" s="59" t="e">
        <f ca="true">+IF(OFFSET('Water Data'!$B$1,0,10*ROW('Water Data'!B23))="",NA(),OFFSET('Water Data'!$B$1,0,10*ROW('Water Data'!B23)))</f>
        <v>#N/A</v>
      </c>
      <c r="B29" s="59" t="e">
        <f ca="true">+IF(OFFSET('Water Data'!$A$3,0,10*ROW('Water Data'!A23))="",NA(),OFFSET('Water Data'!$A$3,0,10*ROW('Water Data'!A23)))</f>
        <v>#N/A</v>
      </c>
      <c r="C29" s="59" t="e">
        <f ca="true">+IF(OFFSET('Water Data'!$C$3,0,10*ROW('Water Data'!C23))="",NA(),OFFSET('Water Data'!$C$3,0,10*ROW('Water Data'!C23)))</f>
        <v>#N/A</v>
      </c>
      <c r="D29" s="60" t="e">
        <f ca="true">+IF(AND(ISNUMBER(OFFSET('Water Data'!$C$5,0,10*ROW('Water Data'!C23))),'Data Summary'!BS29="Yes"),100-OFFSET('Water Data'!$C$5,0,10*ROW('Water Data'!C23)),NA())</f>
        <v>#N/A</v>
      </c>
      <c r="E29" s="60" t="e">
        <f ca="true">+IF(AND(ISNUMBER(OFFSET('Water Data'!$C$7,0,10*ROW('Water Data'!C23))),'Data Summary'!BT29="Yes"),OFFSET('Water Data'!$C$7,0,10*ROW('Water Data'!C23)),NA())</f>
        <v>#N/A</v>
      </c>
      <c r="F29" s="60" t="e">
        <f ca="true">+IF(AND(ISNUMBER(OFFSET('Water Data'!$C$10,0,10*ROW('Water Data'!C23))),'Data Summary'!BU29="Yes"),OFFSET('Water Data'!$C$10,0,10*ROW('Water Data'!C23)),NA())</f>
        <v>#N/A</v>
      </c>
      <c r="G29" s="60" t="e">
        <f ca="true">+IF(AND(ISNUMBER(OFFSET('Water Data'!$D$5,0,10*ROW('Water Data'!D23))),'Data Summary'!BV29="Yes"),100-OFFSET('Water Data'!$D$5,0,10*ROW('Water Data'!D23)),NA())</f>
        <v>#N/A</v>
      </c>
      <c r="H29" s="60" t="e">
        <f ca="true">+IF(AND(ISNUMBER(OFFSET('Water Data'!$D$7,0,10*ROW('Water Data'!D23))),'Data Summary'!BW29="Yes"),OFFSET('Water Data'!$D$7,0,10*ROW('Water Data'!D23)),NA())</f>
        <v>#N/A</v>
      </c>
      <c r="I29" s="60" t="e">
        <f ca="true">+IF(AND(ISNUMBER(OFFSET('Water Data'!$D$10,0,10*ROW('Water Data'!D23))),'Data Summary'!BX29="Yes"),OFFSET('Water Data'!$D$10,0,10*ROW('Water Data'!D23)),NA())</f>
        <v>#N/A</v>
      </c>
      <c r="J29" s="60" t="e">
        <f ca="true">+IF(AND(ISNUMBER(OFFSET('Water Data'!$E$5,0,10*ROW('Water Data'!E23))),'Data Summary'!BY29="Yes"),100-OFFSET('Water Data'!$E$5,0,10*ROW('Water Data'!E23)),NA())</f>
        <v>#N/A</v>
      </c>
      <c r="K29" s="60" t="e">
        <f ca="true">+IF(AND(ISNUMBER(OFFSET('Water Data'!$E$7,0,10*ROW('Water Data'!E23))),'Data Summary'!BZ29="Yes"),OFFSET('Water Data'!$E$7,0,10*ROW('Water Data'!E23)),NA())</f>
        <v>#N/A</v>
      </c>
      <c r="L29" s="60" t="e">
        <f ca="true">+IF(AND(ISNUMBER(OFFSET('Water Data'!$E$10,0,10*ROW('Water Data'!E23))),'Data Summary'!CA29="Yes"),OFFSET('Water Data'!$E$10,0,10*ROW('Water Data'!E23)),NA())</f>
        <v>#N/A</v>
      </c>
      <c r="M29" s="60" t="e">
        <f ca="true">+IF(AND(ISNUMBER(OFFSET('Water Data'!$F$5,0,10*ROW('Water Data'!F23))),'Data Summary'!CB29="Yes"),100-OFFSET('Water Data'!$F$5,0,10*ROW('Water Data'!F23)),NA())</f>
        <v>#N/A</v>
      </c>
      <c r="N29" s="60" t="e">
        <f ca="true">+IF(AND(ISNUMBER(OFFSET('Water Data'!$F$7,0,10*ROW('Water Data'!F23))),'Data Summary'!CC29="Yes"),OFFSET('Water Data'!$F$7,0,10*ROW('Water Data'!F23)),NA())</f>
        <v>#N/A</v>
      </c>
      <c r="O29" s="60" t="e">
        <f ca="true">+IF(AND(ISNUMBER(OFFSET('Water Data'!$F$10,0,10*ROW('Water Data'!F23))),'Data Summary'!CD29="Yes"),OFFSET('Water Data'!$F$10,0,10*ROW('Water Data'!F23)),NA())</f>
        <v>#N/A</v>
      </c>
      <c r="P29" s="60" t="e">
        <f ca="true">+IF(AND(ISNUMBER(OFFSET('Water Data'!$G$5,0,10*ROW('Water Data'!G23))),'Data Summary'!CE29="Yes"),100-OFFSET('Water Data'!$G$5,0,10*ROW('Water Data'!G23)),NA())</f>
        <v>#N/A</v>
      </c>
      <c r="Q29" s="60" t="e">
        <f ca="true">+IF(AND(ISNUMBER(OFFSET('Water Data'!$G$7,0,10*ROW('Water Data'!G23))),'Data Summary'!CF29="Yes"),OFFSET('Water Data'!$G$7,0,10*ROW('Water Data'!G23)),NA())</f>
        <v>#N/A</v>
      </c>
      <c r="R29" s="60" t="e">
        <f ca="true">+IF(AND(ISNUMBER(OFFSET('Water Data'!$G$10,0,10*ROW('Water Data'!G23))),'Data Summary'!CG29="Yes"),OFFSET('Water Data'!$G$10,0,10*ROW('Water Data'!G23)),NA())</f>
        <v>#N/A</v>
      </c>
      <c r="S29" s="60" t="e">
        <f ca="true">+IF(AND(ISNUMBER(OFFSET('Water Data'!$H$5,0,10*ROW('Water Data'!H23))),'Data Summary'!CH29="Yes"),100-OFFSET('Water Data'!$H$5,0,10*ROW('Water Data'!H23)),NA())</f>
        <v>#N/A</v>
      </c>
      <c r="T29" s="60" t="e">
        <f ca="true">+IF(AND(ISNUMBER(OFFSET('Water Data'!$H$7,0,10*ROW('Water Data'!H23))),'Data Summary'!CI29="Yes"),OFFSET('Water Data'!$H$7,0,10*ROW('Water Data'!H23)),NA())</f>
        <v>#N/A</v>
      </c>
      <c r="U29" s="60" t="e">
        <f ca="true">+IF(AND(ISNUMBER(OFFSET('Water Data'!$H$10,0,10*ROW('Water Data'!H23))),'Data Summary'!CJ29="Yes"),OFFSET('Water Data'!$H$10,0,10*ROW('Water Data'!H23)),NA())</f>
        <v>#N/A</v>
      </c>
      <c r="V29" s="106" t="e">
        <f ca="true">+IF(AND(ISNUMBER(OFFSET('Sanitation Data'!$C$5,0,10*ROW('Sanitation Data'!C23))),'Data Summary'!CK29="Yes"),100-OFFSET('Sanitation Data'!$C$5,0,10*ROW('Sanitation Data'!C23)),NA())</f>
        <v>#N/A</v>
      </c>
      <c r="W29" s="106" t="e">
        <f ca="true">+IF(AND(ISNUMBER(OFFSET('Sanitation Data'!$C$7,0,10*ROW('Sanitation Data'!C23))),'Data Summary'!CL29="Yes"),OFFSET('Sanitation Data'!$C$7,0,10*ROW('Sanitation Data'!C23)),NA())</f>
        <v>#N/A</v>
      </c>
      <c r="X29" s="106" t="e">
        <f ca="true">+IF(AND(ISNUMBER(OFFSET('Sanitation Data'!$C$11,0,10*ROW('Sanitation Data'!C23))),'Data Summary'!CM29="Yes"),OFFSET('Sanitation Data'!$C$11,0,10*ROW('Sanitation Data'!C23)),NA())</f>
        <v>#N/A</v>
      </c>
      <c r="Y29" s="106" t="e">
        <f ca="true">+IF(AND(ISNUMBER(OFFSET('Sanitation Data'!$C$12,0,10*ROW('Sanitation Data'!C23))),'Data Summary'!CN29="Yes"),OFFSET('Sanitation Data'!$C$12,0,10*ROW('Sanitation Data'!C23)),NA())</f>
        <v>#N/A</v>
      </c>
      <c r="Z29" s="106" t="e">
        <f ca="true">+IF(AND(ISNUMBER(OFFSET('Sanitation Data'!$C$13,0,10*ROW('Sanitation Data'!C23))),'Data Summary'!CO29="Yes"),OFFSET('Sanitation Data'!$C$13,0,10*ROW('Sanitation Data'!C23)),NA())</f>
        <v>#N/A</v>
      </c>
      <c r="AA29" s="106" t="e">
        <f ca="true">+IF(AND(ISNUMBER(OFFSET('Sanitation Data'!$D$5,0,10*ROW('Sanitation Data'!D23))),'Data Summary'!CP29="Yes"),100-OFFSET('Sanitation Data'!$D$5,0,10*ROW('Sanitation Data'!D23)),NA())</f>
        <v>#N/A</v>
      </c>
      <c r="AB29" s="106" t="e">
        <f ca="true">+IF(AND(ISNUMBER(OFFSET('Sanitation Data'!$D$7,0,10*ROW('Sanitation Data'!D23))),'Data Summary'!CQ29="Yes"),OFFSET('Sanitation Data'!$D$7,0,10*ROW('Sanitation Data'!D23)),NA())</f>
        <v>#N/A</v>
      </c>
      <c r="AC29" s="106" t="e">
        <f ca="true">+IF(AND(ISNUMBER(OFFSET('Sanitation Data'!$D$11,0,10*ROW('Sanitation Data'!D23))),'Data Summary'!CR29="Yes"),OFFSET('Sanitation Data'!$D$11,0,10*ROW('Sanitation Data'!D23)),NA())</f>
        <v>#N/A</v>
      </c>
      <c r="AD29" s="106" t="e">
        <f ca="true">+IF(AND(ISNUMBER(OFFSET('Sanitation Data'!$D$12,0,10*ROW('Sanitation Data'!D23))),'Data Summary'!CS29="Yes"),OFFSET('Sanitation Data'!$D$12,0,10*ROW('Sanitation Data'!D23)),NA())</f>
        <v>#N/A</v>
      </c>
      <c r="AE29" s="106" t="e">
        <f ca="true">+IF(AND(ISNUMBER(OFFSET('Sanitation Data'!$D$13,0,10*ROW('Sanitation Data'!D23))),'Data Summary'!CT29="Yes"),OFFSET('Sanitation Data'!$D$13,0,10*ROW('Sanitation Data'!D23)),NA())</f>
        <v>#N/A</v>
      </c>
      <c r="AF29" s="106" t="e">
        <f ca="true">+IF(AND(ISNUMBER(OFFSET('Sanitation Data'!$E$5,0,10*ROW('Sanitation Data'!E23))),'Data Summary'!CU29="Yes"),100-OFFSET('Sanitation Data'!$E$5,0,10*ROW('Sanitation Data'!E23)),NA())</f>
        <v>#N/A</v>
      </c>
      <c r="AG29" s="106" t="e">
        <f ca="true">+IF(AND(ISNUMBER(OFFSET('Sanitation Data'!$E$7,0,10*ROW('Sanitation Data'!E23))),'Data Summary'!CV29="Yes"),OFFSET('Sanitation Data'!$E$7,0,10*ROW('Sanitation Data'!E23)),NA())</f>
        <v>#N/A</v>
      </c>
      <c r="AH29" s="106" t="e">
        <f ca="true">+IF(AND(ISNUMBER(OFFSET('Sanitation Data'!$E$11,0,10*ROW('Sanitation Data'!E23))),'Data Summary'!CW29="Yes"),OFFSET('Sanitation Data'!$E$11,0,10*ROW('Sanitation Data'!E23)),NA())</f>
        <v>#N/A</v>
      </c>
      <c r="AI29" s="106" t="e">
        <f ca="true">+IF(AND(ISNUMBER(OFFSET('Sanitation Data'!$E$12,0,10*ROW('Sanitation Data'!E23))),'Data Summary'!CX29="Yes"),OFFSET('Sanitation Data'!$E$12,0,10*ROW('Sanitation Data'!E23)),NA())</f>
        <v>#N/A</v>
      </c>
      <c r="AJ29" s="106" t="e">
        <f ca="true">+IF(AND(ISNUMBER(OFFSET('Sanitation Data'!$E$13,0,10*ROW('Sanitation Data'!E23))),'Data Summary'!CY29="Yes"),OFFSET('Sanitation Data'!$E$13,0,10*ROW('Sanitation Data'!E23)),NA())</f>
        <v>#N/A</v>
      </c>
      <c r="AK29" s="106" t="e">
        <f ca="true">+IF(AND(ISNUMBER(OFFSET('Sanitation Data'!$F$5,0,10*ROW('Sanitation Data'!F23))),'Data Summary'!CZ29="Yes"),100-OFFSET('Sanitation Data'!$F$5,0,10*ROW('Sanitation Data'!F23)),NA())</f>
        <v>#N/A</v>
      </c>
      <c r="AL29" s="106" t="e">
        <f ca="true">+IF(AND(ISNUMBER(OFFSET('Sanitation Data'!$F$7,0,10*ROW('Sanitation Data'!F23))),'Data Summary'!DA29="Yes"),OFFSET('Sanitation Data'!$F$7,0,10*ROW('Sanitation Data'!F23)),NA())</f>
        <v>#N/A</v>
      </c>
      <c r="AM29" s="106" t="e">
        <f ca="true">+IF(AND(ISNUMBER(OFFSET('Sanitation Data'!$F$11,0,10*ROW('Sanitation Data'!F23))),'Data Summary'!DB29="Yes"),OFFSET('Sanitation Data'!$F$11,0,10*ROW('Sanitation Data'!F23)),NA())</f>
        <v>#N/A</v>
      </c>
      <c r="AN29" s="106" t="e">
        <f ca="true">+IF(AND(ISNUMBER(OFFSET('Sanitation Data'!$F$12,0,10*ROW('Sanitation Data'!F23))),'Data Summary'!DC29="Yes"),OFFSET('Sanitation Data'!$F$12,0,10*ROW('Sanitation Data'!F23)),NA())</f>
        <v>#N/A</v>
      </c>
      <c r="AO29" s="106" t="e">
        <f ca="true">+IF(AND(ISNUMBER(OFFSET('Sanitation Data'!$F$13,0,10*ROW('Sanitation Data'!F23))),'Data Summary'!DD29="Yes"),OFFSET('Sanitation Data'!$F$13,0,10*ROW('Sanitation Data'!F23)),NA())</f>
        <v>#N/A</v>
      </c>
      <c r="AP29" s="106" t="e">
        <f ca="true">+IF(AND(ISNUMBER(OFFSET('Sanitation Data'!$G$5,0,10*ROW('Sanitation Data'!G23))),'Data Summary'!DE29="Yes"),100-OFFSET('Sanitation Data'!$G$5,0,10*ROW('Sanitation Data'!G23)),NA())</f>
        <v>#N/A</v>
      </c>
      <c r="AQ29" s="106" t="e">
        <f ca="true">+IF(AND(ISNUMBER(OFFSET('Sanitation Data'!$G$7,0,10*ROW('Sanitation Data'!G23))),'Data Summary'!DF29="Yes"),OFFSET('Sanitation Data'!$G$7,0,10*ROW('Sanitation Data'!G23)),NA())</f>
        <v>#N/A</v>
      </c>
      <c r="AR29" s="106" t="e">
        <f ca="true">+IF(AND(ISNUMBER(OFFSET('Sanitation Data'!$G$11,0,10*ROW('Sanitation Data'!G23))),'Data Summary'!DG29="Yes"),OFFSET('Sanitation Data'!$G$11,0,10*ROW('Sanitation Data'!G23)),NA())</f>
        <v>#N/A</v>
      </c>
      <c r="AS29" s="106" t="e">
        <f ca="true">+IF(AND(ISNUMBER(OFFSET('Sanitation Data'!$G$12,0,10*ROW('Sanitation Data'!G23))),'Data Summary'!DH29="Yes"),OFFSET('Sanitation Data'!$G$12,0,10*ROW('Sanitation Data'!G23)),NA())</f>
        <v>#N/A</v>
      </c>
      <c r="AT29" s="106" t="e">
        <f ca="true">+IF(AND(ISNUMBER(OFFSET('Sanitation Data'!$G$13,0,10*ROW('Sanitation Data'!G23))),'Data Summary'!DI29="Yes"),OFFSET('Sanitation Data'!$G$13,0,10*ROW('Sanitation Data'!G23)),NA())</f>
        <v>#N/A</v>
      </c>
      <c r="AU29" s="106" t="e">
        <f ca="true">+IF(AND(ISNUMBER(OFFSET('Sanitation Data'!$H$5,0,10*ROW('Sanitation Data'!H23))),'Data Summary'!DJ29="Yes"),100-OFFSET('Sanitation Data'!$H$5,0,10*ROW('Sanitation Data'!H23)),NA())</f>
        <v>#N/A</v>
      </c>
      <c r="AV29" s="106" t="e">
        <f ca="true">+IF(AND(ISNUMBER(OFFSET('Sanitation Data'!$H$7,0,10*ROW('Sanitation Data'!H23))),'Data Summary'!DK29="Yes"),OFFSET('Sanitation Data'!$H$7,0,10*ROW('Sanitation Data'!H23)),NA())</f>
        <v>#N/A</v>
      </c>
      <c r="AW29" s="106" t="e">
        <f ca="true">+IF(AND(ISNUMBER(OFFSET('Sanitation Data'!$H$11,0,10*ROW('Sanitation Data'!H23))),'Data Summary'!DL29="Yes"),OFFSET('Sanitation Data'!$H$11,0,10*ROW('Sanitation Data'!H23)),NA())</f>
        <v>#N/A</v>
      </c>
      <c r="AX29" s="106" t="e">
        <f ca="true">+IF(AND(ISNUMBER(OFFSET('Sanitation Data'!$H$12,0,10*ROW('Sanitation Data'!H23))),'Data Summary'!DM29="Yes"),OFFSET('Sanitation Data'!$H$12,0,10*ROW('Sanitation Data'!H23)),NA())</f>
        <v>#N/A</v>
      </c>
      <c r="AY29" s="106" t="e">
        <f ca="true">+IF(AND(ISNUMBER(OFFSET('Sanitation Data'!$H$13,0,10*ROW('Sanitation Data'!H23))),'Data Summary'!DN29="Yes"),OFFSET('Sanitation Data'!$H$13,0,10*ROW('Sanitation Data'!H23)),NA())</f>
        <v>#N/A</v>
      </c>
      <c r="AZ29" s="111" t="e">
        <f ca="true">+IF(AND(ISNUMBER(OFFSET('Hygiene Data'!$C$6,0,10*ROW('Hygiene Data'!C23))),'Data Summary'!DO29="Yes"),OFFSET('Hygiene Data'!$C$6,0,10*ROW('Hygiene Data'!C23)),NA())</f>
        <v>#N/A</v>
      </c>
      <c r="BA29" s="111" t="e">
        <f ca="true">+IF(AND(ISNUMBER(OFFSET('Hygiene Data'!$C$8,0,10*ROW('Hygiene Data'!C23))),'Data Summary'!DP29="Yes"),OFFSET('Hygiene Data'!$C$8,0,10*ROW('Hygiene Data'!C23)),NA())</f>
        <v>#N/A</v>
      </c>
      <c r="BB29" s="111" t="e">
        <f ca="true">+IF(AND(ISNUMBER(OFFSET('Hygiene Data'!$C$10,0,10*ROW('Hygiene Data'!C23))),'Data Summary'!DQ29="Yes"),OFFSET('Hygiene Data'!$C$10,0,10*ROW('Hygiene Data'!C23)),NA())</f>
        <v>#N/A</v>
      </c>
      <c r="BC29" s="111" t="e">
        <f ca="true">+IF(AND(ISNUMBER(OFFSET('Hygiene Data'!$D$6,0,10*ROW('Hygiene Data'!D23))),'Data Summary'!DR29="Yes"),OFFSET('Hygiene Data'!$D$6,0,10*ROW('Hygiene Data'!D23)),NA())</f>
        <v>#N/A</v>
      </c>
      <c r="BD29" s="111" t="e">
        <f ca="true">+IF(AND(ISNUMBER(OFFSET('Hygiene Data'!$D$8,0,10*ROW('Hygiene Data'!D23))),'Data Summary'!DS29="Yes"),OFFSET('Hygiene Data'!$D$8,0,10*ROW('Hygiene Data'!D23)),NA())</f>
        <v>#N/A</v>
      </c>
      <c r="BE29" s="111" t="e">
        <f ca="true">+IF(AND(ISNUMBER(OFFSET('Hygiene Data'!$D$10,0,10*ROW('Hygiene Data'!D23))),'Data Summary'!DT29="Yes"),OFFSET('Hygiene Data'!$D$10,0,10*ROW('Hygiene Data'!D23)),NA())</f>
        <v>#N/A</v>
      </c>
      <c r="BF29" s="111" t="e">
        <f ca="true">+IF(AND(ISNUMBER(OFFSET('Hygiene Data'!$E$6,0,10*ROW('Hygiene Data'!E23))),'Data Summary'!DU29="Yes"),OFFSET('Hygiene Data'!$E$6,0,10*ROW('Hygiene Data'!E23)),NA())</f>
        <v>#N/A</v>
      </c>
      <c r="BG29" s="111" t="e">
        <f ca="true">+IF(AND(ISNUMBER(OFFSET('Hygiene Data'!$E$8,0,10*ROW('Hygiene Data'!E23))),'Data Summary'!DV29="Yes"),OFFSET('Hygiene Data'!$E$8,0,10*ROW('Hygiene Data'!E23)),NA())</f>
        <v>#N/A</v>
      </c>
      <c r="BH29" s="111" t="e">
        <f ca="true">+IF(AND(ISNUMBER(OFFSET('Hygiene Data'!$E$10,0,10*ROW('Hygiene Data'!E23))),'Data Summary'!DW29="Yes"),OFFSET('Hygiene Data'!$E$10,0,10*ROW('Hygiene Data'!E23)),NA())</f>
        <v>#N/A</v>
      </c>
      <c r="BI29" s="111" t="e">
        <f ca="true">+IF(AND(ISNUMBER(OFFSET('Hygiene Data'!$F$6,0,10*ROW('Hygiene Data'!F23))),'Data Summary'!DX29="Yes"),OFFSET('Hygiene Data'!$F$6,0,10*ROW('Hygiene Data'!F23)),NA())</f>
        <v>#N/A</v>
      </c>
      <c r="BJ29" s="111" t="e">
        <f ca="true">+IF(AND(ISNUMBER(OFFSET('Hygiene Data'!$F$8,0,10*ROW('Hygiene Data'!F23))),'Data Summary'!DY29="Yes"),OFFSET('Hygiene Data'!$F$8,0,10*ROW('Hygiene Data'!F23)),NA())</f>
        <v>#N/A</v>
      </c>
      <c r="BK29" s="111" t="e">
        <f ca="true">+IF(AND(ISNUMBER(OFFSET('Hygiene Data'!$F$10,0,10*ROW('Hygiene Data'!F23))),'Data Summary'!DZ29="Yes"),OFFSET('Hygiene Data'!$F$10,0,10*ROW('Hygiene Data'!F23)),NA())</f>
        <v>#N/A</v>
      </c>
      <c r="BL29" s="111" t="e">
        <f ca="true">+IF(AND(ISNUMBER(OFFSET('Hygiene Data'!$G$6,0,10*ROW('Hygiene Data'!G23))),'Data Summary'!EA29="Yes"),OFFSET('Hygiene Data'!$G$6,0,10*ROW('Hygiene Data'!G23)),NA())</f>
        <v>#N/A</v>
      </c>
      <c r="BM29" s="111" t="e">
        <f ca="true">+IF(AND(ISNUMBER(OFFSET('Hygiene Data'!$G$8,0,10*ROW('Hygiene Data'!G23))),'Data Summary'!EB29="Yes"),OFFSET('Hygiene Data'!$G$8,0,10*ROW('Hygiene Data'!G23)),NA())</f>
        <v>#N/A</v>
      </c>
      <c r="BN29" s="111" t="e">
        <f ca="true">+IF(AND(ISNUMBER(OFFSET('Hygiene Data'!$G$10,0,10*ROW('Hygiene Data'!G23))),'Data Summary'!EC29="Yes"),OFFSET('Hygiene Data'!$G$10,0,10*ROW('Hygiene Data'!G23)),NA())</f>
        <v>#N/A</v>
      </c>
      <c r="BO29" s="111" t="e">
        <f ca="true">+IF(AND(ISNUMBER(OFFSET('Hygiene Data'!$H$6,0,10*ROW('Hygiene Data'!H23))),'Data Summary'!ED29="Yes"),OFFSET('Hygiene Data'!$H$6,0,10*ROW('Hygiene Data'!H23)),NA())</f>
        <v>#N/A</v>
      </c>
      <c r="BP29" s="111" t="e">
        <f ca="true">+IF(AND(ISNUMBER(OFFSET('Hygiene Data'!$H$8,0,10*ROW('Hygiene Data'!H23))),'Data Summary'!EE29="Yes"),OFFSET('Hygiene Data'!$H$8,0,10*ROW('Hygiene Data'!H23)),NA())</f>
        <v>#N/A</v>
      </c>
      <c r="BQ29" s="111" t="e">
        <f ca="true">+IF(AND(ISNUMBER(OFFSET('Hygiene Data'!$H$10,0,10*ROW('Hygiene Data'!H23))),'Data Summary'!EF29="Yes"),OFFSET('Hygiene Data'!$H$10,0,10*ROW('Hygiene Data'!H23)),NA())</f>
        <v>#N/A</v>
      </c>
    </row>
    <row r="30" x14ac:dyDescent="0.2">
      <c r="A30" s="59" t="e">
        <f ca="true">+IF(OFFSET('Water Data'!$B$1,0,10*ROW('Water Data'!B24))="",NA(),OFFSET('Water Data'!$B$1,0,10*ROW('Water Data'!B24)))</f>
        <v>#N/A</v>
      </c>
      <c r="B30" s="59" t="e">
        <f ca="true">+IF(OFFSET('Water Data'!$A$3,0,10*ROW('Water Data'!A24))="",NA(),OFFSET('Water Data'!$A$3,0,10*ROW('Water Data'!A24)))</f>
        <v>#N/A</v>
      </c>
      <c r="C30" s="59" t="e">
        <f ca="true">+IF(OFFSET('Water Data'!$C$3,0,10*ROW('Water Data'!C24))="",NA(),OFFSET('Water Data'!$C$3,0,10*ROW('Water Data'!C24)))</f>
        <v>#N/A</v>
      </c>
      <c r="D30" s="60" t="e">
        <f ca="true">+IF(AND(ISNUMBER(OFFSET('Water Data'!$C$5,0,10*ROW('Water Data'!C24))),'Data Summary'!BS30="Yes"),100-OFFSET('Water Data'!$C$5,0,10*ROW('Water Data'!C24)),NA())</f>
        <v>#N/A</v>
      </c>
      <c r="E30" s="60" t="e">
        <f ca="true">+IF(AND(ISNUMBER(OFFSET('Water Data'!$C$7,0,10*ROW('Water Data'!C24))),'Data Summary'!BT30="Yes"),OFFSET('Water Data'!$C$7,0,10*ROW('Water Data'!C24)),NA())</f>
        <v>#N/A</v>
      </c>
      <c r="F30" s="60" t="e">
        <f ca="true">+IF(AND(ISNUMBER(OFFSET('Water Data'!$C$10,0,10*ROW('Water Data'!C24))),'Data Summary'!BU30="Yes"),OFFSET('Water Data'!$C$10,0,10*ROW('Water Data'!C24)),NA())</f>
        <v>#N/A</v>
      </c>
      <c r="G30" s="60" t="e">
        <f ca="true">+IF(AND(ISNUMBER(OFFSET('Water Data'!$D$5,0,10*ROW('Water Data'!D24))),'Data Summary'!BV30="Yes"),100-OFFSET('Water Data'!$D$5,0,10*ROW('Water Data'!D24)),NA())</f>
        <v>#N/A</v>
      </c>
      <c r="H30" s="60" t="e">
        <f ca="true">+IF(AND(ISNUMBER(OFFSET('Water Data'!$D$7,0,10*ROW('Water Data'!D24))),'Data Summary'!BW30="Yes"),OFFSET('Water Data'!$D$7,0,10*ROW('Water Data'!D24)),NA())</f>
        <v>#N/A</v>
      </c>
      <c r="I30" s="60" t="e">
        <f ca="true">+IF(AND(ISNUMBER(OFFSET('Water Data'!$D$10,0,10*ROW('Water Data'!D24))),'Data Summary'!BX30="Yes"),OFFSET('Water Data'!$D$10,0,10*ROW('Water Data'!D24)),NA())</f>
        <v>#N/A</v>
      </c>
      <c r="J30" s="60" t="e">
        <f ca="true">+IF(AND(ISNUMBER(OFFSET('Water Data'!$E$5,0,10*ROW('Water Data'!E24))),'Data Summary'!BY30="Yes"),100-OFFSET('Water Data'!$E$5,0,10*ROW('Water Data'!E24)),NA())</f>
        <v>#N/A</v>
      </c>
      <c r="K30" s="60" t="e">
        <f ca="true">+IF(AND(ISNUMBER(OFFSET('Water Data'!$E$7,0,10*ROW('Water Data'!E24))),'Data Summary'!BZ30="Yes"),OFFSET('Water Data'!$E$7,0,10*ROW('Water Data'!E24)),NA())</f>
        <v>#N/A</v>
      </c>
      <c r="L30" s="60" t="e">
        <f ca="true">+IF(AND(ISNUMBER(OFFSET('Water Data'!$E$10,0,10*ROW('Water Data'!E24))),'Data Summary'!CA30="Yes"),OFFSET('Water Data'!$E$10,0,10*ROW('Water Data'!E24)),NA())</f>
        <v>#N/A</v>
      </c>
      <c r="M30" s="60" t="e">
        <f ca="true">+IF(AND(ISNUMBER(OFFSET('Water Data'!$F$5,0,10*ROW('Water Data'!F24))),'Data Summary'!CB30="Yes"),100-OFFSET('Water Data'!$F$5,0,10*ROW('Water Data'!F24)),NA())</f>
        <v>#N/A</v>
      </c>
      <c r="N30" s="60" t="e">
        <f ca="true">+IF(AND(ISNUMBER(OFFSET('Water Data'!$F$7,0,10*ROW('Water Data'!F24))),'Data Summary'!CC30="Yes"),OFFSET('Water Data'!$F$7,0,10*ROW('Water Data'!F24)),NA())</f>
        <v>#N/A</v>
      </c>
      <c r="O30" s="60" t="e">
        <f ca="true">+IF(AND(ISNUMBER(OFFSET('Water Data'!$F$10,0,10*ROW('Water Data'!F24))),'Data Summary'!CD30="Yes"),OFFSET('Water Data'!$F$10,0,10*ROW('Water Data'!F24)),NA())</f>
        <v>#N/A</v>
      </c>
      <c r="P30" s="60" t="e">
        <f ca="true">+IF(AND(ISNUMBER(OFFSET('Water Data'!$G$5,0,10*ROW('Water Data'!G24))),'Data Summary'!CE30="Yes"),100-OFFSET('Water Data'!$G$5,0,10*ROW('Water Data'!G24)),NA())</f>
        <v>#N/A</v>
      </c>
      <c r="Q30" s="60" t="e">
        <f ca="true">+IF(AND(ISNUMBER(OFFSET('Water Data'!$G$7,0,10*ROW('Water Data'!G24))),'Data Summary'!CF30="Yes"),OFFSET('Water Data'!$G$7,0,10*ROW('Water Data'!G24)),NA())</f>
        <v>#N/A</v>
      </c>
      <c r="R30" s="60" t="e">
        <f ca="true">+IF(AND(ISNUMBER(OFFSET('Water Data'!$G$10,0,10*ROW('Water Data'!G24))),'Data Summary'!CG30="Yes"),OFFSET('Water Data'!$G$10,0,10*ROW('Water Data'!G24)),NA())</f>
        <v>#N/A</v>
      </c>
      <c r="S30" s="60" t="e">
        <f ca="true">+IF(AND(ISNUMBER(OFFSET('Water Data'!$H$5,0,10*ROW('Water Data'!H24))),'Data Summary'!CH30="Yes"),100-OFFSET('Water Data'!$H$5,0,10*ROW('Water Data'!H24)),NA())</f>
        <v>#N/A</v>
      </c>
      <c r="T30" s="60" t="e">
        <f ca="true">+IF(AND(ISNUMBER(OFFSET('Water Data'!$H$7,0,10*ROW('Water Data'!H24))),'Data Summary'!CI30="Yes"),OFFSET('Water Data'!$H$7,0,10*ROW('Water Data'!H24)),NA())</f>
        <v>#N/A</v>
      </c>
      <c r="U30" s="60" t="e">
        <f ca="true">+IF(AND(ISNUMBER(OFFSET('Water Data'!$H$10,0,10*ROW('Water Data'!H24))),'Data Summary'!CJ30="Yes"),OFFSET('Water Data'!$H$10,0,10*ROW('Water Data'!H24)),NA())</f>
        <v>#N/A</v>
      </c>
      <c r="V30" s="106" t="e">
        <f ca="true">+IF(AND(ISNUMBER(OFFSET('Sanitation Data'!$C$5,0,10*ROW('Sanitation Data'!C24))),'Data Summary'!CK30="Yes"),100-OFFSET('Sanitation Data'!$C$5,0,10*ROW('Sanitation Data'!C24)),NA())</f>
        <v>#N/A</v>
      </c>
      <c r="W30" s="106" t="e">
        <f ca="true">+IF(AND(ISNUMBER(OFFSET('Sanitation Data'!$C$7,0,10*ROW('Sanitation Data'!C24))),'Data Summary'!CL30="Yes"),OFFSET('Sanitation Data'!$C$7,0,10*ROW('Sanitation Data'!C24)),NA())</f>
        <v>#N/A</v>
      </c>
      <c r="X30" s="106" t="e">
        <f ca="true">+IF(AND(ISNUMBER(OFFSET('Sanitation Data'!$C$11,0,10*ROW('Sanitation Data'!C24))),'Data Summary'!CM30="Yes"),OFFSET('Sanitation Data'!$C$11,0,10*ROW('Sanitation Data'!C24)),NA())</f>
        <v>#N/A</v>
      </c>
      <c r="Y30" s="106" t="e">
        <f ca="true">+IF(AND(ISNUMBER(OFFSET('Sanitation Data'!$C$12,0,10*ROW('Sanitation Data'!C24))),'Data Summary'!CN30="Yes"),OFFSET('Sanitation Data'!$C$12,0,10*ROW('Sanitation Data'!C24)),NA())</f>
        <v>#N/A</v>
      </c>
      <c r="Z30" s="106" t="e">
        <f ca="true">+IF(AND(ISNUMBER(OFFSET('Sanitation Data'!$C$13,0,10*ROW('Sanitation Data'!C24))),'Data Summary'!CO30="Yes"),OFFSET('Sanitation Data'!$C$13,0,10*ROW('Sanitation Data'!C24)),NA())</f>
        <v>#N/A</v>
      </c>
      <c r="AA30" s="106" t="e">
        <f ca="true">+IF(AND(ISNUMBER(OFFSET('Sanitation Data'!$D$5,0,10*ROW('Sanitation Data'!D24))),'Data Summary'!CP30="Yes"),100-OFFSET('Sanitation Data'!$D$5,0,10*ROW('Sanitation Data'!D24)),NA())</f>
        <v>#N/A</v>
      </c>
      <c r="AB30" s="106" t="e">
        <f ca="true">+IF(AND(ISNUMBER(OFFSET('Sanitation Data'!$D$7,0,10*ROW('Sanitation Data'!D24))),'Data Summary'!CQ30="Yes"),OFFSET('Sanitation Data'!$D$7,0,10*ROW('Sanitation Data'!D24)),NA())</f>
        <v>#N/A</v>
      </c>
      <c r="AC30" s="106" t="e">
        <f ca="true">+IF(AND(ISNUMBER(OFFSET('Sanitation Data'!$D$11,0,10*ROW('Sanitation Data'!D24))),'Data Summary'!CR30="Yes"),OFFSET('Sanitation Data'!$D$11,0,10*ROW('Sanitation Data'!D24)),NA())</f>
        <v>#N/A</v>
      </c>
      <c r="AD30" s="106" t="e">
        <f ca="true">+IF(AND(ISNUMBER(OFFSET('Sanitation Data'!$D$12,0,10*ROW('Sanitation Data'!D24))),'Data Summary'!CS30="Yes"),OFFSET('Sanitation Data'!$D$12,0,10*ROW('Sanitation Data'!D24)),NA())</f>
        <v>#N/A</v>
      </c>
      <c r="AE30" s="106" t="e">
        <f ca="true">+IF(AND(ISNUMBER(OFFSET('Sanitation Data'!$D$13,0,10*ROW('Sanitation Data'!D24))),'Data Summary'!CT30="Yes"),OFFSET('Sanitation Data'!$D$13,0,10*ROW('Sanitation Data'!D24)),NA())</f>
        <v>#N/A</v>
      </c>
      <c r="AF30" s="106" t="e">
        <f ca="true">+IF(AND(ISNUMBER(OFFSET('Sanitation Data'!$E$5,0,10*ROW('Sanitation Data'!E24))),'Data Summary'!CU30="Yes"),100-OFFSET('Sanitation Data'!$E$5,0,10*ROW('Sanitation Data'!E24)),NA())</f>
        <v>#N/A</v>
      </c>
      <c r="AG30" s="106" t="e">
        <f ca="true">+IF(AND(ISNUMBER(OFFSET('Sanitation Data'!$E$7,0,10*ROW('Sanitation Data'!E24))),'Data Summary'!CV30="Yes"),OFFSET('Sanitation Data'!$E$7,0,10*ROW('Sanitation Data'!E24)),NA())</f>
        <v>#N/A</v>
      </c>
      <c r="AH30" s="106" t="e">
        <f ca="true">+IF(AND(ISNUMBER(OFFSET('Sanitation Data'!$E$11,0,10*ROW('Sanitation Data'!E24))),'Data Summary'!CW30="Yes"),OFFSET('Sanitation Data'!$E$11,0,10*ROW('Sanitation Data'!E24)),NA())</f>
        <v>#N/A</v>
      </c>
      <c r="AI30" s="106" t="e">
        <f ca="true">+IF(AND(ISNUMBER(OFFSET('Sanitation Data'!$E$12,0,10*ROW('Sanitation Data'!E24))),'Data Summary'!CX30="Yes"),OFFSET('Sanitation Data'!$E$12,0,10*ROW('Sanitation Data'!E24)),NA())</f>
        <v>#N/A</v>
      </c>
      <c r="AJ30" s="106" t="e">
        <f ca="true">+IF(AND(ISNUMBER(OFFSET('Sanitation Data'!$E$13,0,10*ROW('Sanitation Data'!E24))),'Data Summary'!CY30="Yes"),OFFSET('Sanitation Data'!$E$13,0,10*ROW('Sanitation Data'!E24)),NA())</f>
        <v>#N/A</v>
      </c>
      <c r="AK30" s="106" t="e">
        <f ca="true">+IF(AND(ISNUMBER(OFFSET('Sanitation Data'!$F$5,0,10*ROW('Sanitation Data'!F24))),'Data Summary'!CZ30="Yes"),100-OFFSET('Sanitation Data'!$F$5,0,10*ROW('Sanitation Data'!F24)),NA())</f>
        <v>#N/A</v>
      </c>
      <c r="AL30" s="106" t="e">
        <f ca="true">+IF(AND(ISNUMBER(OFFSET('Sanitation Data'!$F$7,0,10*ROW('Sanitation Data'!F24))),'Data Summary'!DA30="Yes"),OFFSET('Sanitation Data'!$F$7,0,10*ROW('Sanitation Data'!F24)),NA())</f>
        <v>#N/A</v>
      </c>
      <c r="AM30" s="106" t="e">
        <f ca="true">+IF(AND(ISNUMBER(OFFSET('Sanitation Data'!$F$11,0,10*ROW('Sanitation Data'!F24))),'Data Summary'!DB30="Yes"),OFFSET('Sanitation Data'!$F$11,0,10*ROW('Sanitation Data'!F24)),NA())</f>
        <v>#N/A</v>
      </c>
      <c r="AN30" s="106" t="e">
        <f ca="true">+IF(AND(ISNUMBER(OFFSET('Sanitation Data'!$F$12,0,10*ROW('Sanitation Data'!F24))),'Data Summary'!DC30="Yes"),OFFSET('Sanitation Data'!$F$12,0,10*ROW('Sanitation Data'!F24)),NA())</f>
        <v>#N/A</v>
      </c>
      <c r="AO30" s="106" t="e">
        <f ca="true">+IF(AND(ISNUMBER(OFFSET('Sanitation Data'!$F$13,0,10*ROW('Sanitation Data'!F24))),'Data Summary'!DD30="Yes"),OFFSET('Sanitation Data'!$F$13,0,10*ROW('Sanitation Data'!F24)),NA())</f>
        <v>#N/A</v>
      </c>
      <c r="AP30" s="106" t="e">
        <f ca="true">+IF(AND(ISNUMBER(OFFSET('Sanitation Data'!$G$5,0,10*ROW('Sanitation Data'!G24))),'Data Summary'!DE30="Yes"),100-OFFSET('Sanitation Data'!$G$5,0,10*ROW('Sanitation Data'!G24)),NA())</f>
        <v>#N/A</v>
      </c>
      <c r="AQ30" s="106" t="e">
        <f ca="true">+IF(AND(ISNUMBER(OFFSET('Sanitation Data'!$G$7,0,10*ROW('Sanitation Data'!G24))),'Data Summary'!DF30="Yes"),OFFSET('Sanitation Data'!$G$7,0,10*ROW('Sanitation Data'!G24)),NA())</f>
        <v>#N/A</v>
      </c>
      <c r="AR30" s="106" t="e">
        <f ca="true">+IF(AND(ISNUMBER(OFFSET('Sanitation Data'!$G$11,0,10*ROW('Sanitation Data'!G24))),'Data Summary'!DG30="Yes"),OFFSET('Sanitation Data'!$G$11,0,10*ROW('Sanitation Data'!G24)),NA())</f>
        <v>#N/A</v>
      </c>
      <c r="AS30" s="106" t="e">
        <f ca="true">+IF(AND(ISNUMBER(OFFSET('Sanitation Data'!$G$12,0,10*ROW('Sanitation Data'!G24))),'Data Summary'!DH30="Yes"),OFFSET('Sanitation Data'!$G$12,0,10*ROW('Sanitation Data'!G24)),NA())</f>
        <v>#N/A</v>
      </c>
      <c r="AT30" s="106" t="e">
        <f ca="true">+IF(AND(ISNUMBER(OFFSET('Sanitation Data'!$G$13,0,10*ROW('Sanitation Data'!G24))),'Data Summary'!DI30="Yes"),OFFSET('Sanitation Data'!$G$13,0,10*ROW('Sanitation Data'!G24)),NA())</f>
        <v>#N/A</v>
      </c>
      <c r="AU30" s="106" t="e">
        <f ca="true">+IF(AND(ISNUMBER(OFFSET('Sanitation Data'!$H$5,0,10*ROW('Sanitation Data'!H24))),'Data Summary'!DJ30="Yes"),100-OFFSET('Sanitation Data'!$H$5,0,10*ROW('Sanitation Data'!H24)),NA())</f>
        <v>#N/A</v>
      </c>
      <c r="AV30" s="106" t="e">
        <f ca="true">+IF(AND(ISNUMBER(OFFSET('Sanitation Data'!$H$7,0,10*ROW('Sanitation Data'!H24))),'Data Summary'!DK30="Yes"),OFFSET('Sanitation Data'!$H$7,0,10*ROW('Sanitation Data'!H24)),NA())</f>
        <v>#N/A</v>
      </c>
      <c r="AW30" s="106" t="e">
        <f ca="true">+IF(AND(ISNUMBER(OFFSET('Sanitation Data'!$H$11,0,10*ROW('Sanitation Data'!H24))),'Data Summary'!DL30="Yes"),OFFSET('Sanitation Data'!$H$11,0,10*ROW('Sanitation Data'!H24)),NA())</f>
        <v>#N/A</v>
      </c>
      <c r="AX30" s="106" t="e">
        <f ca="true">+IF(AND(ISNUMBER(OFFSET('Sanitation Data'!$H$12,0,10*ROW('Sanitation Data'!H24))),'Data Summary'!DM30="Yes"),OFFSET('Sanitation Data'!$H$12,0,10*ROW('Sanitation Data'!H24)),NA())</f>
        <v>#N/A</v>
      </c>
      <c r="AY30" s="106" t="e">
        <f ca="true">+IF(AND(ISNUMBER(OFFSET('Sanitation Data'!$H$13,0,10*ROW('Sanitation Data'!H24))),'Data Summary'!DN30="Yes"),OFFSET('Sanitation Data'!$H$13,0,10*ROW('Sanitation Data'!H24)),NA())</f>
        <v>#N/A</v>
      </c>
      <c r="AZ30" s="111" t="e">
        <f ca="true">+IF(AND(ISNUMBER(OFFSET('Hygiene Data'!$C$6,0,10*ROW('Hygiene Data'!C24))),'Data Summary'!DO30="Yes"),OFFSET('Hygiene Data'!$C$6,0,10*ROW('Hygiene Data'!C24)),NA())</f>
        <v>#N/A</v>
      </c>
      <c r="BA30" s="111" t="e">
        <f ca="true">+IF(AND(ISNUMBER(OFFSET('Hygiene Data'!$C$8,0,10*ROW('Hygiene Data'!C24))),'Data Summary'!DP30="Yes"),OFFSET('Hygiene Data'!$C$8,0,10*ROW('Hygiene Data'!C24)),NA())</f>
        <v>#N/A</v>
      </c>
      <c r="BB30" s="111" t="e">
        <f ca="true">+IF(AND(ISNUMBER(OFFSET('Hygiene Data'!$C$10,0,10*ROW('Hygiene Data'!C24))),'Data Summary'!DQ30="Yes"),OFFSET('Hygiene Data'!$C$10,0,10*ROW('Hygiene Data'!C24)),NA())</f>
        <v>#N/A</v>
      </c>
      <c r="BC30" s="111" t="e">
        <f ca="true">+IF(AND(ISNUMBER(OFFSET('Hygiene Data'!$D$6,0,10*ROW('Hygiene Data'!D24))),'Data Summary'!DR30="Yes"),OFFSET('Hygiene Data'!$D$6,0,10*ROW('Hygiene Data'!D24)),NA())</f>
        <v>#N/A</v>
      </c>
      <c r="BD30" s="111" t="e">
        <f ca="true">+IF(AND(ISNUMBER(OFFSET('Hygiene Data'!$D$8,0,10*ROW('Hygiene Data'!D24))),'Data Summary'!DS30="Yes"),OFFSET('Hygiene Data'!$D$8,0,10*ROW('Hygiene Data'!D24)),NA())</f>
        <v>#N/A</v>
      </c>
      <c r="BE30" s="111" t="e">
        <f ca="true">+IF(AND(ISNUMBER(OFFSET('Hygiene Data'!$D$10,0,10*ROW('Hygiene Data'!D24))),'Data Summary'!DT30="Yes"),OFFSET('Hygiene Data'!$D$10,0,10*ROW('Hygiene Data'!D24)),NA())</f>
        <v>#N/A</v>
      </c>
      <c r="BF30" s="111" t="e">
        <f ca="true">+IF(AND(ISNUMBER(OFFSET('Hygiene Data'!$E$6,0,10*ROW('Hygiene Data'!E24))),'Data Summary'!DU30="Yes"),OFFSET('Hygiene Data'!$E$6,0,10*ROW('Hygiene Data'!E24)),NA())</f>
        <v>#N/A</v>
      </c>
      <c r="BG30" s="111" t="e">
        <f ca="true">+IF(AND(ISNUMBER(OFFSET('Hygiene Data'!$E$8,0,10*ROW('Hygiene Data'!E24))),'Data Summary'!DV30="Yes"),OFFSET('Hygiene Data'!$E$8,0,10*ROW('Hygiene Data'!E24)),NA())</f>
        <v>#N/A</v>
      </c>
      <c r="BH30" s="111" t="e">
        <f ca="true">+IF(AND(ISNUMBER(OFFSET('Hygiene Data'!$E$10,0,10*ROW('Hygiene Data'!E24))),'Data Summary'!DW30="Yes"),OFFSET('Hygiene Data'!$E$10,0,10*ROW('Hygiene Data'!E24)),NA())</f>
        <v>#N/A</v>
      </c>
      <c r="BI30" s="111" t="e">
        <f ca="true">+IF(AND(ISNUMBER(OFFSET('Hygiene Data'!$F$6,0,10*ROW('Hygiene Data'!F24))),'Data Summary'!DX30="Yes"),OFFSET('Hygiene Data'!$F$6,0,10*ROW('Hygiene Data'!F24)),NA())</f>
        <v>#N/A</v>
      </c>
      <c r="BJ30" s="111" t="e">
        <f ca="true">+IF(AND(ISNUMBER(OFFSET('Hygiene Data'!$F$8,0,10*ROW('Hygiene Data'!F24))),'Data Summary'!DY30="Yes"),OFFSET('Hygiene Data'!$F$8,0,10*ROW('Hygiene Data'!F24)),NA())</f>
        <v>#N/A</v>
      </c>
      <c r="BK30" s="111" t="e">
        <f ca="true">+IF(AND(ISNUMBER(OFFSET('Hygiene Data'!$F$10,0,10*ROW('Hygiene Data'!F24))),'Data Summary'!DZ30="Yes"),OFFSET('Hygiene Data'!$F$10,0,10*ROW('Hygiene Data'!F24)),NA())</f>
        <v>#N/A</v>
      </c>
      <c r="BL30" s="111" t="e">
        <f ca="true">+IF(AND(ISNUMBER(OFFSET('Hygiene Data'!$G$6,0,10*ROW('Hygiene Data'!G24))),'Data Summary'!EA30="Yes"),OFFSET('Hygiene Data'!$G$6,0,10*ROW('Hygiene Data'!G24)),NA())</f>
        <v>#N/A</v>
      </c>
      <c r="BM30" s="111" t="e">
        <f ca="true">+IF(AND(ISNUMBER(OFFSET('Hygiene Data'!$G$8,0,10*ROW('Hygiene Data'!G24))),'Data Summary'!EB30="Yes"),OFFSET('Hygiene Data'!$G$8,0,10*ROW('Hygiene Data'!G24)),NA())</f>
        <v>#N/A</v>
      </c>
      <c r="BN30" s="111" t="e">
        <f ca="true">+IF(AND(ISNUMBER(OFFSET('Hygiene Data'!$G$10,0,10*ROW('Hygiene Data'!G24))),'Data Summary'!EC30="Yes"),OFFSET('Hygiene Data'!$G$10,0,10*ROW('Hygiene Data'!G24)),NA())</f>
        <v>#N/A</v>
      </c>
      <c r="BO30" s="111" t="e">
        <f ca="true">+IF(AND(ISNUMBER(OFFSET('Hygiene Data'!$H$6,0,10*ROW('Hygiene Data'!H24))),'Data Summary'!ED30="Yes"),OFFSET('Hygiene Data'!$H$6,0,10*ROW('Hygiene Data'!H24)),NA())</f>
        <v>#N/A</v>
      </c>
      <c r="BP30" s="111" t="e">
        <f ca="true">+IF(AND(ISNUMBER(OFFSET('Hygiene Data'!$H$8,0,10*ROW('Hygiene Data'!H24))),'Data Summary'!EE30="Yes"),OFFSET('Hygiene Data'!$H$8,0,10*ROW('Hygiene Data'!H24)),NA())</f>
        <v>#N/A</v>
      </c>
      <c r="BQ30" s="111" t="e">
        <f ca="true">+IF(AND(ISNUMBER(OFFSET('Hygiene Data'!$H$10,0,10*ROW('Hygiene Data'!H24))),'Data Summary'!EF30="Yes"),OFFSET('Hygiene Data'!$H$10,0,10*ROW('Hygiene Data'!H24)),NA())</f>
        <v>#N/A</v>
      </c>
    </row>
    <row r="31" x14ac:dyDescent="0.2">
      <c r="A31" s="59" t="e">
        <f ca="true">+IF(OFFSET('Water Data'!$B$1,0,10*ROW('Water Data'!B25))="",NA(),OFFSET('Water Data'!$B$1,0,10*ROW('Water Data'!B25)))</f>
        <v>#N/A</v>
      </c>
      <c r="B31" s="59" t="e">
        <f ca="true">+IF(OFFSET('Water Data'!$A$3,0,10*ROW('Water Data'!A27))="",NA(),OFFSET('Water Data'!$A$3,0,10*ROW('Water Data'!A27)))</f>
        <v>#N/A</v>
      </c>
      <c r="C31" s="59" t="e">
        <f ca="true">+IF(OFFSET('Water Data'!$C$3,0,10*ROW('Water Data'!C27))="",NA(),OFFSET('Water Data'!$C$3,0,10*ROW('Water Data'!C27)))</f>
        <v>#N/A</v>
      </c>
      <c r="D31" s="60" t="e">
        <f ca="true">+IF(AND(ISNUMBER(OFFSET('Water Data'!$C$5,0,10*ROW('Water Data'!C25))),'Data Summary'!BS31="Yes"),100-OFFSET('Water Data'!$C$5,0,10*ROW('Water Data'!C25)),NA())</f>
        <v>#N/A</v>
      </c>
      <c r="E31" s="60" t="e">
        <f ca="true">+IF(AND(ISNUMBER(OFFSET('Water Data'!$C$7,0,10*ROW('Water Data'!C25))),'Data Summary'!BT31="Yes"),OFFSET('Water Data'!$C$7,0,10*ROW('Water Data'!C25)),NA())</f>
        <v>#N/A</v>
      </c>
      <c r="F31" s="60" t="e">
        <f ca="true">+IF(AND(ISNUMBER(OFFSET('Water Data'!$C$10,0,10*ROW('Water Data'!C25))),'Data Summary'!BU31="Yes"),OFFSET('Water Data'!$C$10,0,10*ROW('Water Data'!C25)),NA())</f>
        <v>#N/A</v>
      </c>
      <c r="G31" s="60" t="e">
        <f ca="true">+IF(AND(ISNUMBER(OFFSET('Water Data'!$D$5,0,10*ROW('Water Data'!D25))),'Data Summary'!BV31="Yes"),100-OFFSET('Water Data'!$D$5,0,10*ROW('Water Data'!D25)),NA())</f>
        <v>#N/A</v>
      </c>
      <c r="H31" s="60" t="e">
        <f ca="true">+IF(AND(ISNUMBER(OFFSET('Water Data'!$D$7,0,10*ROW('Water Data'!D25))),'Data Summary'!BW31="Yes"),OFFSET('Water Data'!$D$7,0,10*ROW('Water Data'!D25)),NA())</f>
        <v>#N/A</v>
      </c>
      <c r="I31" s="60" t="e">
        <f ca="true">+IF(AND(ISNUMBER(OFFSET('Water Data'!$D$10,0,10*ROW('Water Data'!D25))),'Data Summary'!BX31="Yes"),OFFSET('Water Data'!$D$10,0,10*ROW('Water Data'!D25)),NA())</f>
        <v>#N/A</v>
      </c>
      <c r="J31" s="60" t="e">
        <f ca="true">+IF(AND(ISNUMBER(OFFSET('Water Data'!$E$5,0,10*ROW('Water Data'!E25))),'Data Summary'!BY31="Yes"),100-OFFSET('Water Data'!$E$5,0,10*ROW('Water Data'!E25)),NA())</f>
        <v>#N/A</v>
      </c>
      <c r="K31" s="60" t="e">
        <f ca="true">+IF(AND(ISNUMBER(OFFSET('Water Data'!$E$7,0,10*ROW('Water Data'!E25))),'Data Summary'!BZ31="Yes"),OFFSET('Water Data'!$E$7,0,10*ROW('Water Data'!E25)),NA())</f>
        <v>#N/A</v>
      </c>
      <c r="L31" s="60" t="e">
        <f ca="true">+IF(AND(ISNUMBER(OFFSET('Water Data'!$E$10,0,10*ROW('Water Data'!E25))),'Data Summary'!CA31="Yes"),OFFSET('Water Data'!$E$10,0,10*ROW('Water Data'!E25)),NA())</f>
        <v>#N/A</v>
      </c>
      <c r="M31" s="60" t="e">
        <f ca="true">+IF(AND(ISNUMBER(OFFSET('Water Data'!$F$5,0,10*ROW('Water Data'!F25))),'Data Summary'!CB31="Yes"),100-OFFSET('Water Data'!$F$5,0,10*ROW('Water Data'!F25)),NA())</f>
        <v>#N/A</v>
      </c>
      <c r="N31" s="60" t="e">
        <f ca="true">+IF(AND(ISNUMBER(OFFSET('Water Data'!$F$7,0,10*ROW('Water Data'!F25))),'Data Summary'!CC31="Yes"),OFFSET('Water Data'!$F$7,0,10*ROW('Water Data'!F25)),NA())</f>
        <v>#N/A</v>
      </c>
      <c r="O31" s="60" t="e">
        <f ca="true">+IF(AND(ISNUMBER(OFFSET('Water Data'!$F$10,0,10*ROW('Water Data'!F25))),'Data Summary'!CD31="Yes"),OFFSET('Water Data'!$F$10,0,10*ROW('Water Data'!F25)),NA())</f>
        <v>#N/A</v>
      </c>
      <c r="P31" s="60" t="e">
        <f ca="true">+IF(AND(ISNUMBER(OFFSET('Water Data'!$G$5,0,10*ROW('Water Data'!G25))),'Data Summary'!CE31="Yes"),100-OFFSET('Water Data'!$G$5,0,10*ROW('Water Data'!G25)),NA())</f>
        <v>#N/A</v>
      </c>
      <c r="Q31" s="60" t="e">
        <f ca="true">+IF(AND(ISNUMBER(OFFSET('Water Data'!$G$7,0,10*ROW('Water Data'!G25))),'Data Summary'!CF31="Yes"),OFFSET('Water Data'!$G$7,0,10*ROW('Water Data'!G25)),NA())</f>
        <v>#N/A</v>
      </c>
      <c r="R31" s="60" t="e">
        <f ca="true">+IF(AND(ISNUMBER(OFFSET('Water Data'!$G$10,0,10*ROW('Water Data'!G25))),'Data Summary'!CG31="Yes"),OFFSET('Water Data'!$G$10,0,10*ROW('Water Data'!G25)),NA())</f>
        <v>#N/A</v>
      </c>
      <c r="S31" s="60" t="e">
        <f ca="true">+IF(AND(ISNUMBER(OFFSET('Water Data'!$H$5,0,10*ROW('Water Data'!H25))),'Data Summary'!CH31="Yes"),100-OFFSET('Water Data'!$H$5,0,10*ROW('Water Data'!H25)),NA())</f>
        <v>#N/A</v>
      </c>
      <c r="T31" s="60" t="e">
        <f ca="true">+IF(AND(ISNUMBER(OFFSET('Water Data'!$H$7,0,10*ROW('Water Data'!H25))),'Data Summary'!CI31="Yes"),OFFSET('Water Data'!$H$7,0,10*ROW('Water Data'!H25)),NA())</f>
        <v>#N/A</v>
      </c>
      <c r="U31" s="60" t="e">
        <f ca="true">+IF(AND(ISNUMBER(OFFSET('Water Data'!$H$10,0,10*ROW('Water Data'!H25))),'Data Summary'!CJ31="Yes"),OFFSET('Water Data'!$H$10,0,10*ROW('Water Data'!H25)),NA())</f>
        <v>#N/A</v>
      </c>
      <c r="V31" s="106" t="e">
        <f ca="true">+IF(AND(ISNUMBER(OFFSET('Sanitation Data'!$C$5,0,10*ROW('Sanitation Data'!C25))),'Data Summary'!CK31="Yes"),100-OFFSET('Sanitation Data'!$C$5,0,10*ROW('Sanitation Data'!C25)),NA())</f>
        <v>#N/A</v>
      </c>
      <c r="W31" s="106" t="e">
        <f ca="true">+IF(AND(ISNUMBER(OFFSET('Sanitation Data'!$C$7,0,10*ROW('Sanitation Data'!C25))),'Data Summary'!CL31="Yes"),OFFSET('Sanitation Data'!$C$7,0,10*ROW('Sanitation Data'!C25)),NA())</f>
        <v>#N/A</v>
      </c>
      <c r="X31" s="106" t="e">
        <f ca="true">+IF(AND(ISNUMBER(OFFSET('Sanitation Data'!$C$11,0,10*ROW('Sanitation Data'!C25))),'Data Summary'!CM31="Yes"),OFFSET('Sanitation Data'!$C$11,0,10*ROW('Sanitation Data'!C25)),NA())</f>
        <v>#N/A</v>
      </c>
      <c r="Y31" s="106" t="e">
        <f ca="true">+IF(AND(ISNUMBER(OFFSET('Sanitation Data'!$C$12,0,10*ROW('Sanitation Data'!C25))),'Data Summary'!CN31="Yes"),OFFSET('Sanitation Data'!$C$12,0,10*ROW('Sanitation Data'!C25)),NA())</f>
        <v>#N/A</v>
      </c>
      <c r="Z31" s="106" t="e">
        <f ca="true">+IF(AND(ISNUMBER(OFFSET('Sanitation Data'!$C$13,0,10*ROW('Sanitation Data'!C25))),'Data Summary'!CO31="Yes"),OFFSET('Sanitation Data'!$C$13,0,10*ROW('Sanitation Data'!C25)),NA())</f>
        <v>#N/A</v>
      </c>
      <c r="AA31" s="106" t="e">
        <f ca="true">+IF(AND(ISNUMBER(OFFSET('Sanitation Data'!$D$5,0,10*ROW('Sanitation Data'!D25))),'Data Summary'!CP31="Yes"),100-OFFSET('Sanitation Data'!$D$5,0,10*ROW('Sanitation Data'!D25)),NA())</f>
        <v>#N/A</v>
      </c>
      <c r="AB31" s="106" t="e">
        <f ca="true">+IF(AND(ISNUMBER(OFFSET('Sanitation Data'!$D$7,0,10*ROW('Sanitation Data'!D25))),'Data Summary'!CQ31="Yes"),OFFSET('Sanitation Data'!$D$7,0,10*ROW('Sanitation Data'!D25)),NA())</f>
        <v>#N/A</v>
      </c>
      <c r="AC31" s="106" t="e">
        <f ca="true">+IF(AND(ISNUMBER(OFFSET('Sanitation Data'!$D$11,0,10*ROW('Sanitation Data'!D25))),'Data Summary'!CR31="Yes"),OFFSET('Sanitation Data'!$D$11,0,10*ROW('Sanitation Data'!D25)),NA())</f>
        <v>#N/A</v>
      </c>
      <c r="AD31" s="106" t="e">
        <f ca="true">+IF(AND(ISNUMBER(OFFSET('Sanitation Data'!$D$12,0,10*ROW('Sanitation Data'!D25))),'Data Summary'!CS31="Yes"),OFFSET('Sanitation Data'!$D$12,0,10*ROW('Sanitation Data'!D25)),NA())</f>
        <v>#N/A</v>
      </c>
      <c r="AE31" s="106" t="e">
        <f ca="true">+IF(AND(ISNUMBER(OFFSET('Sanitation Data'!$D$13,0,10*ROW('Sanitation Data'!D25))),'Data Summary'!CT31="Yes"),OFFSET('Sanitation Data'!$D$13,0,10*ROW('Sanitation Data'!D25)),NA())</f>
        <v>#N/A</v>
      </c>
      <c r="AF31" s="106" t="e">
        <f ca="true">+IF(AND(ISNUMBER(OFFSET('Sanitation Data'!$E$5,0,10*ROW('Sanitation Data'!E25))),'Data Summary'!CU31="Yes"),100-OFFSET('Sanitation Data'!$E$5,0,10*ROW('Sanitation Data'!E25)),NA())</f>
        <v>#N/A</v>
      </c>
      <c r="AG31" s="106" t="e">
        <f ca="true">+IF(AND(ISNUMBER(OFFSET('Sanitation Data'!$E$7,0,10*ROW('Sanitation Data'!E25))),'Data Summary'!CV31="Yes"),OFFSET('Sanitation Data'!$E$7,0,10*ROW('Sanitation Data'!E25)),NA())</f>
        <v>#N/A</v>
      </c>
      <c r="AH31" s="106" t="e">
        <f ca="true">+IF(AND(ISNUMBER(OFFSET('Sanitation Data'!$E$11,0,10*ROW('Sanitation Data'!E25))),'Data Summary'!CW31="Yes"),OFFSET('Sanitation Data'!$E$11,0,10*ROW('Sanitation Data'!E25)),NA())</f>
        <v>#N/A</v>
      </c>
      <c r="AI31" s="106" t="e">
        <f ca="true">+IF(AND(ISNUMBER(OFFSET('Sanitation Data'!$E$12,0,10*ROW('Sanitation Data'!E25))),'Data Summary'!CX31="Yes"),OFFSET('Sanitation Data'!$E$12,0,10*ROW('Sanitation Data'!E25)),NA())</f>
        <v>#N/A</v>
      </c>
      <c r="AJ31" s="106" t="e">
        <f ca="true">+IF(AND(ISNUMBER(OFFSET('Sanitation Data'!$E$13,0,10*ROW('Sanitation Data'!E25))),'Data Summary'!CY31="Yes"),OFFSET('Sanitation Data'!$E$13,0,10*ROW('Sanitation Data'!E25)),NA())</f>
        <v>#N/A</v>
      </c>
      <c r="AK31" s="106" t="e">
        <f ca="true">+IF(AND(ISNUMBER(OFFSET('Sanitation Data'!$F$5,0,10*ROW('Sanitation Data'!F25))),'Data Summary'!CZ31="Yes"),100-OFFSET('Sanitation Data'!$F$5,0,10*ROW('Sanitation Data'!F25)),NA())</f>
        <v>#N/A</v>
      </c>
      <c r="AL31" s="106" t="e">
        <f ca="true">+IF(AND(ISNUMBER(OFFSET('Sanitation Data'!$F$7,0,10*ROW('Sanitation Data'!F25))),'Data Summary'!DA31="Yes"),OFFSET('Sanitation Data'!$F$7,0,10*ROW('Sanitation Data'!F25)),NA())</f>
        <v>#N/A</v>
      </c>
      <c r="AM31" s="106" t="e">
        <f ca="true">+IF(AND(ISNUMBER(OFFSET('Sanitation Data'!$F$11,0,10*ROW('Sanitation Data'!F25))),'Data Summary'!DB31="Yes"),OFFSET('Sanitation Data'!$F$11,0,10*ROW('Sanitation Data'!F25)),NA())</f>
        <v>#N/A</v>
      </c>
      <c r="AN31" s="106" t="e">
        <f ca="true">+IF(AND(ISNUMBER(OFFSET('Sanitation Data'!$F$12,0,10*ROW('Sanitation Data'!F25))),'Data Summary'!DC31="Yes"),OFFSET('Sanitation Data'!$F$12,0,10*ROW('Sanitation Data'!F25)),NA())</f>
        <v>#N/A</v>
      </c>
      <c r="AO31" s="106" t="e">
        <f ca="true">+IF(AND(ISNUMBER(OFFSET('Sanitation Data'!$F$13,0,10*ROW('Sanitation Data'!F25))),'Data Summary'!DD31="Yes"),OFFSET('Sanitation Data'!$F$13,0,10*ROW('Sanitation Data'!F25)),NA())</f>
        <v>#N/A</v>
      </c>
      <c r="AP31" s="106" t="e">
        <f ca="true">+IF(AND(ISNUMBER(OFFSET('Sanitation Data'!$G$5,0,10*ROW('Sanitation Data'!G25))),'Data Summary'!DE31="Yes"),100-OFFSET('Sanitation Data'!$G$5,0,10*ROW('Sanitation Data'!G25)),NA())</f>
        <v>#N/A</v>
      </c>
      <c r="AQ31" s="106" t="e">
        <f ca="true">+IF(AND(ISNUMBER(OFFSET('Sanitation Data'!$G$7,0,10*ROW('Sanitation Data'!G25))),'Data Summary'!DF31="Yes"),OFFSET('Sanitation Data'!$G$7,0,10*ROW('Sanitation Data'!G25)),NA())</f>
        <v>#N/A</v>
      </c>
      <c r="AR31" s="106" t="e">
        <f ca="true">+IF(AND(ISNUMBER(OFFSET('Sanitation Data'!$G$11,0,10*ROW('Sanitation Data'!G25))),'Data Summary'!DG31="Yes"),OFFSET('Sanitation Data'!$G$11,0,10*ROW('Sanitation Data'!G25)),NA())</f>
        <v>#N/A</v>
      </c>
      <c r="AS31" s="106" t="e">
        <f ca="true">+IF(AND(ISNUMBER(OFFSET('Sanitation Data'!$G$12,0,10*ROW('Sanitation Data'!G25))),'Data Summary'!DH31="Yes"),OFFSET('Sanitation Data'!$G$12,0,10*ROW('Sanitation Data'!G25)),NA())</f>
        <v>#N/A</v>
      </c>
      <c r="AT31" s="106" t="e">
        <f ca="true">+IF(AND(ISNUMBER(OFFSET('Sanitation Data'!$G$13,0,10*ROW('Sanitation Data'!G25))),'Data Summary'!DI31="Yes"),OFFSET('Sanitation Data'!$G$13,0,10*ROW('Sanitation Data'!G25)),NA())</f>
        <v>#N/A</v>
      </c>
      <c r="AU31" s="106" t="e">
        <f ca="true">+IF(AND(ISNUMBER(OFFSET('Sanitation Data'!$H$5,0,10*ROW('Sanitation Data'!H25))),'Data Summary'!DJ31="Yes"),100-OFFSET('Sanitation Data'!$H$5,0,10*ROW('Sanitation Data'!H25)),NA())</f>
        <v>#N/A</v>
      </c>
      <c r="AV31" s="106" t="e">
        <f ca="true">+IF(AND(ISNUMBER(OFFSET('Sanitation Data'!$H$7,0,10*ROW('Sanitation Data'!H25))),'Data Summary'!DK31="Yes"),OFFSET('Sanitation Data'!$H$7,0,10*ROW('Sanitation Data'!H25)),NA())</f>
        <v>#N/A</v>
      </c>
      <c r="AW31" s="106" t="e">
        <f ca="true">+IF(AND(ISNUMBER(OFFSET('Sanitation Data'!$H$11,0,10*ROW('Sanitation Data'!H25))),'Data Summary'!DL31="Yes"),OFFSET('Sanitation Data'!$H$11,0,10*ROW('Sanitation Data'!H25)),NA())</f>
        <v>#N/A</v>
      </c>
      <c r="AX31" s="106" t="e">
        <f ca="true">+IF(AND(ISNUMBER(OFFSET('Sanitation Data'!$H$12,0,10*ROW('Sanitation Data'!H25))),'Data Summary'!DM31="Yes"),OFFSET('Sanitation Data'!$H$12,0,10*ROW('Sanitation Data'!H25)),NA())</f>
        <v>#N/A</v>
      </c>
      <c r="AY31" s="106" t="e">
        <f ca="true">+IF(AND(ISNUMBER(OFFSET('Sanitation Data'!$H$13,0,10*ROW('Sanitation Data'!H25))),'Data Summary'!DN31="Yes"),OFFSET('Sanitation Data'!$H$13,0,10*ROW('Sanitation Data'!H25)),NA())</f>
        <v>#N/A</v>
      </c>
      <c r="AZ31" s="111" t="e">
        <f ca="true">+IF(AND(ISNUMBER(OFFSET('Hygiene Data'!$C$6,0,10*ROW('Hygiene Data'!C25))),'Data Summary'!DO31="Yes"),OFFSET('Hygiene Data'!$C$6,0,10*ROW('Hygiene Data'!C25)),NA())</f>
        <v>#N/A</v>
      </c>
      <c r="BA31" s="111" t="e">
        <f ca="true">+IF(AND(ISNUMBER(OFFSET('Hygiene Data'!$C$8,0,10*ROW('Hygiene Data'!C25))),'Data Summary'!DP31="Yes"),OFFSET('Hygiene Data'!$C$8,0,10*ROW('Hygiene Data'!C25)),NA())</f>
        <v>#N/A</v>
      </c>
      <c r="BB31" s="111" t="e">
        <f ca="true">+IF(AND(ISNUMBER(OFFSET('Hygiene Data'!$C$10,0,10*ROW('Hygiene Data'!C25))),'Data Summary'!DQ31="Yes"),OFFSET('Hygiene Data'!$C$10,0,10*ROW('Hygiene Data'!C25)),NA())</f>
        <v>#N/A</v>
      </c>
      <c r="BC31" s="111" t="e">
        <f ca="true">+IF(AND(ISNUMBER(OFFSET('Hygiene Data'!$D$6,0,10*ROW('Hygiene Data'!D25))),'Data Summary'!DR31="Yes"),OFFSET('Hygiene Data'!$D$6,0,10*ROW('Hygiene Data'!D25)),NA())</f>
        <v>#N/A</v>
      </c>
      <c r="BD31" s="111" t="e">
        <f ca="true">+IF(AND(ISNUMBER(OFFSET('Hygiene Data'!$D$8,0,10*ROW('Hygiene Data'!D25))),'Data Summary'!DS31="Yes"),OFFSET('Hygiene Data'!$D$8,0,10*ROW('Hygiene Data'!D25)),NA())</f>
        <v>#N/A</v>
      </c>
      <c r="BE31" s="111" t="e">
        <f ca="true">+IF(AND(ISNUMBER(OFFSET('Hygiene Data'!$D$10,0,10*ROW('Hygiene Data'!D25))),'Data Summary'!DT31="Yes"),OFFSET('Hygiene Data'!$D$10,0,10*ROW('Hygiene Data'!D25)),NA())</f>
        <v>#N/A</v>
      </c>
      <c r="BF31" s="111" t="e">
        <f ca="true">+IF(AND(ISNUMBER(OFFSET('Hygiene Data'!$E$6,0,10*ROW('Hygiene Data'!E25))),'Data Summary'!DU31="Yes"),OFFSET('Hygiene Data'!$E$6,0,10*ROW('Hygiene Data'!E25)),NA())</f>
        <v>#N/A</v>
      </c>
      <c r="BG31" s="111" t="e">
        <f ca="true">+IF(AND(ISNUMBER(OFFSET('Hygiene Data'!$E$8,0,10*ROW('Hygiene Data'!E25))),'Data Summary'!DV31="Yes"),OFFSET('Hygiene Data'!$E$8,0,10*ROW('Hygiene Data'!E25)),NA())</f>
        <v>#N/A</v>
      </c>
      <c r="BH31" s="111" t="e">
        <f ca="true">+IF(AND(ISNUMBER(OFFSET('Hygiene Data'!$E$10,0,10*ROW('Hygiene Data'!E25))),'Data Summary'!DW31="Yes"),OFFSET('Hygiene Data'!$E$10,0,10*ROW('Hygiene Data'!E25)),NA())</f>
        <v>#N/A</v>
      </c>
      <c r="BI31" s="111" t="e">
        <f ca="true">+IF(AND(ISNUMBER(OFFSET('Hygiene Data'!$F$6,0,10*ROW('Hygiene Data'!F25))),'Data Summary'!DX31="Yes"),OFFSET('Hygiene Data'!$F$6,0,10*ROW('Hygiene Data'!F25)),NA())</f>
        <v>#N/A</v>
      </c>
      <c r="BJ31" s="111" t="e">
        <f ca="true">+IF(AND(ISNUMBER(OFFSET('Hygiene Data'!$F$8,0,10*ROW('Hygiene Data'!F25))),'Data Summary'!DY31="Yes"),OFFSET('Hygiene Data'!$F$8,0,10*ROW('Hygiene Data'!F25)),NA())</f>
        <v>#N/A</v>
      </c>
      <c r="BK31" s="111" t="e">
        <f ca="true">+IF(AND(ISNUMBER(OFFSET('Hygiene Data'!$F$10,0,10*ROW('Hygiene Data'!F25))),'Data Summary'!DZ31="Yes"),OFFSET('Hygiene Data'!$F$10,0,10*ROW('Hygiene Data'!F25)),NA())</f>
        <v>#N/A</v>
      </c>
      <c r="BL31" s="111" t="e">
        <f ca="true">+IF(AND(ISNUMBER(OFFSET('Hygiene Data'!$G$6,0,10*ROW('Hygiene Data'!G25))),'Data Summary'!EA31="Yes"),OFFSET('Hygiene Data'!$G$6,0,10*ROW('Hygiene Data'!G25)),NA())</f>
        <v>#N/A</v>
      </c>
      <c r="BM31" s="111" t="e">
        <f ca="true">+IF(AND(ISNUMBER(OFFSET('Hygiene Data'!$G$8,0,10*ROW('Hygiene Data'!G25))),'Data Summary'!EB31="Yes"),OFFSET('Hygiene Data'!$G$8,0,10*ROW('Hygiene Data'!G25)),NA())</f>
        <v>#N/A</v>
      </c>
      <c r="BN31" s="111" t="e">
        <f ca="true">+IF(AND(ISNUMBER(OFFSET('Hygiene Data'!$G$10,0,10*ROW('Hygiene Data'!G25))),'Data Summary'!EC31="Yes"),OFFSET('Hygiene Data'!$G$10,0,10*ROW('Hygiene Data'!G25)),NA())</f>
        <v>#N/A</v>
      </c>
      <c r="BO31" s="111" t="e">
        <f ca="true">+IF(AND(ISNUMBER(OFFSET('Hygiene Data'!$H$6,0,10*ROW('Hygiene Data'!H25))),'Data Summary'!ED31="Yes"),OFFSET('Hygiene Data'!$H$6,0,10*ROW('Hygiene Data'!H25)),NA())</f>
        <v>#N/A</v>
      </c>
      <c r="BP31" s="111" t="e">
        <f ca="true">+IF(AND(ISNUMBER(OFFSET('Hygiene Data'!$H$8,0,10*ROW('Hygiene Data'!H25))),'Data Summary'!EE31="Yes"),OFFSET('Hygiene Data'!$H$8,0,10*ROW('Hygiene Data'!H25)),NA())</f>
        <v>#N/A</v>
      </c>
      <c r="BQ31" s="111" t="e">
        <f ca="true">+IF(AND(ISNUMBER(OFFSET('Hygiene Data'!$H$10,0,10*ROW('Hygiene Data'!H25))),'Data Summary'!EF31="Yes"),OFFSET('Hygiene Data'!$H$10,0,10*ROW('Hygiene Data'!H25)),NA())</f>
        <v>#N/A</v>
      </c>
    </row>
    <row r="32" x14ac:dyDescent="0.2">
      <c r="A32" s="59" t="e">
        <f ca="true">+IF(OFFSET('Water Data'!$B$1,0,10*ROW('Water Data'!B26))="",NA(),OFFSET('Water Data'!$B$1,0,10*ROW('Water Data'!B26)))</f>
        <v>#N/A</v>
      </c>
      <c r="B32" s="59" t="e">
        <f ca="true">+IF(OFFSET('Water Data'!$A$3,0,10*ROW('Water Data'!A29))="",NA(),OFFSET('Water Data'!$A$3,0,10*ROW('Water Data'!A29)))</f>
        <v>#N/A</v>
      </c>
      <c r="C32" s="59" t="e">
        <f ca="true">+IF(OFFSET('Water Data'!$C$3,0,10*ROW('Water Data'!C29))="",NA(),OFFSET('Water Data'!$C$3,0,10*ROW('Water Data'!C29)))</f>
        <v>#N/A</v>
      </c>
      <c r="D32" s="60" t="e">
        <f ca="true">+IF(AND(ISNUMBER(OFFSET('Water Data'!$C$5,0,10*ROW('Water Data'!C26))),'Data Summary'!BS32="Yes"),100-OFFSET('Water Data'!$C$5,0,10*ROW('Water Data'!C26)),NA())</f>
        <v>#N/A</v>
      </c>
      <c r="E32" s="60" t="e">
        <f ca="true">+IF(AND(ISNUMBER(OFFSET('Water Data'!$C$7,0,10*ROW('Water Data'!C26))),'Data Summary'!BT32="Yes"),OFFSET('Water Data'!$C$7,0,10*ROW('Water Data'!C26)),NA())</f>
        <v>#N/A</v>
      </c>
      <c r="F32" s="60" t="e">
        <f ca="true">+IF(AND(ISNUMBER(OFFSET('Water Data'!$C$10,0,10*ROW('Water Data'!C26))),'Data Summary'!BU32="Yes"),OFFSET('Water Data'!$C$10,0,10*ROW('Water Data'!C26)),NA())</f>
        <v>#N/A</v>
      </c>
      <c r="G32" s="60" t="e">
        <f ca="true">+IF(AND(ISNUMBER(OFFSET('Water Data'!$D$5,0,10*ROW('Water Data'!D26))),'Data Summary'!BV32="Yes"),100-OFFSET('Water Data'!$D$5,0,10*ROW('Water Data'!D26)),NA())</f>
        <v>#N/A</v>
      </c>
      <c r="H32" s="60" t="e">
        <f ca="true">+IF(AND(ISNUMBER(OFFSET('Water Data'!$D$7,0,10*ROW('Water Data'!D26))),'Data Summary'!BW32="Yes"),OFFSET('Water Data'!$D$7,0,10*ROW('Water Data'!D26)),NA())</f>
        <v>#N/A</v>
      </c>
      <c r="I32" s="60" t="e">
        <f ca="true">+IF(AND(ISNUMBER(OFFSET('Water Data'!$D$10,0,10*ROW('Water Data'!D26))),'Data Summary'!BX32="Yes"),OFFSET('Water Data'!$D$10,0,10*ROW('Water Data'!D26)),NA())</f>
        <v>#N/A</v>
      </c>
      <c r="J32" s="60" t="e">
        <f ca="true">+IF(AND(ISNUMBER(OFFSET('Water Data'!$E$5,0,10*ROW('Water Data'!E26))),'Data Summary'!BY32="Yes"),100-OFFSET('Water Data'!$E$5,0,10*ROW('Water Data'!E26)),NA())</f>
        <v>#N/A</v>
      </c>
      <c r="K32" s="60" t="e">
        <f ca="true">+IF(AND(ISNUMBER(OFFSET('Water Data'!$E$7,0,10*ROW('Water Data'!E26))),'Data Summary'!BZ32="Yes"),OFFSET('Water Data'!$E$7,0,10*ROW('Water Data'!E26)),NA())</f>
        <v>#N/A</v>
      </c>
      <c r="L32" s="60" t="e">
        <f ca="true">+IF(AND(ISNUMBER(OFFSET('Water Data'!$E$10,0,10*ROW('Water Data'!E26))),'Data Summary'!CA32="Yes"),OFFSET('Water Data'!$E$10,0,10*ROW('Water Data'!E26)),NA())</f>
        <v>#N/A</v>
      </c>
      <c r="M32" s="60" t="e">
        <f ca="true">+IF(AND(ISNUMBER(OFFSET('Water Data'!$F$5,0,10*ROW('Water Data'!F26))),'Data Summary'!CB32="Yes"),100-OFFSET('Water Data'!$F$5,0,10*ROW('Water Data'!F26)),NA())</f>
        <v>#N/A</v>
      </c>
      <c r="N32" s="60" t="e">
        <f ca="true">+IF(AND(ISNUMBER(OFFSET('Water Data'!$F$7,0,10*ROW('Water Data'!F26))),'Data Summary'!CC32="Yes"),OFFSET('Water Data'!$F$7,0,10*ROW('Water Data'!F26)),NA())</f>
        <v>#N/A</v>
      </c>
      <c r="O32" s="60" t="e">
        <f ca="true">+IF(AND(ISNUMBER(OFFSET('Water Data'!$F$10,0,10*ROW('Water Data'!F26))),'Data Summary'!CD32="Yes"),OFFSET('Water Data'!$F$10,0,10*ROW('Water Data'!F26)),NA())</f>
        <v>#N/A</v>
      </c>
      <c r="P32" s="60" t="e">
        <f ca="true">+IF(AND(ISNUMBER(OFFSET('Water Data'!$G$5,0,10*ROW('Water Data'!G26))),'Data Summary'!CE32="Yes"),100-OFFSET('Water Data'!$G$5,0,10*ROW('Water Data'!G26)),NA())</f>
        <v>#N/A</v>
      </c>
      <c r="Q32" s="60" t="e">
        <f ca="true">+IF(AND(ISNUMBER(OFFSET('Water Data'!$G$7,0,10*ROW('Water Data'!G26))),'Data Summary'!CF32="Yes"),OFFSET('Water Data'!$G$7,0,10*ROW('Water Data'!G26)),NA())</f>
        <v>#N/A</v>
      </c>
      <c r="R32" s="60" t="e">
        <f ca="true">+IF(AND(ISNUMBER(OFFSET('Water Data'!$G$10,0,10*ROW('Water Data'!G26))),'Data Summary'!CG32="Yes"),OFFSET('Water Data'!$G$10,0,10*ROW('Water Data'!G26)),NA())</f>
        <v>#N/A</v>
      </c>
      <c r="S32" s="60" t="e">
        <f ca="true">+IF(AND(ISNUMBER(OFFSET('Water Data'!$H$5,0,10*ROW('Water Data'!H26))),'Data Summary'!CH32="Yes"),100-OFFSET('Water Data'!$H$5,0,10*ROW('Water Data'!H26)),NA())</f>
        <v>#N/A</v>
      </c>
      <c r="T32" s="60" t="e">
        <f ca="true">+IF(AND(ISNUMBER(OFFSET('Water Data'!$H$7,0,10*ROW('Water Data'!H26))),'Data Summary'!CI32="Yes"),OFFSET('Water Data'!$H$7,0,10*ROW('Water Data'!H26)),NA())</f>
        <v>#N/A</v>
      </c>
      <c r="U32" s="60" t="e">
        <f ca="true">+IF(AND(ISNUMBER(OFFSET('Water Data'!$H$10,0,10*ROW('Water Data'!H26))),'Data Summary'!CJ32="Yes"),OFFSET('Water Data'!$H$10,0,10*ROW('Water Data'!H26)),NA())</f>
        <v>#N/A</v>
      </c>
      <c r="V32" s="106" t="e">
        <f ca="true">+IF(AND(ISNUMBER(OFFSET('Sanitation Data'!$C$5,0,10*ROW('Sanitation Data'!C26))),'Data Summary'!CK32="Yes"),100-OFFSET('Sanitation Data'!$C$5,0,10*ROW('Sanitation Data'!C26)),NA())</f>
        <v>#N/A</v>
      </c>
      <c r="W32" s="106" t="e">
        <f ca="true">+IF(AND(ISNUMBER(OFFSET('Sanitation Data'!$C$7,0,10*ROW('Sanitation Data'!C26))),'Data Summary'!CL32="Yes"),OFFSET('Sanitation Data'!$C$7,0,10*ROW('Sanitation Data'!C26)),NA())</f>
        <v>#N/A</v>
      </c>
      <c r="X32" s="106" t="e">
        <f ca="true">+IF(AND(ISNUMBER(OFFSET('Sanitation Data'!$C$11,0,10*ROW('Sanitation Data'!C26))),'Data Summary'!CM32="Yes"),OFFSET('Sanitation Data'!$C$11,0,10*ROW('Sanitation Data'!C26)),NA())</f>
        <v>#N/A</v>
      </c>
      <c r="Y32" s="106" t="e">
        <f ca="true">+IF(AND(ISNUMBER(OFFSET('Sanitation Data'!$C$12,0,10*ROW('Sanitation Data'!C26))),'Data Summary'!CN32="Yes"),OFFSET('Sanitation Data'!$C$12,0,10*ROW('Sanitation Data'!C26)),NA())</f>
        <v>#N/A</v>
      </c>
      <c r="Z32" s="106" t="e">
        <f ca="true">+IF(AND(ISNUMBER(OFFSET('Sanitation Data'!$C$13,0,10*ROW('Sanitation Data'!C26))),'Data Summary'!CO32="Yes"),OFFSET('Sanitation Data'!$C$13,0,10*ROW('Sanitation Data'!C26)),NA())</f>
        <v>#N/A</v>
      </c>
      <c r="AA32" s="106" t="e">
        <f ca="true">+IF(AND(ISNUMBER(OFFSET('Sanitation Data'!$D$5,0,10*ROW('Sanitation Data'!D26))),'Data Summary'!CP32="Yes"),100-OFFSET('Sanitation Data'!$D$5,0,10*ROW('Sanitation Data'!D26)),NA())</f>
        <v>#N/A</v>
      </c>
      <c r="AB32" s="106" t="e">
        <f ca="true">+IF(AND(ISNUMBER(OFFSET('Sanitation Data'!$D$7,0,10*ROW('Sanitation Data'!D26))),'Data Summary'!CQ32="Yes"),OFFSET('Sanitation Data'!$D$7,0,10*ROW('Sanitation Data'!D26)),NA())</f>
        <v>#N/A</v>
      </c>
      <c r="AC32" s="106" t="e">
        <f ca="true">+IF(AND(ISNUMBER(OFFSET('Sanitation Data'!$D$11,0,10*ROW('Sanitation Data'!D26))),'Data Summary'!CR32="Yes"),OFFSET('Sanitation Data'!$D$11,0,10*ROW('Sanitation Data'!D26)),NA())</f>
        <v>#N/A</v>
      </c>
      <c r="AD32" s="106" t="e">
        <f ca="true">+IF(AND(ISNUMBER(OFFSET('Sanitation Data'!$D$12,0,10*ROW('Sanitation Data'!D26))),'Data Summary'!CS32="Yes"),OFFSET('Sanitation Data'!$D$12,0,10*ROW('Sanitation Data'!D26)),NA())</f>
        <v>#N/A</v>
      </c>
      <c r="AE32" s="106" t="e">
        <f ca="true">+IF(AND(ISNUMBER(OFFSET('Sanitation Data'!$D$13,0,10*ROW('Sanitation Data'!D26))),'Data Summary'!CT32="Yes"),OFFSET('Sanitation Data'!$D$13,0,10*ROW('Sanitation Data'!D26)),NA())</f>
        <v>#N/A</v>
      </c>
      <c r="AF32" s="106" t="e">
        <f ca="true">+IF(AND(ISNUMBER(OFFSET('Sanitation Data'!$E$5,0,10*ROW('Sanitation Data'!E26))),'Data Summary'!CU32="Yes"),100-OFFSET('Sanitation Data'!$E$5,0,10*ROW('Sanitation Data'!E26)),NA())</f>
        <v>#N/A</v>
      </c>
      <c r="AG32" s="106" t="e">
        <f ca="true">+IF(AND(ISNUMBER(OFFSET('Sanitation Data'!$E$7,0,10*ROW('Sanitation Data'!E26))),'Data Summary'!CV32="Yes"),OFFSET('Sanitation Data'!$E$7,0,10*ROW('Sanitation Data'!E26)),NA())</f>
        <v>#N/A</v>
      </c>
      <c r="AH32" s="106" t="e">
        <f ca="true">+IF(AND(ISNUMBER(OFFSET('Sanitation Data'!$E$11,0,10*ROW('Sanitation Data'!E26))),'Data Summary'!CW32="Yes"),OFFSET('Sanitation Data'!$E$11,0,10*ROW('Sanitation Data'!E26)),NA())</f>
        <v>#N/A</v>
      </c>
      <c r="AI32" s="106" t="e">
        <f ca="true">+IF(AND(ISNUMBER(OFFSET('Sanitation Data'!$E$12,0,10*ROW('Sanitation Data'!E26))),'Data Summary'!CX32="Yes"),OFFSET('Sanitation Data'!$E$12,0,10*ROW('Sanitation Data'!E26)),NA())</f>
        <v>#N/A</v>
      </c>
      <c r="AJ32" s="106" t="e">
        <f ca="true">+IF(AND(ISNUMBER(OFFSET('Sanitation Data'!$E$13,0,10*ROW('Sanitation Data'!E26))),'Data Summary'!CY32="Yes"),OFFSET('Sanitation Data'!$E$13,0,10*ROW('Sanitation Data'!E26)),NA())</f>
        <v>#N/A</v>
      </c>
      <c r="AK32" s="106" t="e">
        <f ca="true">+IF(AND(ISNUMBER(OFFSET('Sanitation Data'!$F$5,0,10*ROW('Sanitation Data'!F26))),'Data Summary'!CZ32="Yes"),100-OFFSET('Sanitation Data'!$F$5,0,10*ROW('Sanitation Data'!F26)),NA())</f>
        <v>#N/A</v>
      </c>
      <c r="AL32" s="106" t="e">
        <f ca="true">+IF(AND(ISNUMBER(OFFSET('Sanitation Data'!$F$7,0,10*ROW('Sanitation Data'!F26))),'Data Summary'!DA32="Yes"),OFFSET('Sanitation Data'!$F$7,0,10*ROW('Sanitation Data'!F26)),NA())</f>
        <v>#N/A</v>
      </c>
      <c r="AM32" s="106" t="e">
        <f ca="true">+IF(AND(ISNUMBER(OFFSET('Sanitation Data'!$F$11,0,10*ROW('Sanitation Data'!F26))),'Data Summary'!DB32="Yes"),OFFSET('Sanitation Data'!$F$11,0,10*ROW('Sanitation Data'!F26)),NA())</f>
        <v>#N/A</v>
      </c>
      <c r="AN32" s="106" t="e">
        <f ca="true">+IF(AND(ISNUMBER(OFFSET('Sanitation Data'!$F$12,0,10*ROW('Sanitation Data'!F26))),'Data Summary'!DC32="Yes"),OFFSET('Sanitation Data'!$F$12,0,10*ROW('Sanitation Data'!F26)),NA())</f>
        <v>#N/A</v>
      </c>
      <c r="AO32" s="106" t="e">
        <f ca="true">+IF(AND(ISNUMBER(OFFSET('Sanitation Data'!$F$13,0,10*ROW('Sanitation Data'!F26))),'Data Summary'!DD32="Yes"),OFFSET('Sanitation Data'!$F$13,0,10*ROW('Sanitation Data'!F26)),NA())</f>
        <v>#N/A</v>
      </c>
      <c r="AP32" s="106" t="e">
        <f ca="true">+IF(AND(ISNUMBER(OFFSET('Sanitation Data'!$G$5,0,10*ROW('Sanitation Data'!G26))),'Data Summary'!DE32="Yes"),100-OFFSET('Sanitation Data'!$G$5,0,10*ROW('Sanitation Data'!G26)),NA())</f>
        <v>#N/A</v>
      </c>
      <c r="AQ32" s="106" t="e">
        <f ca="true">+IF(AND(ISNUMBER(OFFSET('Sanitation Data'!$G$7,0,10*ROW('Sanitation Data'!G26))),'Data Summary'!DF32="Yes"),OFFSET('Sanitation Data'!$G$7,0,10*ROW('Sanitation Data'!G26)),NA())</f>
        <v>#N/A</v>
      </c>
      <c r="AR32" s="106" t="e">
        <f ca="true">+IF(AND(ISNUMBER(OFFSET('Sanitation Data'!$G$11,0,10*ROW('Sanitation Data'!G26))),'Data Summary'!DG32="Yes"),OFFSET('Sanitation Data'!$G$11,0,10*ROW('Sanitation Data'!G26)),NA())</f>
        <v>#N/A</v>
      </c>
      <c r="AS32" s="106" t="e">
        <f ca="true">+IF(AND(ISNUMBER(OFFSET('Sanitation Data'!$G$12,0,10*ROW('Sanitation Data'!G26))),'Data Summary'!DH32="Yes"),OFFSET('Sanitation Data'!$G$12,0,10*ROW('Sanitation Data'!G26)),NA())</f>
        <v>#N/A</v>
      </c>
      <c r="AT32" s="106" t="e">
        <f ca="true">+IF(AND(ISNUMBER(OFFSET('Sanitation Data'!$G$13,0,10*ROW('Sanitation Data'!G26))),'Data Summary'!DI32="Yes"),OFFSET('Sanitation Data'!$G$13,0,10*ROW('Sanitation Data'!G26)),NA())</f>
        <v>#N/A</v>
      </c>
      <c r="AU32" s="106" t="e">
        <f ca="true">+IF(AND(ISNUMBER(OFFSET('Sanitation Data'!$H$5,0,10*ROW('Sanitation Data'!H26))),'Data Summary'!DJ32="Yes"),100-OFFSET('Sanitation Data'!$H$5,0,10*ROW('Sanitation Data'!H26)),NA())</f>
        <v>#N/A</v>
      </c>
      <c r="AV32" s="106" t="e">
        <f ca="true">+IF(AND(ISNUMBER(OFFSET('Sanitation Data'!$H$7,0,10*ROW('Sanitation Data'!H26))),'Data Summary'!DK32="Yes"),OFFSET('Sanitation Data'!$H$7,0,10*ROW('Sanitation Data'!H26)),NA())</f>
        <v>#N/A</v>
      </c>
      <c r="AW32" s="106" t="e">
        <f ca="true">+IF(AND(ISNUMBER(OFFSET('Sanitation Data'!$H$11,0,10*ROW('Sanitation Data'!H26))),'Data Summary'!DL32="Yes"),OFFSET('Sanitation Data'!$H$11,0,10*ROW('Sanitation Data'!H26)),NA())</f>
        <v>#N/A</v>
      </c>
      <c r="AX32" s="106" t="e">
        <f ca="true">+IF(AND(ISNUMBER(OFFSET('Sanitation Data'!$H$12,0,10*ROW('Sanitation Data'!H26))),'Data Summary'!DM32="Yes"),OFFSET('Sanitation Data'!$H$12,0,10*ROW('Sanitation Data'!H26)),NA())</f>
        <v>#N/A</v>
      </c>
      <c r="AY32" s="106" t="e">
        <f ca="true">+IF(AND(ISNUMBER(OFFSET('Sanitation Data'!$H$13,0,10*ROW('Sanitation Data'!H26))),'Data Summary'!DN32="Yes"),OFFSET('Sanitation Data'!$H$13,0,10*ROW('Sanitation Data'!H26)),NA())</f>
        <v>#N/A</v>
      </c>
      <c r="AZ32" s="111" t="e">
        <f ca="true">+IF(AND(ISNUMBER(OFFSET('Hygiene Data'!$C$6,0,10*ROW('Hygiene Data'!C26))),'Data Summary'!DO32="Yes"),OFFSET('Hygiene Data'!$C$6,0,10*ROW('Hygiene Data'!C26)),NA())</f>
        <v>#N/A</v>
      </c>
      <c r="BA32" s="111" t="e">
        <f ca="true">+IF(AND(ISNUMBER(OFFSET('Hygiene Data'!$C$8,0,10*ROW('Hygiene Data'!C26))),'Data Summary'!DP32="Yes"),OFFSET('Hygiene Data'!$C$8,0,10*ROW('Hygiene Data'!C26)),NA())</f>
        <v>#N/A</v>
      </c>
      <c r="BB32" s="111" t="e">
        <f ca="true">+IF(AND(ISNUMBER(OFFSET('Hygiene Data'!$C$10,0,10*ROW('Hygiene Data'!C26))),'Data Summary'!DQ32="Yes"),OFFSET('Hygiene Data'!$C$10,0,10*ROW('Hygiene Data'!C26)),NA())</f>
        <v>#N/A</v>
      </c>
      <c r="BC32" s="111" t="e">
        <f ca="true">+IF(AND(ISNUMBER(OFFSET('Hygiene Data'!$D$6,0,10*ROW('Hygiene Data'!D26))),'Data Summary'!DR32="Yes"),OFFSET('Hygiene Data'!$D$6,0,10*ROW('Hygiene Data'!D26)),NA())</f>
        <v>#N/A</v>
      </c>
      <c r="BD32" s="111" t="e">
        <f ca="true">+IF(AND(ISNUMBER(OFFSET('Hygiene Data'!$D$8,0,10*ROW('Hygiene Data'!D26))),'Data Summary'!DS32="Yes"),OFFSET('Hygiene Data'!$D$8,0,10*ROW('Hygiene Data'!D26)),NA())</f>
        <v>#N/A</v>
      </c>
      <c r="BE32" s="111" t="e">
        <f ca="true">+IF(AND(ISNUMBER(OFFSET('Hygiene Data'!$D$10,0,10*ROW('Hygiene Data'!D26))),'Data Summary'!DT32="Yes"),OFFSET('Hygiene Data'!$D$10,0,10*ROW('Hygiene Data'!D26)),NA())</f>
        <v>#N/A</v>
      </c>
      <c r="BF32" s="111" t="e">
        <f ca="true">+IF(AND(ISNUMBER(OFFSET('Hygiene Data'!$E$6,0,10*ROW('Hygiene Data'!E26))),'Data Summary'!DU32="Yes"),OFFSET('Hygiene Data'!$E$6,0,10*ROW('Hygiene Data'!E26)),NA())</f>
        <v>#N/A</v>
      </c>
      <c r="BG32" s="111" t="e">
        <f ca="true">+IF(AND(ISNUMBER(OFFSET('Hygiene Data'!$E$8,0,10*ROW('Hygiene Data'!E26))),'Data Summary'!DV32="Yes"),OFFSET('Hygiene Data'!$E$8,0,10*ROW('Hygiene Data'!E26)),NA())</f>
        <v>#N/A</v>
      </c>
      <c r="BH32" s="111" t="e">
        <f ca="true">+IF(AND(ISNUMBER(OFFSET('Hygiene Data'!$E$10,0,10*ROW('Hygiene Data'!E26))),'Data Summary'!DW32="Yes"),OFFSET('Hygiene Data'!$E$10,0,10*ROW('Hygiene Data'!E26)),NA())</f>
        <v>#N/A</v>
      </c>
      <c r="BI32" s="111" t="e">
        <f ca="true">+IF(AND(ISNUMBER(OFFSET('Hygiene Data'!$F$6,0,10*ROW('Hygiene Data'!F26))),'Data Summary'!DX32="Yes"),OFFSET('Hygiene Data'!$F$6,0,10*ROW('Hygiene Data'!F26)),NA())</f>
        <v>#N/A</v>
      </c>
      <c r="BJ32" s="111" t="e">
        <f ca="true">+IF(AND(ISNUMBER(OFFSET('Hygiene Data'!$F$8,0,10*ROW('Hygiene Data'!F26))),'Data Summary'!DY32="Yes"),OFFSET('Hygiene Data'!$F$8,0,10*ROW('Hygiene Data'!F26)),NA())</f>
        <v>#N/A</v>
      </c>
      <c r="BK32" s="111" t="e">
        <f ca="true">+IF(AND(ISNUMBER(OFFSET('Hygiene Data'!$F$10,0,10*ROW('Hygiene Data'!F26))),'Data Summary'!DZ32="Yes"),OFFSET('Hygiene Data'!$F$10,0,10*ROW('Hygiene Data'!F26)),NA())</f>
        <v>#N/A</v>
      </c>
      <c r="BL32" s="111" t="e">
        <f ca="true">+IF(AND(ISNUMBER(OFFSET('Hygiene Data'!$G$6,0,10*ROW('Hygiene Data'!G26))),'Data Summary'!EA32="Yes"),OFFSET('Hygiene Data'!$G$6,0,10*ROW('Hygiene Data'!G26)),NA())</f>
        <v>#N/A</v>
      </c>
      <c r="BM32" s="111" t="e">
        <f ca="true">+IF(AND(ISNUMBER(OFFSET('Hygiene Data'!$G$8,0,10*ROW('Hygiene Data'!G26))),'Data Summary'!EB32="Yes"),OFFSET('Hygiene Data'!$G$8,0,10*ROW('Hygiene Data'!G26)),NA())</f>
        <v>#N/A</v>
      </c>
      <c r="BN32" s="111" t="e">
        <f ca="true">+IF(AND(ISNUMBER(OFFSET('Hygiene Data'!$G$10,0,10*ROW('Hygiene Data'!G26))),'Data Summary'!EC32="Yes"),OFFSET('Hygiene Data'!$G$10,0,10*ROW('Hygiene Data'!G26)),NA())</f>
        <v>#N/A</v>
      </c>
      <c r="BO32" s="111" t="e">
        <f ca="true">+IF(AND(ISNUMBER(OFFSET('Hygiene Data'!$H$6,0,10*ROW('Hygiene Data'!H26))),'Data Summary'!ED32="Yes"),OFFSET('Hygiene Data'!$H$6,0,10*ROW('Hygiene Data'!H26)),NA())</f>
        <v>#N/A</v>
      </c>
      <c r="BP32" s="111" t="e">
        <f ca="true">+IF(AND(ISNUMBER(OFFSET('Hygiene Data'!$H$8,0,10*ROW('Hygiene Data'!H26))),'Data Summary'!EE32="Yes"),OFFSET('Hygiene Data'!$H$8,0,10*ROW('Hygiene Data'!H26)),NA())</f>
        <v>#N/A</v>
      </c>
      <c r="BQ32" s="111" t="e">
        <f ca="true">+IF(AND(ISNUMBER(OFFSET('Hygiene Data'!$H$10,0,10*ROW('Hygiene Data'!H26))),'Data Summary'!EF32="Yes"),OFFSET('Hygiene Data'!$H$10,0,10*ROW('Hygiene Data'!H26)),NA())</f>
        <v>#N/A</v>
      </c>
    </row>
    <row r="33" x14ac:dyDescent="0.2">
      <c r="A33" s="59" t="e">
        <f ca="true">+IF(OFFSET('Water Data'!$B$1,0,10*ROW('Water Data'!B27))="",NA(),OFFSET('Water Data'!$B$1,0,10*ROW('Water Data'!B27)))</f>
        <v>#N/A</v>
      </c>
      <c r="B33" s="59" t="e">
        <f ca="true">+IF(OFFSET('Water Data'!$A$3,0,10*ROW('Water Data'!A30))="",NA(),OFFSET('Water Data'!$A$3,0,10*ROW('Water Data'!A30)))</f>
        <v>#N/A</v>
      </c>
      <c r="C33" s="59" t="e">
        <f ca="true">+IF(OFFSET('Water Data'!$C$3,0,10*ROW('Water Data'!C30))="",NA(),OFFSET('Water Data'!$C$3,0,10*ROW('Water Data'!C30)))</f>
        <v>#N/A</v>
      </c>
      <c r="D33" s="60" t="e">
        <f ca="true">+IF(AND(ISNUMBER(OFFSET('Water Data'!$C$5,0,10*ROW('Water Data'!C27))),'Data Summary'!BS33="Yes"),100-OFFSET('Water Data'!$C$5,0,10*ROW('Water Data'!C27)),NA())</f>
        <v>#N/A</v>
      </c>
      <c r="E33" s="60" t="e">
        <f ca="true">+IF(AND(ISNUMBER(OFFSET('Water Data'!$C$7,0,10*ROW('Water Data'!C27))),'Data Summary'!BT33="Yes"),OFFSET('Water Data'!$C$7,0,10*ROW('Water Data'!C27)),NA())</f>
        <v>#N/A</v>
      </c>
      <c r="F33" s="60" t="e">
        <f ca="true">+IF(AND(ISNUMBER(OFFSET('Water Data'!$C$10,0,10*ROW('Water Data'!C27))),'Data Summary'!BU33="Yes"),OFFSET('Water Data'!$C$10,0,10*ROW('Water Data'!C27)),NA())</f>
        <v>#N/A</v>
      </c>
      <c r="G33" s="60" t="e">
        <f ca="true">+IF(AND(ISNUMBER(OFFSET('Water Data'!$D$5,0,10*ROW('Water Data'!D27))),'Data Summary'!BV33="Yes"),100-OFFSET('Water Data'!$D$5,0,10*ROW('Water Data'!D27)),NA())</f>
        <v>#N/A</v>
      </c>
      <c r="H33" s="60" t="e">
        <f ca="true">+IF(AND(ISNUMBER(OFFSET('Water Data'!$D$7,0,10*ROW('Water Data'!D27))),'Data Summary'!BW33="Yes"),OFFSET('Water Data'!$D$7,0,10*ROW('Water Data'!D27)),NA())</f>
        <v>#N/A</v>
      </c>
      <c r="I33" s="60" t="e">
        <f ca="true">+IF(AND(ISNUMBER(OFFSET('Water Data'!$D$10,0,10*ROW('Water Data'!D27))),'Data Summary'!BX33="Yes"),OFFSET('Water Data'!$D$10,0,10*ROW('Water Data'!D27)),NA())</f>
        <v>#N/A</v>
      </c>
      <c r="J33" s="60" t="e">
        <f ca="true">+IF(AND(ISNUMBER(OFFSET('Water Data'!$E$5,0,10*ROW('Water Data'!E27))),'Data Summary'!BY33="Yes"),100-OFFSET('Water Data'!$E$5,0,10*ROW('Water Data'!E27)),NA())</f>
        <v>#N/A</v>
      </c>
      <c r="K33" s="60" t="e">
        <f ca="true">+IF(AND(ISNUMBER(OFFSET('Water Data'!$E$7,0,10*ROW('Water Data'!E27))),'Data Summary'!BZ33="Yes"),OFFSET('Water Data'!$E$7,0,10*ROW('Water Data'!E27)),NA())</f>
        <v>#N/A</v>
      </c>
      <c r="L33" s="60" t="e">
        <f ca="true">+IF(AND(ISNUMBER(OFFSET('Water Data'!$E$10,0,10*ROW('Water Data'!E27))),'Data Summary'!CA33="Yes"),OFFSET('Water Data'!$E$10,0,10*ROW('Water Data'!E27)),NA())</f>
        <v>#N/A</v>
      </c>
      <c r="M33" s="60" t="e">
        <f ca="true">+IF(AND(ISNUMBER(OFFSET('Water Data'!$F$5,0,10*ROW('Water Data'!F27))),'Data Summary'!CB33="Yes"),100-OFFSET('Water Data'!$F$5,0,10*ROW('Water Data'!F27)),NA())</f>
        <v>#N/A</v>
      </c>
      <c r="N33" s="60" t="e">
        <f ca="true">+IF(AND(ISNUMBER(OFFSET('Water Data'!$F$7,0,10*ROW('Water Data'!F27))),'Data Summary'!CC33="Yes"),OFFSET('Water Data'!$F$7,0,10*ROW('Water Data'!F27)),NA())</f>
        <v>#N/A</v>
      </c>
      <c r="O33" s="60" t="e">
        <f ca="true">+IF(AND(ISNUMBER(OFFSET('Water Data'!$F$10,0,10*ROW('Water Data'!F27))),'Data Summary'!CD33="Yes"),OFFSET('Water Data'!$F$10,0,10*ROW('Water Data'!F27)),NA())</f>
        <v>#N/A</v>
      </c>
      <c r="P33" s="60" t="e">
        <f ca="true">+IF(AND(ISNUMBER(OFFSET('Water Data'!$G$5,0,10*ROW('Water Data'!G27))),'Data Summary'!CE33="Yes"),100-OFFSET('Water Data'!$G$5,0,10*ROW('Water Data'!G27)),NA())</f>
        <v>#N/A</v>
      </c>
      <c r="Q33" s="60" t="e">
        <f ca="true">+IF(AND(ISNUMBER(OFFSET('Water Data'!$G$7,0,10*ROW('Water Data'!G27))),'Data Summary'!CF33="Yes"),OFFSET('Water Data'!$G$7,0,10*ROW('Water Data'!G27)),NA())</f>
        <v>#N/A</v>
      </c>
      <c r="R33" s="60" t="e">
        <f ca="true">+IF(AND(ISNUMBER(OFFSET('Water Data'!$G$10,0,10*ROW('Water Data'!G27))),'Data Summary'!CG33="Yes"),OFFSET('Water Data'!$G$10,0,10*ROW('Water Data'!G27)),NA())</f>
        <v>#N/A</v>
      </c>
      <c r="S33" s="60" t="e">
        <f ca="true">+IF(AND(ISNUMBER(OFFSET('Water Data'!$H$5,0,10*ROW('Water Data'!H27))),'Data Summary'!CH33="Yes"),100-OFFSET('Water Data'!$H$5,0,10*ROW('Water Data'!H27)),NA())</f>
        <v>#N/A</v>
      </c>
      <c r="T33" s="60" t="e">
        <f ca="true">+IF(AND(ISNUMBER(OFFSET('Water Data'!$H$7,0,10*ROW('Water Data'!H27))),'Data Summary'!CI33="Yes"),OFFSET('Water Data'!$H$7,0,10*ROW('Water Data'!H27)),NA())</f>
        <v>#N/A</v>
      </c>
      <c r="U33" s="60" t="e">
        <f ca="true">+IF(AND(ISNUMBER(OFFSET('Water Data'!$H$10,0,10*ROW('Water Data'!H27))),'Data Summary'!CJ33="Yes"),OFFSET('Water Data'!$H$10,0,10*ROW('Water Data'!H27)),NA())</f>
        <v>#N/A</v>
      </c>
      <c r="V33" s="106" t="e">
        <f ca="true">+IF(AND(ISNUMBER(OFFSET('Sanitation Data'!$C$5,0,10*ROW('Sanitation Data'!C27))),'Data Summary'!CK33="Yes"),100-OFFSET('Sanitation Data'!$C$5,0,10*ROW('Sanitation Data'!C27)),NA())</f>
        <v>#N/A</v>
      </c>
      <c r="W33" s="106" t="e">
        <f ca="true">+IF(AND(ISNUMBER(OFFSET('Sanitation Data'!$C$7,0,10*ROW('Sanitation Data'!C27))),'Data Summary'!CL33="Yes"),OFFSET('Sanitation Data'!$C$7,0,10*ROW('Sanitation Data'!C27)),NA())</f>
        <v>#N/A</v>
      </c>
      <c r="X33" s="106" t="e">
        <f ca="true">+IF(AND(ISNUMBER(OFFSET('Sanitation Data'!$C$11,0,10*ROW('Sanitation Data'!C27))),'Data Summary'!CM33="Yes"),OFFSET('Sanitation Data'!$C$11,0,10*ROW('Sanitation Data'!C27)),NA())</f>
        <v>#N/A</v>
      </c>
      <c r="Y33" s="106" t="e">
        <f ca="true">+IF(AND(ISNUMBER(OFFSET('Sanitation Data'!$C$12,0,10*ROW('Sanitation Data'!C27))),'Data Summary'!CN33="Yes"),OFFSET('Sanitation Data'!$C$12,0,10*ROW('Sanitation Data'!C27)),NA())</f>
        <v>#N/A</v>
      </c>
      <c r="Z33" s="106" t="e">
        <f ca="true">+IF(AND(ISNUMBER(OFFSET('Sanitation Data'!$C$13,0,10*ROW('Sanitation Data'!C27))),'Data Summary'!CO33="Yes"),OFFSET('Sanitation Data'!$C$13,0,10*ROW('Sanitation Data'!C27)),NA())</f>
        <v>#N/A</v>
      </c>
      <c r="AA33" s="106" t="e">
        <f ca="true">+IF(AND(ISNUMBER(OFFSET('Sanitation Data'!$D$5,0,10*ROW('Sanitation Data'!D27))),'Data Summary'!CP33="Yes"),100-OFFSET('Sanitation Data'!$D$5,0,10*ROW('Sanitation Data'!D27)),NA())</f>
        <v>#N/A</v>
      </c>
      <c r="AB33" s="106" t="e">
        <f ca="true">+IF(AND(ISNUMBER(OFFSET('Sanitation Data'!$D$7,0,10*ROW('Sanitation Data'!D27))),'Data Summary'!CQ33="Yes"),OFFSET('Sanitation Data'!$D$7,0,10*ROW('Sanitation Data'!D27)),NA())</f>
        <v>#N/A</v>
      </c>
      <c r="AC33" s="106" t="e">
        <f ca="true">+IF(AND(ISNUMBER(OFFSET('Sanitation Data'!$D$11,0,10*ROW('Sanitation Data'!D27))),'Data Summary'!CR33="Yes"),OFFSET('Sanitation Data'!$D$11,0,10*ROW('Sanitation Data'!D27)),NA())</f>
        <v>#N/A</v>
      </c>
      <c r="AD33" s="106" t="e">
        <f ca="true">+IF(AND(ISNUMBER(OFFSET('Sanitation Data'!$D$12,0,10*ROW('Sanitation Data'!D27))),'Data Summary'!CS33="Yes"),OFFSET('Sanitation Data'!$D$12,0,10*ROW('Sanitation Data'!D27)),NA())</f>
        <v>#N/A</v>
      </c>
      <c r="AE33" s="106" t="e">
        <f ca="true">+IF(AND(ISNUMBER(OFFSET('Sanitation Data'!$D$13,0,10*ROW('Sanitation Data'!D27))),'Data Summary'!CT33="Yes"),OFFSET('Sanitation Data'!$D$13,0,10*ROW('Sanitation Data'!D27)),NA())</f>
        <v>#N/A</v>
      </c>
      <c r="AF33" s="106" t="e">
        <f ca="true">+IF(AND(ISNUMBER(OFFSET('Sanitation Data'!$E$5,0,10*ROW('Sanitation Data'!E27))),'Data Summary'!CU33="Yes"),100-OFFSET('Sanitation Data'!$E$5,0,10*ROW('Sanitation Data'!E27)),NA())</f>
        <v>#N/A</v>
      </c>
      <c r="AG33" s="106" t="e">
        <f ca="true">+IF(AND(ISNUMBER(OFFSET('Sanitation Data'!$E$7,0,10*ROW('Sanitation Data'!E27))),'Data Summary'!CV33="Yes"),OFFSET('Sanitation Data'!$E$7,0,10*ROW('Sanitation Data'!E27)),NA())</f>
        <v>#N/A</v>
      </c>
      <c r="AH33" s="106" t="e">
        <f ca="true">+IF(AND(ISNUMBER(OFFSET('Sanitation Data'!$E$11,0,10*ROW('Sanitation Data'!E27))),'Data Summary'!CW33="Yes"),OFFSET('Sanitation Data'!$E$11,0,10*ROW('Sanitation Data'!E27)),NA())</f>
        <v>#N/A</v>
      </c>
      <c r="AI33" s="106" t="e">
        <f ca="true">+IF(AND(ISNUMBER(OFFSET('Sanitation Data'!$E$12,0,10*ROW('Sanitation Data'!E27))),'Data Summary'!CX33="Yes"),OFFSET('Sanitation Data'!$E$12,0,10*ROW('Sanitation Data'!E27)),NA())</f>
        <v>#N/A</v>
      </c>
      <c r="AJ33" s="106" t="e">
        <f ca="true">+IF(AND(ISNUMBER(OFFSET('Sanitation Data'!$E$13,0,10*ROW('Sanitation Data'!E27))),'Data Summary'!CY33="Yes"),OFFSET('Sanitation Data'!$E$13,0,10*ROW('Sanitation Data'!E27)),NA())</f>
        <v>#N/A</v>
      </c>
      <c r="AK33" s="106" t="e">
        <f ca="true">+IF(AND(ISNUMBER(OFFSET('Sanitation Data'!$F$5,0,10*ROW('Sanitation Data'!F27))),'Data Summary'!CZ33="Yes"),100-OFFSET('Sanitation Data'!$F$5,0,10*ROW('Sanitation Data'!F27)),NA())</f>
        <v>#N/A</v>
      </c>
      <c r="AL33" s="106" t="e">
        <f ca="true">+IF(AND(ISNUMBER(OFFSET('Sanitation Data'!$F$7,0,10*ROW('Sanitation Data'!F27))),'Data Summary'!DA33="Yes"),OFFSET('Sanitation Data'!$F$7,0,10*ROW('Sanitation Data'!F27)),NA())</f>
        <v>#N/A</v>
      </c>
      <c r="AM33" s="106" t="e">
        <f ca="true">+IF(AND(ISNUMBER(OFFSET('Sanitation Data'!$F$11,0,10*ROW('Sanitation Data'!F27))),'Data Summary'!DB33="Yes"),OFFSET('Sanitation Data'!$F$11,0,10*ROW('Sanitation Data'!F27)),NA())</f>
        <v>#N/A</v>
      </c>
      <c r="AN33" s="106" t="e">
        <f ca="true">+IF(AND(ISNUMBER(OFFSET('Sanitation Data'!$F$12,0,10*ROW('Sanitation Data'!F27))),'Data Summary'!DC33="Yes"),OFFSET('Sanitation Data'!$F$12,0,10*ROW('Sanitation Data'!F27)),NA())</f>
        <v>#N/A</v>
      </c>
      <c r="AO33" s="106" t="e">
        <f ca="true">+IF(AND(ISNUMBER(OFFSET('Sanitation Data'!$F$13,0,10*ROW('Sanitation Data'!F27))),'Data Summary'!DD33="Yes"),OFFSET('Sanitation Data'!$F$13,0,10*ROW('Sanitation Data'!F27)),NA())</f>
        <v>#N/A</v>
      </c>
      <c r="AP33" s="106" t="e">
        <f ca="true">+IF(AND(ISNUMBER(OFFSET('Sanitation Data'!$G$5,0,10*ROW('Sanitation Data'!G27))),'Data Summary'!DE33="Yes"),100-OFFSET('Sanitation Data'!$G$5,0,10*ROW('Sanitation Data'!G27)),NA())</f>
        <v>#N/A</v>
      </c>
      <c r="AQ33" s="106" t="e">
        <f ca="true">+IF(AND(ISNUMBER(OFFSET('Sanitation Data'!$G$7,0,10*ROW('Sanitation Data'!G27))),'Data Summary'!DF33="Yes"),OFFSET('Sanitation Data'!$G$7,0,10*ROW('Sanitation Data'!G27)),NA())</f>
        <v>#N/A</v>
      </c>
      <c r="AR33" s="106" t="e">
        <f ca="true">+IF(AND(ISNUMBER(OFFSET('Sanitation Data'!$G$11,0,10*ROW('Sanitation Data'!G27))),'Data Summary'!DG33="Yes"),OFFSET('Sanitation Data'!$G$11,0,10*ROW('Sanitation Data'!G27)),NA())</f>
        <v>#N/A</v>
      </c>
      <c r="AS33" s="106" t="e">
        <f ca="true">+IF(AND(ISNUMBER(OFFSET('Sanitation Data'!$G$12,0,10*ROW('Sanitation Data'!G27))),'Data Summary'!DH33="Yes"),OFFSET('Sanitation Data'!$G$12,0,10*ROW('Sanitation Data'!G27)),NA())</f>
        <v>#N/A</v>
      </c>
      <c r="AT33" s="106" t="e">
        <f ca="true">+IF(AND(ISNUMBER(OFFSET('Sanitation Data'!$G$13,0,10*ROW('Sanitation Data'!G27))),'Data Summary'!DI33="Yes"),OFFSET('Sanitation Data'!$G$13,0,10*ROW('Sanitation Data'!G27)),NA())</f>
        <v>#N/A</v>
      </c>
      <c r="AU33" s="106" t="e">
        <f ca="true">+IF(AND(ISNUMBER(OFFSET('Sanitation Data'!$H$5,0,10*ROW('Sanitation Data'!H27))),'Data Summary'!DJ33="Yes"),100-OFFSET('Sanitation Data'!$H$5,0,10*ROW('Sanitation Data'!H27)),NA())</f>
        <v>#N/A</v>
      </c>
      <c r="AV33" s="106" t="e">
        <f ca="true">+IF(AND(ISNUMBER(OFFSET('Sanitation Data'!$H$7,0,10*ROW('Sanitation Data'!H27))),'Data Summary'!DK33="Yes"),OFFSET('Sanitation Data'!$H$7,0,10*ROW('Sanitation Data'!H27)),NA())</f>
        <v>#N/A</v>
      </c>
      <c r="AW33" s="106" t="e">
        <f ca="true">+IF(AND(ISNUMBER(OFFSET('Sanitation Data'!$H$11,0,10*ROW('Sanitation Data'!H27))),'Data Summary'!DL33="Yes"),OFFSET('Sanitation Data'!$H$11,0,10*ROW('Sanitation Data'!H27)),NA())</f>
        <v>#N/A</v>
      </c>
      <c r="AX33" s="106" t="e">
        <f ca="true">+IF(AND(ISNUMBER(OFFSET('Sanitation Data'!$H$12,0,10*ROW('Sanitation Data'!H27))),'Data Summary'!DM33="Yes"),OFFSET('Sanitation Data'!$H$12,0,10*ROW('Sanitation Data'!H27)),NA())</f>
        <v>#N/A</v>
      </c>
      <c r="AY33" s="106" t="e">
        <f ca="true">+IF(AND(ISNUMBER(OFFSET('Sanitation Data'!$H$13,0,10*ROW('Sanitation Data'!H27))),'Data Summary'!DN33="Yes"),OFFSET('Sanitation Data'!$H$13,0,10*ROW('Sanitation Data'!H27)),NA())</f>
        <v>#N/A</v>
      </c>
      <c r="AZ33" s="111" t="e">
        <f ca="true">+IF(AND(ISNUMBER(OFFSET('Hygiene Data'!$C$6,0,10*ROW('Hygiene Data'!C27))),'Data Summary'!DO33="Yes"),OFFSET('Hygiene Data'!$C$6,0,10*ROW('Hygiene Data'!C27)),NA())</f>
        <v>#N/A</v>
      </c>
      <c r="BA33" s="111" t="e">
        <f ca="true">+IF(AND(ISNUMBER(OFFSET('Hygiene Data'!$C$8,0,10*ROW('Hygiene Data'!C27))),'Data Summary'!DP33="Yes"),OFFSET('Hygiene Data'!$C$8,0,10*ROW('Hygiene Data'!C27)),NA())</f>
        <v>#N/A</v>
      </c>
      <c r="BB33" s="111" t="e">
        <f ca="true">+IF(AND(ISNUMBER(OFFSET('Hygiene Data'!$C$10,0,10*ROW('Hygiene Data'!C27))),'Data Summary'!DQ33="Yes"),OFFSET('Hygiene Data'!$C$10,0,10*ROW('Hygiene Data'!C27)),NA())</f>
        <v>#N/A</v>
      </c>
      <c r="BC33" s="111" t="e">
        <f ca="true">+IF(AND(ISNUMBER(OFFSET('Hygiene Data'!$D$6,0,10*ROW('Hygiene Data'!D27))),'Data Summary'!DR33="Yes"),OFFSET('Hygiene Data'!$D$6,0,10*ROW('Hygiene Data'!D27)),NA())</f>
        <v>#N/A</v>
      </c>
      <c r="BD33" s="111" t="e">
        <f ca="true">+IF(AND(ISNUMBER(OFFSET('Hygiene Data'!$D$8,0,10*ROW('Hygiene Data'!D27))),'Data Summary'!DS33="Yes"),OFFSET('Hygiene Data'!$D$8,0,10*ROW('Hygiene Data'!D27)),NA())</f>
        <v>#N/A</v>
      </c>
      <c r="BE33" s="111" t="e">
        <f ca="true">+IF(AND(ISNUMBER(OFFSET('Hygiene Data'!$D$10,0,10*ROW('Hygiene Data'!D27))),'Data Summary'!DT33="Yes"),OFFSET('Hygiene Data'!$D$10,0,10*ROW('Hygiene Data'!D27)),NA())</f>
        <v>#N/A</v>
      </c>
      <c r="BF33" s="111" t="e">
        <f ca="true">+IF(AND(ISNUMBER(OFFSET('Hygiene Data'!$E$6,0,10*ROW('Hygiene Data'!E27))),'Data Summary'!DU33="Yes"),OFFSET('Hygiene Data'!$E$6,0,10*ROW('Hygiene Data'!E27)),NA())</f>
        <v>#N/A</v>
      </c>
      <c r="BG33" s="111" t="e">
        <f ca="true">+IF(AND(ISNUMBER(OFFSET('Hygiene Data'!$E$8,0,10*ROW('Hygiene Data'!E27))),'Data Summary'!DV33="Yes"),OFFSET('Hygiene Data'!$E$8,0,10*ROW('Hygiene Data'!E27)),NA())</f>
        <v>#N/A</v>
      </c>
      <c r="BH33" s="111" t="e">
        <f ca="true">+IF(AND(ISNUMBER(OFFSET('Hygiene Data'!$E$10,0,10*ROW('Hygiene Data'!E27))),'Data Summary'!DW33="Yes"),OFFSET('Hygiene Data'!$E$10,0,10*ROW('Hygiene Data'!E27)),NA())</f>
        <v>#N/A</v>
      </c>
      <c r="BI33" s="111" t="e">
        <f ca="true">+IF(AND(ISNUMBER(OFFSET('Hygiene Data'!$F$6,0,10*ROW('Hygiene Data'!F27))),'Data Summary'!DX33="Yes"),OFFSET('Hygiene Data'!$F$6,0,10*ROW('Hygiene Data'!F27)),NA())</f>
        <v>#N/A</v>
      </c>
      <c r="BJ33" s="111" t="e">
        <f ca="true">+IF(AND(ISNUMBER(OFFSET('Hygiene Data'!$F$8,0,10*ROW('Hygiene Data'!F27))),'Data Summary'!DY33="Yes"),OFFSET('Hygiene Data'!$F$8,0,10*ROW('Hygiene Data'!F27)),NA())</f>
        <v>#N/A</v>
      </c>
      <c r="BK33" s="111" t="e">
        <f ca="true">+IF(AND(ISNUMBER(OFFSET('Hygiene Data'!$F$10,0,10*ROW('Hygiene Data'!F27))),'Data Summary'!DZ33="Yes"),OFFSET('Hygiene Data'!$F$10,0,10*ROW('Hygiene Data'!F27)),NA())</f>
        <v>#N/A</v>
      </c>
      <c r="BL33" s="111" t="e">
        <f ca="true">+IF(AND(ISNUMBER(OFFSET('Hygiene Data'!$G$6,0,10*ROW('Hygiene Data'!G27))),'Data Summary'!EA33="Yes"),OFFSET('Hygiene Data'!$G$6,0,10*ROW('Hygiene Data'!G27)),NA())</f>
        <v>#N/A</v>
      </c>
      <c r="BM33" s="111" t="e">
        <f ca="true">+IF(AND(ISNUMBER(OFFSET('Hygiene Data'!$G$8,0,10*ROW('Hygiene Data'!G27))),'Data Summary'!EB33="Yes"),OFFSET('Hygiene Data'!$G$8,0,10*ROW('Hygiene Data'!G27)),NA())</f>
        <v>#N/A</v>
      </c>
      <c r="BN33" s="111" t="e">
        <f ca="true">+IF(AND(ISNUMBER(OFFSET('Hygiene Data'!$G$10,0,10*ROW('Hygiene Data'!G27))),'Data Summary'!EC33="Yes"),OFFSET('Hygiene Data'!$G$10,0,10*ROW('Hygiene Data'!G27)),NA())</f>
        <v>#N/A</v>
      </c>
      <c r="BO33" s="111" t="e">
        <f ca="true">+IF(AND(ISNUMBER(OFFSET('Hygiene Data'!$H$6,0,10*ROW('Hygiene Data'!H27))),'Data Summary'!ED33="Yes"),OFFSET('Hygiene Data'!$H$6,0,10*ROW('Hygiene Data'!H27)),NA())</f>
        <v>#N/A</v>
      </c>
      <c r="BP33" s="111" t="e">
        <f ca="true">+IF(AND(ISNUMBER(OFFSET('Hygiene Data'!$H$8,0,10*ROW('Hygiene Data'!H27))),'Data Summary'!EE33="Yes"),OFFSET('Hygiene Data'!$H$8,0,10*ROW('Hygiene Data'!H27)),NA())</f>
        <v>#N/A</v>
      </c>
      <c r="BQ33" s="111" t="e">
        <f ca="true">+IF(AND(ISNUMBER(OFFSET('Hygiene Data'!$H$10,0,10*ROW('Hygiene Data'!H27))),'Data Summary'!EF33="Yes"),OFFSET('Hygiene Data'!$H$10,0,10*ROW('Hygiene Data'!H27)),NA())</f>
        <v>#N/A</v>
      </c>
    </row>
    <row r="34" x14ac:dyDescent="0.2">
      <c r="A34" s="59" t="e">
        <f ca="true">+IF(OFFSET('Water Data'!$B$1,0,10*ROW('Water Data'!B28))="",NA(),OFFSET('Water Data'!$B$1,0,10*ROW('Water Data'!B28)))</f>
        <v>#N/A</v>
      </c>
      <c r="B34" s="59" t="e">
        <f ca="true">+IF(OFFSET('Water Data'!$A$3,0,10*ROW('Water Data'!A31))="",NA(),OFFSET('Water Data'!$A$3,0,10*ROW('Water Data'!A31)))</f>
        <v>#N/A</v>
      </c>
      <c r="C34" s="59" t="e">
        <f ca="true">+IF(OFFSET('Water Data'!$C$3,0,10*ROW('Water Data'!C31))="",NA(),OFFSET('Water Data'!$C$3,0,10*ROW('Water Data'!C31)))</f>
        <v>#N/A</v>
      </c>
      <c r="D34" s="60" t="e">
        <f ca="true">+IF(AND(ISNUMBER(OFFSET('Water Data'!$C$5,0,10*ROW('Water Data'!C28))),'Data Summary'!BS34="Yes"),100-OFFSET('Water Data'!$C$5,0,10*ROW('Water Data'!C28)),NA())</f>
        <v>#N/A</v>
      </c>
      <c r="E34" s="60" t="e">
        <f ca="true">+IF(AND(ISNUMBER(OFFSET('Water Data'!$C$7,0,10*ROW('Water Data'!C28))),'Data Summary'!BT34="Yes"),OFFSET('Water Data'!$C$7,0,10*ROW('Water Data'!C28)),NA())</f>
        <v>#N/A</v>
      </c>
      <c r="F34" s="60" t="e">
        <f ca="true">+IF(AND(ISNUMBER(OFFSET('Water Data'!$C$10,0,10*ROW('Water Data'!C28))),'Data Summary'!BU34="Yes"),OFFSET('Water Data'!$C$10,0,10*ROW('Water Data'!C28)),NA())</f>
        <v>#N/A</v>
      </c>
      <c r="G34" s="60" t="e">
        <f ca="true">+IF(AND(ISNUMBER(OFFSET('Water Data'!$D$5,0,10*ROW('Water Data'!D28))),'Data Summary'!BV34="Yes"),100-OFFSET('Water Data'!$D$5,0,10*ROW('Water Data'!D28)),NA())</f>
        <v>#N/A</v>
      </c>
      <c r="H34" s="60" t="e">
        <f ca="true">+IF(AND(ISNUMBER(OFFSET('Water Data'!$D$7,0,10*ROW('Water Data'!D28))),'Data Summary'!BW34="Yes"),OFFSET('Water Data'!$D$7,0,10*ROW('Water Data'!D28)),NA())</f>
        <v>#N/A</v>
      </c>
      <c r="I34" s="60" t="e">
        <f ca="true">+IF(AND(ISNUMBER(OFFSET('Water Data'!$D$10,0,10*ROW('Water Data'!D28))),'Data Summary'!BX34="Yes"),OFFSET('Water Data'!$D$10,0,10*ROW('Water Data'!D28)),NA())</f>
        <v>#N/A</v>
      </c>
      <c r="J34" s="60" t="e">
        <f ca="true">+IF(AND(ISNUMBER(OFFSET('Water Data'!$E$5,0,10*ROW('Water Data'!E28))),'Data Summary'!BY34="Yes"),100-OFFSET('Water Data'!$E$5,0,10*ROW('Water Data'!E28)),NA())</f>
        <v>#N/A</v>
      </c>
      <c r="K34" s="60" t="e">
        <f ca="true">+IF(AND(ISNUMBER(OFFSET('Water Data'!$E$7,0,10*ROW('Water Data'!E28))),'Data Summary'!BZ34="Yes"),OFFSET('Water Data'!$E$7,0,10*ROW('Water Data'!E28)),NA())</f>
        <v>#N/A</v>
      </c>
      <c r="L34" s="60" t="e">
        <f ca="true">+IF(AND(ISNUMBER(OFFSET('Water Data'!$E$10,0,10*ROW('Water Data'!E28))),'Data Summary'!CA34="Yes"),OFFSET('Water Data'!$E$10,0,10*ROW('Water Data'!E28)),NA())</f>
        <v>#N/A</v>
      </c>
      <c r="M34" s="60" t="e">
        <f ca="true">+IF(AND(ISNUMBER(OFFSET('Water Data'!$F$5,0,10*ROW('Water Data'!F28))),'Data Summary'!CB34="Yes"),100-OFFSET('Water Data'!$F$5,0,10*ROW('Water Data'!F28)),NA())</f>
        <v>#N/A</v>
      </c>
      <c r="N34" s="60" t="e">
        <f ca="true">+IF(AND(ISNUMBER(OFFSET('Water Data'!$F$7,0,10*ROW('Water Data'!F28))),'Data Summary'!CC34="Yes"),OFFSET('Water Data'!$F$7,0,10*ROW('Water Data'!F28)),NA())</f>
        <v>#N/A</v>
      </c>
      <c r="O34" s="60" t="e">
        <f ca="true">+IF(AND(ISNUMBER(OFFSET('Water Data'!$F$10,0,10*ROW('Water Data'!F28))),'Data Summary'!CD34="Yes"),OFFSET('Water Data'!$F$10,0,10*ROW('Water Data'!F28)),NA())</f>
        <v>#N/A</v>
      </c>
      <c r="P34" s="60" t="e">
        <f ca="true">+IF(AND(ISNUMBER(OFFSET('Water Data'!$G$5,0,10*ROW('Water Data'!G28))),'Data Summary'!CE34="Yes"),100-OFFSET('Water Data'!$G$5,0,10*ROW('Water Data'!G28)),NA())</f>
        <v>#N/A</v>
      </c>
      <c r="Q34" s="60" t="e">
        <f ca="true">+IF(AND(ISNUMBER(OFFSET('Water Data'!$G$7,0,10*ROW('Water Data'!G28))),'Data Summary'!CF34="Yes"),OFFSET('Water Data'!$G$7,0,10*ROW('Water Data'!G28)),NA())</f>
        <v>#N/A</v>
      </c>
      <c r="R34" s="60" t="e">
        <f ca="true">+IF(AND(ISNUMBER(OFFSET('Water Data'!$G$10,0,10*ROW('Water Data'!G28))),'Data Summary'!CG34="Yes"),OFFSET('Water Data'!$G$10,0,10*ROW('Water Data'!G28)),NA())</f>
        <v>#N/A</v>
      </c>
      <c r="S34" s="60" t="e">
        <f ca="true">+IF(AND(ISNUMBER(OFFSET('Water Data'!$H$5,0,10*ROW('Water Data'!H28))),'Data Summary'!CH34="Yes"),100-OFFSET('Water Data'!$H$5,0,10*ROW('Water Data'!H28)),NA())</f>
        <v>#N/A</v>
      </c>
      <c r="T34" s="60" t="e">
        <f ca="true">+IF(AND(ISNUMBER(OFFSET('Water Data'!$H$7,0,10*ROW('Water Data'!H28))),'Data Summary'!CI34="Yes"),OFFSET('Water Data'!$H$7,0,10*ROW('Water Data'!H28)),NA())</f>
        <v>#N/A</v>
      </c>
      <c r="U34" s="60" t="e">
        <f ca="true">+IF(AND(ISNUMBER(OFFSET('Water Data'!$H$10,0,10*ROW('Water Data'!H28))),'Data Summary'!CJ34="Yes"),OFFSET('Water Data'!$H$10,0,10*ROW('Water Data'!H28)),NA())</f>
        <v>#N/A</v>
      </c>
      <c r="V34" s="106" t="e">
        <f ca="true">+IF(AND(ISNUMBER(OFFSET('Sanitation Data'!$C$5,0,10*ROW('Sanitation Data'!C28))),'Data Summary'!CK34="Yes"),100-OFFSET('Sanitation Data'!$C$5,0,10*ROW('Sanitation Data'!C28)),NA())</f>
        <v>#N/A</v>
      </c>
      <c r="W34" s="106" t="e">
        <f ca="true">+IF(AND(ISNUMBER(OFFSET('Sanitation Data'!$C$7,0,10*ROW('Sanitation Data'!C28))),'Data Summary'!CL34="Yes"),OFFSET('Sanitation Data'!$C$7,0,10*ROW('Sanitation Data'!C28)),NA())</f>
        <v>#N/A</v>
      </c>
      <c r="X34" s="106" t="e">
        <f ca="true">+IF(AND(ISNUMBER(OFFSET('Sanitation Data'!$C$11,0,10*ROW('Sanitation Data'!C28))),'Data Summary'!CM34="Yes"),OFFSET('Sanitation Data'!$C$11,0,10*ROW('Sanitation Data'!C28)),NA())</f>
        <v>#N/A</v>
      </c>
      <c r="Y34" s="106" t="e">
        <f ca="true">+IF(AND(ISNUMBER(OFFSET('Sanitation Data'!$C$12,0,10*ROW('Sanitation Data'!C28))),'Data Summary'!CN34="Yes"),OFFSET('Sanitation Data'!$C$12,0,10*ROW('Sanitation Data'!C28)),NA())</f>
        <v>#N/A</v>
      </c>
      <c r="Z34" s="106" t="e">
        <f ca="true">+IF(AND(ISNUMBER(OFFSET('Sanitation Data'!$C$13,0,10*ROW('Sanitation Data'!C28))),'Data Summary'!CO34="Yes"),OFFSET('Sanitation Data'!$C$13,0,10*ROW('Sanitation Data'!C28)),NA())</f>
        <v>#N/A</v>
      </c>
      <c r="AA34" s="106" t="e">
        <f ca="true">+IF(AND(ISNUMBER(OFFSET('Sanitation Data'!$D$5,0,10*ROW('Sanitation Data'!D28))),'Data Summary'!CP34="Yes"),100-OFFSET('Sanitation Data'!$D$5,0,10*ROW('Sanitation Data'!D28)),NA())</f>
        <v>#N/A</v>
      </c>
      <c r="AB34" s="106" t="e">
        <f ca="true">+IF(AND(ISNUMBER(OFFSET('Sanitation Data'!$D$7,0,10*ROW('Sanitation Data'!D28))),'Data Summary'!CQ34="Yes"),OFFSET('Sanitation Data'!$D$7,0,10*ROW('Sanitation Data'!D28)),NA())</f>
        <v>#N/A</v>
      </c>
      <c r="AC34" s="106" t="e">
        <f ca="true">+IF(AND(ISNUMBER(OFFSET('Sanitation Data'!$D$11,0,10*ROW('Sanitation Data'!D28))),'Data Summary'!CR34="Yes"),OFFSET('Sanitation Data'!$D$11,0,10*ROW('Sanitation Data'!D28)),NA())</f>
        <v>#N/A</v>
      </c>
      <c r="AD34" s="106" t="e">
        <f ca="true">+IF(AND(ISNUMBER(OFFSET('Sanitation Data'!$D$12,0,10*ROW('Sanitation Data'!D28))),'Data Summary'!CS34="Yes"),OFFSET('Sanitation Data'!$D$12,0,10*ROW('Sanitation Data'!D28)),NA())</f>
        <v>#N/A</v>
      </c>
      <c r="AE34" s="106" t="e">
        <f ca="true">+IF(AND(ISNUMBER(OFFSET('Sanitation Data'!$D$13,0,10*ROW('Sanitation Data'!D28))),'Data Summary'!CT34="Yes"),OFFSET('Sanitation Data'!$D$13,0,10*ROW('Sanitation Data'!D28)),NA())</f>
        <v>#N/A</v>
      </c>
      <c r="AF34" s="106" t="e">
        <f ca="true">+IF(AND(ISNUMBER(OFFSET('Sanitation Data'!$E$5,0,10*ROW('Sanitation Data'!E28))),'Data Summary'!CU34="Yes"),100-OFFSET('Sanitation Data'!$E$5,0,10*ROW('Sanitation Data'!E28)),NA())</f>
        <v>#N/A</v>
      </c>
      <c r="AG34" s="106" t="e">
        <f ca="true">+IF(AND(ISNUMBER(OFFSET('Sanitation Data'!$E$7,0,10*ROW('Sanitation Data'!E28))),'Data Summary'!CV34="Yes"),OFFSET('Sanitation Data'!$E$7,0,10*ROW('Sanitation Data'!E28)),NA())</f>
        <v>#N/A</v>
      </c>
      <c r="AH34" s="106" t="e">
        <f ca="true">+IF(AND(ISNUMBER(OFFSET('Sanitation Data'!$E$11,0,10*ROW('Sanitation Data'!E28))),'Data Summary'!CW34="Yes"),OFFSET('Sanitation Data'!$E$11,0,10*ROW('Sanitation Data'!E28)),NA())</f>
        <v>#N/A</v>
      </c>
      <c r="AI34" s="106" t="e">
        <f ca="true">+IF(AND(ISNUMBER(OFFSET('Sanitation Data'!$E$12,0,10*ROW('Sanitation Data'!E28))),'Data Summary'!CX34="Yes"),OFFSET('Sanitation Data'!$E$12,0,10*ROW('Sanitation Data'!E28)),NA())</f>
        <v>#N/A</v>
      </c>
      <c r="AJ34" s="106" t="e">
        <f ca="true">+IF(AND(ISNUMBER(OFFSET('Sanitation Data'!$E$13,0,10*ROW('Sanitation Data'!E28))),'Data Summary'!CY34="Yes"),OFFSET('Sanitation Data'!$E$13,0,10*ROW('Sanitation Data'!E28)),NA())</f>
        <v>#N/A</v>
      </c>
      <c r="AK34" s="106" t="e">
        <f ca="true">+IF(AND(ISNUMBER(OFFSET('Sanitation Data'!$F$5,0,10*ROW('Sanitation Data'!F28))),'Data Summary'!CZ34="Yes"),100-OFFSET('Sanitation Data'!$F$5,0,10*ROW('Sanitation Data'!F28)),NA())</f>
        <v>#N/A</v>
      </c>
      <c r="AL34" s="106" t="e">
        <f ca="true">+IF(AND(ISNUMBER(OFFSET('Sanitation Data'!$F$7,0,10*ROW('Sanitation Data'!F28))),'Data Summary'!DA34="Yes"),OFFSET('Sanitation Data'!$F$7,0,10*ROW('Sanitation Data'!F28)),NA())</f>
        <v>#N/A</v>
      </c>
      <c r="AM34" s="106" t="e">
        <f ca="true">+IF(AND(ISNUMBER(OFFSET('Sanitation Data'!$F$11,0,10*ROW('Sanitation Data'!F28))),'Data Summary'!DB34="Yes"),OFFSET('Sanitation Data'!$F$11,0,10*ROW('Sanitation Data'!F28)),NA())</f>
        <v>#N/A</v>
      </c>
      <c r="AN34" s="106" t="e">
        <f ca="true">+IF(AND(ISNUMBER(OFFSET('Sanitation Data'!$F$12,0,10*ROW('Sanitation Data'!F28))),'Data Summary'!DC34="Yes"),OFFSET('Sanitation Data'!$F$12,0,10*ROW('Sanitation Data'!F28)),NA())</f>
        <v>#N/A</v>
      </c>
      <c r="AO34" s="106" t="e">
        <f ca="true">+IF(AND(ISNUMBER(OFFSET('Sanitation Data'!$F$13,0,10*ROW('Sanitation Data'!F28))),'Data Summary'!DD34="Yes"),OFFSET('Sanitation Data'!$F$13,0,10*ROW('Sanitation Data'!F28)),NA())</f>
        <v>#N/A</v>
      </c>
      <c r="AP34" s="106" t="e">
        <f ca="true">+IF(AND(ISNUMBER(OFFSET('Sanitation Data'!$G$5,0,10*ROW('Sanitation Data'!G28))),'Data Summary'!DE34="Yes"),100-OFFSET('Sanitation Data'!$G$5,0,10*ROW('Sanitation Data'!G28)),NA())</f>
        <v>#N/A</v>
      </c>
      <c r="AQ34" s="106" t="e">
        <f ca="true">+IF(AND(ISNUMBER(OFFSET('Sanitation Data'!$G$7,0,10*ROW('Sanitation Data'!G28))),'Data Summary'!DF34="Yes"),OFFSET('Sanitation Data'!$G$7,0,10*ROW('Sanitation Data'!G28)),NA())</f>
        <v>#N/A</v>
      </c>
      <c r="AR34" s="106" t="e">
        <f ca="true">+IF(AND(ISNUMBER(OFFSET('Sanitation Data'!$G$11,0,10*ROW('Sanitation Data'!G28))),'Data Summary'!DG34="Yes"),OFFSET('Sanitation Data'!$G$11,0,10*ROW('Sanitation Data'!G28)),NA())</f>
        <v>#N/A</v>
      </c>
      <c r="AS34" s="106" t="e">
        <f ca="true">+IF(AND(ISNUMBER(OFFSET('Sanitation Data'!$G$12,0,10*ROW('Sanitation Data'!G28))),'Data Summary'!DH34="Yes"),OFFSET('Sanitation Data'!$G$12,0,10*ROW('Sanitation Data'!G28)),NA())</f>
        <v>#N/A</v>
      </c>
      <c r="AT34" s="106" t="e">
        <f ca="true">+IF(AND(ISNUMBER(OFFSET('Sanitation Data'!$G$13,0,10*ROW('Sanitation Data'!G28))),'Data Summary'!DI34="Yes"),OFFSET('Sanitation Data'!$G$13,0,10*ROW('Sanitation Data'!G28)),NA())</f>
        <v>#N/A</v>
      </c>
      <c r="AU34" s="106" t="e">
        <f ca="true">+IF(AND(ISNUMBER(OFFSET('Sanitation Data'!$H$5,0,10*ROW('Sanitation Data'!H28))),'Data Summary'!DJ34="Yes"),100-OFFSET('Sanitation Data'!$H$5,0,10*ROW('Sanitation Data'!H28)),NA())</f>
        <v>#N/A</v>
      </c>
      <c r="AV34" s="106" t="e">
        <f ca="true">+IF(AND(ISNUMBER(OFFSET('Sanitation Data'!$H$7,0,10*ROW('Sanitation Data'!H28))),'Data Summary'!DK34="Yes"),OFFSET('Sanitation Data'!$H$7,0,10*ROW('Sanitation Data'!H28)),NA())</f>
        <v>#N/A</v>
      </c>
      <c r="AW34" s="106" t="e">
        <f ca="true">+IF(AND(ISNUMBER(OFFSET('Sanitation Data'!$H$11,0,10*ROW('Sanitation Data'!H28))),'Data Summary'!DL34="Yes"),OFFSET('Sanitation Data'!$H$11,0,10*ROW('Sanitation Data'!H28)),NA())</f>
        <v>#N/A</v>
      </c>
      <c r="AX34" s="106" t="e">
        <f ca="true">+IF(AND(ISNUMBER(OFFSET('Sanitation Data'!$H$12,0,10*ROW('Sanitation Data'!H28))),'Data Summary'!DM34="Yes"),OFFSET('Sanitation Data'!$H$12,0,10*ROW('Sanitation Data'!H28)),NA())</f>
        <v>#N/A</v>
      </c>
      <c r="AY34" s="106" t="e">
        <f ca="true">+IF(AND(ISNUMBER(OFFSET('Sanitation Data'!$H$13,0,10*ROW('Sanitation Data'!H28))),'Data Summary'!DN34="Yes"),OFFSET('Sanitation Data'!$H$13,0,10*ROW('Sanitation Data'!H28)),NA())</f>
        <v>#N/A</v>
      </c>
      <c r="AZ34" s="111" t="e">
        <f ca="true">+IF(AND(ISNUMBER(OFFSET('Hygiene Data'!$C$6,0,10*ROW('Hygiene Data'!C28))),'Data Summary'!DO34="Yes"),OFFSET('Hygiene Data'!$C$6,0,10*ROW('Hygiene Data'!C28)),NA())</f>
        <v>#N/A</v>
      </c>
      <c r="BA34" s="111" t="e">
        <f ca="true">+IF(AND(ISNUMBER(OFFSET('Hygiene Data'!$C$8,0,10*ROW('Hygiene Data'!C28))),'Data Summary'!DP34="Yes"),OFFSET('Hygiene Data'!$C$8,0,10*ROW('Hygiene Data'!C28)),NA())</f>
        <v>#N/A</v>
      </c>
      <c r="BB34" s="111" t="e">
        <f ca="true">+IF(AND(ISNUMBER(OFFSET('Hygiene Data'!$C$10,0,10*ROW('Hygiene Data'!C28))),'Data Summary'!DQ34="Yes"),OFFSET('Hygiene Data'!$C$10,0,10*ROW('Hygiene Data'!C28)),NA())</f>
        <v>#N/A</v>
      </c>
      <c r="BC34" s="111" t="e">
        <f ca="true">+IF(AND(ISNUMBER(OFFSET('Hygiene Data'!$D$6,0,10*ROW('Hygiene Data'!D28))),'Data Summary'!DR34="Yes"),OFFSET('Hygiene Data'!$D$6,0,10*ROW('Hygiene Data'!D28)),NA())</f>
        <v>#N/A</v>
      </c>
      <c r="BD34" s="111" t="e">
        <f ca="true">+IF(AND(ISNUMBER(OFFSET('Hygiene Data'!$D$8,0,10*ROW('Hygiene Data'!D28))),'Data Summary'!DS34="Yes"),OFFSET('Hygiene Data'!$D$8,0,10*ROW('Hygiene Data'!D28)),NA())</f>
        <v>#N/A</v>
      </c>
      <c r="BE34" s="111" t="e">
        <f ca="true">+IF(AND(ISNUMBER(OFFSET('Hygiene Data'!$D$10,0,10*ROW('Hygiene Data'!D28))),'Data Summary'!DT34="Yes"),OFFSET('Hygiene Data'!$D$10,0,10*ROW('Hygiene Data'!D28)),NA())</f>
        <v>#N/A</v>
      </c>
      <c r="BF34" s="111" t="e">
        <f ca="true">+IF(AND(ISNUMBER(OFFSET('Hygiene Data'!$E$6,0,10*ROW('Hygiene Data'!E28))),'Data Summary'!DU34="Yes"),OFFSET('Hygiene Data'!$E$6,0,10*ROW('Hygiene Data'!E28)),NA())</f>
        <v>#N/A</v>
      </c>
      <c r="BG34" s="111" t="e">
        <f ca="true">+IF(AND(ISNUMBER(OFFSET('Hygiene Data'!$E$8,0,10*ROW('Hygiene Data'!E28))),'Data Summary'!DV34="Yes"),OFFSET('Hygiene Data'!$E$8,0,10*ROW('Hygiene Data'!E28)),NA())</f>
        <v>#N/A</v>
      </c>
      <c r="BH34" s="111" t="e">
        <f ca="true">+IF(AND(ISNUMBER(OFFSET('Hygiene Data'!$E$10,0,10*ROW('Hygiene Data'!E28))),'Data Summary'!DW34="Yes"),OFFSET('Hygiene Data'!$E$10,0,10*ROW('Hygiene Data'!E28)),NA())</f>
        <v>#N/A</v>
      </c>
      <c r="BI34" s="111" t="e">
        <f ca="true">+IF(AND(ISNUMBER(OFFSET('Hygiene Data'!$F$6,0,10*ROW('Hygiene Data'!F28))),'Data Summary'!DX34="Yes"),OFFSET('Hygiene Data'!$F$6,0,10*ROW('Hygiene Data'!F28)),NA())</f>
        <v>#N/A</v>
      </c>
      <c r="BJ34" s="111" t="e">
        <f ca="true">+IF(AND(ISNUMBER(OFFSET('Hygiene Data'!$F$8,0,10*ROW('Hygiene Data'!F28))),'Data Summary'!DY34="Yes"),OFFSET('Hygiene Data'!$F$8,0,10*ROW('Hygiene Data'!F28)),NA())</f>
        <v>#N/A</v>
      </c>
      <c r="BK34" s="111" t="e">
        <f ca="true">+IF(AND(ISNUMBER(OFFSET('Hygiene Data'!$F$10,0,10*ROW('Hygiene Data'!F28))),'Data Summary'!DZ34="Yes"),OFFSET('Hygiene Data'!$F$10,0,10*ROW('Hygiene Data'!F28)),NA())</f>
        <v>#N/A</v>
      </c>
      <c r="BL34" s="111" t="e">
        <f ca="true">+IF(AND(ISNUMBER(OFFSET('Hygiene Data'!$G$6,0,10*ROW('Hygiene Data'!G28))),'Data Summary'!EA34="Yes"),OFFSET('Hygiene Data'!$G$6,0,10*ROW('Hygiene Data'!G28)),NA())</f>
        <v>#N/A</v>
      </c>
      <c r="BM34" s="111" t="e">
        <f ca="true">+IF(AND(ISNUMBER(OFFSET('Hygiene Data'!$G$8,0,10*ROW('Hygiene Data'!G28))),'Data Summary'!EB34="Yes"),OFFSET('Hygiene Data'!$G$8,0,10*ROW('Hygiene Data'!G28)),NA())</f>
        <v>#N/A</v>
      </c>
      <c r="BN34" s="111" t="e">
        <f ca="true">+IF(AND(ISNUMBER(OFFSET('Hygiene Data'!$G$10,0,10*ROW('Hygiene Data'!G28))),'Data Summary'!EC34="Yes"),OFFSET('Hygiene Data'!$G$10,0,10*ROW('Hygiene Data'!G28)),NA())</f>
        <v>#N/A</v>
      </c>
      <c r="BO34" s="111" t="e">
        <f ca="true">+IF(AND(ISNUMBER(OFFSET('Hygiene Data'!$H$6,0,10*ROW('Hygiene Data'!H28))),'Data Summary'!ED34="Yes"),OFFSET('Hygiene Data'!$H$6,0,10*ROW('Hygiene Data'!H28)),NA())</f>
        <v>#N/A</v>
      </c>
      <c r="BP34" s="111" t="e">
        <f ca="true">+IF(AND(ISNUMBER(OFFSET('Hygiene Data'!$H$8,0,10*ROW('Hygiene Data'!H28))),'Data Summary'!EE34="Yes"),OFFSET('Hygiene Data'!$H$8,0,10*ROW('Hygiene Data'!H28)),NA())</f>
        <v>#N/A</v>
      </c>
      <c r="BQ34" s="111" t="e">
        <f ca="true">+IF(AND(ISNUMBER(OFFSET('Hygiene Data'!$H$10,0,10*ROW('Hygiene Data'!H28))),'Data Summary'!EF34="Yes"),OFFSET('Hygiene Data'!$H$10,0,10*ROW('Hygiene Data'!H28)),NA())</f>
        <v>#N/A</v>
      </c>
    </row>
    <row r="35" x14ac:dyDescent="0.2">
      <c r="A35" s="59" t="e">
        <f ca="true">+IF(OFFSET('Water Data'!$B$1,0,10*ROW('Water Data'!B29))="",NA(),OFFSET('Water Data'!$B$1,0,10*ROW('Water Data'!B29)))</f>
        <v>#N/A</v>
      </c>
      <c r="B35" s="59" t="e">
        <f ca="true">+IF(OFFSET('Water Data'!$A$3,0,10*ROW('Water Data'!A32))="",NA(),OFFSET('Water Data'!$A$3,0,10*ROW('Water Data'!A32)))</f>
        <v>#N/A</v>
      </c>
      <c r="C35" s="59" t="e">
        <f ca="true">+IF(OFFSET('Water Data'!$C$3,0,10*ROW('Water Data'!C32))="",NA(),OFFSET('Water Data'!$C$3,0,10*ROW('Water Data'!C32)))</f>
        <v>#N/A</v>
      </c>
      <c r="D35" s="60" t="e">
        <f ca="true">+IF(AND(ISNUMBER(OFFSET('Water Data'!$C$5,0,10*ROW('Water Data'!C29))),'Data Summary'!BS35="Yes"),100-OFFSET('Water Data'!$C$5,0,10*ROW('Water Data'!C29)),NA())</f>
        <v>#N/A</v>
      </c>
      <c r="E35" s="60" t="e">
        <f ca="true">+IF(AND(ISNUMBER(OFFSET('Water Data'!$C$7,0,10*ROW('Water Data'!C29))),'Data Summary'!BT35="Yes"),OFFSET('Water Data'!$C$7,0,10*ROW('Water Data'!C29)),NA())</f>
        <v>#N/A</v>
      </c>
      <c r="F35" s="60" t="e">
        <f ca="true">+IF(AND(ISNUMBER(OFFSET('Water Data'!$C$10,0,10*ROW('Water Data'!C29))),'Data Summary'!BU35="Yes"),OFFSET('Water Data'!$C$10,0,10*ROW('Water Data'!C29)),NA())</f>
        <v>#N/A</v>
      </c>
      <c r="G35" s="60" t="e">
        <f ca="true">+IF(AND(ISNUMBER(OFFSET('Water Data'!$D$5,0,10*ROW('Water Data'!D29))),'Data Summary'!BV35="Yes"),100-OFFSET('Water Data'!$D$5,0,10*ROW('Water Data'!D29)),NA())</f>
        <v>#N/A</v>
      </c>
      <c r="H35" s="60" t="e">
        <f ca="true">+IF(AND(ISNUMBER(OFFSET('Water Data'!$D$7,0,10*ROW('Water Data'!D29))),'Data Summary'!BW35="Yes"),OFFSET('Water Data'!$D$7,0,10*ROW('Water Data'!D29)),NA())</f>
        <v>#N/A</v>
      </c>
      <c r="I35" s="60" t="e">
        <f ca="true">+IF(AND(ISNUMBER(OFFSET('Water Data'!$D$10,0,10*ROW('Water Data'!D29))),'Data Summary'!BX35="Yes"),OFFSET('Water Data'!$D$10,0,10*ROW('Water Data'!D29)),NA())</f>
        <v>#N/A</v>
      </c>
      <c r="J35" s="60" t="e">
        <f ca="true">+IF(AND(ISNUMBER(OFFSET('Water Data'!$E$5,0,10*ROW('Water Data'!E29))),'Data Summary'!BY35="Yes"),100-OFFSET('Water Data'!$E$5,0,10*ROW('Water Data'!E29)),NA())</f>
        <v>#N/A</v>
      </c>
      <c r="K35" s="60" t="e">
        <f ca="true">+IF(AND(ISNUMBER(OFFSET('Water Data'!$E$7,0,10*ROW('Water Data'!E29))),'Data Summary'!BZ35="Yes"),OFFSET('Water Data'!$E$7,0,10*ROW('Water Data'!E29)),NA())</f>
        <v>#N/A</v>
      </c>
      <c r="L35" s="60" t="e">
        <f ca="true">+IF(AND(ISNUMBER(OFFSET('Water Data'!$E$10,0,10*ROW('Water Data'!E29))),'Data Summary'!CA35="Yes"),OFFSET('Water Data'!$E$10,0,10*ROW('Water Data'!E29)),NA())</f>
        <v>#N/A</v>
      </c>
      <c r="M35" s="60" t="e">
        <f ca="true">+IF(AND(ISNUMBER(OFFSET('Water Data'!$F$5,0,10*ROW('Water Data'!F29))),'Data Summary'!CB35="Yes"),100-OFFSET('Water Data'!$F$5,0,10*ROW('Water Data'!F29)),NA())</f>
        <v>#N/A</v>
      </c>
      <c r="N35" s="60" t="e">
        <f ca="true">+IF(AND(ISNUMBER(OFFSET('Water Data'!$F$7,0,10*ROW('Water Data'!F29))),'Data Summary'!CC35="Yes"),OFFSET('Water Data'!$F$7,0,10*ROW('Water Data'!F29)),NA())</f>
        <v>#N/A</v>
      </c>
      <c r="O35" s="60" t="e">
        <f ca="true">+IF(AND(ISNUMBER(OFFSET('Water Data'!$F$10,0,10*ROW('Water Data'!F29))),'Data Summary'!CD35="Yes"),OFFSET('Water Data'!$F$10,0,10*ROW('Water Data'!F29)),NA())</f>
        <v>#N/A</v>
      </c>
      <c r="P35" s="60" t="e">
        <f ca="true">+IF(AND(ISNUMBER(OFFSET('Water Data'!$G$5,0,10*ROW('Water Data'!G29))),'Data Summary'!CE35="Yes"),100-OFFSET('Water Data'!$G$5,0,10*ROW('Water Data'!G29)),NA())</f>
        <v>#N/A</v>
      </c>
      <c r="Q35" s="60" t="e">
        <f ca="true">+IF(AND(ISNUMBER(OFFSET('Water Data'!$G$7,0,10*ROW('Water Data'!G29))),'Data Summary'!CF35="Yes"),OFFSET('Water Data'!$G$7,0,10*ROW('Water Data'!G29)),NA())</f>
        <v>#N/A</v>
      </c>
      <c r="R35" s="60" t="e">
        <f ca="true">+IF(AND(ISNUMBER(OFFSET('Water Data'!$G$10,0,10*ROW('Water Data'!G29))),'Data Summary'!CG35="Yes"),OFFSET('Water Data'!$G$10,0,10*ROW('Water Data'!G29)),NA())</f>
        <v>#N/A</v>
      </c>
      <c r="S35" s="60" t="e">
        <f ca="true">+IF(AND(ISNUMBER(OFFSET('Water Data'!$H$5,0,10*ROW('Water Data'!H29))),'Data Summary'!CH35="Yes"),100-OFFSET('Water Data'!$H$5,0,10*ROW('Water Data'!H29)),NA())</f>
        <v>#N/A</v>
      </c>
      <c r="T35" s="60" t="e">
        <f ca="true">+IF(AND(ISNUMBER(OFFSET('Water Data'!$H$7,0,10*ROW('Water Data'!H29))),'Data Summary'!CI35="Yes"),OFFSET('Water Data'!$H$7,0,10*ROW('Water Data'!H29)),NA())</f>
        <v>#N/A</v>
      </c>
      <c r="U35" s="60" t="e">
        <f ca="true">+IF(AND(ISNUMBER(OFFSET('Water Data'!$H$10,0,10*ROW('Water Data'!H29))),'Data Summary'!CJ35="Yes"),OFFSET('Water Data'!$H$10,0,10*ROW('Water Data'!H29)),NA())</f>
        <v>#N/A</v>
      </c>
      <c r="V35" s="106" t="e">
        <f ca="true">+IF(AND(ISNUMBER(OFFSET('Sanitation Data'!$C$5,0,10*ROW('Sanitation Data'!C29))),'Data Summary'!CK35="Yes"),100-OFFSET('Sanitation Data'!$C$5,0,10*ROW('Sanitation Data'!C29)),NA())</f>
        <v>#N/A</v>
      </c>
      <c r="W35" s="106" t="e">
        <f ca="true">+IF(AND(ISNUMBER(OFFSET('Sanitation Data'!$C$7,0,10*ROW('Sanitation Data'!C29))),'Data Summary'!CL35="Yes"),OFFSET('Sanitation Data'!$C$7,0,10*ROW('Sanitation Data'!C29)),NA())</f>
        <v>#N/A</v>
      </c>
      <c r="X35" s="106" t="e">
        <f ca="true">+IF(AND(ISNUMBER(OFFSET('Sanitation Data'!$C$11,0,10*ROW('Sanitation Data'!C29))),'Data Summary'!CM35="Yes"),OFFSET('Sanitation Data'!$C$11,0,10*ROW('Sanitation Data'!C29)),NA())</f>
        <v>#N/A</v>
      </c>
      <c r="Y35" s="106" t="e">
        <f ca="true">+IF(AND(ISNUMBER(OFFSET('Sanitation Data'!$C$12,0,10*ROW('Sanitation Data'!C29))),'Data Summary'!CN35="Yes"),OFFSET('Sanitation Data'!$C$12,0,10*ROW('Sanitation Data'!C29)),NA())</f>
        <v>#N/A</v>
      </c>
      <c r="Z35" s="106" t="e">
        <f ca="true">+IF(AND(ISNUMBER(OFFSET('Sanitation Data'!$C$13,0,10*ROW('Sanitation Data'!C29))),'Data Summary'!CO35="Yes"),OFFSET('Sanitation Data'!$C$13,0,10*ROW('Sanitation Data'!C29)),NA())</f>
        <v>#N/A</v>
      </c>
      <c r="AA35" s="106" t="e">
        <f ca="true">+IF(AND(ISNUMBER(OFFSET('Sanitation Data'!$D$5,0,10*ROW('Sanitation Data'!D29))),'Data Summary'!CP35="Yes"),100-OFFSET('Sanitation Data'!$D$5,0,10*ROW('Sanitation Data'!D29)),NA())</f>
        <v>#N/A</v>
      </c>
      <c r="AB35" s="106" t="e">
        <f ca="true">+IF(AND(ISNUMBER(OFFSET('Sanitation Data'!$D$7,0,10*ROW('Sanitation Data'!D29))),'Data Summary'!CQ35="Yes"),OFFSET('Sanitation Data'!$D$7,0,10*ROW('Sanitation Data'!D29)),NA())</f>
        <v>#N/A</v>
      </c>
      <c r="AC35" s="106" t="e">
        <f ca="true">+IF(AND(ISNUMBER(OFFSET('Sanitation Data'!$D$11,0,10*ROW('Sanitation Data'!D29))),'Data Summary'!CR35="Yes"),OFFSET('Sanitation Data'!$D$11,0,10*ROW('Sanitation Data'!D29)),NA())</f>
        <v>#N/A</v>
      </c>
      <c r="AD35" s="106" t="e">
        <f ca="true">+IF(AND(ISNUMBER(OFFSET('Sanitation Data'!$D$12,0,10*ROW('Sanitation Data'!D29))),'Data Summary'!CS35="Yes"),OFFSET('Sanitation Data'!$D$12,0,10*ROW('Sanitation Data'!D29)),NA())</f>
        <v>#N/A</v>
      </c>
      <c r="AE35" s="106" t="e">
        <f ca="true">+IF(AND(ISNUMBER(OFFSET('Sanitation Data'!$D$13,0,10*ROW('Sanitation Data'!D29))),'Data Summary'!CT35="Yes"),OFFSET('Sanitation Data'!$D$13,0,10*ROW('Sanitation Data'!D29)),NA())</f>
        <v>#N/A</v>
      </c>
      <c r="AF35" s="106" t="e">
        <f ca="true">+IF(AND(ISNUMBER(OFFSET('Sanitation Data'!$E$5,0,10*ROW('Sanitation Data'!E29))),'Data Summary'!CU35="Yes"),100-OFFSET('Sanitation Data'!$E$5,0,10*ROW('Sanitation Data'!E29)),NA())</f>
        <v>#N/A</v>
      </c>
      <c r="AG35" s="106" t="e">
        <f ca="true">+IF(AND(ISNUMBER(OFFSET('Sanitation Data'!$E$7,0,10*ROW('Sanitation Data'!E29))),'Data Summary'!CV35="Yes"),OFFSET('Sanitation Data'!$E$7,0,10*ROW('Sanitation Data'!E29)),NA())</f>
        <v>#N/A</v>
      </c>
      <c r="AH35" s="106" t="e">
        <f ca="true">+IF(AND(ISNUMBER(OFFSET('Sanitation Data'!$E$11,0,10*ROW('Sanitation Data'!E29))),'Data Summary'!CW35="Yes"),OFFSET('Sanitation Data'!$E$11,0,10*ROW('Sanitation Data'!E29)),NA())</f>
        <v>#N/A</v>
      </c>
      <c r="AI35" s="106" t="e">
        <f ca="true">+IF(AND(ISNUMBER(OFFSET('Sanitation Data'!$E$12,0,10*ROW('Sanitation Data'!E29))),'Data Summary'!CX35="Yes"),OFFSET('Sanitation Data'!$E$12,0,10*ROW('Sanitation Data'!E29)),NA())</f>
        <v>#N/A</v>
      </c>
      <c r="AJ35" s="106" t="e">
        <f ca="true">+IF(AND(ISNUMBER(OFFSET('Sanitation Data'!$E$13,0,10*ROW('Sanitation Data'!E29))),'Data Summary'!CY35="Yes"),OFFSET('Sanitation Data'!$E$13,0,10*ROW('Sanitation Data'!E29)),NA())</f>
        <v>#N/A</v>
      </c>
      <c r="AK35" s="106" t="e">
        <f ca="true">+IF(AND(ISNUMBER(OFFSET('Sanitation Data'!$F$5,0,10*ROW('Sanitation Data'!F29))),'Data Summary'!CZ35="Yes"),100-OFFSET('Sanitation Data'!$F$5,0,10*ROW('Sanitation Data'!F29)),NA())</f>
        <v>#N/A</v>
      </c>
      <c r="AL35" s="106" t="e">
        <f ca="true">+IF(AND(ISNUMBER(OFFSET('Sanitation Data'!$F$7,0,10*ROW('Sanitation Data'!F29))),'Data Summary'!DA35="Yes"),OFFSET('Sanitation Data'!$F$7,0,10*ROW('Sanitation Data'!F29)),NA())</f>
        <v>#N/A</v>
      </c>
      <c r="AM35" s="106" t="e">
        <f ca="true">+IF(AND(ISNUMBER(OFFSET('Sanitation Data'!$F$11,0,10*ROW('Sanitation Data'!F29))),'Data Summary'!DB35="Yes"),OFFSET('Sanitation Data'!$F$11,0,10*ROW('Sanitation Data'!F29)),NA())</f>
        <v>#N/A</v>
      </c>
      <c r="AN35" s="106" t="e">
        <f ca="true">+IF(AND(ISNUMBER(OFFSET('Sanitation Data'!$F$12,0,10*ROW('Sanitation Data'!F29))),'Data Summary'!DC35="Yes"),OFFSET('Sanitation Data'!$F$12,0,10*ROW('Sanitation Data'!F29)),NA())</f>
        <v>#N/A</v>
      </c>
      <c r="AO35" s="106" t="e">
        <f ca="true">+IF(AND(ISNUMBER(OFFSET('Sanitation Data'!$F$13,0,10*ROW('Sanitation Data'!F29))),'Data Summary'!DD35="Yes"),OFFSET('Sanitation Data'!$F$13,0,10*ROW('Sanitation Data'!F29)),NA())</f>
        <v>#N/A</v>
      </c>
      <c r="AP35" s="106" t="e">
        <f ca="true">+IF(AND(ISNUMBER(OFFSET('Sanitation Data'!$G$5,0,10*ROW('Sanitation Data'!G29))),'Data Summary'!DE35="Yes"),100-OFFSET('Sanitation Data'!$G$5,0,10*ROW('Sanitation Data'!G29)),NA())</f>
        <v>#N/A</v>
      </c>
      <c r="AQ35" s="106" t="e">
        <f ca="true">+IF(AND(ISNUMBER(OFFSET('Sanitation Data'!$G$7,0,10*ROW('Sanitation Data'!G29))),'Data Summary'!DF35="Yes"),OFFSET('Sanitation Data'!$G$7,0,10*ROW('Sanitation Data'!G29)),NA())</f>
        <v>#N/A</v>
      </c>
      <c r="AR35" s="106" t="e">
        <f ca="true">+IF(AND(ISNUMBER(OFFSET('Sanitation Data'!$G$11,0,10*ROW('Sanitation Data'!G29))),'Data Summary'!DG35="Yes"),OFFSET('Sanitation Data'!$G$11,0,10*ROW('Sanitation Data'!G29)),NA())</f>
        <v>#N/A</v>
      </c>
      <c r="AS35" s="106" t="e">
        <f ca="true">+IF(AND(ISNUMBER(OFFSET('Sanitation Data'!$G$12,0,10*ROW('Sanitation Data'!G29))),'Data Summary'!DH35="Yes"),OFFSET('Sanitation Data'!$G$12,0,10*ROW('Sanitation Data'!G29)),NA())</f>
        <v>#N/A</v>
      </c>
      <c r="AT35" s="106" t="e">
        <f ca="true">+IF(AND(ISNUMBER(OFFSET('Sanitation Data'!$G$13,0,10*ROW('Sanitation Data'!G29))),'Data Summary'!DI35="Yes"),OFFSET('Sanitation Data'!$G$13,0,10*ROW('Sanitation Data'!G29)),NA())</f>
        <v>#N/A</v>
      </c>
      <c r="AU35" s="106" t="e">
        <f ca="true">+IF(AND(ISNUMBER(OFFSET('Sanitation Data'!$H$5,0,10*ROW('Sanitation Data'!H29))),'Data Summary'!DJ35="Yes"),100-OFFSET('Sanitation Data'!$H$5,0,10*ROW('Sanitation Data'!H29)),NA())</f>
        <v>#N/A</v>
      </c>
      <c r="AV35" s="106" t="e">
        <f ca="true">+IF(AND(ISNUMBER(OFFSET('Sanitation Data'!$H$7,0,10*ROW('Sanitation Data'!H29))),'Data Summary'!DK35="Yes"),OFFSET('Sanitation Data'!$H$7,0,10*ROW('Sanitation Data'!H29)),NA())</f>
        <v>#N/A</v>
      </c>
      <c r="AW35" s="106" t="e">
        <f ca="true">+IF(AND(ISNUMBER(OFFSET('Sanitation Data'!$H$11,0,10*ROW('Sanitation Data'!H29))),'Data Summary'!DL35="Yes"),OFFSET('Sanitation Data'!$H$11,0,10*ROW('Sanitation Data'!H29)),NA())</f>
        <v>#N/A</v>
      </c>
      <c r="AX35" s="106" t="e">
        <f ca="true">+IF(AND(ISNUMBER(OFFSET('Sanitation Data'!$H$12,0,10*ROW('Sanitation Data'!H29))),'Data Summary'!DM35="Yes"),OFFSET('Sanitation Data'!$H$12,0,10*ROW('Sanitation Data'!H29)),NA())</f>
        <v>#N/A</v>
      </c>
      <c r="AY35" s="106" t="e">
        <f ca="true">+IF(AND(ISNUMBER(OFFSET('Sanitation Data'!$H$13,0,10*ROW('Sanitation Data'!H29))),'Data Summary'!DN35="Yes"),OFFSET('Sanitation Data'!$H$13,0,10*ROW('Sanitation Data'!H29)),NA())</f>
        <v>#N/A</v>
      </c>
      <c r="AZ35" s="111" t="e">
        <f ca="true">+IF(AND(ISNUMBER(OFFSET('Hygiene Data'!$C$6,0,10*ROW('Hygiene Data'!C29))),'Data Summary'!DO35="Yes"),OFFSET('Hygiene Data'!$C$6,0,10*ROW('Hygiene Data'!C29)),NA())</f>
        <v>#N/A</v>
      </c>
      <c r="BA35" s="111" t="e">
        <f ca="true">+IF(AND(ISNUMBER(OFFSET('Hygiene Data'!$C$8,0,10*ROW('Hygiene Data'!C29))),'Data Summary'!DP35="Yes"),OFFSET('Hygiene Data'!$C$8,0,10*ROW('Hygiene Data'!C29)),NA())</f>
        <v>#N/A</v>
      </c>
      <c r="BB35" s="111" t="e">
        <f ca="true">+IF(AND(ISNUMBER(OFFSET('Hygiene Data'!$C$10,0,10*ROW('Hygiene Data'!C29))),'Data Summary'!DQ35="Yes"),OFFSET('Hygiene Data'!$C$10,0,10*ROW('Hygiene Data'!C29)),NA())</f>
        <v>#N/A</v>
      </c>
      <c r="BC35" s="111" t="e">
        <f ca="true">+IF(AND(ISNUMBER(OFFSET('Hygiene Data'!$D$6,0,10*ROW('Hygiene Data'!D29))),'Data Summary'!DR35="Yes"),OFFSET('Hygiene Data'!$D$6,0,10*ROW('Hygiene Data'!D29)),NA())</f>
        <v>#N/A</v>
      </c>
      <c r="BD35" s="111" t="e">
        <f ca="true">+IF(AND(ISNUMBER(OFFSET('Hygiene Data'!$D$8,0,10*ROW('Hygiene Data'!D29))),'Data Summary'!DS35="Yes"),OFFSET('Hygiene Data'!$D$8,0,10*ROW('Hygiene Data'!D29)),NA())</f>
        <v>#N/A</v>
      </c>
      <c r="BE35" s="111" t="e">
        <f ca="true">+IF(AND(ISNUMBER(OFFSET('Hygiene Data'!$D$10,0,10*ROW('Hygiene Data'!D29))),'Data Summary'!DT35="Yes"),OFFSET('Hygiene Data'!$D$10,0,10*ROW('Hygiene Data'!D29)),NA())</f>
        <v>#N/A</v>
      </c>
      <c r="BF35" s="111" t="e">
        <f ca="true">+IF(AND(ISNUMBER(OFFSET('Hygiene Data'!$E$6,0,10*ROW('Hygiene Data'!E29))),'Data Summary'!DU35="Yes"),OFFSET('Hygiene Data'!$E$6,0,10*ROW('Hygiene Data'!E29)),NA())</f>
        <v>#N/A</v>
      </c>
      <c r="BG35" s="111" t="e">
        <f ca="true">+IF(AND(ISNUMBER(OFFSET('Hygiene Data'!$E$8,0,10*ROW('Hygiene Data'!E29))),'Data Summary'!DV35="Yes"),OFFSET('Hygiene Data'!$E$8,0,10*ROW('Hygiene Data'!E29)),NA())</f>
        <v>#N/A</v>
      </c>
      <c r="BH35" s="111" t="e">
        <f ca="true">+IF(AND(ISNUMBER(OFFSET('Hygiene Data'!$E$10,0,10*ROW('Hygiene Data'!E29))),'Data Summary'!DW35="Yes"),OFFSET('Hygiene Data'!$E$10,0,10*ROW('Hygiene Data'!E29)),NA())</f>
        <v>#N/A</v>
      </c>
      <c r="BI35" s="111" t="e">
        <f ca="true">+IF(AND(ISNUMBER(OFFSET('Hygiene Data'!$F$6,0,10*ROW('Hygiene Data'!F29))),'Data Summary'!DX35="Yes"),OFFSET('Hygiene Data'!$F$6,0,10*ROW('Hygiene Data'!F29)),NA())</f>
        <v>#N/A</v>
      </c>
      <c r="BJ35" s="111" t="e">
        <f ca="true">+IF(AND(ISNUMBER(OFFSET('Hygiene Data'!$F$8,0,10*ROW('Hygiene Data'!F29))),'Data Summary'!DY35="Yes"),OFFSET('Hygiene Data'!$F$8,0,10*ROW('Hygiene Data'!F29)),NA())</f>
        <v>#N/A</v>
      </c>
      <c r="BK35" s="111" t="e">
        <f ca="true">+IF(AND(ISNUMBER(OFFSET('Hygiene Data'!$F$10,0,10*ROW('Hygiene Data'!F29))),'Data Summary'!DZ35="Yes"),OFFSET('Hygiene Data'!$F$10,0,10*ROW('Hygiene Data'!F29)),NA())</f>
        <v>#N/A</v>
      </c>
      <c r="BL35" s="111" t="e">
        <f ca="true">+IF(AND(ISNUMBER(OFFSET('Hygiene Data'!$G$6,0,10*ROW('Hygiene Data'!G29))),'Data Summary'!EA35="Yes"),OFFSET('Hygiene Data'!$G$6,0,10*ROW('Hygiene Data'!G29)),NA())</f>
        <v>#N/A</v>
      </c>
      <c r="BM35" s="111" t="e">
        <f ca="true">+IF(AND(ISNUMBER(OFFSET('Hygiene Data'!$G$8,0,10*ROW('Hygiene Data'!G29))),'Data Summary'!EB35="Yes"),OFFSET('Hygiene Data'!$G$8,0,10*ROW('Hygiene Data'!G29)),NA())</f>
        <v>#N/A</v>
      </c>
      <c r="BN35" s="111" t="e">
        <f ca="true">+IF(AND(ISNUMBER(OFFSET('Hygiene Data'!$G$10,0,10*ROW('Hygiene Data'!G29))),'Data Summary'!EC35="Yes"),OFFSET('Hygiene Data'!$G$10,0,10*ROW('Hygiene Data'!G29)),NA())</f>
        <v>#N/A</v>
      </c>
      <c r="BO35" s="111" t="e">
        <f ca="true">+IF(AND(ISNUMBER(OFFSET('Hygiene Data'!$H$6,0,10*ROW('Hygiene Data'!H29))),'Data Summary'!ED35="Yes"),OFFSET('Hygiene Data'!$H$6,0,10*ROW('Hygiene Data'!H29)),NA())</f>
        <v>#N/A</v>
      </c>
      <c r="BP35" s="111" t="e">
        <f ca="true">+IF(AND(ISNUMBER(OFFSET('Hygiene Data'!$H$8,0,10*ROW('Hygiene Data'!H29))),'Data Summary'!EE35="Yes"),OFFSET('Hygiene Data'!$H$8,0,10*ROW('Hygiene Data'!H29)),NA())</f>
        <v>#N/A</v>
      </c>
      <c r="BQ35" s="111" t="e">
        <f ca="true">+IF(AND(ISNUMBER(OFFSET('Hygiene Data'!$H$10,0,10*ROW('Hygiene Data'!H29))),'Data Summary'!EF35="Yes"),OFFSET('Hygiene Data'!$H$10,0,10*ROW('Hygiene Data'!H29)),NA())</f>
        <v>#N/A</v>
      </c>
    </row>
    <row r="36" x14ac:dyDescent="0.2">
      <c r="A36" s="59" t="e">
        <f ca="true">+IF(OFFSET('Water Data'!$B$1,0,10*ROW('Water Data'!B30))="",NA(),OFFSET('Water Data'!$B$1,0,10*ROW('Water Data'!B30)))</f>
        <v>#N/A</v>
      </c>
      <c r="B36" s="59" t="e">
        <f ca="true">+IF(OFFSET('Water Data'!$A$3,0,10*ROW('Water Data'!A33))="",NA(),OFFSET('Water Data'!$A$3,0,10*ROW('Water Data'!A33)))</f>
        <v>#N/A</v>
      </c>
      <c r="C36" s="59" t="e">
        <f ca="true">+IF(OFFSET('Water Data'!$C$3,0,10*ROW('Water Data'!C33))="",NA(),OFFSET('Water Data'!$C$3,0,10*ROW('Water Data'!C33)))</f>
        <v>#N/A</v>
      </c>
      <c r="D36" s="60" t="e">
        <f ca="true">+IF(AND(ISNUMBER(OFFSET('Water Data'!$C$5,0,10*ROW('Water Data'!C30))),'Data Summary'!BS36="Yes"),100-OFFSET('Water Data'!$C$5,0,10*ROW('Water Data'!C30)),NA())</f>
        <v>#N/A</v>
      </c>
      <c r="E36" s="60" t="e">
        <f ca="true">+IF(AND(ISNUMBER(OFFSET('Water Data'!$C$7,0,10*ROW('Water Data'!C30))),'Data Summary'!BT36="Yes"),OFFSET('Water Data'!$C$7,0,10*ROW('Water Data'!C30)),NA())</f>
        <v>#N/A</v>
      </c>
      <c r="F36" s="60" t="e">
        <f ca="true">+IF(AND(ISNUMBER(OFFSET('Water Data'!$C$10,0,10*ROW('Water Data'!C30))),'Data Summary'!BU36="Yes"),OFFSET('Water Data'!$C$10,0,10*ROW('Water Data'!C30)),NA())</f>
        <v>#N/A</v>
      </c>
      <c r="G36" s="60" t="e">
        <f ca="true">+IF(AND(ISNUMBER(OFFSET('Water Data'!$D$5,0,10*ROW('Water Data'!D30))),'Data Summary'!BV36="Yes"),100-OFFSET('Water Data'!$D$5,0,10*ROW('Water Data'!D30)),NA())</f>
        <v>#N/A</v>
      </c>
      <c r="H36" s="60" t="e">
        <f ca="true">+IF(AND(ISNUMBER(OFFSET('Water Data'!$D$7,0,10*ROW('Water Data'!D30))),'Data Summary'!BW36="Yes"),OFFSET('Water Data'!$D$7,0,10*ROW('Water Data'!D30)),NA())</f>
        <v>#N/A</v>
      </c>
      <c r="I36" s="60" t="e">
        <f ca="true">+IF(AND(ISNUMBER(OFFSET('Water Data'!$D$10,0,10*ROW('Water Data'!D30))),'Data Summary'!BX36="Yes"),OFFSET('Water Data'!$D$10,0,10*ROW('Water Data'!D30)),NA())</f>
        <v>#N/A</v>
      </c>
      <c r="J36" s="60" t="e">
        <f ca="true">+IF(AND(ISNUMBER(OFFSET('Water Data'!$E$5,0,10*ROW('Water Data'!E30))),'Data Summary'!BY36="Yes"),100-OFFSET('Water Data'!$E$5,0,10*ROW('Water Data'!E30)),NA())</f>
        <v>#N/A</v>
      </c>
      <c r="K36" s="60" t="e">
        <f ca="true">+IF(AND(ISNUMBER(OFFSET('Water Data'!$E$7,0,10*ROW('Water Data'!E30))),'Data Summary'!BZ36="Yes"),OFFSET('Water Data'!$E$7,0,10*ROW('Water Data'!E30)),NA())</f>
        <v>#N/A</v>
      </c>
      <c r="L36" s="60" t="e">
        <f ca="true">+IF(AND(ISNUMBER(OFFSET('Water Data'!$E$10,0,10*ROW('Water Data'!E30))),'Data Summary'!CA36="Yes"),OFFSET('Water Data'!$E$10,0,10*ROW('Water Data'!E30)),NA())</f>
        <v>#N/A</v>
      </c>
      <c r="M36" s="60" t="e">
        <f ca="true">+IF(AND(ISNUMBER(OFFSET('Water Data'!$F$5,0,10*ROW('Water Data'!F30))),'Data Summary'!CB36="Yes"),100-OFFSET('Water Data'!$F$5,0,10*ROW('Water Data'!F30)),NA())</f>
        <v>#N/A</v>
      </c>
      <c r="N36" s="60" t="e">
        <f ca="true">+IF(AND(ISNUMBER(OFFSET('Water Data'!$F$7,0,10*ROW('Water Data'!F30))),'Data Summary'!CC36="Yes"),OFFSET('Water Data'!$F$7,0,10*ROW('Water Data'!F30)),NA())</f>
        <v>#N/A</v>
      </c>
      <c r="O36" s="60" t="e">
        <f ca="true">+IF(AND(ISNUMBER(OFFSET('Water Data'!$F$10,0,10*ROW('Water Data'!F30))),'Data Summary'!CD36="Yes"),OFFSET('Water Data'!$F$10,0,10*ROW('Water Data'!F30)),NA())</f>
        <v>#N/A</v>
      </c>
      <c r="P36" s="60" t="e">
        <f ca="true">+IF(AND(ISNUMBER(OFFSET('Water Data'!$G$5,0,10*ROW('Water Data'!G30))),'Data Summary'!CE36="Yes"),100-OFFSET('Water Data'!$G$5,0,10*ROW('Water Data'!G30)),NA())</f>
        <v>#N/A</v>
      </c>
      <c r="Q36" s="60" t="e">
        <f ca="true">+IF(AND(ISNUMBER(OFFSET('Water Data'!$G$7,0,10*ROW('Water Data'!G30))),'Data Summary'!CF36="Yes"),OFFSET('Water Data'!$G$7,0,10*ROW('Water Data'!G30)),NA())</f>
        <v>#N/A</v>
      </c>
      <c r="R36" s="60" t="e">
        <f ca="true">+IF(AND(ISNUMBER(OFFSET('Water Data'!$G$10,0,10*ROW('Water Data'!G30))),'Data Summary'!CG36="Yes"),OFFSET('Water Data'!$G$10,0,10*ROW('Water Data'!G30)),NA())</f>
        <v>#N/A</v>
      </c>
      <c r="S36" s="60" t="e">
        <f ca="true">+IF(AND(ISNUMBER(OFFSET('Water Data'!$H$5,0,10*ROW('Water Data'!H30))),'Data Summary'!CH36="Yes"),100-OFFSET('Water Data'!$H$5,0,10*ROW('Water Data'!H30)),NA())</f>
        <v>#N/A</v>
      </c>
      <c r="T36" s="60" t="e">
        <f ca="true">+IF(AND(ISNUMBER(OFFSET('Water Data'!$H$7,0,10*ROW('Water Data'!H30))),'Data Summary'!CI36="Yes"),OFFSET('Water Data'!$H$7,0,10*ROW('Water Data'!H30)),NA())</f>
        <v>#N/A</v>
      </c>
      <c r="U36" s="60" t="e">
        <f ca="true">+IF(AND(ISNUMBER(OFFSET('Water Data'!$H$10,0,10*ROW('Water Data'!H30))),'Data Summary'!CJ36="Yes"),OFFSET('Water Data'!$H$10,0,10*ROW('Water Data'!H30)),NA())</f>
        <v>#N/A</v>
      </c>
      <c r="V36" s="106" t="e">
        <f ca="true">+IF(AND(ISNUMBER(OFFSET('Sanitation Data'!$C$5,0,10*ROW('Sanitation Data'!C30))),'Data Summary'!CK36="Yes"),100-OFFSET('Sanitation Data'!$C$5,0,10*ROW('Sanitation Data'!C30)),NA())</f>
        <v>#N/A</v>
      </c>
      <c r="W36" s="106" t="e">
        <f ca="true">+IF(AND(ISNUMBER(OFFSET('Sanitation Data'!$C$7,0,10*ROW('Sanitation Data'!C30))),'Data Summary'!CL36="Yes"),OFFSET('Sanitation Data'!$C$7,0,10*ROW('Sanitation Data'!C30)),NA())</f>
        <v>#N/A</v>
      </c>
      <c r="X36" s="106" t="e">
        <f ca="true">+IF(AND(ISNUMBER(OFFSET('Sanitation Data'!$C$11,0,10*ROW('Sanitation Data'!C30))),'Data Summary'!CM36="Yes"),OFFSET('Sanitation Data'!$C$11,0,10*ROW('Sanitation Data'!C30)),NA())</f>
        <v>#N/A</v>
      </c>
      <c r="Y36" s="106" t="e">
        <f ca="true">+IF(AND(ISNUMBER(OFFSET('Sanitation Data'!$C$12,0,10*ROW('Sanitation Data'!C30))),'Data Summary'!CN36="Yes"),OFFSET('Sanitation Data'!$C$12,0,10*ROW('Sanitation Data'!C30)),NA())</f>
        <v>#N/A</v>
      </c>
      <c r="Z36" s="106" t="e">
        <f ca="true">+IF(AND(ISNUMBER(OFFSET('Sanitation Data'!$C$13,0,10*ROW('Sanitation Data'!C30))),'Data Summary'!CO36="Yes"),OFFSET('Sanitation Data'!$C$13,0,10*ROW('Sanitation Data'!C30)),NA())</f>
        <v>#N/A</v>
      </c>
      <c r="AA36" s="106" t="e">
        <f ca="true">+IF(AND(ISNUMBER(OFFSET('Sanitation Data'!$D$5,0,10*ROW('Sanitation Data'!D30))),'Data Summary'!CP36="Yes"),100-OFFSET('Sanitation Data'!$D$5,0,10*ROW('Sanitation Data'!D30)),NA())</f>
        <v>#N/A</v>
      </c>
      <c r="AB36" s="106" t="e">
        <f ca="true">+IF(AND(ISNUMBER(OFFSET('Sanitation Data'!$D$7,0,10*ROW('Sanitation Data'!D30))),'Data Summary'!CQ36="Yes"),OFFSET('Sanitation Data'!$D$7,0,10*ROW('Sanitation Data'!D30)),NA())</f>
        <v>#N/A</v>
      </c>
      <c r="AC36" s="106" t="e">
        <f ca="true">+IF(AND(ISNUMBER(OFFSET('Sanitation Data'!$D$11,0,10*ROW('Sanitation Data'!D30))),'Data Summary'!CR36="Yes"),OFFSET('Sanitation Data'!$D$11,0,10*ROW('Sanitation Data'!D30)),NA())</f>
        <v>#N/A</v>
      </c>
      <c r="AD36" s="106" t="e">
        <f ca="true">+IF(AND(ISNUMBER(OFFSET('Sanitation Data'!$D$12,0,10*ROW('Sanitation Data'!D30))),'Data Summary'!CS36="Yes"),OFFSET('Sanitation Data'!$D$12,0,10*ROW('Sanitation Data'!D30)),NA())</f>
        <v>#N/A</v>
      </c>
      <c r="AE36" s="106" t="e">
        <f ca="true">+IF(AND(ISNUMBER(OFFSET('Sanitation Data'!$D$13,0,10*ROW('Sanitation Data'!D30))),'Data Summary'!CT36="Yes"),OFFSET('Sanitation Data'!$D$13,0,10*ROW('Sanitation Data'!D30)),NA())</f>
        <v>#N/A</v>
      </c>
      <c r="AF36" s="106" t="e">
        <f ca="true">+IF(AND(ISNUMBER(OFFSET('Sanitation Data'!$E$5,0,10*ROW('Sanitation Data'!E30))),'Data Summary'!CU36="Yes"),100-OFFSET('Sanitation Data'!$E$5,0,10*ROW('Sanitation Data'!E30)),NA())</f>
        <v>#N/A</v>
      </c>
      <c r="AG36" s="106" t="e">
        <f ca="true">+IF(AND(ISNUMBER(OFFSET('Sanitation Data'!$E$7,0,10*ROW('Sanitation Data'!E30))),'Data Summary'!CV36="Yes"),OFFSET('Sanitation Data'!$E$7,0,10*ROW('Sanitation Data'!E30)),NA())</f>
        <v>#N/A</v>
      </c>
      <c r="AH36" s="106" t="e">
        <f ca="true">+IF(AND(ISNUMBER(OFFSET('Sanitation Data'!$E$11,0,10*ROW('Sanitation Data'!E30))),'Data Summary'!CW36="Yes"),OFFSET('Sanitation Data'!$E$11,0,10*ROW('Sanitation Data'!E30)),NA())</f>
        <v>#N/A</v>
      </c>
      <c r="AI36" s="106" t="e">
        <f ca="true">+IF(AND(ISNUMBER(OFFSET('Sanitation Data'!$E$12,0,10*ROW('Sanitation Data'!E30))),'Data Summary'!CX36="Yes"),OFFSET('Sanitation Data'!$E$12,0,10*ROW('Sanitation Data'!E30)),NA())</f>
        <v>#N/A</v>
      </c>
      <c r="AJ36" s="106" t="e">
        <f ca="true">+IF(AND(ISNUMBER(OFFSET('Sanitation Data'!$E$13,0,10*ROW('Sanitation Data'!E30))),'Data Summary'!CY36="Yes"),OFFSET('Sanitation Data'!$E$13,0,10*ROW('Sanitation Data'!E30)),NA())</f>
        <v>#N/A</v>
      </c>
      <c r="AK36" s="106" t="e">
        <f ca="true">+IF(AND(ISNUMBER(OFFSET('Sanitation Data'!$F$5,0,10*ROW('Sanitation Data'!F30))),'Data Summary'!CZ36="Yes"),100-OFFSET('Sanitation Data'!$F$5,0,10*ROW('Sanitation Data'!F30)),NA())</f>
        <v>#N/A</v>
      </c>
      <c r="AL36" s="106" t="e">
        <f ca="true">+IF(AND(ISNUMBER(OFFSET('Sanitation Data'!$F$7,0,10*ROW('Sanitation Data'!F30))),'Data Summary'!DA36="Yes"),OFFSET('Sanitation Data'!$F$7,0,10*ROW('Sanitation Data'!F30)),NA())</f>
        <v>#N/A</v>
      </c>
      <c r="AM36" s="106" t="e">
        <f ca="true">+IF(AND(ISNUMBER(OFFSET('Sanitation Data'!$F$11,0,10*ROW('Sanitation Data'!F30))),'Data Summary'!DB36="Yes"),OFFSET('Sanitation Data'!$F$11,0,10*ROW('Sanitation Data'!F30)),NA())</f>
        <v>#N/A</v>
      </c>
      <c r="AN36" s="106" t="e">
        <f ca="true">+IF(AND(ISNUMBER(OFFSET('Sanitation Data'!$F$12,0,10*ROW('Sanitation Data'!F30))),'Data Summary'!DC36="Yes"),OFFSET('Sanitation Data'!$F$12,0,10*ROW('Sanitation Data'!F30)),NA())</f>
        <v>#N/A</v>
      </c>
      <c r="AO36" s="106" t="e">
        <f ca="true">+IF(AND(ISNUMBER(OFFSET('Sanitation Data'!$F$13,0,10*ROW('Sanitation Data'!F30))),'Data Summary'!DD36="Yes"),OFFSET('Sanitation Data'!$F$13,0,10*ROW('Sanitation Data'!F30)),NA())</f>
        <v>#N/A</v>
      </c>
      <c r="AP36" s="106" t="e">
        <f ca="true">+IF(AND(ISNUMBER(OFFSET('Sanitation Data'!$G$5,0,10*ROW('Sanitation Data'!G30))),'Data Summary'!DE36="Yes"),100-OFFSET('Sanitation Data'!$G$5,0,10*ROW('Sanitation Data'!G30)),NA())</f>
        <v>#N/A</v>
      </c>
      <c r="AQ36" s="106" t="e">
        <f ca="true">+IF(AND(ISNUMBER(OFFSET('Sanitation Data'!$G$7,0,10*ROW('Sanitation Data'!G30))),'Data Summary'!DF36="Yes"),OFFSET('Sanitation Data'!$G$7,0,10*ROW('Sanitation Data'!G30)),NA())</f>
        <v>#N/A</v>
      </c>
      <c r="AR36" s="106" t="e">
        <f ca="true">+IF(AND(ISNUMBER(OFFSET('Sanitation Data'!$G$11,0,10*ROW('Sanitation Data'!G30))),'Data Summary'!DG36="Yes"),OFFSET('Sanitation Data'!$G$11,0,10*ROW('Sanitation Data'!G30)),NA())</f>
        <v>#N/A</v>
      </c>
      <c r="AS36" s="106" t="e">
        <f ca="true">+IF(AND(ISNUMBER(OFFSET('Sanitation Data'!$G$12,0,10*ROW('Sanitation Data'!G30))),'Data Summary'!DH36="Yes"),OFFSET('Sanitation Data'!$G$12,0,10*ROW('Sanitation Data'!G30)),NA())</f>
        <v>#N/A</v>
      </c>
      <c r="AT36" s="106" t="e">
        <f ca="true">+IF(AND(ISNUMBER(OFFSET('Sanitation Data'!$G$13,0,10*ROW('Sanitation Data'!G30))),'Data Summary'!DI36="Yes"),OFFSET('Sanitation Data'!$G$13,0,10*ROW('Sanitation Data'!G30)),NA())</f>
        <v>#N/A</v>
      </c>
      <c r="AU36" s="106" t="e">
        <f ca="true">+IF(AND(ISNUMBER(OFFSET('Sanitation Data'!$H$5,0,10*ROW('Sanitation Data'!H30))),'Data Summary'!DJ36="Yes"),100-OFFSET('Sanitation Data'!$H$5,0,10*ROW('Sanitation Data'!H30)),NA())</f>
        <v>#N/A</v>
      </c>
      <c r="AV36" s="106" t="e">
        <f ca="true">+IF(AND(ISNUMBER(OFFSET('Sanitation Data'!$H$7,0,10*ROW('Sanitation Data'!H30))),'Data Summary'!DK36="Yes"),OFFSET('Sanitation Data'!$H$7,0,10*ROW('Sanitation Data'!H30)),NA())</f>
        <v>#N/A</v>
      </c>
      <c r="AW36" s="106" t="e">
        <f ca="true">+IF(AND(ISNUMBER(OFFSET('Sanitation Data'!$H$11,0,10*ROW('Sanitation Data'!H30))),'Data Summary'!DL36="Yes"),OFFSET('Sanitation Data'!$H$11,0,10*ROW('Sanitation Data'!H30)),NA())</f>
        <v>#N/A</v>
      </c>
      <c r="AX36" s="106" t="e">
        <f ca="true">+IF(AND(ISNUMBER(OFFSET('Sanitation Data'!$H$12,0,10*ROW('Sanitation Data'!H30))),'Data Summary'!DM36="Yes"),OFFSET('Sanitation Data'!$H$12,0,10*ROW('Sanitation Data'!H30)),NA())</f>
        <v>#N/A</v>
      </c>
      <c r="AY36" s="106" t="e">
        <f ca="true">+IF(AND(ISNUMBER(OFFSET('Sanitation Data'!$H$13,0,10*ROW('Sanitation Data'!H30))),'Data Summary'!DN36="Yes"),OFFSET('Sanitation Data'!$H$13,0,10*ROW('Sanitation Data'!H30)),NA())</f>
        <v>#N/A</v>
      </c>
      <c r="AZ36" s="111" t="e">
        <f ca="true">+IF(AND(ISNUMBER(OFFSET('Hygiene Data'!$C$6,0,10*ROW('Hygiene Data'!C30))),'Data Summary'!DO36="Yes"),OFFSET('Hygiene Data'!$C$6,0,10*ROW('Hygiene Data'!C30)),NA())</f>
        <v>#N/A</v>
      </c>
      <c r="BA36" s="111" t="e">
        <f ca="true">+IF(AND(ISNUMBER(OFFSET('Hygiene Data'!$C$8,0,10*ROW('Hygiene Data'!C30))),'Data Summary'!DP36="Yes"),OFFSET('Hygiene Data'!$C$8,0,10*ROW('Hygiene Data'!C30)),NA())</f>
        <v>#N/A</v>
      </c>
      <c r="BB36" s="111" t="e">
        <f ca="true">+IF(AND(ISNUMBER(OFFSET('Hygiene Data'!$C$10,0,10*ROW('Hygiene Data'!C30))),'Data Summary'!DQ36="Yes"),OFFSET('Hygiene Data'!$C$10,0,10*ROW('Hygiene Data'!C30)),NA())</f>
        <v>#N/A</v>
      </c>
      <c r="BC36" s="111" t="e">
        <f ca="true">+IF(AND(ISNUMBER(OFFSET('Hygiene Data'!$D$6,0,10*ROW('Hygiene Data'!D30))),'Data Summary'!DR36="Yes"),OFFSET('Hygiene Data'!$D$6,0,10*ROW('Hygiene Data'!D30)),NA())</f>
        <v>#N/A</v>
      </c>
      <c r="BD36" s="111" t="e">
        <f ca="true">+IF(AND(ISNUMBER(OFFSET('Hygiene Data'!$D$8,0,10*ROW('Hygiene Data'!D30))),'Data Summary'!DS36="Yes"),OFFSET('Hygiene Data'!$D$8,0,10*ROW('Hygiene Data'!D30)),NA())</f>
        <v>#N/A</v>
      </c>
      <c r="BE36" s="111" t="e">
        <f ca="true">+IF(AND(ISNUMBER(OFFSET('Hygiene Data'!$D$10,0,10*ROW('Hygiene Data'!D30))),'Data Summary'!DT36="Yes"),OFFSET('Hygiene Data'!$D$10,0,10*ROW('Hygiene Data'!D30)),NA())</f>
        <v>#N/A</v>
      </c>
      <c r="BF36" s="111" t="e">
        <f ca="true">+IF(AND(ISNUMBER(OFFSET('Hygiene Data'!$E$6,0,10*ROW('Hygiene Data'!E30))),'Data Summary'!DU36="Yes"),OFFSET('Hygiene Data'!$E$6,0,10*ROW('Hygiene Data'!E30)),NA())</f>
        <v>#N/A</v>
      </c>
      <c r="BG36" s="111" t="e">
        <f ca="true">+IF(AND(ISNUMBER(OFFSET('Hygiene Data'!$E$8,0,10*ROW('Hygiene Data'!E30))),'Data Summary'!DV36="Yes"),OFFSET('Hygiene Data'!$E$8,0,10*ROW('Hygiene Data'!E30)),NA())</f>
        <v>#N/A</v>
      </c>
      <c r="BH36" s="111" t="e">
        <f ca="true">+IF(AND(ISNUMBER(OFFSET('Hygiene Data'!$E$10,0,10*ROW('Hygiene Data'!E30))),'Data Summary'!DW36="Yes"),OFFSET('Hygiene Data'!$E$10,0,10*ROW('Hygiene Data'!E30)),NA())</f>
        <v>#N/A</v>
      </c>
      <c r="BI36" s="111" t="e">
        <f ca="true">+IF(AND(ISNUMBER(OFFSET('Hygiene Data'!$F$6,0,10*ROW('Hygiene Data'!F30))),'Data Summary'!DX36="Yes"),OFFSET('Hygiene Data'!$F$6,0,10*ROW('Hygiene Data'!F30)),NA())</f>
        <v>#N/A</v>
      </c>
      <c r="BJ36" s="111" t="e">
        <f ca="true">+IF(AND(ISNUMBER(OFFSET('Hygiene Data'!$F$8,0,10*ROW('Hygiene Data'!F30))),'Data Summary'!DY36="Yes"),OFFSET('Hygiene Data'!$F$8,0,10*ROW('Hygiene Data'!F30)),NA())</f>
        <v>#N/A</v>
      </c>
      <c r="BK36" s="111" t="e">
        <f ca="true">+IF(AND(ISNUMBER(OFFSET('Hygiene Data'!$F$10,0,10*ROW('Hygiene Data'!F30))),'Data Summary'!DZ36="Yes"),OFFSET('Hygiene Data'!$F$10,0,10*ROW('Hygiene Data'!F30)),NA())</f>
        <v>#N/A</v>
      </c>
      <c r="BL36" s="111" t="e">
        <f ca="true">+IF(AND(ISNUMBER(OFFSET('Hygiene Data'!$G$6,0,10*ROW('Hygiene Data'!G30))),'Data Summary'!EA36="Yes"),OFFSET('Hygiene Data'!$G$6,0,10*ROW('Hygiene Data'!G30)),NA())</f>
        <v>#N/A</v>
      </c>
      <c r="BM36" s="111" t="e">
        <f ca="true">+IF(AND(ISNUMBER(OFFSET('Hygiene Data'!$G$8,0,10*ROW('Hygiene Data'!G30))),'Data Summary'!EB36="Yes"),OFFSET('Hygiene Data'!$G$8,0,10*ROW('Hygiene Data'!G30)),NA())</f>
        <v>#N/A</v>
      </c>
      <c r="BN36" s="111" t="e">
        <f ca="true">+IF(AND(ISNUMBER(OFFSET('Hygiene Data'!$G$10,0,10*ROW('Hygiene Data'!G30))),'Data Summary'!EC36="Yes"),OFFSET('Hygiene Data'!$G$10,0,10*ROW('Hygiene Data'!G30)),NA())</f>
        <v>#N/A</v>
      </c>
      <c r="BO36" s="111" t="e">
        <f ca="true">+IF(AND(ISNUMBER(OFFSET('Hygiene Data'!$H$6,0,10*ROW('Hygiene Data'!H30))),'Data Summary'!ED36="Yes"),OFFSET('Hygiene Data'!$H$6,0,10*ROW('Hygiene Data'!H30)),NA())</f>
        <v>#N/A</v>
      </c>
      <c r="BP36" s="111" t="e">
        <f ca="true">+IF(AND(ISNUMBER(OFFSET('Hygiene Data'!$H$8,0,10*ROW('Hygiene Data'!H30))),'Data Summary'!EE36="Yes"),OFFSET('Hygiene Data'!$H$8,0,10*ROW('Hygiene Data'!H30)),NA())</f>
        <v>#N/A</v>
      </c>
      <c r="BQ36" s="111" t="e">
        <f ca="true">+IF(AND(ISNUMBER(OFFSET('Hygiene Data'!$H$10,0,10*ROW('Hygiene Data'!H30))),'Data Summary'!EF36="Yes"),OFFSET('Hygiene Data'!$H$10,0,10*ROW('Hygiene Data'!H30)),NA())</f>
        <v>#N/A</v>
      </c>
    </row>
    <row r="37" x14ac:dyDescent="0.2">
      <c r="A37" s="59" t="e">
        <f ca="true">+IF(OFFSET('Water Data'!$B$1,0,10*ROW('Water Data'!B31))="",NA(),OFFSET('Water Data'!$B$1,0,10*ROW('Water Data'!B31)))</f>
        <v>#N/A</v>
      </c>
      <c r="B37" s="59" t="e">
        <f ca="true">+IF(OFFSET('Water Data'!$A$3,0,10*ROW('Water Data'!A34))="",NA(),OFFSET('Water Data'!$A$3,0,10*ROW('Water Data'!A34)))</f>
        <v>#N/A</v>
      </c>
      <c r="C37" s="59" t="e">
        <f ca="true">+IF(OFFSET('Water Data'!$C$3,0,10*ROW('Water Data'!C34))="",NA(),OFFSET('Water Data'!$C$3,0,10*ROW('Water Data'!C34)))</f>
        <v>#N/A</v>
      </c>
      <c r="D37" s="60" t="e">
        <f ca="true">+IF(AND(ISNUMBER(OFFSET('Water Data'!$C$5,0,10*ROW('Water Data'!C31))),'Data Summary'!BS37="Yes"),100-OFFSET('Water Data'!$C$5,0,10*ROW('Water Data'!C31)),NA())</f>
        <v>#N/A</v>
      </c>
      <c r="E37" s="60" t="e">
        <f ca="true">+IF(AND(ISNUMBER(OFFSET('Water Data'!$C$7,0,10*ROW('Water Data'!C31))),'Data Summary'!BT37="Yes"),OFFSET('Water Data'!$C$7,0,10*ROW('Water Data'!C31)),NA())</f>
        <v>#N/A</v>
      </c>
      <c r="F37" s="60" t="e">
        <f ca="true">+IF(AND(ISNUMBER(OFFSET('Water Data'!$C$10,0,10*ROW('Water Data'!C31))),'Data Summary'!BU37="Yes"),OFFSET('Water Data'!$C$10,0,10*ROW('Water Data'!C31)),NA())</f>
        <v>#N/A</v>
      </c>
      <c r="G37" s="60" t="e">
        <f ca="true">+IF(AND(ISNUMBER(OFFSET('Water Data'!$D$5,0,10*ROW('Water Data'!D31))),'Data Summary'!BV37="Yes"),100-OFFSET('Water Data'!$D$5,0,10*ROW('Water Data'!D31)),NA())</f>
        <v>#N/A</v>
      </c>
      <c r="H37" s="60" t="e">
        <f ca="true">+IF(AND(ISNUMBER(OFFSET('Water Data'!$D$7,0,10*ROW('Water Data'!D31))),'Data Summary'!BW37="Yes"),OFFSET('Water Data'!$D$7,0,10*ROW('Water Data'!D31)),NA())</f>
        <v>#N/A</v>
      </c>
      <c r="I37" s="60" t="e">
        <f ca="true">+IF(AND(ISNUMBER(OFFSET('Water Data'!$D$10,0,10*ROW('Water Data'!D31))),'Data Summary'!BX37="Yes"),OFFSET('Water Data'!$D$10,0,10*ROW('Water Data'!D31)),NA())</f>
        <v>#N/A</v>
      </c>
      <c r="J37" s="60" t="e">
        <f ca="true">+IF(AND(ISNUMBER(OFFSET('Water Data'!$E$5,0,10*ROW('Water Data'!E31))),'Data Summary'!BY37="Yes"),100-OFFSET('Water Data'!$E$5,0,10*ROW('Water Data'!E31)),NA())</f>
        <v>#N/A</v>
      </c>
      <c r="K37" s="60" t="e">
        <f ca="true">+IF(AND(ISNUMBER(OFFSET('Water Data'!$E$7,0,10*ROW('Water Data'!E31))),'Data Summary'!BZ37="Yes"),OFFSET('Water Data'!$E$7,0,10*ROW('Water Data'!E31)),NA())</f>
        <v>#N/A</v>
      </c>
      <c r="L37" s="60" t="e">
        <f ca="true">+IF(AND(ISNUMBER(OFFSET('Water Data'!$E$10,0,10*ROW('Water Data'!E31))),'Data Summary'!CA37="Yes"),OFFSET('Water Data'!$E$10,0,10*ROW('Water Data'!E31)),NA())</f>
        <v>#N/A</v>
      </c>
      <c r="M37" s="60" t="e">
        <f ca="true">+IF(AND(ISNUMBER(OFFSET('Water Data'!$F$5,0,10*ROW('Water Data'!F31))),'Data Summary'!CB37="Yes"),100-OFFSET('Water Data'!$F$5,0,10*ROW('Water Data'!F31)),NA())</f>
        <v>#N/A</v>
      </c>
      <c r="N37" s="60" t="e">
        <f ca="true">+IF(AND(ISNUMBER(OFFSET('Water Data'!$F$7,0,10*ROW('Water Data'!F31))),'Data Summary'!CC37="Yes"),OFFSET('Water Data'!$F$7,0,10*ROW('Water Data'!F31)),NA())</f>
        <v>#N/A</v>
      </c>
      <c r="O37" s="60" t="e">
        <f ca="true">+IF(AND(ISNUMBER(OFFSET('Water Data'!$F$10,0,10*ROW('Water Data'!F31))),'Data Summary'!CD37="Yes"),OFFSET('Water Data'!$F$10,0,10*ROW('Water Data'!F31)),NA())</f>
        <v>#N/A</v>
      </c>
      <c r="P37" s="60" t="e">
        <f ca="true">+IF(AND(ISNUMBER(OFFSET('Water Data'!$G$5,0,10*ROW('Water Data'!G31))),'Data Summary'!CE37="Yes"),100-OFFSET('Water Data'!$G$5,0,10*ROW('Water Data'!G31)),NA())</f>
        <v>#N/A</v>
      </c>
      <c r="Q37" s="60" t="e">
        <f ca="true">+IF(AND(ISNUMBER(OFFSET('Water Data'!$G$7,0,10*ROW('Water Data'!G31))),'Data Summary'!CF37="Yes"),OFFSET('Water Data'!$G$7,0,10*ROW('Water Data'!G31)),NA())</f>
        <v>#N/A</v>
      </c>
      <c r="R37" s="60" t="e">
        <f ca="true">+IF(AND(ISNUMBER(OFFSET('Water Data'!$G$10,0,10*ROW('Water Data'!G31))),'Data Summary'!CG37="Yes"),OFFSET('Water Data'!$G$10,0,10*ROW('Water Data'!G31)),NA())</f>
        <v>#N/A</v>
      </c>
      <c r="S37" s="60" t="e">
        <f ca="true">+IF(AND(ISNUMBER(OFFSET('Water Data'!$H$5,0,10*ROW('Water Data'!H31))),'Data Summary'!CH37="Yes"),100-OFFSET('Water Data'!$H$5,0,10*ROW('Water Data'!H31)),NA())</f>
        <v>#N/A</v>
      </c>
      <c r="T37" s="60" t="e">
        <f ca="true">+IF(AND(ISNUMBER(OFFSET('Water Data'!$H$7,0,10*ROW('Water Data'!H31))),'Data Summary'!CI37="Yes"),OFFSET('Water Data'!$H$7,0,10*ROW('Water Data'!H31)),NA())</f>
        <v>#N/A</v>
      </c>
      <c r="U37" s="60" t="e">
        <f ca="true">+IF(AND(ISNUMBER(OFFSET('Water Data'!$H$10,0,10*ROW('Water Data'!H31))),'Data Summary'!CJ37="Yes"),OFFSET('Water Data'!$H$10,0,10*ROW('Water Data'!H31)),NA())</f>
        <v>#N/A</v>
      </c>
      <c r="V37" s="106" t="e">
        <f ca="true">+IF(AND(ISNUMBER(OFFSET('Sanitation Data'!$C$5,0,10*ROW('Sanitation Data'!C31))),'Data Summary'!CK37="Yes"),100-OFFSET('Sanitation Data'!$C$5,0,10*ROW('Sanitation Data'!C31)),NA())</f>
        <v>#N/A</v>
      </c>
      <c r="W37" s="106" t="e">
        <f ca="true">+IF(AND(ISNUMBER(OFFSET('Sanitation Data'!$C$7,0,10*ROW('Sanitation Data'!C31))),'Data Summary'!CL37="Yes"),OFFSET('Sanitation Data'!$C$7,0,10*ROW('Sanitation Data'!C31)),NA())</f>
        <v>#N/A</v>
      </c>
      <c r="X37" s="106" t="e">
        <f ca="true">+IF(AND(ISNUMBER(OFFSET('Sanitation Data'!$C$11,0,10*ROW('Sanitation Data'!C31))),'Data Summary'!CM37="Yes"),OFFSET('Sanitation Data'!$C$11,0,10*ROW('Sanitation Data'!C31)),NA())</f>
        <v>#N/A</v>
      </c>
      <c r="Y37" s="106" t="e">
        <f ca="true">+IF(AND(ISNUMBER(OFFSET('Sanitation Data'!$C$12,0,10*ROW('Sanitation Data'!C31))),'Data Summary'!CN37="Yes"),OFFSET('Sanitation Data'!$C$12,0,10*ROW('Sanitation Data'!C31)),NA())</f>
        <v>#N/A</v>
      </c>
      <c r="Z37" s="106" t="e">
        <f ca="true">+IF(AND(ISNUMBER(OFFSET('Sanitation Data'!$C$13,0,10*ROW('Sanitation Data'!C31))),'Data Summary'!CO37="Yes"),OFFSET('Sanitation Data'!$C$13,0,10*ROW('Sanitation Data'!C31)),NA())</f>
        <v>#N/A</v>
      </c>
      <c r="AA37" s="106" t="e">
        <f ca="true">+IF(AND(ISNUMBER(OFFSET('Sanitation Data'!$D$5,0,10*ROW('Sanitation Data'!D31))),'Data Summary'!CP37="Yes"),100-OFFSET('Sanitation Data'!$D$5,0,10*ROW('Sanitation Data'!D31)),NA())</f>
        <v>#N/A</v>
      </c>
      <c r="AB37" s="106" t="e">
        <f ca="true">+IF(AND(ISNUMBER(OFFSET('Sanitation Data'!$D$7,0,10*ROW('Sanitation Data'!D31))),'Data Summary'!CQ37="Yes"),OFFSET('Sanitation Data'!$D$7,0,10*ROW('Sanitation Data'!D31)),NA())</f>
        <v>#N/A</v>
      </c>
      <c r="AC37" s="106" t="e">
        <f ca="true">+IF(AND(ISNUMBER(OFFSET('Sanitation Data'!$D$11,0,10*ROW('Sanitation Data'!D31))),'Data Summary'!CR37="Yes"),OFFSET('Sanitation Data'!$D$11,0,10*ROW('Sanitation Data'!D31)),NA())</f>
        <v>#N/A</v>
      </c>
      <c r="AD37" s="106" t="e">
        <f ca="true">+IF(AND(ISNUMBER(OFFSET('Sanitation Data'!$D$12,0,10*ROW('Sanitation Data'!D31))),'Data Summary'!CS37="Yes"),OFFSET('Sanitation Data'!$D$12,0,10*ROW('Sanitation Data'!D31)),NA())</f>
        <v>#N/A</v>
      </c>
      <c r="AE37" s="106" t="e">
        <f ca="true">+IF(AND(ISNUMBER(OFFSET('Sanitation Data'!$D$13,0,10*ROW('Sanitation Data'!D31))),'Data Summary'!CT37="Yes"),OFFSET('Sanitation Data'!$D$13,0,10*ROW('Sanitation Data'!D31)),NA())</f>
        <v>#N/A</v>
      </c>
      <c r="AF37" s="106" t="e">
        <f ca="true">+IF(AND(ISNUMBER(OFFSET('Sanitation Data'!$E$5,0,10*ROW('Sanitation Data'!E31))),'Data Summary'!CU37="Yes"),100-OFFSET('Sanitation Data'!$E$5,0,10*ROW('Sanitation Data'!E31)),NA())</f>
        <v>#N/A</v>
      </c>
      <c r="AG37" s="106" t="e">
        <f ca="true">+IF(AND(ISNUMBER(OFFSET('Sanitation Data'!$E$7,0,10*ROW('Sanitation Data'!E31))),'Data Summary'!CV37="Yes"),OFFSET('Sanitation Data'!$E$7,0,10*ROW('Sanitation Data'!E31)),NA())</f>
        <v>#N/A</v>
      </c>
      <c r="AH37" s="106" t="e">
        <f ca="true">+IF(AND(ISNUMBER(OFFSET('Sanitation Data'!$E$11,0,10*ROW('Sanitation Data'!E31))),'Data Summary'!CW37="Yes"),OFFSET('Sanitation Data'!$E$11,0,10*ROW('Sanitation Data'!E31)),NA())</f>
        <v>#N/A</v>
      </c>
      <c r="AI37" s="106" t="e">
        <f ca="true">+IF(AND(ISNUMBER(OFFSET('Sanitation Data'!$E$12,0,10*ROW('Sanitation Data'!E31))),'Data Summary'!CX37="Yes"),OFFSET('Sanitation Data'!$E$12,0,10*ROW('Sanitation Data'!E31)),NA())</f>
        <v>#N/A</v>
      </c>
      <c r="AJ37" s="106" t="e">
        <f ca="true">+IF(AND(ISNUMBER(OFFSET('Sanitation Data'!$E$13,0,10*ROW('Sanitation Data'!E31))),'Data Summary'!CY37="Yes"),OFFSET('Sanitation Data'!$E$13,0,10*ROW('Sanitation Data'!E31)),NA())</f>
        <v>#N/A</v>
      </c>
      <c r="AK37" s="106" t="e">
        <f ca="true">+IF(AND(ISNUMBER(OFFSET('Sanitation Data'!$F$5,0,10*ROW('Sanitation Data'!F31))),'Data Summary'!CZ37="Yes"),100-OFFSET('Sanitation Data'!$F$5,0,10*ROW('Sanitation Data'!F31)),NA())</f>
        <v>#N/A</v>
      </c>
      <c r="AL37" s="106" t="e">
        <f ca="true">+IF(AND(ISNUMBER(OFFSET('Sanitation Data'!$F$7,0,10*ROW('Sanitation Data'!F31))),'Data Summary'!DA37="Yes"),OFFSET('Sanitation Data'!$F$7,0,10*ROW('Sanitation Data'!F31)),NA())</f>
        <v>#N/A</v>
      </c>
      <c r="AM37" s="106" t="e">
        <f ca="true">+IF(AND(ISNUMBER(OFFSET('Sanitation Data'!$F$11,0,10*ROW('Sanitation Data'!F31))),'Data Summary'!DB37="Yes"),OFFSET('Sanitation Data'!$F$11,0,10*ROW('Sanitation Data'!F31)),NA())</f>
        <v>#N/A</v>
      </c>
      <c r="AN37" s="106" t="e">
        <f ca="true">+IF(AND(ISNUMBER(OFFSET('Sanitation Data'!$F$12,0,10*ROW('Sanitation Data'!F31))),'Data Summary'!DC37="Yes"),OFFSET('Sanitation Data'!$F$12,0,10*ROW('Sanitation Data'!F31)),NA())</f>
        <v>#N/A</v>
      </c>
      <c r="AO37" s="106" t="e">
        <f ca="true">+IF(AND(ISNUMBER(OFFSET('Sanitation Data'!$F$13,0,10*ROW('Sanitation Data'!F31))),'Data Summary'!DD37="Yes"),OFFSET('Sanitation Data'!$F$13,0,10*ROW('Sanitation Data'!F31)),NA())</f>
        <v>#N/A</v>
      </c>
      <c r="AP37" s="106" t="e">
        <f ca="true">+IF(AND(ISNUMBER(OFFSET('Sanitation Data'!$G$5,0,10*ROW('Sanitation Data'!G31))),'Data Summary'!DE37="Yes"),100-OFFSET('Sanitation Data'!$G$5,0,10*ROW('Sanitation Data'!G31)),NA())</f>
        <v>#N/A</v>
      </c>
      <c r="AQ37" s="106" t="e">
        <f ca="true">+IF(AND(ISNUMBER(OFFSET('Sanitation Data'!$G$7,0,10*ROW('Sanitation Data'!G31))),'Data Summary'!DF37="Yes"),OFFSET('Sanitation Data'!$G$7,0,10*ROW('Sanitation Data'!G31)),NA())</f>
        <v>#N/A</v>
      </c>
      <c r="AR37" s="106" t="e">
        <f ca="true">+IF(AND(ISNUMBER(OFFSET('Sanitation Data'!$G$11,0,10*ROW('Sanitation Data'!G31))),'Data Summary'!DG37="Yes"),OFFSET('Sanitation Data'!$G$11,0,10*ROW('Sanitation Data'!G31)),NA())</f>
        <v>#N/A</v>
      </c>
      <c r="AS37" s="106" t="e">
        <f ca="true">+IF(AND(ISNUMBER(OFFSET('Sanitation Data'!$G$12,0,10*ROW('Sanitation Data'!G31))),'Data Summary'!DH37="Yes"),OFFSET('Sanitation Data'!$G$12,0,10*ROW('Sanitation Data'!G31)),NA())</f>
        <v>#N/A</v>
      </c>
      <c r="AT37" s="106" t="e">
        <f ca="true">+IF(AND(ISNUMBER(OFFSET('Sanitation Data'!$G$13,0,10*ROW('Sanitation Data'!G31))),'Data Summary'!DI37="Yes"),OFFSET('Sanitation Data'!$G$13,0,10*ROW('Sanitation Data'!G31)),NA())</f>
        <v>#N/A</v>
      </c>
      <c r="AU37" s="106" t="e">
        <f ca="true">+IF(AND(ISNUMBER(OFFSET('Sanitation Data'!$H$5,0,10*ROW('Sanitation Data'!H31))),'Data Summary'!DJ37="Yes"),100-OFFSET('Sanitation Data'!$H$5,0,10*ROW('Sanitation Data'!H31)),NA())</f>
        <v>#N/A</v>
      </c>
      <c r="AV37" s="106" t="e">
        <f ca="true">+IF(AND(ISNUMBER(OFFSET('Sanitation Data'!$H$7,0,10*ROW('Sanitation Data'!H31))),'Data Summary'!DK37="Yes"),OFFSET('Sanitation Data'!$H$7,0,10*ROW('Sanitation Data'!H31)),NA())</f>
        <v>#N/A</v>
      </c>
      <c r="AW37" s="106" t="e">
        <f ca="true">+IF(AND(ISNUMBER(OFFSET('Sanitation Data'!$H$11,0,10*ROW('Sanitation Data'!H31))),'Data Summary'!DL37="Yes"),OFFSET('Sanitation Data'!$H$11,0,10*ROW('Sanitation Data'!H31)),NA())</f>
        <v>#N/A</v>
      </c>
      <c r="AX37" s="106" t="e">
        <f ca="true">+IF(AND(ISNUMBER(OFFSET('Sanitation Data'!$H$12,0,10*ROW('Sanitation Data'!H31))),'Data Summary'!DM37="Yes"),OFFSET('Sanitation Data'!$H$12,0,10*ROW('Sanitation Data'!H31)),NA())</f>
        <v>#N/A</v>
      </c>
      <c r="AY37" s="106" t="e">
        <f ca="true">+IF(AND(ISNUMBER(OFFSET('Sanitation Data'!$H$13,0,10*ROW('Sanitation Data'!H31))),'Data Summary'!DN37="Yes"),OFFSET('Sanitation Data'!$H$13,0,10*ROW('Sanitation Data'!H31)),NA())</f>
        <v>#N/A</v>
      </c>
      <c r="AZ37" s="111" t="e">
        <f ca="true">+IF(AND(ISNUMBER(OFFSET('Hygiene Data'!$C$6,0,10*ROW('Hygiene Data'!C31))),'Data Summary'!DO37="Yes"),OFFSET('Hygiene Data'!$C$6,0,10*ROW('Hygiene Data'!C31)),NA())</f>
        <v>#N/A</v>
      </c>
      <c r="BA37" s="111" t="e">
        <f ca="true">+IF(AND(ISNUMBER(OFFSET('Hygiene Data'!$C$8,0,10*ROW('Hygiene Data'!C31))),'Data Summary'!DP37="Yes"),OFFSET('Hygiene Data'!$C$8,0,10*ROW('Hygiene Data'!C31)),NA())</f>
        <v>#N/A</v>
      </c>
      <c r="BB37" s="111" t="e">
        <f ca="true">+IF(AND(ISNUMBER(OFFSET('Hygiene Data'!$C$10,0,10*ROW('Hygiene Data'!C31))),'Data Summary'!DQ37="Yes"),OFFSET('Hygiene Data'!$C$10,0,10*ROW('Hygiene Data'!C31)),NA())</f>
        <v>#N/A</v>
      </c>
      <c r="BC37" s="111" t="e">
        <f ca="true">+IF(AND(ISNUMBER(OFFSET('Hygiene Data'!$D$6,0,10*ROW('Hygiene Data'!D31))),'Data Summary'!DR37="Yes"),OFFSET('Hygiene Data'!$D$6,0,10*ROW('Hygiene Data'!D31)),NA())</f>
        <v>#N/A</v>
      </c>
      <c r="BD37" s="111" t="e">
        <f ca="true">+IF(AND(ISNUMBER(OFFSET('Hygiene Data'!$D$8,0,10*ROW('Hygiene Data'!D31))),'Data Summary'!DS37="Yes"),OFFSET('Hygiene Data'!$D$8,0,10*ROW('Hygiene Data'!D31)),NA())</f>
        <v>#N/A</v>
      </c>
      <c r="BE37" s="111" t="e">
        <f ca="true">+IF(AND(ISNUMBER(OFFSET('Hygiene Data'!$D$10,0,10*ROW('Hygiene Data'!D31))),'Data Summary'!DT37="Yes"),OFFSET('Hygiene Data'!$D$10,0,10*ROW('Hygiene Data'!D31)),NA())</f>
        <v>#N/A</v>
      </c>
      <c r="BF37" s="111" t="e">
        <f ca="true">+IF(AND(ISNUMBER(OFFSET('Hygiene Data'!$E$6,0,10*ROW('Hygiene Data'!E31))),'Data Summary'!DU37="Yes"),OFFSET('Hygiene Data'!$E$6,0,10*ROW('Hygiene Data'!E31)),NA())</f>
        <v>#N/A</v>
      </c>
      <c r="BG37" s="111" t="e">
        <f ca="true">+IF(AND(ISNUMBER(OFFSET('Hygiene Data'!$E$8,0,10*ROW('Hygiene Data'!E31))),'Data Summary'!DV37="Yes"),OFFSET('Hygiene Data'!$E$8,0,10*ROW('Hygiene Data'!E31)),NA())</f>
        <v>#N/A</v>
      </c>
      <c r="BH37" s="111" t="e">
        <f ca="true">+IF(AND(ISNUMBER(OFFSET('Hygiene Data'!$E$10,0,10*ROW('Hygiene Data'!E31))),'Data Summary'!DW37="Yes"),OFFSET('Hygiene Data'!$E$10,0,10*ROW('Hygiene Data'!E31)),NA())</f>
        <v>#N/A</v>
      </c>
      <c r="BI37" s="111" t="e">
        <f ca="true">+IF(AND(ISNUMBER(OFFSET('Hygiene Data'!$F$6,0,10*ROW('Hygiene Data'!F31))),'Data Summary'!DX37="Yes"),OFFSET('Hygiene Data'!$F$6,0,10*ROW('Hygiene Data'!F31)),NA())</f>
        <v>#N/A</v>
      </c>
      <c r="BJ37" s="111" t="e">
        <f ca="true">+IF(AND(ISNUMBER(OFFSET('Hygiene Data'!$F$8,0,10*ROW('Hygiene Data'!F31))),'Data Summary'!DY37="Yes"),OFFSET('Hygiene Data'!$F$8,0,10*ROW('Hygiene Data'!F31)),NA())</f>
        <v>#N/A</v>
      </c>
      <c r="BK37" s="111" t="e">
        <f ca="true">+IF(AND(ISNUMBER(OFFSET('Hygiene Data'!$F$10,0,10*ROW('Hygiene Data'!F31))),'Data Summary'!DZ37="Yes"),OFFSET('Hygiene Data'!$F$10,0,10*ROW('Hygiene Data'!F31)),NA())</f>
        <v>#N/A</v>
      </c>
      <c r="BL37" s="111" t="e">
        <f ca="true">+IF(AND(ISNUMBER(OFFSET('Hygiene Data'!$G$6,0,10*ROW('Hygiene Data'!G31))),'Data Summary'!EA37="Yes"),OFFSET('Hygiene Data'!$G$6,0,10*ROW('Hygiene Data'!G31)),NA())</f>
        <v>#N/A</v>
      </c>
      <c r="BM37" s="111" t="e">
        <f ca="true">+IF(AND(ISNUMBER(OFFSET('Hygiene Data'!$G$8,0,10*ROW('Hygiene Data'!G31))),'Data Summary'!EB37="Yes"),OFFSET('Hygiene Data'!$G$8,0,10*ROW('Hygiene Data'!G31)),NA())</f>
        <v>#N/A</v>
      </c>
      <c r="BN37" s="111" t="e">
        <f ca="true">+IF(AND(ISNUMBER(OFFSET('Hygiene Data'!$G$10,0,10*ROW('Hygiene Data'!G31))),'Data Summary'!EC37="Yes"),OFFSET('Hygiene Data'!$G$10,0,10*ROW('Hygiene Data'!G31)),NA())</f>
        <v>#N/A</v>
      </c>
      <c r="BO37" s="111" t="e">
        <f ca="true">+IF(AND(ISNUMBER(OFFSET('Hygiene Data'!$H$6,0,10*ROW('Hygiene Data'!H31))),'Data Summary'!ED37="Yes"),OFFSET('Hygiene Data'!$H$6,0,10*ROW('Hygiene Data'!H31)),NA())</f>
        <v>#N/A</v>
      </c>
      <c r="BP37" s="111" t="e">
        <f ca="true">+IF(AND(ISNUMBER(OFFSET('Hygiene Data'!$H$8,0,10*ROW('Hygiene Data'!H31))),'Data Summary'!EE37="Yes"),OFFSET('Hygiene Data'!$H$8,0,10*ROW('Hygiene Data'!H31)),NA())</f>
        <v>#N/A</v>
      </c>
      <c r="BQ37" s="111" t="e">
        <f ca="true">+IF(AND(ISNUMBER(OFFSET('Hygiene Data'!$H$10,0,10*ROW('Hygiene Data'!H31))),'Data Summary'!EF37="Yes"),OFFSET('Hygiene Data'!$H$10,0,10*ROW('Hygiene Data'!H31)),NA())</f>
        <v>#N/A</v>
      </c>
    </row>
    <row r="38" x14ac:dyDescent="0.2">
      <c r="A38" s="59" t="e">
        <f ca="true">+IF(OFFSET('Water Data'!$B$1,0,10*ROW('Water Data'!B32))="",NA(),OFFSET('Water Data'!$B$1,0,10*ROW('Water Data'!B32)))</f>
        <v>#N/A</v>
      </c>
      <c r="B38" s="59" t="e">
        <f ca="true">+IF(OFFSET('Water Data'!$A$3,0,10*ROW('Water Data'!A35))="",NA(),OFFSET('Water Data'!$A$3,0,10*ROW('Water Data'!A35)))</f>
        <v>#N/A</v>
      </c>
      <c r="C38" s="59" t="e">
        <f ca="true">+IF(OFFSET('Water Data'!$C$3,0,10*ROW('Water Data'!C35))="",NA(),OFFSET('Water Data'!$C$3,0,10*ROW('Water Data'!C35)))</f>
        <v>#N/A</v>
      </c>
      <c r="D38" s="60" t="e">
        <f ca="true">+IF(AND(ISNUMBER(OFFSET('Water Data'!$C$5,0,10*ROW('Water Data'!C32))),'Data Summary'!BS38="Yes"),100-OFFSET('Water Data'!$C$5,0,10*ROW('Water Data'!C32)),NA())</f>
        <v>#N/A</v>
      </c>
      <c r="E38" s="60" t="e">
        <f ca="true">+IF(AND(ISNUMBER(OFFSET('Water Data'!$C$7,0,10*ROW('Water Data'!C32))),'Data Summary'!BT38="Yes"),OFFSET('Water Data'!$C$7,0,10*ROW('Water Data'!C32)),NA())</f>
        <v>#N/A</v>
      </c>
      <c r="F38" s="60" t="e">
        <f ca="true">+IF(AND(ISNUMBER(OFFSET('Water Data'!$C$10,0,10*ROW('Water Data'!C32))),'Data Summary'!BU38="Yes"),OFFSET('Water Data'!$C$10,0,10*ROW('Water Data'!C32)),NA())</f>
        <v>#N/A</v>
      </c>
      <c r="G38" s="60" t="e">
        <f ca="true">+IF(AND(ISNUMBER(OFFSET('Water Data'!$D$5,0,10*ROW('Water Data'!D32))),'Data Summary'!BV38="Yes"),100-OFFSET('Water Data'!$D$5,0,10*ROW('Water Data'!D32)),NA())</f>
        <v>#N/A</v>
      </c>
      <c r="H38" s="60" t="e">
        <f ca="true">+IF(AND(ISNUMBER(OFFSET('Water Data'!$D$7,0,10*ROW('Water Data'!D32))),'Data Summary'!BW38="Yes"),OFFSET('Water Data'!$D$7,0,10*ROW('Water Data'!D32)),NA())</f>
        <v>#N/A</v>
      </c>
      <c r="I38" s="60" t="e">
        <f ca="true">+IF(AND(ISNUMBER(OFFSET('Water Data'!$D$10,0,10*ROW('Water Data'!D32))),'Data Summary'!BX38="Yes"),OFFSET('Water Data'!$D$10,0,10*ROW('Water Data'!D32)),NA())</f>
        <v>#N/A</v>
      </c>
      <c r="J38" s="60" t="e">
        <f ca="true">+IF(AND(ISNUMBER(OFFSET('Water Data'!$E$5,0,10*ROW('Water Data'!E32))),'Data Summary'!BY38="Yes"),100-OFFSET('Water Data'!$E$5,0,10*ROW('Water Data'!E32)),NA())</f>
        <v>#N/A</v>
      </c>
      <c r="K38" s="60" t="e">
        <f ca="true">+IF(AND(ISNUMBER(OFFSET('Water Data'!$E$7,0,10*ROW('Water Data'!E32))),'Data Summary'!BZ38="Yes"),OFFSET('Water Data'!$E$7,0,10*ROW('Water Data'!E32)),NA())</f>
        <v>#N/A</v>
      </c>
      <c r="L38" s="60" t="e">
        <f ca="true">+IF(AND(ISNUMBER(OFFSET('Water Data'!$E$10,0,10*ROW('Water Data'!E32))),'Data Summary'!CA38="Yes"),OFFSET('Water Data'!$E$10,0,10*ROW('Water Data'!E32)),NA())</f>
        <v>#N/A</v>
      </c>
      <c r="M38" s="60" t="e">
        <f ca="true">+IF(AND(ISNUMBER(OFFSET('Water Data'!$F$5,0,10*ROW('Water Data'!F32))),'Data Summary'!CB38="Yes"),100-OFFSET('Water Data'!$F$5,0,10*ROW('Water Data'!F32)),NA())</f>
        <v>#N/A</v>
      </c>
      <c r="N38" s="60" t="e">
        <f ca="true">+IF(AND(ISNUMBER(OFFSET('Water Data'!$F$7,0,10*ROW('Water Data'!F32))),'Data Summary'!CC38="Yes"),OFFSET('Water Data'!$F$7,0,10*ROW('Water Data'!F32)),NA())</f>
        <v>#N/A</v>
      </c>
      <c r="O38" s="60" t="e">
        <f ca="true">+IF(AND(ISNUMBER(OFFSET('Water Data'!$F$10,0,10*ROW('Water Data'!F32))),'Data Summary'!CD38="Yes"),OFFSET('Water Data'!$F$10,0,10*ROW('Water Data'!F32)),NA())</f>
        <v>#N/A</v>
      </c>
      <c r="P38" s="60" t="e">
        <f ca="true">+IF(AND(ISNUMBER(OFFSET('Water Data'!$G$5,0,10*ROW('Water Data'!G32))),'Data Summary'!CE38="Yes"),100-OFFSET('Water Data'!$G$5,0,10*ROW('Water Data'!G32)),NA())</f>
        <v>#N/A</v>
      </c>
      <c r="Q38" s="60" t="e">
        <f ca="true">+IF(AND(ISNUMBER(OFFSET('Water Data'!$G$7,0,10*ROW('Water Data'!G32))),'Data Summary'!CF38="Yes"),OFFSET('Water Data'!$G$7,0,10*ROW('Water Data'!G32)),NA())</f>
        <v>#N/A</v>
      </c>
      <c r="R38" s="60" t="e">
        <f ca="true">+IF(AND(ISNUMBER(OFFSET('Water Data'!$G$10,0,10*ROW('Water Data'!G32))),'Data Summary'!CG38="Yes"),OFFSET('Water Data'!$G$10,0,10*ROW('Water Data'!G32)),NA())</f>
        <v>#N/A</v>
      </c>
      <c r="S38" s="60" t="e">
        <f ca="true">+IF(AND(ISNUMBER(OFFSET('Water Data'!$H$5,0,10*ROW('Water Data'!H32))),'Data Summary'!CH38="Yes"),100-OFFSET('Water Data'!$H$5,0,10*ROW('Water Data'!H32)),NA())</f>
        <v>#N/A</v>
      </c>
      <c r="T38" s="60" t="e">
        <f ca="true">+IF(AND(ISNUMBER(OFFSET('Water Data'!$H$7,0,10*ROW('Water Data'!H32))),'Data Summary'!CI38="Yes"),OFFSET('Water Data'!$H$7,0,10*ROW('Water Data'!H32)),NA())</f>
        <v>#N/A</v>
      </c>
      <c r="U38" s="60" t="e">
        <f ca="true">+IF(AND(ISNUMBER(OFFSET('Water Data'!$H$10,0,10*ROW('Water Data'!H32))),'Data Summary'!CJ38="Yes"),OFFSET('Water Data'!$H$10,0,10*ROW('Water Data'!H32)),NA())</f>
        <v>#N/A</v>
      </c>
      <c r="V38" s="106" t="e">
        <f ca="true">+IF(AND(ISNUMBER(OFFSET('Sanitation Data'!$C$5,0,10*ROW('Sanitation Data'!C32))),'Data Summary'!CK38="Yes"),100-OFFSET('Sanitation Data'!$C$5,0,10*ROW('Sanitation Data'!C32)),NA())</f>
        <v>#N/A</v>
      </c>
      <c r="W38" s="106" t="e">
        <f ca="true">+IF(AND(ISNUMBER(OFFSET('Sanitation Data'!$C$7,0,10*ROW('Sanitation Data'!C32))),'Data Summary'!CL38="Yes"),OFFSET('Sanitation Data'!$C$7,0,10*ROW('Sanitation Data'!C32)),NA())</f>
        <v>#N/A</v>
      </c>
      <c r="X38" s="106" t="e">
        <f ca="true">+IF(AND(ISNUMBER(OFFSET('Sanitation Data'!$C$11,0,10*ROW('Sanitation Data'!C32))),'Data Summary'!CM38="Yes"),OFFSET('Sanitation Data'!$C$11,0,10*ROW('Sanitation Data'!C32)),NA())</f>
        <v>#N/A</v>
      </c>
      <c r="Y38" s="106" t="e">
        <f ca="true">+IF(AND(ISNUMBER(OFFSET('Sanitation Data'!$C$12,0,10*ROW('Sanitation Data'!C32))),'Data Summary'!CN38="Yes"),OFFSET('Sanitation Data'!$C$12,0,10*ROW('Sanitation Data'!C32)),NA())</f>
        <v>#N/A</v>
      </c>
      <c r="Z38" s="106" t="e">
        <f ca="true">+IF(AND(ISNUMBER(OFFSET('Sanitation Data'!$C$13,0,10*ROW('Sanitation Data'!C32))),'Data Summary'!CO38="Yes"),OFFSET('Sanitation Data'!$C$13,0,10*ROW('Sanitation Data'!C32)),NA())</f>
        <v>#N/A</v>
      </c>
      <c r="AA38" s="106" t="e">
        <f ca="true">+IF(AND(ISNUMBER(OFFSET('Sanitation Data'!$D$5,0,10*ROW('Sanitation Data'!D32))),'Data Summary'!CP38="Yes"),100-OFFSET('Sanitation Data'!$D$5,0,10*ROW('Sanitation Data'!D32)),NA())</f>
        <v>#N/A</v>
      </c>
      <c r="AB38" s="106" t="e">
        <f ca="true">+IF(AND(ISNUMBER(OFFSET('Sanitation Data'!$D$7,0,10*ROW('Sanitation Data'!D32))),'Data Summary'!CQ38="Yes"),OFFSET('Sanitation Data'!$D$7,0,10*ROW('Sanitation Data'!D32)),NA())</f>
        <v>#N/A</v>
      </c>
      <c r="AC38" s="106" t="e">
        <f ca="true">+IF(AND(ISNUMBER(OFFSET('Sanitation Data'!$D$11,0,10*ROW('Sanitation Data'!D32))),'Data Summary'!CR38="Yes"),OFFSET('Sanitation Data'!$D$11,0,10*ROW('Sanitation Data'!D32)),NA())</f>
        <v>#N/A</v>
      </c>
      <c r="AD38" s="106" t="e">
        <f ca="true">+IF(AND(ISNUMBER(OFFSET('Sanitation Data'!$D$12,0,10*ROW('Sanitation Data'!D32))),'Data Summary'!CS38="Yes"),OFFSET('Sanitation Data'!$D$12,0,10*ROW('Sanitation Data'!D32)),NA())</f>
        <v>#N/A</v>
      </c>
      <c r="AE38" s="106" t="e">
        <f ca="true">+IF(AND(ISNUMBER(OFFSET('Sanitation Data'!$D$13,0,10*ROW('Sanitation Data'!D32))),'Data Summary'!CT38="Yes"),OFFSET('Sanitation Data'!$D$13,0,10*ROW('Sanitation Data'!D32)),NA())</f>
        <v>#N/A</v>
      </c>
      <c r="AF38" s="106" t="e">
        <f ca="true">+IF(AND(ISNUMBER(OFFSET('Sanitation Data'!$E$5,0,10*ROW('Sanitation Data'!E32))),'Data Summary'!CU38="Yes"),100-OFFSET('Sanitation Data'!$E$5,0,10*ROW('Sanitation Data'!E32)),NA())</f>
        <v>#N/A</v>
      </c>
      <c r="AG38" s="106" t="e">
        <f ca="true">+IF(AND(ISNUMBER(OFFSET('Sanitation Data'!$E$7,0,10*ROW('Sanitation Data'!E32))),'Data Summary'!CV38="Yes"),OFFSET('Sanitation Data'!$E$7,0,10*ROW('Sanitation Data'!E32)),NA())</f>
        <v>#N/A</v>
      </c>
      <c r="AH38" s="106" t="e">
        <f ca="true">+IF(AND(ISNUMBER(OFFSET('Sanitation Data'!$E$11,0,10*ROW('Sanitation Data'!E32))),'Data Summary'!CW38="Yes"),OFFSET('Sanitation Data'!$E$11,0,10*ROW('Sanitation Data'!E32)),NA())</f>
        <v>#N/A</v>
      </c>
      <c r="AI38" s="106" t="e">
        <f ca="true">+IF(AND(ISNUMBER(OFFSET('Sanitation Data'!$E$12,0,10*ROW('Sanitation Data'!E32))),'Data Summary'!CX38="Yes"),OFFSET('Sanitation Data'!$E$12,0,10*ROW('Sanitation Data'!E32)),NA())</f>
        <v>#N/A</v>
      </c>
      <c r="AJ38" s="106" t="e">
        <f ca="true">+IF(AND(ISNUMBER(OFFSET('Sanitation Data'!$E$13,0,10*ROW('Sanitation Data'!E32))),'Data Summary'!CY38="Yes"),OFFSET('Sanitation Data'!$E$13,0,10*ROW('Sanitation Data'!E32)),NA())</f>
        <v>#N/A</v>
      </c>
      <c r="AK38" s="106" t="e">
        <f ca="true">+IF(AND(ISNUMBER(OFFSET('Sanitation Data'!$F$5,0,10*ROW('Sanitation Data'!F32))),'Data Summary'!CZ38="Yes"),100-OFFSET('Sanitation Data'!$F$5,0,10*ROW('Sanitation Data'!F32)),NA())</f>
        <v>#N/A</v>
      </c>
      <c r="AL38" s="106" t="e">
        <f ca="true">+IF(AND(ISNUMBER(OFFSET('Sanitation Data'!$F$7,0,10*ROW('Sanitation Data'!F32))),'Data Summary'!DA38="Yes"),OFFSET('Sanitation Data'!$F$7,0,10*ROW('Sanitation Data'!F32)),NA())</f>
        <v>#N/A</v>
      </c>
      <c r="AM38" s="106" t="e">
        <f ca="true">+IF(AND(ISNUMBER(OFFSET('Sanitation Data'!$F$11,0,10*ROW('Sanitation Data'!F32))),'Data Summary'!DB38="Yes"),OFFSET('Sanitation Data'!$F$11,0,10*ROW('Sanitation Data'!F32)),NA())</f>
        <v>#N/A</v>
      </c>
      <c r="AN38" s="106" t="e">
        <f ca="true">+IF(AND(ISNUMBER(OFFSET('Sanitation Data'!$F$12,0,10*ROW('Sanitation Data'!F32))),'Data Summary'!DC38="Yes"),OFFSET('Sanitation Data'!$F$12,0,10*ROW('Sanitation Data'!F32)),NA())</f>
        <v>#N/A</v>
      </c>
      <c r="AO38" s="106" t="e">
        <f ca="true">+IF(AND(ISNUMBER(OFFSET('Sanitation Data'!$F$13,0,10*ROW('Sanitation Data'!F32))),'Data Summary'!DD38="Yes"),OFFSET('Sanitation Data'!$F$13,0,10*ROW('Sanitation Data'!F32)),NA())</f>
        <v>#N/A</v>
      </c>
      <c r="AP38" s="106" t="e">
        <f ca="true">+IF(AND(ISNUMBER(OFFSET('Sanitation Data'!$G$5,0,10*ROW('Sanitation Data'!G32))),'Data Summary'!DE38="Yes"),100-OFFSET('Sanitation Data'!$G$5,0,10*ROW('Sanitation Data'!G32)),NA())</f>
        <v>#N/A</v>
      </c>
      <c r="AQ38" s="106" t="e">
        <f ca="true">+IF(AND(ISNUMBER(OFFSET('Sanitation Data'!$G$7,0,10*ROW('Sanitation Data'!G32))),'Data Summary'!DF38="Yes"),OFFSET('Sanitation Data'!$G$7,0,10*ROW('Sanitation Data'!G32)),NA())</f>
        <v>#N/A</v>
      </c>
      <c r="AR38" s="106" t="e">
        <f ca="true">+IF(AND(ISNUMBER(OFFSET('Sanitation Data'!$G$11,0,10*ROW('Sanitation Data'!G32))),'Data Summary'!DG38="Yes"),OFFSET('Sanitation Data'!$G$11,0,10*ROW('Sanitation Data'!G32)),NA())</f>
        <v>#N/A</v>
      </c>
      <c r="AS38" s="106" t="e">
        <f ca="true">+IF(AND(ISNUMBER(OFFSET('Sanitation Data'!$G$12,0,10*ROW('Sanitation Data'!G32))),'Data Summary'!DH38="Yes"),OFFSET('Sanitation Data'!$G$12,0,10*ROW('Sanitation Data'!G32)),NA())</f>
        <v>#N/A</v>
      </c>
      <c r="AT38" s="106" t="e">
        <f ca="true">+IF(AND(ISNUMBER(OFFSET('Sanitation Data'!$G$13,0,10*ROW('Sanitation Data'!G32))),'Data Summary'!DI38="Yes"),OFFSET('Sanitation Data'!$G$13,0,10*ROW('Sanitation Data'!G32)),NA())</f>
        <v>#N/A</v>
      </c>
      <c r="AU38" s="106" t="e">
        <f ca="true">+IF(AND(ISNUMBER(OFFSET('Sanitation Data'!$H$5,0,10*ROW('Sanitation Data'!H32))),'Data Summary'!DJ38="Yes"),100-OFFSET('Sanitation Data'!$H$5,0,10*ROW('Sanitation Data'!H32)),NA())</f>
        <v>#N/A</v>
      </c>
      <c r="AV38" s="106" t="e">
        <f ca="true">+IF(AND(ISNUMBER(OFFSET('Sanitation Data'!$H$7,0,10*ROW('Sanitation Data'!H32))),'Data Summary'!DK38="Yes"),OFFSET('Sanitation Data'!$H$7,0,10*ROW('Sanitation Data'!H32)),NA())</f>
        <v>#N/A</v>
      </c>
      <c r="AW38" s="106" t="e">
        <f ca="true">+IF(AND(ISNUMBER(OFFSET('Sanitation Data'!$H$11,0,10*ROW('Sanitation Data'!H32))),'Data Summary'!DL38="Yes"),OFFSET('Sanitation Data'!$H$11,0,10*ROW('Sanitation Data'!H32)),NA())</f>
        <v>#N/A</v>
      </c>
      <c r="AX38" s="106" t="e">
        <f ca="true">+IF(AND(ISNUMBER(OFFSET('Sanitation Data'!$H$12,0,10*ROW('Sanitation Data'!H32))),'Data Summary'!DM38="Yes"),OFFSET('Sanitation Data'!$H$12,0,10*ROW('Sanitation Data'!H32)),NA())</f>
        <v>#N/A</v>
      </c>
      <c r="AY38" s="106" t="e">
        <f ca="true">+IF(AND(ISNUMBER(OFFSET('Sanitation Data'!$H$13,0,10*ROW('Sanitation Data'!H32))),'Data Summary'!DN38="Yes"),OFFSET('Sanitation Data'!$H$13,0,10*ROW('Sanitation Data'!H32)),NA())</f>
        <v>#N/A</v>
      </c>
      <c r="AZ38" s="111" t="e">
        <f ca="true">+IF(AND(ISNUMBER(OFFSET('Hygiene Data'!$C$6,0,10*ROW('Hygiene Data'!C32))),'Data Summary'!DO38="Yes"),OFFSET('Hygiene Data'!$C$6,0,10*ROW('Hygiene Data'!C32)),NA())</f>
        <v>#N/A</v>
      </c>
      <c r="BA38" s="111" t="e">
        <f ca="true">+IF(AND(ISNUMBER(OFFSET('Hygiene Data'!$C$8,0,10*ROW('Hygiene Data'!C32))),'Data Summary'!DP38="Yes"),OFFSET('Hygiene Data'!$C$8,0,10*ROW('Hygiene Data'!C32)),NA())</f>
        <v>#N/A</v>
      </c>
      <c r="BB38" s="111" t="e">
        <f ca="true">+IF(AND(ISNUMBER(OFFSET('Hygiene Data'!$C$10,0,10*ROW('Hygiene Data'!C32))),'Data Summary'!DQ38="Yes"),OFFSET('Hygiene Data'!$C$10,0,10*ROW('Hygiene Data'!C32)),NA())</f>
        <v>#N/A</v>
      </c>
      <c r="BC38" s="111" t="e">
        <f ca="true">+IF(AND(ISNUMBER(OFFSET('Hygiene Data'!$D$6,0,10*ROW('Hygiene Data'!D32))),'Data Summary'!DR38="Yes"),OFFSET('Hygiene Data'!$D$6,0,10*ROW('Hygiene Data'!D32)),NA())</f>
        <v>#N/A</v>
      </c>
      <c r="BD38" s="111" t="e">
        <f ca="true">+IF(AND(ISNUMBER(OFFSET('Hygiene Data'!$D$8,0,10*ROW('Hygiene Data'!D32))),'Data Summary'!DS38="Yes"),OFFSET('Hygiene Data'!$D$8,0,10*ROW('Hygiene Data'!D32)),NA())</f>
        <v>#N/A</v>
      </c>
      <c r="BE38" s="111" t="e">
        <f ca="true">+IF(AND(ISNUMBER(OFFSET('Hygiene Data'!$D$10,0,10*ROW('Hygiene Data'!D32))),'Data Summary'!DT38="Yes"),OFFSET('Hygiene Data'!$D$10,0,10*ROW('Hygiene Data'!D32)),NA())</f>
        <v>#N/A</v>
      </c>
      <c r="BF38" s="111" t="e">
        <f ca="true">+IF(AND(ISNUMBER(OFFSET('Hygiene Data'!$E$6,0,10*ROW('Hygiene Data'!E32))),'Data Summary'!DU38="Yes"),OFFSET('Hygiene Data'!$E$6,0,10*ROW('Hygiene Data'!E32)),NA())</f>
        <v>#N/A</v>
      </c>
      <c r="BG38" s="111" t="e">
        <f ca="true">+IF(AND(ISNUMBER(OFFSET('Hygiene Data'!$E$8,0,10*ROW('Hygiene Data'!E32))),'Data Summary'!DV38="Yes"),OFFSET('Hygiene Data'!$E$8,0,10*ROW('Hygiene Data'!E32)),NA())</f>
        <v>#N/A</v>
      </c>
      <c r="BH38" s="111" t="e">
        <f ca="true">+IF(AND(ISNUMBER(OFFSET('Hygiene Data'!$E$10,0,10*ROW('Hygiene Data'!E32))),'Data Summary'!DW38="Yes"),OFFSET('Hygiene Data'!$E$10,0,10*ROW('Hygiene Data'!E32)),NA())</f>
        <v>#N/A</v>
      </c>
      <c r="BI38" s="111" t="e">
        <f ca="true">+IF(AND(ISNUMBER(OFFSET('Hygiene Data'!$F$6,0,10*ROW('Hygiene Data'!F32))),'Data Summary'!DX38="Yes"),OFFSET('Hygiene Data'!$F$6,0,10*ROW('Hygiene Data'!F32)),NA())</f>
        <v>#N/A</v>
      </c>
      <c r="BJ38" s="111" t="e">
        <f ca="true">+IF(AND(ISNUMBER(OFFSET('Hygiene Data'!$F$8,0,10*ROW('Hygiene Data'!F32))),'Data Summary'!DY38="Yes"),OFFSET('Hygiene Data'!$F$8,0,10*ROW('Hygiene Data'!F32)),NA())</f>
        <v>#N/A</v>
      </c>
      <c r="BK38" s="111" t="e">
        <f ca="true">+IF(AND(ISNUMBER(OFFSET('Hygiene Data'!$F$10,0,10*ROW('Hygiene Data'!F32))),'Data Summary'!DZ38="Yes"),OFFSET('Hygiene Data'!$F$10,0,10*ROW('Hygiene Data'!F32)),NA())</f>
        <v>#N/A</v>
      </c>
      <c r="BL38" s="111" t="e">
        <f ca="true">+IF(AND(ISNUMBER(OFFSET('Hygiene Data'!$G$6,0,10*ROW('Hygiene Data'!G32))),'Data Summary'!EA38="Yes"),OFFSET('Hygiene Data'!$G$6,0,10*ROW('Hygiene Data'!G32)),NA())</f>
        <v>#N/A</v>
      </c>
      <c r="BM38" s="111" t="e">
        <f ca="true">+IF(AND(ISNUMBER(OFFSET('Hygiene Data'!$G$8,0,10*ROW('Hygiene Data'!G32))),'Data Summary'!EB38="Yes"),OFFSET('Hygiene Data'!$G$8,0,10*ROW('Hygiene Data'!G32)),NA())</f>
        <v>#N/A</v>
      </c>
      <c r="BN38" s="111" t="e">
        <f ca="true">+IF(AND(ISNUMBER(OFFSET('Hygiene Data'!$G$10,0,10*ROW('Hygiene Data'!G32))),'Data Summary'!EC38="Yes"),OFFSET('Hygiene Data'!$G$10,0,10*ROW('Hygiene Data'!G32)),NA())</f>
        <v>#N/A</v>
      </c>
      <c r="BO38" s="111" t="e">
        <f ca="true">+IF(AND(ISNUMBER(OFFSET('Hygiene Data'!$H$6,0,10*ROW('Hygiene Data'!H32))),'Data Summary'!ED38="Yes"),OFFSET('Hygiene Data'!$H$6,0,10*ROW('Hygiene Data'!H32)),NA())</f>
        <v>#N/A</v>
      </c>
      <c r="BP38" s="111" t="e">
        <f ca="true">+IF(AND(ISNUMBER(OFFSET('Hygiene Data'!$H$8,0,10*ROW('Hygiene Data'!H32))),'Data Summary'!EE38="Yes"),OFFSET('Hygiene Data'!$H$8,0,10*ROW('Hygiene Data'!H32)),NA())</f>
        <v>#N/A</v>
      </c>
      <c r="BQ38" s="111" t="e">
        <f ca="true">+IF(AND(ISNUMBER(OFFSET('Hygiene Data'!$H$10,0,10*ROW('Hygiene Data'!H32))),'Data Summary'!EF38="Yes"),OFFSET('Hygiene Data'!$H$10,0,10*ROW('Hygiene Data'!H32)),NA())</f>
        <v>#N/A</v>
      </c>
    </row>
    <row r="39" x14ac:dyDescent="0.2">
      <c r="A39" s="59" t="e">
        <f ca="true">+IF(OFFSET('Water Data'!$B$1,0,10*ROW('Water Data'!B33))="",NA(),OFFSET('Water Data'!$B$1,0,10*ROW('Water Data'!B33)))</f>
        <v>#N/A</v>
      </c>
      <c r="B39" s="59" t="e">
        <f ca="true">+IF(OFFSET('Water Data'!$A$3,0,10*ROW('Water Data'!A36))="",NA(),OFFSET('Water Data'!$A$3,0,10*ROW('Water Data'!A36)))</f>
        <v>#N/A</v>
      </c>
      <c r="C39" s="59" t="e">
        <f ca="true">+IF(OFFSET('Water Data'!$C$3,0,10*ROW('Water Data'!C36))="",NA(),OFFSET('Water Data'!$C$3,0,10*ROW('Water Data'!C36)))</f>
        <v>#N/A</v>
      </c>
      <c r="D39" s="60" t="e">
        <f ca="true">+IF(AND(ISNUMBER(OFFSET('Water Data'!$C$5,0,10*ROW('Water Data'!C33))),'Data Summary'!BS39="Yes"),100-OFFSET('Water Data'!$C$5,0,10*ROW('Water Data'!C33)),NA())</f>
        <v>#N/A</v>
      </c>
      <c r="E39" s="60" t="e">
        <f ca="true">+IF(AND(ISNUMBER(OFFSET('Water Data'!$C$7,0,10*ROW('Water Data'!C33))),'Data Summary'!BT39="Yes"),OFFSET('Water Data'!$C$7,0,10*ROW('Water Data'!C33)),NA())</f>
        <v>#N/A</v>
      </c>
      <c r="F39" s="60" t="e">
        <f ca="true">+IF(AND(ISNUMBER(OFFSET('Water Data'!$C$10,0,10*ROW('Water Data'!C33))),'Data Summary'!BU39="Yes"),OFFSET('Water Data'!$C$10,0,10*ROW('Water Data'!C33)),NA())</f>
        <v>#N/A</v>
      </c>
      <c r="G39" s="60" t="e">
        <f ca="true">+IF(AND(ISNUMBER(OFFSET('Water Data'!$D$5,0,10*ROW('Water Data'!D33))),'Data Summary'!BV39="Yes"),100-OFFSET('Water Data'!$D$5,0,10*ROW('Water Data'!D33)),NA())</f>
        <v>#N/A</v>
      </c>
      <c r="H39" s="60" t="e">
        <f ca="true">+IF(AND(ISNUMBER(OFFSET('Water Data'!$D$7,0,10*ROW('Water Data'!D33))),'Data Summary'!BW39="Yes"),OFFSET('Water Data'!$D$7,0,10*ROW('Water Data'!D33)),NA())</f>
        <v>#N/A</v>
      </c>
      <c r="I39" s="60" t="e">
        <f ca="true">+IF(AND(ISNUMBER(OFFSET('Water Data'!$D$10,0,10*ROW('Water Data'!D33))),'Data Summary'!BX39="Yes"),OFFSET('Water Data'!$D$10,0,10*ROW('Water Data'!D33)),NA())</f>
        <v>#N/A</v>
      </c>
      <c r="J39" s="60" t="e">
        <f ca="true">+IF(AND(ISNUMBER(OFFSET('Water Data'!$E$5,0,10*ROW('Water Data'!E33))),'Data Summary'!BY39="Yes"),100-OFFSET('Water Data'!$E$5,0,10*ROW('Water Data'!E33)),NA())</f>
        <v>#N/A</v>
      </c>
      <c r="K39" s="60" t="e">
        <f ca="true">+IF(AND(ISNUMBER(OFFSET('Water Data'!$E$7,0,10*ROW('Water Data'!E33))),'Data Summary'!BZ39="Yes"),OFFSET('Water Data'!$E$7,0,10*ROW('Water Data'!E33)),NA())</f>
        <v>#N/A</v>
      </c>
      <c r="L39" s="60" t="e">
        <f ca="true">+IF(AND(ISNUMBER(OFFSET('Water Data'!$E$10,0,10*ROW('Water Data'!E33))),'Data Summary'!CA39="Yes"),OFFSET('Water Data'!$E$10,0,10*ROW('Water Data'!E33)),NA())</f>
        <v>#N/A</v>
      </c>
      <c r="M39" s="60" t="e">
        <f ca="true">+IF(AND(ISNUMBER(OFFSET('Water Data'!$F$5,0,10*ROW('Water Data'!F33))),'Data Summary'!CB39="Yes"),100-OFFSET('Water Data'!$F$5,0,10*ROW('Water Data'!F33)),NA())</f>
        <v>#N/A</v>
      </c>
      <c r="N39" s="60" t="e">
        <f ca="true">+IF(AND(ISNUMBER(OFFSET('Water Data'!$F$7,0,10*ROW('Water Data'!F33))),'Data Summary'!CC39="Yes"),OFFSET('Water Data'!$F$7,0,10*ROW('Water Data'!F33)),NA())</f>
        <v>#N/A</v>
      </c>
      <c r="O39" s="60" t="e">
        <f ca="true">+IF(AND(ISNUMBER(OFFSET('Water Data'!$F$10,0,10*ROW('Water Data'!F33))),'Data Summary'!CD39="Yes"),OFFSET('Water Data'!$F$10,0,10*ROW('Water Data'!F33)),NA())</f>
        <v>#N/A</v>
      </c>
      <c r="P39" s="60" t="e">
        <f ca="true">+IF(AND(ISNUMBER(OFFSET('Water Data'!$G$5,0,10*ROW('Water Data'!G33))),'Data Summary'!CE39="Yes"),100-OFFSET('Water Data'!$G$5,0,10*ROW('Water Data'!G33)),NA())</f>
        <v>#N/A</v>
      </c>
      <c r="Q39" s="60" t="e">
        <f ca="true">+IF(AND(ISNUMBER(OFFSET('Water Data'!$G$7,0,10*ROW('Water Data'!G33))),'Data Summary'!CF39="Yes"),OFFSET('Water Data'!$G$7,0,10*ROW('Water Data'!G33)),NA())</f>
        <v>#N/A</v>
      </c>
      <c r="R39" s="60" t="e">
        <f ca="true">+IF(AND(ISNUMBER(OFFSET('Water Data'!$G$10,0,10*ROW('Water Data'!G33))),'Data Summary'!CG39="Yes"),OFFSET('Water Data'!$G$10,0,10*ROW('Water Data'!G33)),NA())</f>
        <v>#N/A</v>
      </c>
      <c r="S39" s="60" t="e">
        <f ca="true">+IF(AND(ISNUMBER(OFFSET('Water Data'!$H$5,0,10*ROW('Water Data'!H33))),'Data Summary'!CH39="Yes"),100-OFFSET('Water Data'!$H$5,0,10*ROW('Water Data'!H33)),NA())</f>
        <v>#N/A</v>
      </c>
      <c r="T39" s="60" t="e">
        <f ca="true">+IF(AND(ISNUMBER(OFFSET('Water Data'!$H$7,0,10*ROW('Water Data'!H33))),'Data Summary'!CI39="Yes"),OFFSET('Water Data'!$H$7,0,10*ROW('Water Data'!H33)),NA())</f>
        <v>#N/A</v>
      </c>
      <c r="U39" s="60" t="e">
        <f ca="true">+IF(AND(ISNUMBER(OFFSET('Water Data'!$H$10,0,10*ROW('Water Data'!H33))),'Data Summary'!CJ39="Yes"),OFFSET('Water Data'!$H$10,0,10*ROW('Water Data'!H33)),NA())</f>
        <v>#N/A</v>
      </c>
      <c r="V39" s="106" t="e">
        <f ca="true">+IF(AND(ISNUMBER(OFFSET('Sanitation Data'!$C$5,0,10*ROW('Sanitation Data'!C33))),'Data Summary'!CK39="Yes"),100-OFFSET('Sanitation Data'!$C$5,0,10*ROW('Sanitation Data'!C33)),NA())</f>
        <v>#N/A</v>
      </c>
      <c r="W39" s="106" t="e">
        <f ca="true">+IF(AND(ISNUMBER(OFFSET('Sanitation Data'!$C$7,0,10*ROW('Sanitation Data'!C33))),'Data Summary'!CL39="Yes"),OFFSET('Sanitation Data'!$C$7,0,10*ROW('Sanitation Data'!C33)),NA())</f>
        <v>#N/A</v>
      </c>
      <c r="X39" s="106" t="e">
        <f ca="true">+IF(AND(ISNUMBER(OFFSET('Sanitation Data'!$C$11,0,10*ROW('Sanitation Data'!C33))),'Data Summary'!CM39="Yes"),OFFSET('Sanitation Data'!$C$11,0,10*ROW('Sanitation Data'!C33)),NA())</f>
        <v>#N/A</v>
      </c>
      <c r="Y39" s="106" t="e">
        <f ca="true">+IF(AND(ISNUMBER(OFFSET('Sanitation Data'!$C$12,0,10*ROW('Sanitation Data'!C33))),'Data Summary'!CN39="Yes"),OFFSET('Sanitation Data'!$C$12,0,10*ROW('Sanitation Data'!C33)),NA())</f>
        <v>#N/A</v>
      </c>
      <c r="Z39" s="106" t="e">
        <f ca="true">+IF(AND(ISNUMBER(OFFSET('Sanitation Data'!$C$13,0,10*ROW('Sanitation Data'!C33))),'Data Summary'!CO39="Yes"),OFFSET('Sanitation Data'!$C$13,0,10*ROW('Sanitation Data'!C33)),NA())</f>
        <v>#N/A</v>
      </c>
      <c r="AA39" s="106" t="e">
        <f ca="true">+IF(AND(ISNUMBER(OFFSET('Sanitation Data'!$D$5,0,10*ROW('Sanitation Data'!D33))),'Data Summary'!CP39="Yes"),100-OFFSET('Sanitation Data'!$D$5,0,10*ROW('Sanitation Data'!D33)),NA())</f>
        <v>#N/A</v>
      </c>
      <c r="AB39" s="106" t="e">
        <f ca="true">+IF(AND(ISNUMBER(OFFSET('Sanitation Data'!$D$7,0,10*ROW('Sanitation Data'!D33))),'Data Summary'!CQ39="Yes"),OFFSET('Sanitation Data'!$D$7,0,10*ROW('Sanitation Data'!D33)),NA())</f>
        <v>#N/A</v>
      </c>
      <c r="AC39" s="106" t="e">
        <f ca="true">+IF(AND(ISNUMBER(OFFSET('Sanitation Data'!$D$11,0,10*ROW('Sanitation Data'!D33))),'Data Summary'!CR39="Yes"),OFFSET('Sanitation Data'!$D$11,0,10*ROW('Sanitation Data'!D33)),NA())</f>
        <v>#N/A</v>
      </c>
      <c r="AD39" s="106" t="e">
        <f ca="true">+IF(AND(ISNUMBER(OFFSET('Sanitation Data'!$D$12,0,10*ROW('Sanitation Data'!D33))),'Data Summary'!CS39="Yes"),OFFSET('Sanitation Data'!$D$12,0,10*ROW('Sanitation Data'!D33)),NA())</f>
        <v>#N/A</v>
      </c>
      <c r="AE39" s="106" t="e">
        <f ca="true">+IF(AND(ISNUMBER(OFFSET('Sanitation Data'!$D$13,0,10*ROW('Sanitation Data'!D33))),'Data Summary'!CT39="Yes"),OFFSET('Sanitation Data'!$D$13,0,10*ROW('Sanitation Data'!D33)),NA())</f>
        <v>#N/A</v>
      </c>
      <c r="AF39" s="106" t="e">
        <f ca="true">+IF(AND(ISNUMBER(OFFSET('Sanitation Data'!$E$5,0,10*ROW('Sanitation Data'!E33))),'Data Summary'!CU39="Yes"),100-OFFSET('Sanitation Data'!$E$5,0,10*ROW('Sanitation Data'!E33)),NA())</f>
        <v>#N/A</v>
      </c>
      <c r="AG39" s="106" t="e">
        <f ca="true">+IF(AND(ISNUMBER(OFFSET('Sanitation Data'!$E$7,0,10*ROW('Sanitation Data'!E33))),'Data Summary'!CV39="Yes"),OFFSET('Sanitation Data'!$E$7,0,10*ROW('Sanitation Data'!E33)),NA())</f>
        <v>#N/A</v>
      </c>
      <c r="AH39" s="106" t="e">
        <f ca="true">+IF(AND(ISNUMBER(OFFSET('Sanitation Data'!$E$11,0,10*ROW('Sanitation Data'!E33))),'Data Summary'!CW39="Yes"),OFFSET('Sanitation Data'!$E$11,0,10*ROW('Sanitation Data'!E33)),NA())</f>
        <v>#N/A</v>
      </c>
      <c r="AI39" s="106" t="e">
        <f ca="true">+IF(AND(ISNUMBER(OFFSET('Sanitation Data'!$E$12,0,10*ROW('Sanitation Data'!E33))),'Data Summary'!CX39="Yes"),OFFSET('Sanitation Data'!$E$12,0,10*ROW('Sanitation Data'!E33)),NA())</f>
        <v>#N/A</v>
      </c>
      <c r="AJ39" s="106" t="e">
        <f ca="true">+IF(AND(ISNUMBER(OFFSET('Sanitation Data'!$E$13,0,10*ROW('Sanitation Data'!E33))),'Data Summary'!CY39="Yes"),OFFSET('Sanitation Data'!$E$13,0,10*ROW('Sanitation Data'!E33)),NA())</f>
        <v>#N/A</v>
      </c>
      <c r="AK39" s="106" t="e">
        <f ca="true">+IF(AND(ISNUMBER(OFFSET('Sanitation Data'!$F$5,0,10*ROW('Sanitation Data'!F33))),'Data Summary'!CZ39="Yes"),100-OFFSET('Sanitation Data'!$F$5,0,10*ROW('Sanitation Data'!F33)),NA())</f>
        <v>#N/A</v>
      </c>
      <c r="AL39" s="106" t="e">
        <f ca="true">+IF(AND(ISNUMBER(OFFSET('Sanitation Data'!$F$7,0,10*ROW('Sanitation Data'!F33))),'Data Summary'!DA39="Yes"),OFFSET('Sanitation Data'!$F$7,0,10*ROW('Sanitation Data'!F33)),NA())</f>
        <v>#N/A</v>
      </c>
      <c r="AM39" s="106" t="e">
        <f ca="true">+IF(AND(ISNUMBER(OFFSET('Sanitation Data'!$F$11,0,10*ROW('Sanitation Data'!F33))),'Data Summary'!DB39="Yes"),OFFSET('Sanitation Data'!$F$11,0,10*ROW('Sanitation Data'!F33)),NA())</f>
        <v>#N/A</v>
      </c>
      <c r="AN39" s="106" t="e">
        <f ca="true">+IF(AND(ISNUMBER(OFFSET('Sanitation Data'!$F$12,0,10*ROW('Sanitation Data'!F33))),'Data Summary'!DC39="Yes"),OFFSET('Sanitation Data'!$F$12,0,10*ROW('Sanitation Data'!F33)),NA())</f>
        <v>#N/A</v>
      </c>
      <c r="AO39" s="106" t="e">
        <f ca="true">+IF(AND(ISNUMBER(OFFSET('Sanitation Data'!$F$13,0,10*ROW('Sanitation Data'!F33))),'Data Summary'!DD39="Yes"),OFFSET('Sanitation Data'!$F$13,0,10*ROW('Sanitation Data'!F33)),NA())</f>
        <v>#N/A</v>
      </c>
      <c r="AP39" s="106" t="e">
        <f ca="true">+IF(AND(ISNUMBER(OFFSET('Sanitation Data'!$G$5,0,10*ROW('Sanitation Data'!G33))),'Data Summary'!DE39="Yes"),100-OFFSET('Sanitation Data'!$G$5,0,10*ROW('Sanitation Data'!G33)),NA())</f>
        <v>#N/A</v>
      </c>
      <c r="AQ39" s="106" t="e">
        <f ca="true">+IF(AND(ISNUMBER(OFFSET('Sanitation Data'!$G$7,0,10*ROW('Sanitation Data'!G33))),'Data Summary'!DF39="Yes"),OFFSET('Sanitation Data'!$G$7,0,10*ROW('Sanitation Data'!G33)),NA())</f>
        <v>#N/A</v>
      </c>
      <c r="AR39" s="106" t="e">
        <f ca="true">+IF(AND(ISNUMBER(OFFSET('Sanitation Data'!$G$11,0,10*ROW('Sanitation Data'!G33))),'Data Summary'!DG39="Yes"),OFFSET('Sanitation Data'!$G$11,0,10*ROW('Sanitation Data'!G33)),NA())</f>
        <v>#N/A</v>
      </c>
      <c r="AS39" s="106" t="e">
        <f ca="true">+IF(AND(ISNUMBER(OFFSET('Sanitation Data'!$G$12,0,10*ROW('Sanitation Data'!G33))),'Data Summary'!DH39="Yes"),OFFSET('Sanitation Data'!$G$12,0,10*ROW('Sanitation Data'!G33)),NA())</f>
        <v>#N/A</v>
      </c>
      <c r="AT39" s="106" t="e">
        <f ca="true">+IF(AND(ISNUMBER(OFFSET('Sanitation Data'!$G$13,0,10*ROW('Sanitation Data'!G33))),'Data Summary'!DI39="Yes"),OFFSET('Sanitation Data'!$G$13,0,10*ROW('Sanitation Data'!G33)),NA())</f>
        <v>#N/A</v>
      </c>
      <c r="AU39" s="106" t="e">
        <f ca="true">+IF(AND(ISNUMBER(OFFSET('Sanitation Data'!$H$5,0,10*ROW('Sanitation Data'!H33))),'Data Summary'!DJ39="Yes"),100-OFFSET('Sanitation Data'!$H$5,0,10*ROW('Sanitation Data'!H33)),NA())</f>
        <v>#N/A</v>
      </c>
      <c r="AV39" s="106" t="e">
        <f ca="true">+IF(AND(ISNUMBER(OFFSET('Sanitation Data'!$H$7,0,10*ROW('Sanitation Data'!H33))),'Data Summary'!DK39="Yes"),OFFSET('Sanitation Data'!$H$7,0,10*ROW('Sanitation Data'!H33)),NA())</f>
        <v>#N/A</v>
      </c>
      <c r="AW39" s="106" t="e">
        <f ca="true">+IF(AND(ISNUMBER(OFFSET('Sanitation Data'!$H$11,0,10*ROW('Sanitation Data'!H33))),'Data Summary'!DL39="Yes"),OFFSET('Sanitation Data'!$H$11,0,10*ROW('Sanitation Data'!H33)),NA())</f>
        <v>#N/A</v>
      </c>
      <c r="AX39" s="106" t="e">
        <f ca="true">+IF(AND(ISNUMBER(OFFSET('Sanitation Data'!$H$12,0,10*ROW('Sanitation Data'!H33))),'Data Summary'!DM39="Yes"),OFFSET('Sanitation Data'!$H$12,0,10*ROW('Sanitation Data'!H33)),NA())</f>
        <v>#N/A</v>
      </c>
      <c r="AY39" s="106" t="e">
        <f ca="true">+IF(AND(ISNUMBER(OFFSET('Sanitation Data'!$H$13,0,10*ROW('Sanitation Data'!H33))),'Data Summary'!DN39="Yes"),OFFSET('Sanitation Data'!$H$13,0,10*ROW('Sanitation Data'!H33)),NA())</f>
        <v>#N/A</v>
      </c>
      <c r="AZ39" s="111" t="e">
        <f ca="true">+IF(AND(ISNUMBER(OFFSET('Hygiene Data'!$C$6,0,10*ROW('Hygiene Data'!C33))),'Data Summary'!DO39="Yes"),OFFSET('Hygiene Data'!$C$6,0,10*ROW('Hygiene Data'!C33)),NA())</f>
        <v>#N/A</v>
      </c>
      <c r="BA39" s="111" t="e">
        <f ca="true">+IF(AND(ISNUMBER(OFFSET('Hygiene Data'!$C$8,0,10*ROW('Hygiene Data'!C33))),'Data Summary'!DP39="Yes"),OFFSET('Hygiene Data'!$C$8,0,10*ROW('Hygiene Data'!C33)),NA())</f>
        <v>#N/A</v>
      </c>
      <c r="BB39" s="111" t="e">
        <f ca="true">+IF(AND(ISNUMBER(OFFSET('Hygiene Data'!$C$10,0,10*ROW('Hygiene Data'!C33))),'Data Summary'!DQ39="Yes"),OFFSET('Hygiene Data'!$C$10,0,10*ROW('Hygiene Data'!C33)),NA())</f>
        <v>#N/A</v>
      </c>
      <c r="BC39" s="111" t="e">
        <f ca="true">+IF(AND(ISNUMBER(OFFSET('Hygiene Data'!$D$6,0,10*ROW('Hygiene Data'!D33))),'Data Summary'!DR39="Yes"),OFFSET('Hygiene Data'!$D$6,0,10*ROW('Hygiene Data'!D33)),NA())</f>
        <v>#N/A</v>
      </c>
      <c r="BD39" s="111" t="e">
        <f ca="true">+IF(AND(ISNUMBER(OFFSET('Hygiene Data'!$D$8,0,10*ROW('Hygiene Data'!D33))),'Data Summary'!DS39="Yes"),OFFSET('Hygiene Data'!$D$8,0,10*ROW('Hygiene Data'!D33)),NA())</f>
        <v>#N/A</v>
      </c>
      <c r="BE39" s="111" t="e">
        <f ca="true">+IF(AND(ISNUMBER(OFFSET('Hygiene Data'!$D$10,0,10*ROW('Hygiene Data'!D33))),'Data Summary'!DT39="Yes"),OFFSET('Hygiene Data'!$D$10,0,10*ROW('Hygiene Data'!D33)),NA())</f>
        <v>#N/A</v>
      </c>
      <c r="BF39" s="111" t="e">
        <f ca="true">+IF(AND(ISNUMBER(OFFSET('Hygiene Data'!$E$6,0,10*ROW('Hygiene Data'!E33))),'Data Summary'!DU39="Yes"),OFFSET('Hygiene Data'!$E$6,0,10*ROW('Hygiene Data'!E33)),NA())</f>
        <v>#N/A</v>
      </c>
      <c r="BG39" s="111" t="e">
        <f ca="true">+IF(AND(ISNUMBER(OFFSET('Hygiene Data'!$E$8,0,10*ROW('Hygiene Data'!E33))),'Data Summary'!DV39="Yes"),OFFSET('Hygiene Data'!$E$8,0,10*ROW('Hygiene Data'!E33)),NA())</f>
        <v>#N/A</v>
      </c>
      <c r="BH39" s="111" t="e">
        <f ca="true">+IF(AND(ISNUMBER(OFFSET('Hygiene Data'!$E$10,0,10*ROW('Hygiene Data'!E33))),'Data Summary'!DW39="Yes"),OFFSET('Hygiene Data'!$E$10,0,10*ROW('Hygiene Data'!E33)),NA())</f>
        <v>#N/A</v>
      </c>
      <c r="BI39" s="111" t="e">
        <f ca="true">+IF(AND(ISNUMBER(OFFSET('Hygiene Data'!$F$6,0,10*ROW('Hygiene Data'!F33))),'Data Summary'!DX39="Yes"),OFFSET('Hygiene Data'!$F$6,0,10*ROW('Hygiene Data'!F33)),NA())</f>
        <v>#N/A</v>
      </c>
      <c r="BJ39" s="111" t="e">
        <f ca="true">+IF(AND(ISNUMBER(OFFSET('Hygiene Data'!$F$8,0,10*ROW('Hygiene Data'!F33))),'Data Summary'!DY39="Yes"),OFFSET('Hygiene Data'!$F$8,0,10*ROW('Hygiene Data'!F33)),NA())</f>
        <v>#N/A</v>
      </c>
      <c r="BK39" s="111" t="e">
        <f ca="true">+IF(AND(ISNUMBER(OFFSET('Hygiene Data'!$F$10,0,10*ROW('Hygiene Data'!F33))),'Data Summary'!DZ39="Yes"),OFFSET('Hygiene Data'!$F$10,0,10*ROW('Hygiene Data'!F33)),NA())</f>
        <v>#N/A</v>
      </c>
      <c r="BL39" s="111" t="e">
        <f ca="true">+IF(AND(ISNUMBER(OFFSET('Hygiene Data'!$G$6,0,10*ROW('Hygiene Data'!G33))),'Data Summary'!EA39="Yes"),OFFSET('Hygiene Data'!$G$6,0,10*ROW('Hygiene Data'!G33)),NA())</f>
        <v>#N/A</v>
      </c>
      <c r="BM39" s="111" t="e">
        <f ca="true">+IF(AND(ISNUMBER(OFFSET('Hygiene Data'!$G$8,0,10*ROW('Hygiene Data'!G33))),'Data Summary'!EB39="Yes"),OFFSET('Hygiene Data'!$G$8,0,10*ROW('Hygiene Data'!G33)),NA())</f>
        <v>#N/A</v>
      </c>
      <c r="BN39" s="111" t="e">
        <f ca="true">+IF(AND(ISNUMBER(OFFSET('Hygiene Data'!$G$10,0,10*ROW('Hygiene Data'!G33))),'Data Summary'!EC39="Yes"),OFFSET('Hygiene Data'!$G$10,0,10*ROW('Hygiene Data'!G33)),NA())</f>
        <v>#N/A</v>
      </c>
      <c r="BO39" s="111" t="e">
        <f ca="true">+IF(AND(ISNUMBER(OFFSET('Hygiene Data'!$H$6,0,10*ROW('Hygiene Data'!H33))),'Data Summary'!ED39="Yes"),OFFSET('Hygiene Data'!$H$6,0,10*ROW('Hygiene Data'!H33)),NA())</f>
        <v>#N/A</v>
      </c>
      <c r="BP39" s="111" t="e">
        <f ca="true">+IF(AND(ISNUMBER(OFFSET('Hygiene Data'!$H$8,0,10*ROW('Hygiene Data'!H33))),'Data Summary'!EE39="Yes"),OFFSET('Hygiene Data'!$H$8,0,10*ROW('Hygiene Data'!H33)),NA())</f>
        <v>#N/A</v>
      </c>
      <c r="BQ39" s="111" t="e">
        <f ca="true">+IF(AND(ISNUMBER(OFFSET('Hygiene Data'!$H$10,0,10*ROW('Hygiene Data'!H33))),'Data Summary'!EF39="Yes"),OFFSET('Hygiene Data'!$H$10,0,10*ROW('Hygiene Data'!H33)),NA())</f>
        <v>#N/A</v>
      </c>
    </row>
    <row r="40" x14ac:dyDescent="0.2">
      <c r="A40" s="59" t="e">
        <f ca="true">+IF(OFFSET('Water Data'!$B$1,0,10*ROW('Water Data'!B34))="",NA(),OFFSET('Water Data'!$B$1,0,10*ROW('Water Data'!B34)))</f>
        <v>#N/A</v>
      </c>
      <c r="B40" s="59" t="e">
        <f ca="true">+IF(OFFSET('Water Data'!$A$3,0,10*ROW('Water Data'!A37))="",NA(),OFFSET('Water Data'!$A$3,0,10*ROW('Water Data'!A37)))</f>
        <v>#N/A</v>
      </c>
      <c r="C40" s="59" t="e">
        <f ca="true">+IF(OFFSET('Water Data'!$C$3,0,10*ROW('Water Data'!C37))="",NA(),OFFSET('Water Data'!$C$3,0,10*ROW('Water Data'!C37)))</f>
        <v>#N/A</v>
      </c>
      <c r="D40" s="60" t="e">
        <f ca="true">+IF(AND(ISNUMBER(OFFSET('Water Data'!$C$5,0,10*ROW('Water Data'!C34))),'Data Summary'!BS40="Yes"),100-OFFSET('Water Data'!$C$5,0,10*ROW('Water Data'!C34)),NA())</f>
        <v>#N/A</v>
      </c>
      <c r="E40" s="60" t="e">
        <f ca="true">+IF(AND(ISNUMBER(OFFSET('Water Data'!$C$7,0,10*ROW('Water Data'!C34))),'Data Summary'!BT40="Yes"),OFFSET('Water Data'!$C$7,0,10*ROW('Water Data'!C34)),NA())</f>
        <v>#N/A</v>
      </c>
      <c r="F40" s="60" t="e">
        <f ca="true">+IF(AND(ISNUMBER(OFFSET('Water Data'!$C$10,0,10*ROW('Water Data'!C34))),'Data Summary'!BU40="Yes"),OFFSET('Water Data'!$C$10,0,10*ROW('Water Data'!C34)),NA())</f>
        <v>#N/A</v>
      </c>
      <c r="G40" s="60" t="e">
        <f ca="true">+IF(AND(ISNUMBER(OFFSET('Water Data'!$D$5,0,10*ROW('Water Data'!D34))),'Data Summary'!BV40="Yes"),100-OFFSET('Water Data'!$D$5,0,10*ROW('Water Data'!D34)),NA())</f>
        <v>#N/A</v>
      </c>
      <c r="H40" s="60" t="e">
        <f ca="true">+IF(AND(ISNUMBER(OFFSET('Water Data'!$D$7,0,10*ROW('Water Data'!D34))),'Data Summary'!BW40="Yes"),OFFSET('Water Data'!$D$7,0,10*ROW('Water Data'!D34)),NA())</f>
        <v>#N/A</v>
      </c>
      <c r="I40" s="60" t="e">
        <f ca="true">+IF(AND(ISNUMBER(OFFSET('Water Data'!$D$10,0,10*ROW('Water Data'!D34))),'Data Summary'!BX40="Yes"),OFFSET('Water Data'!$D$10,0,10*ROW('Water Data'!D34)),NA())</f>
        <v>#N/A</v>
      </c>
      <c r="J40" s="60" t="e">
        <f ca="true">+IF(AND(ISNUMBER(OFFSET('Water Data'!$E$5,0,10*ROW('Water Data'!E34))),'Data Summary'!BY40="Yes"),100-OFFSET('Water Data'!$E$5,0,10*ROW('Water Data'!E34)),NA())</f>
        <v>#N/A</v>
      </c>
      <c r="K40" s="60" t="e">
        <f ca="true">+IF(AND(ISNUMBER(OFFSET('Water Data'!$E$7,0,10*ROW('Water Data'!E34))),'Data Summary'!BZ40="Yes"),OFFSET('Water Data'!$E$7,0,10*ROW('Water Data'!E34)),NA())</f>
        <v>#N/A</v>
      </c>
      <c r="L40" s="60" t="e">
        <f ca="true">+IF(AND(ISNUMBER(OFFSET('Water Data'!$E$10,0,10*ROW('Water Data'!E34))),'Data Summary'!CA40="Yes"),OFFSET('Water Data'!$E$10,0,10*ROW('Water Data'!E34)),NA())</f>
        <v>#N/A</v>
      </c>
      <c r="M40" s="60" t="e">
        <f ca="true">+IF(AND(ISNUMBER(OFFSET('Water Data'!$F$5,0,10*ROW('Water Data'!F34))),'Data Summary'!CB40="Yes"),100-OFFSET('Water Data'!$F$5,0,10*ROW('Water Data'!F34)),NA())</f>
        <v>#N/A</v>
      </c>
      <c r="N40" s="60" t="e">
        <f ca="true">+IF(AND(ISNUMBER(OFFSET('Water Data'!$F$7,0,10*ROW('Water Data'!F34))),'Data Summary'!CC40="Yes"),OFFSET('Water Data'!$F$7,0,10*ROW('Water Data'!F34)),NA())</f>
        <v>#N/A</v>
      </c>
      <c r="O40" s="60" t="e">
        <f ca="true">+IF(AND(ISNUMBER(OFFSET('Water Data'!$F$10,0,10*ROW('Water Data'!F34))),'Data Summary'!CD40="Yes"),OFFSET('Water Data'!$F$10,0,10*ROW('Water Data'!F34)),NA())</f>
        <v>#N/A</v>
      </c>
      <c r="P40" s="60" t="e">
        <f ca="true">+IF(AND(ISNUMBER(OFFSET('Water Data'!$G$5,0,10*ROW('Water Data'!G34))),'Data Summary'!CE40="Yes"),100-OFFSET('Water Data'!$G$5,0,10*ROW('Water Data'!G34)),NA())</f>
        <v>#N/A</v>
      </c>
      <c r="Q40" s="60" t="e">
        <f ca="true">+IF(AND(ISNUMBER(OFFSET('Water Data'!$G$7,0,10*ROW('Water Data'!G34))),'Data Summary'!CF40="Yes"),OFFSET('Water Data'!$G$7,0,10*ROW('Water Data'!G34)),NA())</f>
        <v>#N/A</v>
      </c>
      <c r="R40" s="60" t="e">
        <f ca="true">+IF(AND(ISNUMBER(OFFSET('Water Data'!$G$10,0,10*ROW('Water Data'!G34))),'Data Summary'!CG40="Yes"),OFFSET('Water Data'!$G$10,0,10*ROW('Water Data'!G34)),NA())</f>
        <v>#N/A</v>
      </c>
      <c r="S40" s="60" t="e">
        <f ca="true">+IF(AND(ISNUMBER(OFFSET('Water Data'!$H$5,0,10*ROW('Water Data'!H34))),'Data Summary'!CH40="Yes"),100-OFFSET('Water Data'!$H$5,0,10*ROW('Water Data'!H34)),NA())</f>
        <v>#N/A</v>
      </c>
      <c r="T40" s="60" t="e">
        <f ca="true">+IF(AND(ISNUMBER(OFFSET('Water Data'!$H$7,0,10*ROW('Water Data'!H34))),'Data Summary'!CI40="Yes"),OFFSET('Water Data'!$H$7,0,10*ROW('Water Data'!H34)),NA())</f>
        <v>#N/A</v>
      </c>
      <c r="U40" s="60" t="e">
        <f ca="true">+IF(AND(ISNUMBER(OFFSET('Water Data'!$H$10,0,10*ROW('Water Data'!H34))),'Data Summary'!CJ40="Yes"),OFFSET('Water Data'!$H$10,0,10*ROW('Water Data'!H34)),NA())</f>
        <v>#N/A</v>
      </c>
      <c r="V40" s="106" t="e">
        <f ca="true">+IF(AND(ISNUMBER(OFFSET('Sanitation Data'!$C$5,0,10*ROW('Sanitation Data'!C34))),'Data Summary'!CK40="Yes"),100-OFFSET('Sanitation Data'!$C$5,0,10*ROW('Sanitation Data'!C34)),NA())</f>
        <v>#N/A</v>
      </c>
      <c r="W40" s="106" t="e">
        <f ca="true">+IF(AND(ISNUMBER(OFFSET('Sanitation Data'!$C$7,0,10*ROW('Sanitation Data'!C34))),'Data Summary'!CL40="Yes"),OFFSET('Sanitation Data'!$C$7,0,10*ROW('Sanitation Data'!C34)),NA())</f>
        <v>#N/A</v>
      </c>
      <c r="X40" s="106" t="e">
        <f ca="true">+IF(AND(ISNUMBER(OFFSET('Sanitation Data'!$C$11,0,10*ROW('Sanitation Data'!C34))),'Data Summary'!CM40="Yes"),OFFSET('Sanitation Data'!$C$11,0,10*ROW('Sanitation Data'!C34)),NA())</f>
        <v>#N/A</v>
      </c>
      <c r="Y40" s="106" t="e">
        <f ca="true">+IF(AND(ISNUMBER(OFFSET('Sanitation Data'!$C$12,0,10*ROW('Sanitation Data'!C34))),'Data Summary'!CN40="Yes"),OFFSET('Sanitation Data'!$C$12,0,10*ROW('Sanitation Data'!C34)),NA())</f>
        <v>#N/A</v>
      </c>
      <c r="Z40" s="106" t="e">
        <f ca="true">+IF(AND(ISNUMBER(OFFSET('Sanitation Data'!$C$13,0,10*ROW('Sanitation Data'!C34))),'Data Summary'!CO40="Yes"),OFFSET('Sanitation Data'!$C$13,0,10*ROW('Sanitation Data'!C34)),NA())</f>
        <v>#N/A</v>
      </c>
      <c r="AA40" s="106" t="e">
        <f ca="true">+IF(AND(ISNUMBER(OFFSET('Sanitation Data'!$D$5,0,10*ROW('Sanitation Data'!D34))),'Data Summary'!CP40="Yes"),100-OFFSET('Sanitation Data'!$D$5,0,10*ROW('Sanitation Data'!D34)),NA())</f>
        <v>#N/A</v>
      </c>
      <c r="AB40" s="106" t="e">
        <f ca="true">+IF(AND(ISNUMBER(OFFSET('Sanitation Data'!$D$7,0,10*ROW('Sanitation Data'!D34))),'Data Summary'!CQ40="Yes"),OFFSET('Sanitation Data'!$D$7,0,10*ROW('Sanitation Data'!D34)),NA())</f>
        <v>#N/A</v>
      </c>
      <c r="AC40" s="106" t="e">
        <f ca="true">+IF(AND(ISNUMBER(OFFSET('Sanitation Data'!$D$11,0,10*ROW('Sanitation Data'!D34))),'Data Summary'!CR40="Yes"),OFFSET('Sanitation Data'!$D$11,0,10*ROW('Sanitation Data'!D34)),NA())</f>
        <v>#N/A</v>
      </c>
      <c r="AD40" s="106" t="e">
        <f ca="true">+IF(AND(ISNUMBER(OFFSET('Sanitation Data'!$D$12,0,10*ROW('Sanitation Data'!D34))),'Data Summary'!CS40="Yes"),OFFSET('Sanitation Data'!$D$12,0,10*ROW('Sanitation Data'!D34)),NA())</f>
        <v>#N/A</v>
      </c>
      <c r="AE40" s="106" t="e">
        <f ca="true">+IF(AND(ISNUMBER(OFFSET('Sanitation Data'!$D$13,0,10*ROW('Sanitation Data'!D34))),'Data Summary'!CT40="Yes"),OFFSET('Sanitation Data'!$D$13,0,10*ROW('Sanitation Data'!D34)),NA())</f>
        <v>#N/A</v>
      </c>
      <c r="AF40" s="106" t="e">
        <f ca="true">+IF(AND(ISNUMBER(OFFSET('Sanitation Data'!$E$5,0,10*ROW('Sanitation Data'!E34))),'Data Summary'!CU40="Yes"),100-OFFSET('Sanitation Data'!$E$5,0,10*ROW('Sanitation Data'!E34)),NA())</f>
        <v>#N/A</v>
      </c>
      <c r="AG40" s="106" t="e">
        <f ca="true">+IF(AND(ISNUMBER(OFFSET('Sanitation Data'!$E$7,0,10*ROW('Sanitation Data'!E34))),'Data Summary'!CV40="Yes"),OFFSET('Sanitation Data'!$E$7,0,10*ROW('Sanitation Data'!E34)),NA())</f>
        <v>#N/A</v>
      </c>
      <c r="AH40" s="106" t="e">
        <f ca="true">+IF(AND(ISNUMBER(OFFSET('Sanitation Data'!$E$11,0,10*ROW('Sanitation Data'!E34))),'Data Summary'!CW40="Yes"),OFFSET('Sanitation Data'!$E$11,0,10*ROW('Sanitation Data'!E34)),NA())</f>
        <v>#N/A</v>
      </c>
      <c r="AI40" s="106" t="e">
        <f ca="true">+IF(AND(ISNUMBER(OFFSET('Sanitation Data'!$E$12,0,10*ROW('Sanitation Data'!E34))),'Data Summary'!CX40="Yes"),OFFSET('Sanitation Data'!$E$12,0,10*ROW('Sanitation Data'!E34)),NA())</f>
        <v>#N/A</v>
      </c>
      <c r="AJ40" s="106" t="e">
        <f ca="true">+IF(AND(ISNUMBER(OFFSET('Sanitation Data'!$E$13,0,10*ROW('Sanitation Data'!E34))),'Data Summary'!CY40="Yes"),OFFSET('Sanitation Data'!$E$13,0,10*ROW('Sanitation Data'!E34)),NA())</f>
        <v>#N/A</v>
      </c>
      <c r="AK40" s="106" t="e">
        <f ca="true">+IF(AND(ISNUMBER(OFFSET('Sanitation Data'!$F$5,0,10*ROW('Sanitation Data'!F34))),'Data Summary'!CZ40="Yes"),100-OFFSET('Sanitation Data'!$F$5,0,10*ROW('Sanitation Data'!F34)),NA())</f>
        <v>#N/A</v>
      </c>
      <c r="AL40" s="106" t="e">
        <f ca="true">+IF(AND(ISNUMBER(OFFSET('Sanitation Data'!$F$7,0,10*ROW('Sanitation Data'!F34))),'Data Summary'!DA40="Yes"),OFFSET('Sanitation Data'!$F$7,0,10*ROW('Sanitation Data'!F34)),NA())</f>
        <v>#N/A</v>
      </c>
      <c r="AM40" s="106" t="e">
        <f ca="true">+IF(AND(ISNUMBER(OFFSET('Sanitation Data'!$F$11,0,10*ROW('Sanitation Data'!F34))),'Data Summary'!DB40="Yes"),OFFSET('Sanitation Data'!$F$11,0,10*ROW('Sanitation Data'!F34)),NA())</f>
        <v>#N/A</v>
      </c>
      <c r="AN40" s="106" t="e">
        <f ca="true">+IF(AND(ISNUMBER(OFFSET('Sanitation Data'!$F$12,0,10*ROW('Sanitation Data'!F34))),'Data Summary'!DC40="Yes"),OFFSET('Sanitation Data'!$F$12,0,10*ROW('Sanitation Data'!F34)),NA())</f>
        <v>#N/A</v>
      </c>
      <c r="AO40" s="106" t="e">
        <f ca="true">+IF(AND(ISNUMBER(OFFSET('Sanitation Data'!$F$13,0,10*ROW('Sanitation Data'!F34))),'Data Summary'!DD40="Yes"),OFFSET('Sanitation Data'!$F$13,0,10*ROW('Sanitation Data'!F34)),NA())</f>
        <v>#N/A</v>
      </c>
      <c r="AP40" s="106" t="e">
        <f ca="true">+IF(AND(ISNUMBER(OFFSET('Sanitation Data'!$G$5,0,10*ROW('Sanitation Data'!G34))),'Data Summary'!DE40="Yes"),100-OFFSET('Sanitation Data'!$G$5,0,10*ROW('Sanitation Data'!G34)),NA())</f>
        <v>#N/A</v>
      </c>
      <c r="AQ40" s="106" t="e">
        <f ca="true">+IF(AND(ISNUMBER(OFFSET('Sanitation Data'!$G$7,0,10*ROW('Sanitation Data'!G34))),'Data Summary'!DF40="Yes"),OFFSET('Sanitation Data'!$G$7,0,10*ROW('Sanitation Data'!G34)),NA())</f>
        <v>#N/A</v>
      </c>
      <c r="AR40" s="106" t="e">
        <f ca="true">+IF(AND(ISNUMBER(OFFSET('Sanitation Data'!$G$11,0,10*ROW('Sanitation Data'!G34))),'Data Summary'!DG40="Yes"),OFFSET('Sanitation Data'!$G$11,0,10*ROW('Sanitation Data'!G34)),NA())</f>
        <v>#N/A</v>
      </c>
      <c r="AS40" s="106" t="e">
        <f ca="true">+IF(AND(ISNUMBER(OFFSET('Sanitation Data'!$G$12,0,10*ROW('Sanitation Data'!G34))),'Data Summary'!DH40="Yes"),OFFSET('Sanitation Data'!$G$12,0,10*ROW('Sanitation Data'!G34)),NA())</f>
        <v>#N/A</v>
      </c>
      <c r="AT40" s="106" t="e">
        <f ca="true">+IF(AND(ISNUMBER(OFFSET('Sanitation Data'!$G$13,0,10*ROW('Sanitation Data'!G34))),'Data Summary'!DI40="Yes"),OFFSET('Sanitation Data'!$G$13,0,10*ROW('Sanitation Data'!G34)),NA())</f>
        <v>#N/A</v>
      </c>
      <c r="AU40" s="106" t="e">
        <f ca="true">+IF(AND(ISNUMBER(OFFSET('Sanitation Data'!$H$5,0,10*ROW('Sanitation Data'!H34))),'Data Summary'!DJ40="Yes"),100-OFFSET('Sanitation Data'!$H$5,0,10*ROW('Sanitation Data'!H34)),NA())</f>
        <v>#N/A</v>
      </c>
      <c r="AV40" s="106" t="e">
        <f ca="true">+IF(AND(ISNUMBER(OFFSET('Sanitation Data'!$H$7,0,10*ROW('Sanitation Data'!H34))),'Data Summary'!DK40="Yes"),OFFSET('Sanitation Data'!$H$7,0,10*ROW('Sanitation Data'!H34)),NA())</f>
        <v>#N/A</v>
      </c>
      <c r="AW40" s="106" t="e">
        <f ca="true">+IF(AND(ISNUMBER(OFFSET('Sanitation Data'!$H$11,0,10*ROW('Sanitation Data'!H34))),'Data Summary'!DL40="Yes"),OFFSET('Sanitation Data'!$H$11,0,10*ROW('Sanitation Data'!H34)),NA())</f>
        <v>#N/A</v>
      </c>
      <c r="AX40" s="106" t="e">
        <f ca="true">+IF(AND(ISNUMBER(OFFSET('Sanitation Data'!$H$12,0,10*ROW('Sanitation Data'!H34))),'Data Summary'!DM40="Yes"),OFFSET('Sanitation Data'!$H$12,0,10*ROW('Sanitation Data'!H34)),NA())</f>
        <v>#N/A</v>
      </c>
      <c r="AY40" s="106" t="e">
        <f ca="true">+IF(AND(ISNUMBER(OFFSET('Sanitation Data'!$H$13,0,10*ROW('Sanitation Data'!H34))),'Data Summary'!DN40="Yes"),OFFSET('Sanitation Data'!$H$13,0,10*ROW('Sanitation Data'!H34)),NA())</f>
        <v>#N/A</v>
      </c>
      <c r="AZ40" s="111" t="e">
        <f ca="true">+IF(AND(ISNUMBER(OFFSET('Hygiene Data'!$C$6,0,10*ROW('Hygiene Data'!C34))),'Data Summary'!DO40="Yes"),OFFSET('Hygiene Data'!$C$6,0,10*ROW('Hygiene Data'!C34)),NA())</f>
        <v>#N/A</v>
      </c>
      <c r="BA40" s="111" t="e">
        <f ca="true">+IF(AND(ISNUMBER(OFFSET('Hygiene Data'!$C$8,0,10*ROW('Hygiene Data'!C34))),'Data Summary'!DP40="Yes"),OFFSET('Hygiene Data'!$C$8,0,10*ROW('Hygiene Data'!C34)),NA())</f>
        <v>#N/A</v>
      </c>
      <c r="BB40" s="111" t="e">
        <f ca="true">+IF(AND(ISNUMBER(OFFSET('Hygiene Data'!$C$10,0,10*ROW('Hygiene Data'!C34))),'Data Summary'!DQ40="Yes"),OFFSET('Hygiene Data'!$C$10,0,10*ROW('Hygiene Data'!C34)),NA())</f>
        <v>#N/A</v>
      </c>
      <c r="BC40" s="111" t="e">
        <f ca="true">+IF(AND(ISNUMBER(OFFSET('Hygiene Data'!$D$6,0,10*ROW('Hygiene Data'!D34))),'Data Summary'!DR40="Yes"),OFFSET('Hygiene Data'!$D$6,0,10*ROW('Hygiene Data'!D34)),NA())</f>
        <v>#N/A</v>
      </c>
      <c r="BD40" s="111" t="e">
        <f ca="true">+IF(AND(ISNUMBER(OFFSET('Hygiene Data'!$D$8,0,10*ROW('Hygiene Data'!D34))),'Data Summary'!DS40="Yes"),OFFSET('Hygiene Data'!$D$8,0,10*ROW('Hygiene Data'!D34)),NA())</f>
        <v>#N/A</v>
      </c>
      <c r="BE40" s="111" t="e">
        <f ca="true">+IF(AND(ISNUMBER(OFFSET('Hygiene Data'!$D$10,0,10*ROW('Hygiene Data'!D34))),'Data Summary'!DT40="Yes"),OFFSET('Hygiene Data'!$D$10,0,10*ROW('Hygiene Data'!D34)),NA())</f>
        <v>#N/A</v>
      </c>
      <c r="BF40" s="111" t="e">
        <f ca="true">+IF(AND(ISNUMBER(OFFSET('Hygiene Data'!$E$6,0,10*ROW('Hygiene Data'!E34))),'Data Summary'!DU40="Yes"),OFFSET('Hygiene Data'!$E$6,0,10*ROW('Hygiene Data'!E34)),NA())</f>
        <v>#N/A</v>
      </c>
      <c r="BG40" s="111" t="e">
        <f ca="true">+IF(AND(ISNUMBER(OFFSET('Hygiene Data'!$E$8,0,10*ROW('Hygiene Data'!E34))),'Data Summary'!DV40="Yes"),OFFSET('Hygiene Data'!$E$8,0,10*ROW('Hygiene Data'!E34)),NA())</f>
        <v>#N/A</v>
      </c>
      <c r="BH40" s="111" t="e">
        <f ca="true">+IF(AND(ISNUMBER(OFFSET('Hygiene Data'!$E$10,0,10*ROW('Hygiene Data'!E34))),'Data Summary'!DW40="Yes"),OFFSET('Hygiene Data'!$E$10,0,10*ROW('Hygiene Data'!E34)),NA())</f>
        <v>#N/A</v>
      </c>
      <c r="BI40" s="111" t="e">
        <f ca="true">+IF(AND(ISNUMBER(OFFSET('Hygiene Data'!$F$6,0,10*ROW('Hygiene Data'!F34))),'Data Summary'!DX40="Yes"),OFFSET('Hygiene Data'!$F$6,0,10*ROW('Hygiene Data'!F34)),NA())</f>
        <v>#N/A</v>
      </c>
      <c r="BJ40" s="111" t="e">
        <f ca="true">+IF(AND(ISNUMBER(OFFSET('Hygiene Data'!$F$8,0,10*ROW('Hygiene Data'!F34))),'Data Summary'!DY40="Yes"),OFFSET('Hygiene Data'!$F$8,0,10*ROW('Hygiene Data'!F34)),NA())</f>
        <v>#N/A</v>
      </c>
      <c r="BK40" s="111" t="e">
        <f ca="true">+IF(AND(ISNUMBER(OFFSET('Hygiene Data'!$F$10,0,10*ROW('Hygiene Data'!F34))),'Data Summary'!DZ40="Yes"),OFFSET('Hygiene Data'!$F$10,0,10*ROW('Hygiene Data'!F34)),NA())</f>
        <v>#N/A</v>
      </c>
      <c r="BL40" s="111" t="e">
        <f ca="true">+IF(AND(ISNUMBER(OFFSET('Hygiene Data'!$G$6,0,10*ROW('Hygiene Data'!G34))),'Data Summary'!EA40="Yes"),OFFSET('Hygiene Data'!$G$6,0,10*ROW('Hygiene Data'!G34)),NA())</f>
        <v>#N/A</v>
      </c>
      <c r="BM40" s="111" t="e">
        <f ca="true">+IF(AND(ISNUMBER(OFFSET('Hygiene Data'!$G$8,0,10*ROW('Hygiene Data'!G34))),'Data Summary'!EB40="Yes"),OFFSET('Hygiene Data'!$G$8,0,10*ROW('Hygiene Data'!G34)),NA())</f>
        <v>#N/A</v>
      </c>
      <c r="BN40" s="111" t="e">
        <f ca="true">+IF(AND(ISNUMBER(OFFSET('Hygiene Data'!$G$10,0,10*ROW('Hygiene Data'!G34))),'Data Summary'!EC40="Yes"),OFFSET('Hygiene Data'!$G$10,0,10*ROW('Hygiene Data'!G34)),NA())</f>
        <v>#N/A</v>
      </c>
      <c r="BO40" s="111" t="e">
        <f ca="true">+IF(AND(ISNUMBER(OFFSET('Hygiene Data'!$H$6,0,10*ROW('Hygiene Data'!H34))),'Data Summary'!ED40="Yes"),OFFSET('Hygiene Data'!$H$6,0,10*ROW('Hygiene Data'!H34)),NA())</f>
        <v>#N/A</v>
      </c>
      <c r="BP40" s="111" t="e">
        <f ca="true">+IF(AND(ISNUMBER(OFFSET('Hygiene Data'!$H$8,0,10*ROW('Hygiene Data'!H34))),'Data Summary'!EE40="Yes"),OFFSET('Hygiene Data'!$H$8,0,10*ROW('Hygiene Data'!H34)),NA())</f>
        <v>#N/A</v>
      </c>
      <c r="BQ40" s="111" t="e">
        <f ca="true">+IF(AND(ISNUMBER(OFFSET('Hygiene Data'!$H$10,0,10*ROW('Hygiene Data'!H34))),'Data Summary'!EF40="Yes"),OFFSET('Hygiene Data'!$H$10,0,10*ROW('Hygiene Data'!H34)),NA())</f>
        <v>#N/A</v>
      </c>
    </row>
    <row r="41" x14ac:dyDescent="0.2">
      <c r="A41" s="59" t="e">
        <f ca="true">+IF(OFFSET('Water Data'!$B$1,0,10*ROW('Water Data'!B35))="",NA(),OFFSET('Water Data'!$B$1,0,10*ROW('Water Data'!B35)))</f>
        <v>#N/A</v>
      </c>
      <c r="B41" s="59" t="e">
        <f ca="true">+IF(OFFSET('Water Data'!$A$3,0,10*ROW('Water Data'!A38))="",NA(),OFFSET('Water Data'!$A$3,0,10*ROW('Water Data'!A38)))</f>
        <v>#N/A</v>
      </c>
      <c r="C41" s="59" t="e">
        <f ca="true">+IF(OFFSET('Water Data'!$C$3,0,10*ROW('Water Data'!C38))="",NA(),OFFSET('Water Data'!$C$3,0,10*ROW('Water Data'!C38)))</f>
        <v>#N/A</v>
      </c>
      <c r="D41" s="60" t="e">
        <f ca="true">+IF(AND(ISNUMBER(OFFSET('Water Data'!$C$5,0,10*ROW('Water Data'!C35))),'Data Summary'!BS41="Yes"),100-OFFSET('Water Data'!$C$5,0,10*ROW('Water Data'!C35)),NA())</f>
        <v>#N/A</v>
      </c>
      <c r="E41" s="60" t="e">
        <f ca="true">+IF(AND(ISNUMBER(OFFSET('Water Data'!$C$7,0,10*ROW('Water Data'!C35))),'Data Summary'!BT41="Yes"),OFFSET('Water Data'!$C$7,0,10*ROW('Water Data'!C35)),NA())</f>
        <v>#N/A</v>
      </c>
      <c r="F41" s="60" t="e">
        <f ca="true">+IF(AND(ISNUMBER(OFFSET('Water Data'!$C$10,0,10*ROW('Water Data'!C35))),'Data Summary'!BU41="Yes"),OFFSET('Water Data'!$C$10,0,10*ROW('Water Data'!C35)),NA())</f>
        <v>#N/A</v>
      </c>
      <c r="G41" s="60" t="e">
        <f ca="true">+IF(AND(ISNUMBER(OFFSET('Water Data'!$D$5,0,10*ROW('Water Data'!D35))),'Data Summary'!BV41="Yes"),100-OFFSET('Water Data'!$D$5,0,10*ROW('Water Data'!D35)),NA())</f>
        <v>#N/A</v>
      </c>
      <c r="H41" s="60" t="e">
        <f ca="true">+IF(AND(ISNUMBER(OFFSET('Water Data'!$D$7,0,10*ROW('Water Data'!D35))),'Data Summary'!BW41="Yes"),OFFSET('Water Data'!$D$7,0,10*ROW('Water Data'!D35)),NA())</f>
        <v>#N/A</v>
      </c>
      <c r="I41" s="60" t="e">
        <f ca="true">+IF(AND(ISNUMBER(OFFSET('Water Data'!$D$10,0,10*ROW('Water Data'!D35))),'Data Summary'!BX41="Yes"),OFFSET('Water Data'!$D$10,0,10*ROW('Water Data'!D35)),NA())</f>
        <v>#N/A</v>
      </c>
      <c r="J41" s="60" t="e">
        <f ca="true">+IF(AND(ISNUMBER(OFFSET('Water Data'!$E$5,0,10*ROW('Water Data'!E35))),'Data Summary'!BY41="Yes"),100-OFFSET('Water Data'!$E$5,0,10*ROW('Water Data'!E35)),NA())</f>
        <v>#N/A</v>
      </c>
      <c r="K41" s="60" t="e">
        <f ca="true">+IF(AND(ISNUMBER(OFFSET('Water Data'!$E$7,0,10*ROW('Water Data'!E35))),'Data Summary'!BZ41="Yes"),OFFSET('Water Data'!$E$7,0,10*ROW('Water Data'!E35)),NA())</f>
        <v>#N/A</v>
      </c>
      <c r="L41" s="60" t="e">
        <f ca="true">+IF(AND(ISNUMBER(OFFSET('Water Data'!$E$10,0,10*ROW('Water Data'!E35))),'Data Summary'!CA41="Yes"),OFFSET('Water Data'!$E$10,0,10*ROW('Water Data'!E35)),NA())</f>
        <v>#N/A</v>
      </c>
      <c r="M41" s="60" t="e">
        <f ca="true">+IF(AND(ISNUMBER(OFFSET('Water Data'!$F$5,0,10*ROW('Water Data'!F35))),'Data Summary'!CB41="Yes"),100-OFFSET('Water Data'!$F$5,0,10*ROW('Water Data'!F35)),NA())</f>
        <v>#N/A</v>
      </c>
      <c r="N41" s="60" t="e">
        <f ca="true">+IF(AND(ISNUMBER(OFFSET('Water Data'!$F$7,0,10*ROW('Water Data'!F35))),'Data Summary'!CC41="Yes"),OFFSET('Water Data'!$F$7,0,10*ROW('Water Data'!F35)),NA())</f>
        <v>#N/A</v>
      </c>
      <c r="O41" s="60" t="e">
        <f ca="true">+IF(AND(ISNUMBER(OFFSET('Water Data'!$F$10,0,10*ROW('Water Data'!F35))),'Data Summary'!CD41="Yes"),OFFSET('Water Data'!$F$10,0,10*ROW('Water Data'!F35)),NA())</f>
        <v>#N/A</v>
      </c>
      <c r="P41" s="60" t="e">
        <f ca="true">+IF(AND(ISNUMBER(OFFSET('Water Data'!$G$5,0,10*ROW('Water Data'!G35))),'Data Summary'!CE41="Yes"),100-OFFSET('Water Data'!$G$5,0,10*ROW('Water Data'!G35)),NA())</f>
        <v>#N/A</v>
      </c>
      <c r="Q41" s="60" t="e">
        <f ca="true">+IF(AND(ISNUMBER(OFFSET('Water Data'!$G$7,0,10*ROW('Water Data'!G35))),'Data Summary'!CF41="Yes"),OFFSET('Water Data'!$G$7,0,10*ROW('Water Data'!G35)),NA())</f>
        <v>#N/A</v>
      </c>
      <c r="R41" s="60" t="e">
        <f ca="true">+IF(AND(ISNUMBER(OFFSET('Water Data'!$G$10,0,10*ROW('Water Data'!G35))),'Data Summary'!CG41="Yes"),OFFSET('Water Data'!$G$10,0,10*ROW('Water Data'!G35)),NA())</f>
        <v>#N/A</v>
      </c>
      <c r="S41" s="60" t="e">
        <f ca="true">+IF(AND(ISNUMBER(OFFSET('Water Data'!$H$5,0,10*ROW('Water Data'!H35))),'Data Summary'!CH41="Yes"),100-OFFSET('Water Data'!$H$5,0,10*ROW('Water Data'!H35)),NA())</f>
        <v>#N/A</v>
      </c>
      <c r="T41" s="60" t="e">
        <f ca="true">+IF(AND(ISNUMBER(OFFSET('Water Data'!$H$7,0,10*ROW('Water Data'!H35))),'Data Summary'!CI41="Yes"),OFFSET('Water Data'!$H$7,0,10*ROW('Water Data'!H35)),NA())</f>
        <v>#N/A</v>
      </c>
      <c r="U41" s="60" t="e">
        <f ca="true">+IF(AND(ISNUMBER(OFFSET('Water Data'!$H$10,0,10*ROW('Water Data'!H35))),'Data Summary'!CJ41="Yes"),OFFSET('Water Data'!$H$10,0,10*ROW('Water Data'!H35)),NA())</f>
        <v>#N/A</v>
      </c>
      <c r="V41" s="106" t="e">
        <f ca="true">+IF(AND(ISNUMBER(OFFSET('Sanitation Data'!$C$5,0,10*ROW('Sanitation Data'!C35))),'Data Summary'!CK41="Yes"),100-OFFSET('Sanitation Data'!$C$5,0,10*ROW('Sanitation Data'!C35)),NA())</f>
        <v>#N/A</v>
      </c>
      <c r="W41" s="106" t="e">
        <f ca="true">+IF(AND(ISNUMBER(OFFSET('Sanitation Data'!$C$7,0,10*ROW('Sanitation Data'!C35))),'Data Summary'!CL41="Yes"),OFFSET('Sanitation Data'!$C$7,0,10*ROW('Sanitation Data'!C35)),NA())</f>
        <v>#N/A</v>
      </c>
      <c r="X41" s="106" t="e">
        <f ca="true">+IF(AND(ISNUMBER(OFFSET('Sanitation Data'!$C$11,0,10*ROW('Sanitation Data'!C35))),'Data Summary'!CM41="Yes"),OFFSET('Sanitation Data'!$C$11,0,10*ROW('Sanitation Data'!C35)),NA())</f>
        <v>#N/A</v>
      </c>
      <c r="Y41" s="106" t="e">
        <f ca="true">+IF(AND(ISNUMBER(OFFSET('Sanitation Data'!$C$12,0,10*ROW('Sanitation Data'!C35))),'Data Summary'!CN41="Yes"),OFFSET('Sanitation Data'!$C$12,0,10*ROW('Sanitation Data'!C35)),NA())</f>
        <v>#N/A</v>
      </c>
      <c r="Z41" s="106" t="e">
        <f ca="true">+IF(AND(ISNUMBER(OFFSET('Sanitation Data'!$C$13,0,10*ROW('Sanitation Data'!C35))),'Data Summary'!CO41="Yes"),OFFSET('Sanitation Data'!$C$13,0,10*ROW('Sanitation Data'!C35)),NA())</f>
        <v>#N/A</v>
      </c>
      <c r="AA41" s="106" t="e">
        <f ca="true">+IF(AND(ISNUMBER(OFFSET('Sanitation Data'!$D$5,0,10*ROW('Sanitation Data'!D35))),'Data Summary'!CP41="Yes"),100-OFFSET('Sanitation Data'!$D$5,0,10*ROW('Sanitation Data'!D35)),NA())</f>
        <v>#N/A</v>
      </c>
      <c r="AB41" s="106" t="e">
        <f ca="true">+IF(AND(ISNUMBER(OFFSET('Sanitation Data'!$D$7,0,10*ROW('Sanitation Data'!D35))),'Data Summary'!CQ41="Yes"),OFFSET('Sanitation Data'!$D$7,0,10*ROW('Sanitation Data'!D35)),NA())</f>
        <v>#N/A</v>
      </c>
      <c r="AC41" s="106" t="e">
        <f ca="true">+IF(AND(ISNUMBER(OFFSET('Sanitation Data'!$D$11,0,10*ROW('Sanitation Data'!D35))),'Data Summary'!CR41="Yes"),OFFSET('Sanitation Data'!$D$11,0,10*ROW('Sanitation Data'!D35)),NA())</f>
        <v>#N/A</v>
      </c>
      <c r="AD41" s="106" t="e">
        <f ca="true">+IF(AND(ISNUMBER(OFFSET('Sanitation Data'!$D$12,0,10*ROW('Sanitation Data'!D35))),'Data Summary'!CS41="Yes"),OFFSET('Sanitation Data'!$D$12,0,10*ROW('Sanitation Data'!D35)),NA())</f>
        <v>#N/A</v>
      </c>
      <c r="AE41" s="106" t="e">
        <f ca="true">+IF(AND(ISNUMBER(OFFSET('Sanitation Data'!$D$13,0,10*ROW('Sanitation Data'!D35))),'Data Summary'!CT41="Yes"),OFFSET('Sanitation Data'!$D$13,0,10*ROW('Sanitation Data'!D35)),NA())</f>
        <v>#N/A</v>
      </c>
      <c r="AF41" s="106" t="e">
        <f ca="true">+IF(AND(ISNUMBER(OFFSET('Sanitation Data'!$E$5,0,10*ROW('Sanitation Data'!E35))),'Data Summary'!CU41="Yes"),100-OFFSET('Sanitation Data'!$E$5,0,10*ROW('Sanitation Data'!E35)),NA())</f>
        <v>#N/A</v>
      </c>
      <c r="AG41" s="106" t="e">
        <f ca="true">+IF(AND(ISNUMBER(OFFSET('Sanitation Data'!$E$7,0,10*ROW('Sanitation Data'!E35))),'Data Summary'!CV41="Yes"),OFFSET('Sanitation Data'!$E$7,0,10*ROW('Sanitation Data'!E35)),NA())</f>
        <v>#N/A</v>
      </c>
      <c r="AH41" s="106" t="e">
        <f ca="true">+IF(AND(ISNUMBER(OFFSET('Sanitation Data'!$E$11,0,10*ROW('Sanitation Data'!E35))),'Data Summary'!CW41="Yes"),OFFSET('Sanitation Data'!$E$11,0,10*ROW('Sanitation Data'!E35)),NA())</f>
        <v>#N/A</v>
      </c>
      <c r="AI41" s="106" t="e">
        <f ca="true">+IF(AND(ISNUMBER(OFFSET('Sanitation Data'!$E$12,0,10*ROW('Sanitation Data'!E35))),'Data Summary'!CX41="Yes"),OFFSET('Sanitation Data'!$E$12,0,10*ROW('Sanitation Data'!E35)),NA())</f>
        <v>#N/A</v>
      </c>
      <c r="AJ41" s="106" t="e">
        <f ca="true">+IF(AND(ISNUMBER(OFFSET('Sanitation Data'!$E$13,0,10*ROW('Sanitation Data'!E35))),'Data Summary'!CY41="Yes"),OFFSET('Sanitation Data'!$E$13,0,10*ROW('Sanitation Data'!E35)),NA())</f>
        <v>#N/A</v>
      </c>
      <c r="AK41" s="106" t="e">
        <f ca="true">+IF(AND(ISNUMBER(OFFSET('Sanitation Data'!$F$5,0,10*ROW('Sanitation Data'!F35))),'Data Summary'!CZ41="Yes"),100-OFFSET('Sanitation Data'!$F$5,0,10*ROW('Sanitation Data'!F35)),NA())</f>
        <v>#N/A</v>
      </c>
      <c r="AL41" s="106" t="e">
        <f ca="true">+IF(AND(ISNUMBER(OFFSET('Sanitation Data'!$F$7,0,10*ROW('Sanitation Data'!F35))),'Data Summary'!DA41="Yes"),OFFSET('Sanitation Data'!$F$7,0,10*ROW('Sanitation Data'!F35)),NA())</f>
        <v>#N/A</v>
      </c>
      <c r="AM41" s="106" t="e">
        <f ca="true">+IF(AND(ISNUMBER(OFFSET('Sanitation Data'!$F$11,0,10*ROW('Sanitation Data'!F35))),'Data Summary'!DB41="Yes"),OFFSET('Sanitation Data'!$F$11,0,10*ROW('Sanitation Data'!F35)),NA())</f>
        <v>#N/A</v>
      </c>
      <c r="AN41" s="106" t="e">
        <f ca="true">+IF(AND(ISNUMBER(OFFSET('Sanitation Data'!$F$12,0,10*ROW('Sanitation Data'!F35))),'Data Summary'!DC41="Yes"),OFFSET('Sanitation Data'!$F$12,0,10*ROW('Sanitation Data'!F35)),NA())</f>
        <v>#N/A</v>
      </c>
      <c r="AO41" s="106" t="e">
        <f ca="true">+IF(AND(ISNUMBER(OFFSET('Sanitation Data'!$F$13,0,10*ROW('Sanitation Data'!F35))),'Data Summary'!DD41="Yes"),OFFSET('Sanitation Data'!$F$13,0,10*ROW('Sanitation Data'!F35)),NA())</f>
        <v>#N/A</v>
      </c>
      <c r="AP41" s="106" t="e">
        <f ca="true">+IF(AND(ISNUMBER(OFFSET('Sanitation Data'!$G$5,0,10*ROW('Sanitation Data'!G35))),'Data Summary'!DE41="Yes"),100-OFFSET('Sanitation Data'!$G$5,0,10*ROW('Sanitation Data'!G35)),NA())</f>
        <v>#N/A</v>
      </c>
      <c r="AQ41" s="106" t="e">
        <f ca="true">+IF(AND(ISNUMBER(OFFSET('Sanitation Data'!$G$7,0,10*ROW('Sanitation Data'!G35))),'Data Summary'!DF41="Yes"),OFFSET('Sanitation Data'!$G$7,0,10*ROW('Sanitation Data'!G35)),NA())</f>
        <v>#N/A</v>
      </c>
      <c r="AR41" s="106" t="e">
        <f ca="true">+IF(AND(ISNUMBER(OFFSET('Sanitation Data'!$G$11,0,10*ROW('Sanitation Data'!G35))),'Data Summary'!DG41="Yes"),OFFSET('Sanitation Data'!$G$11,0,10*ROW('Sanitation Data'!G35)),NA())</f>
        <v>#N/A</v>
      </c>
      <c r="AS41" s="106" t="e">
        <f ca="true">+IF(AND(ISNUMBER(OFFSET('Sanitation Data'!$G$12,0,10*ROW('Sanitation Data'!G35))),'Data Summary'!DH41="Yes"),OFFSET('Sanitation Data'!$G$12,0,10*ROW('Sanitation Data'!G35)),NA())</f>
        <v>#N/A</v>
      </c>
      <c r="AT41" s="106" t="e">
        <f ca="true">+IF(AND(ISNUMBER(OFFSET('Sanitation Data'!$G$13,0,10*ROW('Sanitation Data'!G35))),'Data Summary'!DI41="Yes"),OFFSET('Sanitation Data'!$G$13,0,10*ROW('Sanitation Data'!G35)),NA())</f>
        <v>#N/A</v>
      </c>
      <c r="AU41" s="106" t="e">
        <f ca="true">+IF(AND(ISNUMBER(OFFSET('Sanitation Data'!$H$5,0,10*ROW('Sanitation Data'!H35))),'Data Summary'!DJ41="Yes"),100-OFFSET('Sanitation Data'!$H$5,0,10*ROW('Sanitation Data'!H35)),NA())</f>
        <v>#N/A</v>
      </c>
      <c r="AV41" s="106" t="e">
        <f ca="true">+IF(AND(ISNUMBER(OFFSET('Sanitation Data'!$H$7,0,10*ROW('Sanitation Data'!H35))),'Data Summary'!DK41="Yes"),OFFSET('Sanitation Data'!$H$7,0,10*ROW('Sanitation Data'!H35)),NA())</f>
        <v>#N/A</v>
      </c>
      <c r="AW41" s="106" t="e">
        <f ca="true">+IF(AND(ISNUMBER(OFFSET('Sanitation Data'!$H$11,0,10*ROW('Sanitation Data'!H35))),'Data Summary'!DL41="Yes"),OFFSET('Sanitation Data'!$H$11,0,10*ROW('Sanitation Data'!H35)),NA())</f>
        <v>#N/A</v>
      </c>
      <c r="AX41" s="106" t="e">
        <f ca="true">+IF(AND(ISNUMBER(OFFSET('Sanitation Data'!$H$12,0,10*ROW('Sanitation Data'!H35))),'Data Summary'!DM41="Yes"),OFFSET('Sanitation Data'!$H$12,0,10*ROW('Sanitation Data'!H35)),NA())</f>
        <v>#N/A</v>
      </c>
      <c r="AY41" s="106" t="e">
        <f ca="true">+IF(AND(ISNUMBER(OFFSET('Sanitation Data'!$H$13,0,10*ROW('Sanitation Data'!H35))),'Data Summary'!DN41="Yes"),OFFSET('Sanitation Data'!$H$13,0,10*ROW('Sanitation Data'!H35)),NA())</f>
        <v>#N/A</v>
      </c>
      <c r="AZ41" s="111" t="e">
        <f ca="true">+IF(AND(ISNUMBER(OFFSET('Hygiene Data'!$C$6,0,10*ROW('Hygiene Data'!C35))),'Data Summary'!DO41="Yes"),OFFSET('Hygiene Data'!$C$6,0,10*ROW('Hygiene Data'!C35)),NA())</f>
        <v>#N/A</v>
      </c>
      <c r="BA41" s="111" t="e">
        <f ca="true">+IF(AND(ISNUMBER(OFFSET('Hygiene Data'!$C$8,0,10*ROW('Hygiene Data'!C35))),'Data Summary'!DP41="Yes"),OFFSET('Hygiene Data'!$C$8,0,10*ROW('Hygiene Data'!C35)),NA())</f>
        <v>#N/A</v>
      </c>
      <c r="BB41" s="111" t="e">
        <f ca="true">+IF(AND(ISNUMBER(OFFSET('Hygiene Data'!$C$10,0,10*ROW('Hygiene Data'!C35))),'Data Summary'!DQ41="Yes"),OFFSET('Hygiene Data'!$C$10,0,10*ROW('Hygiene Data'!C35)),NA())</f>
        <v>#N/A</v>
      </c>
      <c r="BC41" s="111" t="e">
        <f ca="true">+IF(AND(ISNUMBER(OFFSET('Hygiene Data'!$D$6,0,10*ROW('Hygiene Data'!D35))),'Data Summary'!DR41="Yes"),OFFSET('Hygiene Data'!$D$6,0,10*ROW('Hygiene Data'!D35)),NA())</f>
        <v>#N/A</v>
      </c>
      <c r="BD41" s="111" t="e">
        <f ca="true">+IF(AND(ISNUMBER(OFFSET('Hygiene Data'!$D$8,0,10*ROW('Hygiene Data'!D35))),'Data Summary'!DS41="Yes"),OFFSET('Hygiene Data'!$D$8,0,10*ROW('Hygiene Data'!D35)),NA())</f>
        <v>#N/A</v>
      </c>
      <c r="BE41" s="111" t="e">
        <f ca="true">+IF(AND(ISNUMBER(OFFSET('Hygiene Data'!$D$10,0,10*ROW('Hygiene Data'!D35))),'Data Summary'!DT41="Yes"),OFFSET('Hygiene Data'!$D$10,0,10*ROW('Hygiene Data'!D35)),NA())</f>
        <v>#N/A</v>
      </c>
      <c r="BF41" s="111" t="e">
        <f ca="true">+IF(AND(ISNUMBER(OFFSET('Hygiene Data'!$E$6,0,10*ROW('Hygiene Data'!E35))),'Data Summary'!DU41="Yes"),OFFSET('Hygiene Data'!$E$6,0,10*ROW('Hygiene Data'!E35)),NA())</f>
        <v>#N/A</v>
      </c>
      <c r="BG41" s="111" t="e">
        <f ca="true">+IF(AND(ISNUMBER(OFFSET('Hygiene Data'!$E$8,0,10*ROW('Hygiene Data'!E35))),'Data Summary'!DV41="Yes"),OFFSET('Hygiene Data'!$E$8,0,10*ROW('Hygiene Data'!E35)),NA())</f>
        <v>#N/A</v>
      </c>
      <c r="BH41" s="111" t="e">
        <f ca="true">+IF(AND(ISNUMBER(OFFSET('Hygiene Data'!$E$10,0,10*ROW('Hygiene Data'!E35))),'Data Summary'!DW41="Yes"),OFFSET('Hygiene Data'!$E$10,0,10*ROW('Hygiene Data'!E35)),NA())</f>
        <v>#N/A</v>
      </c>
      <c r="BI41" s="111" t="e">
        <f ca="true">+IF(AND(ISNUMBER(OFFSET('Hygiene Data'!$F$6,0,10*ROW('Hygiene Data'!F35))),'Data Summary'!DX41="Yes"),OFFSET('Hygiene Data'!$F$6,0,10*ROW('Hygiene Data'!F35)),NA())</f>
        <v>#N/A</v>
      </c>
      <c r="BJ41" s="111" t="e">
        <f ca="true">+IF(AND(ISNUMBER(OFFSET('Hygiene Data'!$F$8,0,10*ROW('Hygiene Data'!F35))),'Data Summary'!DY41="Yes"),OFFSET('Hygiene Data'!$F$8,0,10*ROW('Hygiene Data'!F35)),NA())</f>
        <v>#N/A</v>
      </c>
      <c r="BK41" s="111" t="e">
        <f ca="true">+IF(AND(ISNUMBER(OFFSET('Hygiene Data'!$F$10,0,10*ROW('Hygiene Data'!F35))),'Data Summary'!DZ41="Yes"),OFFSET('Hygiene Data'!$F$10,0,10*ROW('Hygiene Data'!F35)),NA())</f>
        <v>#N/A</v>
      </c>
      <c r="BL41" s="111" t="e">
        <f ca="true">+IF(AND(ISNUMBER(OFFSET('Hygiene Data'!$G$6,0,10*ROW('Hygiene Data'!G35))),'Data Summary'!EA41="Yes"),OFFSET('Hygiene Data'!$G$6,0,10*ROW('Hygiene Data'!G35)),NA())</f>
        <v>#N/A</v>
      </c>
      <c r="BM41" s="111" t="e">
        <f ca="true">+IF(AND(ISNUMBER(OFFSET('Hygiene Data'!$G$8,0,10*ROW('Hygiene Data'!G35))),'Data Summary'!EB41="Yes"),OFFSET('Hygiene Data'!$G$8,0,10*ROW('Hygiene Data'!G35)),NA())</f>
        <v>#N/A</v>
      </c>
      <c r="BN41" s="111" t="e">
        <f ca="true">+IF(AND(ISNUMBER(OFFSET('Hygiene Data'!$G$10,0,10*ROW('Hygiene Data'!G35))),'Data Summary'!EC41="Yes"),OFFSET('Hygiene Data'!$G$10,0,10*ROW('Hygiene Data'!G35)),NA())</f>
        <v>#N/A</v>
      </c>
      <c r="BO41" s="111" t="e">
        <f ca="true">+IF(AND(ISNUMBER(OFFSET('Hygiene Data'!$H$6,0,10*ROW('Hygiene Data'!H35))),'Data Summary'!ED41="Yes"),OFFSET('Hygiene Data'!$H$6,0,10*ROW('Hygiene Data'!H35)),NA())</f>
        <v>#N/A</v>
      </c>
      <c r="BP41" s="111" t="e">
        <f ca="true">+IF(AND(ISNUMBER(OFFSET('Hygiene Data'!$H$8,0,10*ROW('Hygiene Data'!H35))),'Data Summary'!EE41="Yes"),OFFSET('Hygiene Data'!$H$8,0,10*ROW('Hygiene Data'!H35)),NA())</f>
        <v>#N/A</v>
      </c>
      <c r="BQ41" s="111" t="e">
        <f ca="true">+IF(AND(ISNUMBER(OFFSET('Hygiene Data'!$H$10,0,10*ROW('Hygiene Data'!H35))),'Data Summary'!EF41="Yes"),OFFSET('Hygiene Data'!$H$10,0,10*ROW('Hygiene Data'!H35)),NA())</f>
        <v>#N/A</v>
      </c>
    </row>
    <row r="42" x14ac:dyDescent="0.2">
      <c r="A42" s="59" t="e">
        <f ca="true">+IF(OFFSET('Water Data'!$B$1,0,10*ROW('Water Data'!B36))="",NA(),OFFSET('Water Data'!$B$1,0,10*ROW('Water Data'!B36)))</f>
        <v>#N/A</v>
      </c>
      <c r="B42" s="59" t="e">
        <f ca="true">+IF(OFFSET('Water Data'!$A$3,0,10*ROW('Water Data'!A39))="",NA(),OFFSET('Water Data'!$A$3,0,10*ROW('Water Data'!A39)))</f>
        <v>#N/A</v>
      </c>
      <c r="C42" s="59" t="e">
        <f ca="true">+IF(OFFSET('Water Data'!$C$3,0,10*ROW('Water Data'!C39))="",NA(),OFFSET('Water Data'!$C$3,0,10*ROW('Water Data'!C39)))</f>
        <v>#N/A</v>
      </c>
      <c r="D42" s="60" t="e">
        <f ca="true">+IF(AND(ISNUMBER(OFFSET('Water Data'!$C$5,0,10*ROW('Water Data'!C36))),'Data Summary'!BS42="Yes"),100-OFFSET('Water Data'!$C$5,0,10*ROW('Water Data'!C36)),NA())</f>
        <v>#N/A</v>
      </c>
      <c r="E42" s="60" t="e">
        <f ca="true">+IF(AND(ISNUMBER(OFFSET('Water Data'!$C$7,0,10*ROW('Water Data'!C36))),'Data Summary'!BT42="Yes"),OFFSET('Water Data'!$C$7,0,10*ROW('Water Data'!C36)),NA())</f>
        <v>#N/A</v>
      </c>
      <c r="F42" s="60" t="e">
        <f ca="true">+IF(AND(ISNUMBER(OFFSET('Water Data'!$C$10,0,10*ROW('Water Data'!C36))),'Data Summary'!BU42="Yes"),OFFSET('Water Data'!$C$10,0,10*ROW('Water Data'!C36)),NA())</f>
        <v>#N/A</v>
      </c>
      <c r="G42" s="60" t="e">
        <f ca="true">+IF(AND(ISNUMBER(OFFSET('Water Data'!$D$5,0,10*ROW('Water Data'!D36))),'Data Summary'!BV42="Yes"),100-OFFSET('Water Data'!$D$5,0,10*ROW('Water Data'!D36)),NA())</f>
        <v>#N/A</v>
      </c>
      <c r="H42" s="60" t="e">
        <f ca="true">+IF(AND(ISNUMBER(OFFSET('Water Data'!$D$7,0,10*ROW('Water Data'!D36))),'Data Summary'!BW42="Yes"),OFFSET('Water Data'!$D$7,0,10*ROW('Water Data'!D36)),NA())</f>
        <v>#N/A</v>
      </c>
      <c r="I42" s="60" t="e">
        <f ca="true">+IF(AND(ISNUMBER(OFFSET('Water Data'!$D$10,0,10*ROW('Water Data'!D36))),'Data Summary'!BX42="Yes"),OFFSET('Water Data'!$D$10,0,10*ROW('Water Data'!D36)),NA())</f>
        <v>#N/A</v>
      </c>
      <c r="J42" s="60" t="e">
        <f ca="true">+IF(AND(ISNUMBER(OFFSET('Water Data'!$E$5,0,10*ROW('Water Data'!E36))),'Data Summary'!BY42="Yes"),100-OFFSET('Water Data'!$E$5,0,10*ROW('Water Data'!E36)),NA())</f>
        <v>#N/A</v>
      </c>
      <c r="K42" s="60" t="e">
        <f ca="true">+IF(AND(ISNUMBER(OFFSET('Water Data'!$E$7,0,10*ROW('Water Data'!E36))),'Data Summary'!BZ42="Yes"),OFFSET('Water Data'!$E$7,0,10*ROW('Water Data'!E36)),NA())</f>
        <v>#N/A</v>
      </c>
      <c r="L42" s="60" t="e">
        <f ca="true">+IF(AND(ISNUMBER(OFFSET('Water Data'!$E$10,0,10*ROW('Water Data'!E36))),'Data Summary'!CA42="Yes"),OFFSET('Water Data'!$E$10,0,10*ROW('Water Data'!E36)),NA())</f>
        <v>#N/A</v>
      </c>
      <c r="M42" s="60" t="e">
        <f ca="true">+IF(AND(ISNUMBER(OFFSET('Water Data'!$F$5,0,10*ROW('Water Data'!F36))),'Data Summary'!CB42="Yes"),100-OFFSET('Water Data'!$F$5,0,10*ROW('Water Data'!F36)),NA())</f>
        <v>#N/A</v>
      </c>
      <c r="N42" s="60" t="e">
        <f ca="true">+IF(AND(ISNUMBER(OFFSET('Water Data'!$F$7,0,10*ROW('Water Data'!F36))),'Data Summary'!CC42="Yes"),OFFSET('Water Data'!$F$7,0,10*ROW('Water Data'!F36)),NA())</f>
        <v>#N/A</v>
      </c>
      <c r="O42" s="60" t="e">
        <f ca="true">+IF(AND(ISNUMBER(OFFSET('Water Data'!$F$10,0,10*ROW('Water Data'!F36))),'Data Summary'!CD42="Yes"),OFFSET('Water Data'!$F$10,0,10*ROW('Water Data'!F36)),NA())</f>
        <v>#N/A</v>
      </c>
      <c r="P42" s="60" t="e">
        <f ca="true">+IF(AND(ISNUMBER(OFFSET('Water Data'!$G$5,0,10*ROW('Water Data'!G36))),'Data Summary'!CE42="Yes"),100-OFFSET('Water Data'!$G$5,0,10*ROW('Water Data'!G36)),NA())</f>
        <v>#N/A</v>
      </c>
      <c r="Q42" s="60" t="e">
        <f ca="true">+IF(AND(ISNUMBER(OFFSET('Water Data'!$G$7,0,10*ROW('Water Data'!G36))),'Data Summary'!CF42="Yes"),OFFSET('Water Data'!$G$7,0,10*ROW('Water Data'!G36)),NA())</f>
        <v>#N/A</v>
      </c>
      <c r="R42" s="60" t="e">
        <f ca="true">+IF(AND(ISNUMBER(OFFSET('Water Data'!$G$10,0,10*ROW('Water Data'!G36))),'Data Summary'!CG42="Yes"),OFFSET('Water Data'!$G$10,0,10*ROW('Water Data'!G36)),NA())</f>
        <v>#N/A</v>
      </c>
      <c r="S42" s="60" t="e">
        <f ca="true">+IF(AND(ISNUMBER(OFFSET('Water Data'!$H$5,0,10*ROW('Water Data'!H36))),'Data Summary'!CH42="Yes"),100-OFFSET('Water Data'!$H$5,0,10*ROW('Water Data'!H36)),NA())</f>
        <v>#N/A</v>
      </c>
      <c r="T42" s="60" t="e">
        <f ca="true">+IF(AND(ISNUMBER(OFFSET('Water Data'!$H$7,0,10*ROW('Water Data'!H36))),'Data Summary'!CI42="Yes"),OFFSET('Water Data'!$H$7,0,10*ROW('Water Data'!H36)),NA())</f>
        <v>#N/A</v>
      </c>
      <c r="U42" s="60" t="e">
        <f ca="true">+IF(AND(ISNUMBER(OFFSET('Water Data'!$H$10,0,10*ROW('Water Data'!H36))),'Data Summary'!CJ42="Yes"),OFFSET('Water Data'!$H$10,0,10*ROW('Water Data'!H36)),NA())</f>
        <v>#N/A</v>
      </c>
      <c r="V42" s="106" t="e">
        <f ca="true">+IF(AND(ISNUMBER(OFFSET('Sanitation Data'!$C$5,0,10*ROW('Sanitation Data'!C36))),'Data Summary'!CK42="Yes"),100-OFFSET('Sanitation Data'!$C$5,0,10*ROW('Sanitation Data'!C36)),NA())</f>
        <v>#N/A</v>
      </c>
      <c r="W42" s="106" t="e">
        <f ca="true">+IF(AND(ISNUMBER(OFFSET('Sanitation Data'!$C$7,0,10*ROW('Sanitation Data'!C36))),'Data Summary'!CL42="Yes"),OFFSET('Sanitation Data'!$C$7,0,10*ROW('Sanitation Data'!C36)),NA())</f>
        <v>#N/A</v>
      </c>
      <c r="X42" s="106" t="e">
        <f ca="true">+IF(AND(ISNUMBER(OFFSET('Sanitation Data'!$C$11,0,10*ROW('Sanitation Data'!C36))),'Data Summary'!CM42="Yes"),OFFSET('Sanitation Data'!$C$11,0,10*ROW('Sanitation Data'!C36)),NA())</f>
        <v>#N/A</v>
      </c>
      <c r="Y42" s="106" t="e">
        <f ca="true">+IF(AND(ISNUMBER(OFFSET('Sanitation Data'!$C$12,0,10*ROW('Sanitation Data'!C36))),'Data Summary'!CN42="Yes"),OFFSET('Sanitation Data'!$C$12,0,10*ROW('Sanitation Data'!C36)),NA())</f>
        <v>#N/A</v>
      </c>
      <c r="Z42" s="106" t="e">
        <f ca="true">+IF(AND(ISNUMBER(OFFSET('Sanitation Data'!$C$13,0,10*ROW('Sanitation Data'!C36))),'Data Summary'!CO42="Yes"),OFFSET('Sanitation Data'!$C$13,0,10*ROW('Sanitation Data'!C36)),NA())</f>
        <v>#N/A</v>
      </c>
      <c r="AA42" s="106" t="e">
        <f ca="true">+IF(AND(ISNUMBER(OFFSET('Sanitation Data'!$D$5,0,10*ROW('Sanitation Data'!D36))),'Data Summary'!CP42="Yes"),100-OFFSET('Sanitation Data'!$D$5,0,10*ROW('Sanitation Data'!D36)),NA())</f>
        <v>#N/A</v>
      </c>
      <c r="AB42" s="106" t="e">
        <f ca="true">+IF(AND(ISNUMBER(OFFSET('Sanitation Data'!$D$7,0,10*ROW('Sanitation Data'!D36))),'Data Summary'!CQ42="Yes"),OFFSET('Sanitation Data'!$D$7,0,10*ROW('Sanitation Data'!D36)),NA())</f>
        <v>#N/A</v>
      </c>
      <c r="AC42" s="106" t="e">
        <f ca="true">+IF(AND(ISNUMBER(OFFSET('Sanitation Data'!$D$11,0,10*ROW('Sanitation Data'!D36))),'Data Summary'!CR42="Yes"),OFFSET('Sanitation Data'!$D$11,0,10*ROW('Sanitation Data'!D36)),NA())</f>
        <v>#N/A</v>
      </c>
      <c r="AD42" s="106" t="e">
        <f ca="true">+IF(AND(ISNUMBER(OFFSET('Sanitation Data'!$D$12,0,10*ROW('Sanitation Data'!D36))),'Data Summary'!CS42="Yes"),OFFSET('Sanitation Data'!$D$12,0,10*ROW('Sanitation Data'!D36)),NA())</f>
        <v>#N/A</v>
      </c>
      <c r="AE42" s="106" t="e">
        <f ca="true">+IF(AND(ISNUMBER(OFFSET('Sanitation Data'!$D$13,0,10*ROW('Sanitation Data'!D36))),'Data Summary'!CT42="Yes"),OFFSET('Sanitation Data'!$D$13,0,10*ROW('Sanitation Data'!D36)),NA())</f>
        <v>#N/A</v>
      </c>
      <c r="AF42" s="106" t="e">
        <f ca="true">+IF(AND(ISNUMBER(OFFSET('Sanitation Data'!$E$5,0,10*ROW('Sanitation Data'!E36))),'Data Summary'!CU42="Yes"),100-OFFSET('Sanitation Data'!$E$5,0,10*ROW('Sanitation Data'!E36)),NA())</f>
        <v>#N/A</v>
      </c>
      <c r="AG42" s="106" t="e">
        <f ca="true">+IF(AND(ISNUMBER(OFFSET('Sanitation Data'!$E$7,0,10*ROW('Sanitation Data'!E36))),'Data Summary'!CV42="Yes"),OFFSET('Sanitation Data'!$E$7,0,10*ROW('Sanitation Data'!E36)),NA())</f>
        <v>#N/A</v>
      </c>
      <c r="AH42" s="106" t="e">
        <f ca="true">+IF(AND(ISNUMBER(OFFSET('Sanitation Data'!$E$11,0,10*ROW('Sanitation Data'!E36))),'Data Summary'!CW42="Yes"),OFFSET('Sanitation Data'!$E$11,0,10*ROW('Sanitation Data'!E36)),NA())</f>
        <v>#N/A</v>
      </c>
      <c r="AI42" s="106" t="e">
        <f ca="true">+IF(AND(ISNUMBER(OFFSET('Sanitation Data'!$E$12,0,10*ROW('Sanitation Data'!E36))),'Data Summary'!CX42="Yes"),OFFSET('Sanitation Data'!$E$12,0,10*ROW('Sanitation Data'!E36)),NA())</f>
        <v>#N/A</v>
      </c>
      <c r="AJ42" s="106" t="e">
        <f ca="true">+IF(AND(ISNUMBER(OFFSET('Sanitation Data'!$E$13,0,10*ROW('Sanitation Data'!E36))),'Data Summary'!CY42="Yes"),OFFSET('Sanitation Data'!$E$13,0,10*ROW('Sanitation Data'!E36)),NA())</f>
        <v>#N/A</v>
      </c>
      <c r="AK42" s="106" t="e">
        <f ca="true">+IF(AND(ISNUMBER(OFFSET('Sanitation Data'!$F$5,0,10*ROW('Sanitation Data'!F36))),'Data Summary'!CZ42="Yes"),100-OFFSET('Sanitation Data'!$F$5,0,10*ROW('Sanitation Data'!F36)),NA())</f>
        <v>#N/A</v>
      </c>
      <c r="AL42" s="106" t="e">
        <f ca="true">+IF(AND(ISNUMBER(OFFSET('Sanitation Data'!$F$7,0,10*ROW('Sanitation Data'!F36))),'Data Summary'!DA42="Yes"),OFFSET('Sanitation Data'!$F$7,0,10*ROW('Sanitation Data'!F36)),NA())</f>
        <v>#N/A</v>
      </c>
      <c r="AM42" s="106" t="e">
        <f ca="true">+IF(AND(ISNUMBER(OFFSET('Sanitation Data'!$F$11,0,10*ROW('Sanitation Data'!F36))),'Data Summary'!DB42="Yes"),OFFSET('Sanitation Data'!$F$11,0,10*ROW('Sanitation Data'!F36)),NA())</f>
        <v>#N/A</v>
      </c>
      <c r="AN42" s="106" t="e">
        <f ca="true">+IF(AND(ISNUMBER(OFFSET('Sanitation Data'!$F$12,0,10*ROW('Sanitation Data'!F36))),'Data Summary'!DC42="Yes"),OFFSET('Sanitation Data'!$F$12,0,10*ROW('Sanitation Data'!F36)),NA())</f>
        <v>#N/A</v>
      </c>
      <c r="AO42" s="106" t="e">
        <f ca="true">+IF(AND(ISNUMBER(OFFSET('Sanitation Data'!$F$13,0,10*ROW('Sanitation Data'!F36))),'Data Summary'!DD42="Yes"),OFFSET('Sanitation Data'!$F$13,0,10*ROW('Sanitation Data'!F36)),NA())</f>
        <v>#N/A</v>
      </c>
      <c r="AP42" s="106" t="e">
        <f ca="true">+IF(AND(ISNUMBER(OFFSET('Sanitation Data'!$G$5,0,10*ROW('Sanitation Data'!G36))),'Data Summary'!DE42="Yes"),100-OFFSET('Sanitation Data'!$G$5,0,10*ROW('Sanitation Data'!G36)),NA())</f>
        <v>#N/A</v>
      </c>
      <c r="AQ42" s="106" t="e">
        <f ca="true">+IF(AND(ISNUMBER(OFFSET('Sanitation Data'!$G$7,0,10*ROW('Sanitation Data'!G36))),'Data Summary'!DF42="Yes"),OFFSET('Sanitation Data'!$G$7,0,10*ROW('Sanitation Data'!G36)),NA())</f>
        <v>#N/A</v>
      </c>
      <c r="AR42" s="106" t="e">
        <f ca="true">+IF(AND(ISNUMBER(OFFSET('Sanitation Data'!$G$11,0,10*ROW('Sanitation Data'!G36))),'Data Summary'!DG42="Yes"),OFFSET('Sanitation Data'!$G$11,0,10*ROW('Sanitation Data'!G36)),NA())</f>
        <v>#N/A</v>
      </c>
      <c r="AS42" s="106" t="e">
        <f ca="true">+IF(AND(ISNUMBER(OFFSET('Sanitation Data'!$G$12,0,10*ROW('Sanitation Data'!G36))),'Data Summary'!DH42="Yes"),OFFSET('Sanitation Data'!$G$12,0,10*ROW('Sanitation Data'!G36)),NA())</f>
        <v>#N/A</v>
      </c>
      <c r="AT42" s="106" t="e">
        <f ca="true">+IF(AND(ISNUMBER(OFFSET('Sanitation Data'!$G$13,0,10*ROW('Sanitation Data'!G36))),'Data Summary'!DI42="Yes"),OFFSET('Sanitation Data'!$G$13,0,10*ROW('Sanitation Data'!G36)),NA())</f>
        <v>#N/A</v>
      </c>
      <c r="AU42" s="106" t="e">
        <f ca="true">+IF(AND(ISNUMBER(OFFSET('Sanitation Data'!$H$5,0,10*ROW('Sanitation Data'!H36))),'Data Summary'!DJ42="Yes"),100-OFFSET('Sanitation Data'!$H$5,0,10*ROW('Sanitation Data'!H36)),NA())</f>
        <v>#N/A</v>
      </c>
      <c r="AV42" s="106" t="e">
        <f ca="true">+IF(AND(ISNUMBER(OFFSET('Sanitation Data'!$H$7,0,10*ROW('Sanitation Data'!H36))),'Data Summary'!DK42="Yes"),OFFSET('Sanitation Data'!$H$7,0,10*ROW('Sanitation Data'!H36)),NA())</f>
        <v>#N/A</v>
      </c>
      <c r="AW42" s="106" t="e">
        <f ca="true">+IF(AND(ISNUMBER(OFFSET('Sanitation Data'!$H$11,0,10*ROW('Sanitation Data'!H36))),'Data Summary'!DL42="Yes"),OFFSET('Sanitation Data'!$H$11,0,10*ROW('Sanitation Data'!H36)),NA())</f>
        <v>#N/A</v>
      </c>
      <c r="AX42" s="106" t="e">
        <f ca="true">+IF(AND(ISNUMBER(OFFSET('Sanitation Data'!$H$12,0,10*ROW('Sanitation Data'!H36))),'Data Summary'!DM42="Yes"),OFFSET('Sanitation Data'!$H$12,0,10*ROW('Sanitation Data'!H36)),NA())</f>
        <v>#N/A</v>
      </c>
      <c r="AY42" s="106" t="e">
        <f ca="true">+IF(AND(ISNUMBER(OFFSET('Sanitation Data'!$H$13,0,10*ROW('Sanitation Data'!H36))),'Data Summary'!DN42="Yes"),OFFSET('Sanitation Data'!$H$13,0,10*ROW('Sanitation Data'!H36)),NA())</f>
        <v>#N/A</v>
      </c>
      <c r="AZ42" s="111" t="e">
        <f ca="true">+IF(AND(ISNUMBER(OFFSET('Hygiene Data'!$C$6,0,10*ROW('Hygiene Data'!C36))),'Data Summary'!DO42="Yes"),OFFSET('Hygiene Data'!$C$6,0,10*ROW('Hygiene Data'!C36)),NA())</f>
        <v>#N/A</v>
      </c>
      <c r="BA42" s="111" t="e">
        <f ca="true">+IF(AND(ISNUMBER(OFFSET('Hygiene Data'!$C$8,0,10*ROW('Hygiene Data'!C36))),'Data Summary'!DP42="Yes"),OFFSET('Hygiene Data'!$C$8,0,10*ROW('Hygiene Data'!C36)),NA())</f>
        <v>#N/A</v>
      </c>
      <c r="BB42" s="111" t="e">
        <f ca="true">+IF(AND(ISNUMBER(OFFSET('Hygiene Data'!$C$10,0,10*ROW('Hygiene Data'!C36))),'Data Summary'!DQ42="Yes"),OFFSET('Hygiene Data'!$C$10,0,10*ROW('Hygiene Data'!C36)),NA())</f>
        <v>#N/A</v>
      </c>
      <c r="BC42" s="111" t="e">
        <f ca="true">+IF(AND(ISNUMBER(OFFSET('Hygiene Data'!$D$6,0,10*ROW('Hygiene Data'!D36))),'Data Summary'!DR42="Yes"),OFFSET('Hygiene Data'!$D$6,0,10*ROW('Hygiene Data'!D36)),NA())</f>
        <v>#N/A</v>
      </c>
      <c r="BD42" s="111" t="e">
        <f ca="true">+IF(AND(ISNUMBER(OFFSET('Hygiene Data'!$D$8,0,10*ROW('Hygiene Data'!D36))),'Data Summary'!DS42="Yes"),OFFSET('Hygiene Data'!$D$8,0,10*ROW('Hygiene Data'!D36)),NA())</f>
        <v>#N/A</v>
      </c>
      <c r="BE42" s="111" t="e">
        <f ca="true">+IF(AND(ISNUMBER(OFFSET('Hygiene Data'!$D$10,0,10*ROW('Hygiene Data'!D36))),'Data Summary'!DT42="Yes"),OFFSET('Hygiene Data'!$D$10,0,10*ROW('Hygiene Data'!D36)),NA())</f>
        <v>#N/A</v>
      </c>
      <c r="BF42" s="111" t="e">
        <f ca="true">+IF(AND(ISNUMBER(OFFSET('Hygiene Data'!$E$6,0,10*ROW('Hygiene Data'!E36))),'Data Summary'!DU42="Yes"),OFFSET('Hygiene Data'!$E$6,0,10*ROW('Hygiene Data'!E36)),NA())</f>
        <v>#N/A</v>
      </c>
      <c r="BG42" s="111" t="e">
        <f ca="true">+IF(AND(ISNUMBER(OFFSET('Hygiene Data'!$E$8,0,10*ROW('Hygiene Data'!E36))),'Data Summary'!DV42="Yes"),OFFSET('Hygiene Data'!$E$8,0,10*ROW('Hygiene Data'!E36)),NA())</f>
        <v>#N/A</v>
      </c>
      <c r="BH42" s="111" t="e">
        <f ca="true">+IF(AND(ISNUMBER(OFFSET('Hygiene Data'!$E$10,0,10*ROW('Hygiene Data'!E36))),'Data Summary'!DW42="Yes"),OFFSET('Hygiene Data'!$E$10,0,10*ROW('Hygiene Data'!E36)),NA())</f>
        <v>#N/A</v>
      </c>
      <c r="BI42" s="111" t="e">
        <f ca="true">+IF(AND(ISNUMBER(OFFSET('Hygiene Data'!$F$6,0,10*ROW('Hygiene Data'!F36))),'Data Summary'!DX42="Yes"),OFFSET('Hygiene Data'!$F$6,0,10*ROW('Hygiene Data'!F36)),NA())</f>
        <v>#N/A</v>
      </c>
      <c r="BJ42" s="111" t="e">
        <f ca="true">+IF(AND(ISNUMBER(OFFSET('Hygiene Data'!$F$8,0,10*ROW('Hygiene Data'!F36))),'Data Summary'!DY42="Yes"),OFFSET('Hygiene Data'!$F$8,0,10*ROW('Hygiene Data'!F36)),NA())</f>
        <v>#N/A</v>
      </c>
      <c r="BK42" s="111" t="e">
        <f ca="true">+IF(AND(ISNUMBER(OFFSET('Hygiene Data'!$F$10,0,10*ROW('Hygiene Data'!F36))),'Data Summary'!DZ42="Yes"),OFFSET('Hygiene Data'!$F$10,0,10*ROW('Hygiene Data'!F36)),NA())</f>
        <v>#N/A</v>
      </c>
      <c r="BL42" s="111" t="e">
        <f ca="true">+IF(AND(ISNUMBER(OFFSET('Hygiene Data'!$G$6,0,10*ROW('Hygiene Data'!G36))),'Data Summary'!EA42="Yes"),OFFSET('Hygiene Data'!$G$6,0,10*ROW('Hygiene Data'!G36)),NA())</f>
        <v>#N/A</v>
      </c>
      <c r="BM42" s="111" t="e">
        <f ca="true">+IF(AND(ISNUMBER(OFFSET('Hygiene Data'!$G$8,0,10*ROW('Hygiene Data'!G36))),'Data Summary'!EB42="Yes"),OFFSET('Hygiene Data'!$G$8,0,10*ROW('Hygiene Data'!G36)),NA())</f>
        <v>#N/A</v>
      </c>
      <c r="BN42" s="111" t="e">
        <f ca="true">+IF(AND(ISNUMBER(OFFSET('Hygiene Data'!$G$10,0,10*ROW('Hygiene Data'!G36))),'Data Summary'!EC42="Yes"),OFFSET('Hygiene Data'!$G$10,0,10*ROW('Hygiene Data'!G36)),NA())</f>
        <v>#N/A</v>
      </c>
      <c r="BO42" s="111" t="e">
        <f ca="true">+IF(AND(ISNUMBER(OFFSET('Hygiene Data'!$H$6,0,10*ROW('Hygiene Data'!H36))),'Data Summary'!ED42="Yes"),OFFSET('Hygiene Data'!$H$6,0,10*ROW('Hygiene Data'!H36)),NA())</f>
        <v>#N/A</v>
      </c>
      <c r="BP42" s="111" t="e">
        <f ca="true">+IF(AND(ISNUMBER(OFFSET('Hygiene Data'!$H$8,0,10*ROW('Hygiene Data'!H36))),'Data Summary'!EE42="Yes"),OFFSET('Hygiene Data'!$H$8,0,10*ROW('Hygiene Data'!H36)),NA())</f>
        <v>#N/A</v>
      </c>
      <c r="BQ42" s="111" t="e">
        <f ca="true">+IF(AND(ISNUMBER(OFFSET('Hygiene Data'!$H$10,0,10*ROW('Hygiene Data'!H36))),'Data Summary'!EF42="Yes"),OFFSET('Hygiene Data'!$H$10,0,10*ROW('Hygiene Data'!H36)),NA())</f>
        <v>#N/A</v>
      </c>
    </row>
    <row r="43" x14ac:dyDescent="0.2">
      <c r="A43" s="59" t="e">
        <f ca="true">+IF(OFFSET('Water Data'!$B$1,0,10*ROW('Water Data'!B37))="",NA(),OFFSET('Water Data'!$B$1,0,10*ROW('Water Data'!B37)))</f>
        <v>#N/A</v>
      </c>
      <c r="B43" s="59" t="e">
        <f ca="true">+IF(OFFSET('Water Data'!$A$3,0,10*ROW('Water Data'!A40))="",NA(),OFFSET('Water Data'!$A$3,0,10*ROW('Water Data'!A40)))</f>
        <v>#N/A</v>
      </c>
      <c r="C43" s="59" t="e">
        <f ca="true">+IF(OFFSET('Water Data'!$C$3,0,10*ROW('Water Data'!C40))="",NA(),OFFSET('Water Data'!$C$3,0,10*ROW('Water Data'!C40)))</f>
        <v>#N/A</v>
      </c>
      <c r="D43" s="60" t="e">
        <f ca="true">+IF(AND(ISNUMBER(OFFSET('Water Data'!$C$5,0,10*ROW('Water Data'!C37))),'Data Summary'!BS43="Yes"),100-OFFSET('Water Data'!$C$5,0,10*ROW('Water Data'!C37)),NA())</f>
        <v>#N/A</v>
      </c>
      <c r="E43" s="60" t="e">
        <f ca="true">+IF(AND(ISNUMBER(OFFSET('Water Data'!$C$7,0,10*ROW('Water Data'!C37))),'Data Summary'!BT43="Yes"),OFFSET('Water Data'!$C$7,0,10*ROW('Water Data'!C37)),NA())</f>
        <v>#N/A</v>
      </c>
      <c r="F43" s="60" t="e">
        <f ca="true">+IF(AND(ISNUMBER(OFFSET('Water Data'!$C$10,0,10*ROW('Water Data'!C37))),'Data Summary'!BU43="Yes"),OFFSET('Water Data'!$C$10,0,10*ROW('Water Data'!C37)),NA())</f>
        <v>#N/A</v>
      </c>
      <c r="G43" s="60" t="e">
        <f ca="true">+IF(AND(ISNUMBER(OFFSET('Water Data'!$D$5,0,10*ROW('Water Data'!D37))),'Data Summary'!BV43="Yes"),100-OFFSET('Water Data'!$D$5,0,10*ROW('Water Data'!D37)),NA())</f>
        <v>#N/A</v>
      </c>
      <c r="H43" s="60" t="e">
        <f ca="true">+IF(AND(ISNUMBER(OFFSET('Water Data'!$D$7,0,10*ROW('Water Data'!D37))),'Data Summary'!BW43="Yes"),OFFSET('Water Data'!$D$7,0,10*ROW('Water Data'!D37)),NA())</f>
        <v>#N/A</v>
      </c>
      <c r="I43" s="60" t="e">
        <f ca="true">+IF(AND(ISNUMBER(OFFSET('Water Data'!$D$10,0,10*ROW('Water Data'!D37))),'Data Summary'!BX43="Yes"),OFFSET('Water Data'!$D$10,0,10*ROW('Water Data'!D37)),NA())</f>
        <v>#N/A</v>
      </c>
      <c r="J43" s="60" t="e">
        <f ca="true">+IF(AND(ISNUMBER(OFFSET('Water Data'!$E$5,0,10*ROW('Water Data'!E37))),'Data Summary'!BY43="Yes"),100-OFFSET('Water Data'!$E$5,0,10*ROW('Water Data'!E37)),NA())</f>
        <v>#N/A</v>
      </c>
      <c r="K43" s="60" t="e">
        <f ca="true">+IF(AND(ISNUMBER(OFFSET('Water Data'!$E$7,0,10*ROW('Water Data'!E37))),'Data Summary'!BZ43="Yes"),OFFSET('Water Data'!$E$7,0,10*ROW('Water Data'!E37)),NA())</f>
        <v>#N/A</v>
      </c>
      <c r="L43" s="60" t="e">
        <f ca="true">+IF(AND(ISNUMBER(OFFSET('Water Data'!$E$10,0,10*ROW('Water Data'!E37))),'Data Summary'!CA43="Yes"),OFFSET('Water Data'!$E$10,0,10*ROW('Water Data'!E37)),NA())</f>
        <v>#N/A</v>
      </c>
      <c r="M43" s="60" t="e">
        <f ca="true">+IF(AND(ISNUMBER(OFFSET('Water Data'!$F$5,0,10*ROW('Water Data'!F37))),'Data Summary'!CB43="Yes"),100-OFFSET('Water Data'!$F$5,0,10*ROW('Water Data'!F37)),NA())</f>
        <v>#N/A</v>
      </c>
      <c r="N43" s="60" t="e">
        <f ca="true">+IF(AND(ISNUMBER(OFFSET('Water Data'!$F$7,0,10*ROW('Water Data'!F37))),'Data Summary'!CC43="Yes"),OFFSET('Water Data'!$F$7,0,10*ROW('Water Data'!F37)),NA())</f>
        <v>#N/A</v>
      </c>
      <c r="O43" s="60" t="e">
        <f ca="true">+IF(AND(ISNUMBER(OFFSET('Water Data'!$F$10,0,10*ROW('Water Data'!F37))),'Data Summary'!CD43="Yes"),OFFSET('Water Data'!$F$10,0,10*ROW('Water Data'!F37)),NA())</f>
        <v>#N/A</v>
      </c>
      <c r="P43" s="60" t="e">
        <f ca="true">+IF(AND(ISNUMBER(OFFSET('Water Data'!$G$5,0,10*ROW('Water Data'!G37))),'Data Summary'!CE43="Yes"),100-OFFSET('Water Data'!$G$5,0,10*ROW('Water Data'!G37)),NA())</f>
        <v>#N/A</v>
      </c>
      <c r="Q43" s="60" t="e">
        <f ca="true">+IF(AND(ISNUMBER(OFFSET('Water Data'!$G$7,0,10*ROW('Water Data'!G37))),'Data Summary'!CF43="Yes"),OFFSET('Water Data'!$G$7,0,10*ROW('Water Data'!G37)),NA())</f>
        <v>#N/A</v>
      </c>
      <c r="R43" s="60" t="e">
        <f ca="true">+IF(AND(ISNUMBER(OFFSET('Water Data'!$G$10,0,10*ROW('Water Data'!G37))),'Data Summary'!CG43="Yes"),OFFSET('Water Data'!$G$10,0,10*ROW('Water Data'!G37)),NA())</f>
        <v>#N/A</v>
      </c>
      <c r="S43" s="60" t="e">
        <f ca="true">+IF(AND(ISNUMBER(OFFSET('Water Data'!$H$5,0,10*ROW('Water Data'!H37))),'Data Summary'!CH43="Yes"),100-OFFSET('Water Data'!$H$5,0,10*ROW('Water Data'!H37)),NA())</f>
        <v>#N/A</v>
      </c>
      <c r="T43" s="60" t="e">
        <f ca="true">+IF(AND(ISNUMBER(OFFSET('Water Data'!$H$7,0,10*ROW('Water Data'!H37))),'Data Summary'!CI43="Yes"),OFFSET('Water Data'!$H$7,0,10*ROW('Water Data'!H37)),NA())</f>
        <v>#N/A</v>
      </c>
      <c r="U43" s="60" t="e">
        <f ca="true">+IF(AND(ISNUMBER(OFFSET('Water Data'!$H$10,0,10*ROW('Water Data'!H37))),'Data Summary'!CJ43="Yes"),OFFSET('Water Data'!$H$10,0,10*ROW('Water Data'!H37)),NA())</f>
        <v>#N/A</v>
      </c>
      <c r="V43" s="106" t="e">
        <f ca="true">+IF(AND(ISNUMBER(OFFSET('Sanitation Data'!$C$5,0,10*ROW('Sanitation Data'!C37))),'Data Summary'!CK43="Yes"),100-OFFSET('Sanitation Data'!$C$5,0,10*ROW('Sanitation Data'!C37)),NA())</f>
        <v>#N/A</v>
      </c>
      <c r="W43" s="106" t="e">
        <f ca="true">+IF(AND(ISNUMBER(OFFSET('Sanitation Data'!$C$7,0,10*ROW('Sanitation Data'!C37))),'Data Summary'!CL43="Yes"),OFFSET('Sanitation Data'!$C$7,0,10*ROW('Sanitation Data'!C37)),NA())</f>
        <v>#N/A</v>
      </c>
      <c r="X43" s="106" t="e">
        <f ca="true">+IF(AND(ISNUMBER(OFFSET('Sanitation Data'!$C$11,0,10*ROW('Sanitation Data'!C37))),'Data Summary'!CM43="Yes"),OFFSET('Sanitation Data'!$C$11,0,10*ROW('Sanitation Data'!C37)),NA())</f>
        <v>#N/A</v>
      </c>
      <c r="Y43" s="106" t="e">
        <f ca="true">+IF(AND(ISNUMBER(OFFSET('Sanitation Data'!$C$12,0,10*ROW('Sanitation Data'!C37))),'Data Summary'!CN43="Yes"),OFFSET('Sanitation Data'!$C$12,0,10*ROW('Sanitation Data'!C37)),NA())</f>
        <v>#N/A</v>
      </c>
      <c r="Z43" s="106" t="e">
        <f ca="true">+IF(AND(ISNUMBER(OFFSET('Sanitation Data'!$C$13,0,10*ROW('Sanitation Data'!C37))),'Data Summary'!CO43="Yes"),OFFSET('Sanitation Data'!$C$13,0,10*ROW('Sanitation Data'!C37)),NA())</f>
        <v>#N/A</v>
      </c>
      <c r="AA43" s="106" t="e">
        <f ca="true">+IF(AND(ISNUMBER(OFFSET('Sanitation Data'!$D$5,0,10*ROW('Sanitation Data'!D37))),'Data Summary'!CP43="Yes"),100-OFFSET('Sanitation Data'!$D$5,0,10*ROW('Sanitation Data'!D37)),NA())</f>
        <v>#N/A</v>
      </c>
      <c r="AB43" s="106" t="e">
        <f ca="true">+IF(AND(ISNUMBER(OFFSET('Sanitation Data'!$D$7,0,10*ROW('Sanitation Data'!D37))),'Data Summary'!CQ43="Yes"),OFFSET('Sanitation Data'!$D$7,0,10*ROW('Sanitation Data'!D37)),NA())</f>
        <v>#N/A</v>
      </c>
      <c r="AC43" s="106" t="e">
        <f ca="true">+IF(AND(ISNUMBER(OFFSET('Sanitation Data'!$D$11,0,10*ROW('Sanitation Data'!D37))),'Data Summary'!CR43="Yes"),OFFSET('Sanitation Data'!$D$11,0,10*ROW('Sanitation Data'!D37)),NA())</f>
        <v>#N/A</v>
      </c>
      <c r="AD43" s="106" t="e">
        <f ca="true">+IF(AND(ISNUMBER(OFFSET('Sanitation Data'!$D$12,0,10*ROW('Sanitation Data'!D37))),'Data Summary'!CS43="Yes"),OFFSET('Sanitation Data'!$D$12,0,10*ROW('Sanitation Data'!D37)),NA())</f>
        <v>#N/A</v>
      </c>
      <c r="AE43" s="106" t="e">
        <f ca="true">+IF(AND(ISNUMBER(OFFSET('Sanitation Data'!$D$13,0,10*ROW('Sanitation Data'!D37))),'Data Summary'!CT43="Yes"),OFFSET('Sanitation Data'!$D$13,0,10*ROW('Sanitation Data'!D37)),NA())</f>
        <v>#N/A</v>
      </c>
      <c r="AF43" s="106" t="e">
        <f ca="true">+IF(AND(ISNUMBER(OFFSET('Sanitation Data'!$E$5,0,10*ROW('Sanitation Data'!E37))),'Data Summary'!CU43="Yes"),100-OFFSET('Sanitation Data'!$E$5,0,10*ROW('Sanitation Data'!E37)),NA())</f>
        <v>#N/A</v>
      </c>
      <c r="AG43" s="106" t="e">
        <f ca="true">+IF(AND(ISNUMBER(OFFSET('Sanitation Data'!$E$7,0,10*ROW('Sanitation Data'!E37))),'Data Summary'!CV43="Yes"),OFFSET('Sanitation Data'!$E$7,0,10*ROW('Sanitation Data'!E37)),NA())</f>
        <v>#N/A</v>
      </c>
      <c r="AH43" s="106" t="e">
        <f ca="true">+IF(AND(ISNUMBER(OFFSET('Sanitation Data'!$E$11,0,10*ROW('Sanitation Data'!E37))),'Data Summary'!CW43="Yes"),OFFSET('Sanitation Data'!$E$11,0,10*ROW('Sanitation Data'!E37)),NA())</f>
        <v>#N/A</v>
      </c>
      <c r="AI43" s="106" t="e">
        <f ca="true">+IF(AND(ISNUMBER(OFFSET('Sanitation Data'!$E$12,0,10*ROW('Sanitation Data'!E37))),'Data Summary'!CX43="Yes"),OFFSET('Sanitation Data'!$E$12,0,10*ROW('Sanitation Data'!E37)),NA())</f>
        <v>#N/A</v>
      </c>
      <c r="AJ43" s="106" t="e">
        <f ca="true">+IF(AND(ISNUMBER(OFFSET('Sanitation Data'!$E$13,0,10*ROW('Sanitation Data'!E37))),'Data Summary'!CY43="Yes"),OFFSET('Sanitation Data'!$E$13,0,10*ROW('Sanitation Data'!E37)),NA())</f>
        <v>#N/A</v>
      </c>
      <c r="AK43" s="106" t="e">
        <f ca="true">+IF(AND(ISNUMBER(OFFSET('Sanitation Data'!$F$5,0,10*ROW('Sanitation Data'!F37))),'Data Summary'!CZ43="Yes"),100-OFFSET('Sanitation Data'!$F$5,0,10*ROW('Sanitation Data'!F37)),NA())</f>
        <v>#N/A</v>
      </c>
      <c r="AL43" s="106" t="e">
        <f ca="true">+IF(AND(ISNUMBER(OFFSET('Sanitation Data'!$F$7,0,10*ROW('Sanitation Data'!F37))),'Data Summary'!DA43="Yes"),OFFSET('Sanitation Data'!$F$7,0,10*ROW('Sanitation Data'!F37)),NA())</f>
        <v>#N/A</v>
      </c>
      <c r="AM43" s="106" t="e">
        <f ca="true">+IF(AND(ISNUMBER(OFFSET('Sanitation Data'!$F$11,0,10*ROW('Sanitation Data'!F37))),'Data Summary'!DB43="Yes"),OFFSET('Sanitation Data'!$F$11,0,10*ROW('Sanitation Data'!F37)),NA())</f>
        <v>#N/A</v>
      </c>
      <c r="AN43" s="106" t="e">
        <f ca="true">+IF(AND(ISNUMBER(OFFSET('Sanitation Data'!$F$12,0,10*ROW('Sanitation Data'!F37))),'Data Summary'!DC43="Yes"),OFFSET('Sanitation Data'!$F$12,0,10*ROW('Sanitation Data'!F37)),NA())</f>
        <v>#N/A</v>
      </c>
      <c r="AO43" s="106" t="e">
        <f ca="true">+IF(AND(ISNUMBER(OFFSET('Sanitation Data'!$F$13,0,10*ROW('Sanitation Data'!F37))),'Data Summary'!DD43="Yes"),OFFSET('Sanitation Data'!$F$13,0,10*ROW('Sanitation Data'!F37)),NA())</f>
        <v>#N/A</v>
      </c>
      <c r="AP43" s="106" t="e">
        <f ca="true">+IF(AND(ISNUMBER(OFFSET('Sanitation Data'!$G$5,0,10*ROW('Sanitation Data'!G37))),'Data Summary'!DE43="Yes"),100-OFFSET('Sanitation Data'!$G$5,0,10*ROW('Sanitation Data'!G37)),NA())</f>
        <v>#N/A</v>
      </c>
      <c r="AQ43" s="106" t="e">
        <f ca="true">+IF(AND(ISNUMBER(OFFSET('Sanitation Data'!$G$7,0,10*ROW('Sanitation Data'!G37))),'Data Summary'!DF43="Yes"),OFFSET('Sanitation Data'!$G$7,0,10*ROW('Sanitation Data'!G37)),NA())</f>
        <v>#N/A</v>
      </c>
      <c r="AR43" s="106" t="e">
        <f ca="true">+IF(AND(ISNUMBER(OFFSET('Sanitation Data'!$G$11,0,10*ROW('Sanitation Data'!G37))),'Data Summary'!DG43="Yes"),OFFSET('Sanitation Data'!$G$11,0,10*ROW('Sanitation Data'!G37)),NA())</f>
        <v>#N/A</v>
      </c>
      <c r="AS43" s="106" t="e">
        <f ca="true">+IF(AND(ISNUMBER(OFFSET('Sanitation Data'!$G$12,0,10*ROW('Sanitation Data'!G37))),'Data Summary'!DH43="Yes"),OFFSET('Sanitation Data'!$G$12,0,10*ROW('Sanitation Data'!G37)),NA())</f>
        <v>#N/A</v>
      </c>
      <c r="AT43" s="106" t="e">
        <f ca="true">+IF(AND(ISNUMBER(OFFSET('Sanitation Data'!$G$13,0,10*ROW('Sanitation Data'!G37))),'Data Summary'!DI43="Yes"),OFFSET('Sanitation Data'!$G$13,0,10*ROW('Sanitation Data'!G37)),NA())</f>
        <v>#N/A</v>
      </c>
      <c r="AU43" s="106" t="e">
        <f ca="true">+IF(AND(ISNUMBER(OFFSET('Sanitation Data'!$H$5,0,10*ROW('Sanitation Data'!H37))),'Data Summary'!DJ43="Yes"),100-OFFSET('Sanitation Data'!$H$5,0,10*ROW('Sanitation Data'!H37)),NA())</f>
        <v>#N/A</v>
      </c>
      <c r="AV43" s="106" t="e">
        <f ca="true">+IF(AND(ISNUMBER(OFFSET('Sanitation Data'!$H$7,0,10*ROW('Sanitation Data'!H37))),'Data Summary'!DK43="Yes"),OFFSET('Sanitation Data'!$H$7,0,10*ROW('Sanitation Data'!H37)),NA())</f>
        <v>#N/A</v>
      </c>
      <c r="AW43" s="106" t="e">
        <f ca="true">+IF(AND(ISNUMBER(OFFSET('Sanitation Data'!$H$11,0,10*ROW('Sanitation Data'!H37))),'Data Summary'!DL43="Yes"),OFFSET('Sanitation Data'!$H$11,0,10*ROW('Sanitation Data'!H37)),NA())</f>
        <v>#N/A</v>
      </c>
      <c r="AX43" s="106" t="e">
        <f ca="true">+IF(AND(ISNUMBER(OFFSET('Sanitation Data'!$H$12,0,10*ROW('Sanitation Data'!H37))),'Data Summary'!DM43="Yes"),OFFSET('Sanitation Data'!$H$12,0,10*ROW('Sanitation Data'!H37)),NA())</f>
        <v>#N/A</v>
      </c>
      <c r="AY43" s="106" t="e">
        <f ca="true">+IF(AND(ISNUMBER(OFFSET('Sanitation Data'!$H$13,0,10*ROW('Sanitation Data'!H37))),'Data Summary'!DN43="Yes"),OFFSET('Sanitation Data'!$H$13,0,10*ROW('Sanitation Data'!H37)),NA())</f>
        <v>#N/A</v>
      </c>
      <c r="AZ43" s="111" t="e">
        <f ca="true">+IF(AND(ISNUMBER(OFFSET('Hygiene Data'!$C$6,0,10*ROW('Hygiene Data'!C37))),'Data Summary'!DO43="Yes"),OFFSET('Hygiene Data'!$C$6,0,10*ROW('Hygiene Data'!C37)),NA())</f>
        <v>#N/A</v>
      </c>
      <c r="BA43" s="111" t="e">
        <f ca="true">+IF(AND(ISNUMBER(OFFSET('Hygiene Data'!$C$8,0,10*ROW('Hygiene Data'!C37))),'Data Summary'!DP43="Yes"),OFFSET('Hygiene Data'!$C$8,0,10*ROW('Hygiene Data'!C37)),NA())</f>
        <v>#N/A</v>
      </c>
      <c r="BB43" s="111" t="e">
        <f ca="true">+IF(AND(ISNUMBER(OFFSET('Hygiene Data'!$C$10,0,10*ROW('Hygiene Data'!C37))),'Data Summary'!DQ43="Yes"),OFFSET('Hygiene Data'!$C$10,0,10*ROW('Hygiene Data'!C37)),NA())</f>
        <v>#N/A</v>
      </c>
      <c r="BC43" s="111" t="e">
        <f ca="true">+IF(AND(ISNUMBER(OFFSET('Hygiene Data'!$D$6,0,10*ROW('Hygiene Data'!D37))),'Data Summary'!DR43="Yes"),OFFSET('Hygiene Data'!$D$6,0,10*ROW('Hygiene Data'!D37)),NA())</f>
        <v>#N/A</v>
      </c>
      <c r="BD43" s="111" t="e">
        <f ca="true">+IF(AND(ISNUMBER(OFFSET('Hygiene Data'!$D$8,0,10*ROW('Hygiene Data'!D37))),'Data Summary'!DS43="Yes"),OFFSET('Hygiene Data'!$D$8,0,10*ROW('Hygiene Data'!D37)),NA())</f>
        <v>#N/A</v>
      </c>
      <c r="BE43" s="111" t="e">
        <f ca="true">+IF(AND(ISNUMBER(OFFSET('Hygiene Data'!$D$10,0,10*ROW('Hygiene Data'!D37))),'Data Summary'!DT43="Yes"),OFFSET('Hygiene Data'!$D$10,0,10*ROW('Hygiene Data'!D37)),NA())</f>
        <v>#N/A</v>
      </c>
      <c r="BF43" s="111" t="e">
        <f ca="true">+IF(AND(ISNUMBER(OFFSET('Hygiene Data'!$E$6,0,10*ROW('Hygiene Data'!E37))),'Data Summary'!DU43="Yes"),OFFSET('Hygiene Data'!$E$6,0,10*ROW('Hygiene Data'!E37)),NA())</f>
        <v>#N/A</v>
      </c>
      <c r="BG43" s="111" t="e">
        <f ca="true">+IF(AND(ISNUMBER(OFFSET('Hygiene Data'!$E$8,0,10*ROW('Hygiene Data'!E37))),'Data Summary'!DV43="Yes"),OFFSET('Hygiene Data'!$E$8,0,10*ROW('Hygiene Data'!E37)),NA())</f>
        <v>#N/A</v>
      </c>
      <c r="BH43" s="111" t="e">
        <f ca="true">+IF(AND(ISNUMBER(OFFSET('Hygiene Data'!$E$10,0,10*ROW('Hygiene Data'!E37))),'Data Summary'!DW43="Yes"),OFFSET('Hygiene Data'!$E$10,0,10*ROW('Hygiene Data'!E37)),NA())</f>
        <v>#N/A</v>
      </c>
      <c r="BI43" s="111" t="e">
        <f ca="true">+IF(AND(ISNUMBER(OFFSET('Hygiene Data'!$F$6,0,10*ROW('Hygiene Data'!F37))),'Data Summary'!DX43="Yes"),OFFSET('Hygiene Data'!$F$6,0,10*ROW('Hygiene Data'!F37)),NA())</f>
        <v>#N/A</v>
      </c>
      <c r="BJ43" s="111" t="e">
        <f ca="true">+IF(AND(ISNUMBER(OFFSET('Hygiene Data'!$F$8,0,10*ROW('Hygiene Data'!F37))),'Data Summary'!DY43="Yes"),OFFSET('Hygiene Data'!$F$8,0,10*ROW('Hygiene Data'!F37)),NA())</f>
        <v>#N/A</v>
      </c>
      <c r="BK43" s="111" t="e">
        <f ca="true">+IF(AND(ISNUMBER(OFFSET('Hygiene Data'!$F$10,0,10*ROW('Hygiene Data'!F37))),'Data Summary'!DZ43="Yes"),OFFSET('Hygiene Data'!$F$10,0,10*ROW('Hygiene Data'!F37)),NA())</f>
        <v>#N/A</v>
      </c>
      <c r="BL43" s="111" t="e">
        <f ca="true">+IF(AND(ISNUMBER(OFFSET('Hygiene Data'!$G$6,0,10*ROW('Hygiene Data'!G37))),'Data Summary'!EA43="Yes"),OFFSET('Hygiene Data'!$G$6,0,10*ROW('Hygiene Data'!G37)),NA())</f>
        <v>#N/A</v>
      </c>
      <c r="BM43" s="111" t="e">
        <f ca="true">+IF(AND(ISNUMBER(OFFSET('Hygiene Data'!$G$8,0,10*ROW('Hygiene Data'!G37))),'Data Summary'!EB43="Yes"),OFFSET('Hygiene Data'!$G$8,0,10*ROW('Hygiene Data'!G37)),NA())</f>
        <v>#N/A</v>
      </c>
      <c r="BN43" s="111" t="e">
        <f ca="true">+IF(AND(ISNUMBER(OFFSET('Hygiene Data'!$G$10,0,10*ROW('Hygiene Data'!G37))),'Data Summary'!EC43="Yes"),OFFSET('Hygiene Data'!$G$10,0,10*ROW('Hygiene Data'!G37)),NA())</f>
        <v>#N/A</v>
      </c>
      <c r="BO43" s="111" t="e">
        <f ca="true">+IF(AND(ISNUMBER(OFFSET('Hygiene Data'!$H$6,0,10*ROW('Hygiene Data'!H37))),'Data Summary'!ED43="Yes"),OFFSET('Hygiene Data'!$H$6,0,10*ROW('Hygiene Data'!H37)),NA())</f>
        <v>#N/A</v>
      </c>
      <c r="BP43" s="111" t="e">
        <f ca="true">+IF(AND(ISNUMBER(OFFSET('Hygiene Data'!$H$8,0,10*ROW('Hygiene Data'!H37))),'Data Summary'!EE43="Yes"),OFFSET('Hygiene Data'!$H$8,0,10*ROW('Hygiene Data'!H37)),NA())</f>
        <v>#N/A</v>
      </c>
      <c r="BQ43" s="111" t="e">
        <f ca="true">+IF(AND(ISNUMBER(OFFSET('Hygiene Data'!$H$10,0,10*ROW('Hygiene Data'!H37))),'Data Summary'!EF43="Yes"),OFFSET('Hygiene Data'!$H$10,0,10*ROW('Hygiene Data'!H37)),NA())</f>
        <v>#N/A</v>
      </c>
    </row>
    <row r="44" x14ac:dyDescent="0.2">
      <c r="A44" s="59" t="e">
        <f ca="true">+IF(OFFSET('Water Data'!$B$1,0,10*ROW('Water Data'!B38))="",NA(),OFFSET('Water Data'!$B$1,0,10*ROW('Water Data'!B38)))</f>
        <v>#N/A</v>
      </c>
      <c r="B44" s="59" t="e">
        <f ca="true">+IF(OFFSET('Water Data'!$A$3,0,10*ROW('Water Data'!A41))="",NA(),OFFSET('Water Data'!$A$3,0,10*ROW('Water Data'!A41)))</f>
        <v>#N/A</v>
      </c>
      <c r="C44" s="59" t="e">
        <f ca="true">+IF(OFFSET('Water Data'!$C$3,0,10*ROW('Water Data'!C41))="",NA(),OFFSET('Water Data'!$C$3,0,10*ROW('Water Data'!C41)))</f>
        <v>#N/A</v>
      </c>
      <c r="D44" s="60" t="e">
        <f ca="true">+IF(AND(ISNUMBER(OFFSET('Water Data'!$C$5,0,10*ROW('Water Data'!C38))),'Data Summary'!BS44="Yes"),100-OFFSET('Water Data'!$C$5,0,10*ROW('Water Data'!C38)),NA())</f>
        <v>#N/A</v>
      </c>
      <c r="E44" s="60" t="e">
        <f ca="true">+IF(AND(ISNUMBER(OFFSET('Water Data'!$C$7,0,10*ROW('Water Data'!C38))),'Data Summary'!BT44="Yes"),OFFSET('Water Data'!$C$7,0,10*ROW('Water Data'!C38)),NA())</f>
        <v>#N/A</v>
      </c>
      <c r="F44" s="60" t="e">
        <f ca="true">+IF(AND(ISNUMBER(OFFSET('Water Data'!$C$10,0,10*ROW('Water Data'!C38))),'Data Summary'!BU44="Yes"),OFFSET('Water Data'!$C$10,0,10*ROW('Water Data'!C38)),NA())</f>
        <v>#N/A</v>
      </c>
      <c r="G44" s="60" t="e">
        <f ca="true">+IF(AND(ISNUMBER(OFFSET('Water Data'!$D$5,0,10*ROW('Water Data'!D38))),'Data Summary'!BV44="Yes"),100-OFFSET('Water Data'!$D$5,0,10*ROW('Water Data'!D38)),NA())</f>
        <v>#N/A</v>
      </c>
      <c r="H44" s="60" t="e">
        <f ca="true">+IF(AND(ISNUMBER(OFFSET('Water Data'!$D$7,0,10*ROW('Water Data'!D38))),'Data Summary'!BW44="Yes"),OFFSET('Water Data'!$D$7,0,10*ROW('Water Data'!D38)),NA())</f>
        <v>#N/A</v>
      </c>
      <c r="I44" s="60" t="e">
        <f ca="true">+IF(AND(ISNUMBER(OFFSET('Water Data'!$D$10,0,10*ROW('Water Data'!D38))),'Data Summary'!BX44="Yes"),OFFSET('Water Data'!$D$10,0,10*ROW('Water Data'!D38)),NA())</f>
        <v>#N/A</v>
      </c>
      <c r="J44" s="60" t="e">
        <f ca="true">+IF(AND(ISNUMBER(OFFSET('Water Data'!$E$5,0,10*ROW('Water Data'!E38))),'Data Summary'!BY44="Yes"),100-OFFSET('Water Data'!$E$5,0,10*ROW('Water Data'!E38)),NA())</f>
        <v>#N/A</v>
      </c>
      <c r="K44" s="60" t="e">
        <f ca="true">+IF(AND(ISNUMBER(OFFSET('Water Data'!$E$7,0,10*ROW('Water Data'!E38))),'Data Summary'!BZ44="Yes"),OFFSET('Water Data'!$E$7,0,10*ROW('Water Data'!E38)),NA())</f>
        <v>#N/A</v>
      </c>
      <c r="L44" s="60" t="e">
        <f ca="true">+IF(AND(ISNUMBER(OFFSET('Water Data'!$E$10,0,10*ROW('Water Data'!E38))),'Data Summary'!CA44="Yes"),OFFSET('Water Data'!$E$10,0,10*ROW('Water Data'!E38)),NA())</f>
        <v>#N/A</v>
      </c>
      <c r="M44" s="60" t="e">
        <f ca="true">+IF(AND(ISNUMBER(OFFSET('Water Data'!$F$5,0,10*ROW('Water Data'!F38))),'Data Summary'!CB44="Yes"),100-OFFSET('Water Data'!$F$5,0,10*ROW('Water Data'!F38)),NA())</f>
        <v>#N/A</v>
      </c>
      <c r="N44" s="60" t="e">
        <f ca="true">+IF(AND(ISNUMBER(OFFSET('Water Data'!$F$7,0,10*ROW('Water Data'!F38))),'Data Summary'!CC44="Yes"),OFFSET('Water Data'!$F$7,0,10*ROW('Water Data'!F38)),NA())</f>
        <v>#N/A</v>
      </c>
      <c r="O44" s="60" t="e">
        <f ca="true">+IF(AND(ISNUMBER(OFFSET('Water Data'!$F$10,0,10*ROW('Water Data'!F38))),'Data Summary'!CD44="Yes"),OFFSET('Water Data'!$F$10,0,10*ROW('Water Data'!F38)),NA())</f>
        <v>#N/A</v>
      </c>
      <c r="P44" s="60" t="e">
        <f ca="true">+IF(AND(ISNUMBER(OFFSET('Water Data'!$G$5,0,10*ROW('Water Data'!G38))),'Data Summary'!CE44="Yes"),100-OFFSET('Water Data'!$G$5,0,10*ROW('Water Data'!G38)),NA())</f>
        <v>#N/A</v>
      </c>
      <c r="Q44" s="60" t="e">
        <f ca="true">+IF(AND(ISNUMBER(OFFSET('Water Data'!$G$7,0,10*ROW('Water Data'!G38))),'Data Summary'!CF44="Yes"),OFFSET('Water Data'!$G$7,0,10*ROW('Water Data'!G38)),NA())</f>
        <v>#N/A</v>
      </c>
      <c r="R44" s="60" t="e">
        <f ca="true">+IF(AND(ISNUMBER(OFFSET('Water Data'!$G$10,0,10*ROW('Water Data'!G38))),'Data Summary'!CG44="Yes"),OFFSET('Water Data'!$G$10,0,10*ROW('Water Data'!G38)),NA())</f>
        <v>#N/A</v>
      </c>
      <c r="S44" s="60" t="e">
        <f ca="true">+IF(AND(ISNUMBER(OFFSET('Water Data'!$H$5,0,10*ROW('Water Data'!H38))),'Data Summary'!CH44="Yes"),100-OFFSET('Water Data'!$H$5,0,10*ROW('Water Data'!H38)),NA())</f>
        <v>#N/A</v>
      </c>
      <c r="T44" s="60" t="e">
        <f ca="true">+IF(AND(ISNUMBER(OFFSET('Water Data'!$H$7,0,10*ROW('Water Data'!H38))),'Data Summary'!CI44="Yes"),OFFSET('Water Data'!$H$7,0,10*ROW('Water Data'!H38)),NA())</f>
        <v>#N/A</v>
      </c>
      <c r="U44" s="60" t="e">
        <f ca="true">+IF(AND(ISNUMBER(OFFSET('Water Data'!$H$10,0,10*ROW('Water Data'!H38))),'Data Summary'!CJ44="Yes"),OFFSET('Water Data'!$H$10,0,10*ROW('Water Data'!H38)),NA())</f>
        <v>#N/A</v>
      </c>
      <c r="V44" s="106" t="e">
        <f ca="true">+IF(AND(ISNUMBER(OFFSET('Sanitation Data'!$C$5,0,10*ROW('Sanitation Data'!C38))),'Data Summary'!CK44="Yes"),100-OFFSET('Sanitation Data'!$C$5,0,10*ROW('Sanitation Data'!C38)),NA())</f>
        <v>#N/A</v>
      </c>
      <c r="W44" s="106" t="e">
        <f ca="true">+IF(AND(ISNUMBER(OFFSET('Sanitation Data'!$C$7,0,10*ROW('Sanitation Data'!C38))),'Data Summary'!CL44="Yes"),OFFSET('Sanitation Data'!$C$7,0,10*ROW('Sanitation Data'!C38)),NA())</f>
        <v>#N/A</v>
      </c>
      <c r="X44" s="106" t="e">
        <f ca="true">+IF(AND(ISNUMBER(OFFSET('Sanitation Data'!$C$11,0,10*ROW('Sanitation Data'!C38))),'Data Summary'!CM44="Yes"),OFFSET('Sanitation Data'!$C$11,0,10*ROW('Sanitation Data'!C38)),NA())</f>
        <v>#N/A</v>
      </c>
      <c r="Y44" s="106" t="e">
        <f ca="true">+IF(AND(ISNUMBER(OFFSET('Sanitation Data'!$C$12,0,10*ROW('Sanitation Data'!C38))),'Data Summary'!CN44="Yes"),OFFSET('Sanitation Data'!$C$12,0,10*ROW('Sanitation Data'!C38)),NA())</f>
        <v>#N/A</v>
      </c>
      <c r="Z44" s="106" t="e">
        <f ca="true">+IF(AND(ISNUMBER(OFFSET('Sanitation Data'!$C$13,0,10*ROW('Sanitation Data'!C38))),'Data Summary'!CO44="Yes"),OFFSET('Sanitation Data'!$C$13,0,10*ROW('Sanitation Data'!C38)),NA())</f>
        <v>#N/A</v>
      </c>
      <c r="AA44" s="106" t="e">
        <f ca="true">+IF(AND(ISNUMBER(OFFSET('Sanitation Data'!$D$5,0,10*ROW('Sanitation Data'!D38))),'Data Summary'!CP44="Yes"),100-OFFSET('Sanitation Data'!$D$5,0,10*ROW('Sanitation Data'!D38)),NA())</f>
        <v>#N/A</v>
      </c>
      <c r="AB44" s="106" t="e">
        <f ca="true">+IF(AND(ISNUMBER(OFFSET('Sanitation Data'!$D$7,0,10*ROW('Sanitation Data'!D38))),'Data Summary'!CQ44="Yes"),OFFSET('Sanitation Data'!$D$7,0,10*ROW('Sanitation Data'!D38)),NA())</f>
        <v>#N/A</v>
      </c>
      <c r="AC44" s="106" t="e">
        <f ca="true">+IF(AND(ISNUMBER(OFFSET('Sanitation Data'!$D$11,0,10*ROW('Sanitation Data'!D38))),'Data Summary'!CR44="Yes"),OFFSET('Sanitation Data'!$D$11,0,10*ROW('Sanitation Data'!D38)),NA())</f>
        <v>#N/A</v>
      </c>
      <c r="AD44" s="106" t="e">
        <f ca="true">+IF(AND(ISNUMBER(OFFSET('Sanitation Data'!$D$12,0,10*ROW('Sanitation Data'!D38))),'Data Summary'!CS44="Yes"),OFFSET('Sanitation Data'!$D$12,0,10*ROW('Sanitation Data'!D38)),NA())</f>
        <v>#N/A</v>
      </c>
      <c r="AE44" s="106" t="e">
        <f ca="true">+IF(AND(ISNUMBER(OFFSET('Sanitation Data'!$D$13,0,10*ROW('Sanitation Data'!D38))),'Data Summary'!CT44="Yes"),OFFSET('Sanitation Data'!$D$13,0,10*ROW('Sanitation Data'!D38)),NA())</f>
        <v>#N/A</v>
      </c>
      <c r="AF44" s="106" t="e">
        <f ca="true">+IF(AND(ISNUMBER(OFFSET('Sanitation Data'!$E$5,0,10*ROW('Sanitation Data'!E38))),'Data Summary'!CU44="Yes"),100-OFFSET('Sanitation Data'!$E$5,0,10*ROW('Sanitation Data'!E38)),NA())</f>
        <v>#N/A</v>
      </c>
      <c r="AG44" s="106" t="e">
        <f ca="true">+IF(AND(ISNUMBER(OFFSET('Sanitation Data'!$E$7,0,10*ROW('Sanitation Data'!E38))),'Data Summary'!CV44="Yes"),OFFSET('Sanitation Data'!$E$7,0,10*ROW('Sanitation Data'!E38)),NA())</f>
        <v>#N/A</v>
      </c>
      <c r="AH44" s="106" t="e">
        <f ca="true">+IF(AND(ISNUMBER(OFFSET('Sanitation Data'!$E$11,0,10*ROW('Sanitation Data'!E38))),'Data Summary'!CW44="Yes"),OFFSET('Sanitation Data'!$E$11,0,10*ROW('Sanitation Data'!E38)),NA())</f>
        <v>#N/A</v>
      </c>
      <c r="AI44" s="106" t="e">
        <f ca="true">+IF(AND(ISNUMBER(OFFSET('Sanitation Data'!$E$12,0,10*ROW('Sanitation Data'!E38))),'Data Summary'!CX44="Yes"),OFFSET('Sanitation Data'!$E$12,0,10*ROW('Sanitation Data'!E38)),NA())</f>
        <v>#N/A</v>
      </c>
      <c r="AJ44" s="106" t="e">
        <f ca="true">+IF(AND(ISNUMBER(OFFSET('Sanitation Data'!$E$13,0,10*ROW('Sanitation Data'!E38))),'Data Summary'!CY44="Yes"),OFFSET('Sanitation Data'!$E$13,0,10*ROW('Sanitation Data'!E38)),NA())</f>
        <v>#N/A</v>
      </c>
      <c r="AK44" s="106" t="e">
        <f ca="true">+IF(AND(ISNUMBER(OFFSET('Sanitation Data'!$F$5,0,10*ROW('Sanitation Data'!F38))),'Data Summary'!CZ44="Yes"),100-OFFSET('Sanitation Data'!$F$5,0,10*ROW('Sanitation Data'!F38)),NA())</f>
        <v>#N/A</v>
      </c>
      <c r="AL44" s="106" t="e">
        <f ca="true">+IF(AND(ISNUMBER(OFFSET('Sanitation Data'!$F$7,0,10*ROW('Sanitation Data'!F38))),'Data Summary'!DA44="Yes"),OFFSET('Sanitation Data'!$F$7,0,10*ROW('Sanitation Data'!F38)),NA())</f>
        <v>#N/A</v>
      </c>
      <c r="AM44" s="106" t="e">
        <f ca="true">+IF(AND(ISNUMBER(OFFSET('Sanitation Data'!$F$11,0,10*ROW('Sanitation Data'!F38))),'Data Summary'!DB44="Yes"),OFFSET('Sanitation Data'!$F$11,0,10*ROW('Sanitation Data'!F38)),NA())</f>
        <v>#N/A</v>
      </c>
      <c r="AN44" s="106" t="e">
        <f ca="true">+IF(AND(ISNUMBER(OFFSET('Sanitation Data'!$F$12,0,10*ROW('Sanitation Data'!F38))),'Data Summary'!DC44="Yes"),OFFSET('Sanitation Data'!$F$12,0,10*ROW('Sanitation Data'!F38)),NA())</f>
        <v>#N/A</v>
      </c>
      <c r="AO44" s="106" t="e">
        <f ca="true">+IF(AND(ISNUMBER(OFFSET('Sanitation Data'!$F$13,0,10*ROW('Sanitation Data'!F38))),'Data Summary'!DD44="Yes"),OFFSET('Sanitation Data'!$F$13,0,10*ROW('Sanitation Data'!F38)),NA())</f>
        <v>#N/A</v>
      </c>
      <c r="AP44" s="106" t="e">
        <f ca="true">+IF(AND(ISNUMBER(OFFSET('Sanitation Data'!$G$5,0,10*ROW('Sanitation Data'!G38))),'Data Summary'!DE44="Yes"),100-OFFSET('Sanitation Data'!$G$5,0,10*ROW('Sanitation Data'!G38)),NA())</f>
        <v>#N/A</v>
      </c>
      <c r="AQ44" s="106" t="e">
        <f ca="true">+IF(AND(ISNUMBER(OFFSET('Sanitation Data'!$G$7,0,10*ROW('Sanitation Data'!G38))),'Data Summary'!DF44="Yes"),OFFSET('Sanitation Data'!$G$7,0,10*ROW('Sanitation Data'!G38)),NA())</f>
        <v>#N/A</v>
      </c>
      <c r="AR44" s="106" t="e">
        <f ca="true">+IF(AND(ISNUMBER(OFFSET('Sanitation Data'!$G$11,0,10*ROW('Sanitation Data'!G38))),'Data Summary'!DG44="Yes"),OFFSET('Sanitation Data'!$G$11,0,10*ROW('Sanitation Data'!G38)),NA())</f>
        <v>#N/A</v>
      </c>
      <c r="AS44" s="106" t="e">
        <f ca="true">+IF(AND(ISNUMBER(OFFSET('Sanitation Data'!$G$12,0,10*ROW('Sanitation Data'!G38))),'Data Summary'!DH44="Yes"),OFFSET('Sanitation Data'!$G$12,0,10*ROW('Sanitation Data'!G38)),NA())</f>
        <v>#N/A</v>
      </c>
      <c r="AT44" s="106" t="e">
        <f ca="true">+IF(AND(ISNUMBER(OFFSET('Sanitation Data'!$G$13,0,10*ROW('Sanitation Data'!G38))),'Data Summary'!DI44="Yes"),OFFSET('Sanitation Data'!$G$13,0,10*ROW('Sanitation Data'!G38)),NA())</f>
        <v>#N/A</v>
      </c>
      <c r="AU44" s="106" t="e">
        <f ca="true">+IF(AND(ISNUMBER(OFFSET('Sanitation Data'!$H$5,0,10*ROW('Sanitation Data'!H38))),'Data Summary'!DJ44="Yes"),100-OFFSET('Sanitation Data'!$H$5,0,10*ROW('Sanitation Data'!H38)),NA())</f>
        <v>#N/A</v>
      </c>
      <c r="AV44" s="106" t="e">
        <f ca="true">+IF(AND(ISNUMBER(OFFSET('Sanitation Data'!$H$7,0,10*ROW('Sanitation Data'!H38))),'Data Summary'!DK44="Yes"),OFFSET('Sanitation Data'!$H$7,0,10*ROW('Sanitation Data'!H38)),NA())</f>
        <v>#N/A</v>
      </c>
      <c r="AW44" s="106" t="e">
        <f ca="true">+IF(AND(ISNUMBER(OFFSET('Sanitation Data'!$H$11,0,10*ROW('Sanitation Data'!H38))),'Data Summary'!DL44="Yes"),OFFSET('Sanitation Data'!$H$11,0,10*ROW('Sanitation Data'!H38)),NA())</f>
        <v>#N/A</v>
      </c>
      <c r="AX44" s="106" t="e">
        <f ca="true">+IF(AND(ISNUMBER(OFFSET('Sanitation Data'!$H$12,0,10*ROW('Sanitation Data'!H38))),'Data Summary'!DM44="Yes"),OFFSET('Sanitation Data'!$H$12,0,10*ROW('Sanitation Data'!H38)),NA())</f>
        <v>#N/A</v>
      </c>
      <c r="AY44" s="106" t="e">
        <f ca="true">+IF(AND(ISNUMBER(OFFSET('Sanitation Data'!$H$13,0,10*ROW('Sanitation Data'!H38))),'Data Summary'!DN44="Yes"),OFFSET('Sanitation Data'!$H$13,0,10*ROW('Sanitation Data'!H38)),NA())</f>
        <v>#N/A</v>
      </c>
      <c r="AZ44" s="111" t="e">
        <f ca="true">+IF(AND(ISNUMBER(OFFSET('Hygiene Data'!$C$6,0,10*ROW('Hygiene Data'!C38))),'Data Summary'!DO44="Yes"),OFFSET('Hygiene Data'!$C$6,0,10*ROW('Hygiene Data'!C38)),NA())</f>
        <v>#N/A</v>
      </c>
      <c r="BA44" s="111" t="e">
        <f ca="true">+IF(AND(ISNUMBER(OFFSET('Hygiene Data'!$C$8,0,10*ROW('Hygiene Data'!C38))),'Data Summary'!DP44="Yes"),OFFSET('Hygiene Data'!$C$8,0,10*ROW('Hygiene Data'!C38)),NA())</f>
        <v>#N/A</v>
      </c>
      <c r="BB44" s="111" t="e">
        <f ca="true">+IF(AND(ISNUMBER(OFFSET('Hygiene Data'!$C$10,0,10*ROW('Hygiene Data'!C38))),'Data Summary'!DQ44="Yes"),OFFSET('Hygiene Data'!$C$10,0,10*ROW('Hygiene Data'!C38)),NA())</f>
        <v>#N/A</v>
      </c>
      <c r="BC44" s="111" t="e">
        <f ca="true">+IF(AND(ISNUMBER(OFFSET('Hygiene Data'!$D$6,0,10*ROW('Hygiene Data'!D38))),'Data Summary'!DR44="Yes"),OFFSET('Hygiene Data'!$D$6,0,10*ROW('Hygiene Data'!D38)),NA())</f>
        <v>#N/A</v>
      </c>
      <c r="BD44" s="111" t="e">
        <f ca="true">+IF(AND(ISNUMBER(OFFSET('Hygiene Data'!$D$8,0,10*ROW('Hygiene Data'!D38))),'Data Summary'!DS44="Yes"),OFFSET('Hygiene Data'!$D$8,0,10*ROW('Hygiene Data'!D38)),NA())</f>
        <v>#N/A</v>
      </c>
      <c r="BE44" s="111" t="e">
        <f ca="true">+IF(AND(ISNUMBER(OFFSET('Hygiene Data'!$D$10,0,10*ROW('Hygiene Data'!D38))),'Data Summary'!DT44="Yes"),OFFSET('Hygiene Data'!$D$10,0,10*ROW('Hygiene Data'!D38)),NA())</f>
        <v>#N/A</v>
      </c>
      <c r="BF44" s="111" t="e">
        <f ca="true">+IF(AND(ISNUMBER(OFFSET('Hygiene Data'!$E$6,0,10*ROW('Hygiene Data'!E38))),'Data Summary'!DU44="Yes"),OFFSET('Hygiene Data'!$E$6,0,10*ROW('Hygiene Data'!E38)),NA())</f>
        <v>#N/A</v>
      </c>
      <c r="BG44" s="111" t="e">
        <f ca="true">+IF(AND(ISNUMBER(OFFSET('Hygiene Data'!$E$8,0,10*ROW('Hygiene Data'!E38))),'Data Summary'!DV44="Yes"),OFFSET('Hygiene Data'!$E$8,0,10*ROW('Hygiene Data'!E38)),NA())</f>
        <v>#N/A</v>
      </c>
      <c r="BH44" s="111" t="e">
        <f ca="true">+IF(AND(ISNUMBER(OFFSET('Hygiene Data'!$E$10,0,10*ROW('Hygiene Data'!E38))),'Data Summary'!DW44="Yes"),OFFSET('Hygiene Data'!$E$10,0,10*ROW('Hygiene Data'!E38)),NA())</f>
        <v>#N/A</v>
      </c>
      <c r="BI44" s="111" t="e">
        <f ca="true">+IF(AND(ISNUMBER(OFFSET('Hygiene Data'!$F$6,0,10*ROW('Hygiene Data'!F38))),'Data Summary'!DX44="Yes"),OFFSET('Hygiene Data'!$F$6,0,10*ROW('Hygiene Data'!F38)),NA())</f>
        <v>#N/A</v>
      </c>
      <c r="BJ44" s="111" t="e">
        <f ca="true">+IF(AND(ISNUMBER(OFFSET('Hygiene Data'!$F$8,0,10*ROW('Hygiene Data'!F38))),'Data Summary'!DY44="Yes"),OFFSET('Hygiene Data'!$F$8,0,10*ROW('Hygiene Data'!F38)),NA())</f>
        <v>#N/A</v>
      </c>
      <c r="BK44" s="111" t="e">
        <f ca="true">+IF(AND(ISNUMBER(OFFSET('Hygiene Data'!$F$10,0,10*ROW('Hygiene Data'!F38))),'Data Summary'!DZ44="Yes"),OFFSET('Hygiene Data'!$F$10,0,10*ROW('Hygiene Data'!F38)),NA())</f>
        <v>#N/A</v>
      </c>
      <c r="BL44" s="111" t="e">
        <f ca="true">+IF(AND(ISNUMBER(OFFSET('Hygiene Data'!$G$6,0,10*ROW('Hygiene Data'!G38))),'Data Summary'!EA44="Yes"),OFFSET('Hygiene Data'!$G$6,0,10*ROW('Hygiene Data'!G38)),NA())</f>
        <v>#N/A</v>
      </c>
      <c r="BM44" s="111" t="e">
        <f ca="true">+IF(AND(ISNUMBER(OFFSET('Hygiene Data'!$G$8,0,10*ROW('Hygiene Data'!G38))),'Data Summary'!EB44="Yes"),OFFSET('Hygiene Data'!$G$8,0,10*ROW('Hygiene Data'!G38)),NA())</f>
        <v>#N/A</v>
      </c>
      <c r="BN44" s="111" t="e">
        <f ca="true">+IF(AND(ISNUMBER(OFFSET('Hygiene Data'!$G$10,0,10*ROW('Hygiene Data'!G38))),'Data Summary'!EC44="Yes"),OFFSET('Hygiene Data'!$G$10,0,10*ROW('Hygiene Data'!G38)),NA())</f>
        <v>#N/A</v>
      </c>
      <c r="BO44" s="111" t="e">
        <f ca="true">+IF(AND(ISNUMBER(OFFSET('Hygiene Data'!$H$6,0,10*ROW('Hygiene Data'!H38))),'Data Summary'!ED44="Yes"),OFFSET('Hygiene Data'!$H$6,0,10*ROW('Hygiene Data'!H38)),NA())</f>
        <v>#N/A</v>
      </c>
      <c r="BP44" s="111" t="e">
        <f ca="true">+IF(AND(ISNUMBER(OFFSET('Hygiene Data'!$H$8,0,10*ROW('Hygiene Data'!H38))),'Data Summary'!EE44="Yes"),OFFSET('Hygiene Data'!$H$8,0,10*ROW('Hygiene Data'!H38)),NA())</f>
        <v>#N/A</v>
      </c>
      <c r="BQ44" s="111" t="e">
        <f ca="true">+IF(AND(ISNUMBER(OFFSET('Hygiene Data'!$H$10,0,10*ROW('Hygiene Data'!H38))),'Data Summary'!EF44="Yes"),OFFSET('Hygiene Data'!$H$10,0,10*ROW('Hygiene Data'!H38)),NA())</f>
        <v>#N/A</v>
      </c>
    </row>
    <row r="45" x14ac:dyDescent="0.2">
      <c r="A45" s="59" t="e">
        <f ca="true">+IF(OFFSET('Water Data'!$B$1,0,10*ROW('Water Data'!B39))="",NA(),OFFSET('Water Data'!$B$1,0,10*ROW('Water Data'!B39)))</f>
        <v>#N/A</v>
      </c>
      <c r="B45" s="59" t="e">
        <f ca="true">+IF(OFFSET('Water Data'!$A$3,0,10*ROW('Water Data'!A42))="",NA(),OFFSET('Water Data'!$A$3,0,10*ROW('Water Data'!A42)))</f>
        <v>#N/A</v>
      </c>
      <c r="C45" s="59" t="e">
        <f ca="true">+IF(OFFSET('Water Data'!$C$3,0,10*ROW('Water Data'!C42))="",NA(),OFFSET('Water Data'!$C$3,0,10*ROW('Water Data'!C42)))</f>
        <v>#N/A</v>
      </c>
      <c r="D45" s="60" t="e">
        <f ca="true">+IF(AND(ISNUMBER(OFFSET('Water Data'!$C$5,0,10*ROW('Water Data'!C39))),'Data Summary'!BS45="Yes"),100-OFFSET('Water Data'!$C$5,0,10*ROW('Water Data'!C39)),NA())</f>
        <v>#N/A</v>
      </c>
      <c r="E45" s="60" t="e">
        <f ca="true">+IF(AND(ISNUMBER(OFFSET('Water Data'!$C$7,0,10*ROW('Water Data'!C39))),'Data Summary'!BT45="Yes"),OFFSET('Water Data'!$C$7,0,10*ROW('Water Data'!C39)),NA())</f>
        <v>#N/A</v>
      </c>
      <c r="F45" s="60" t="e">
        <f ca="true">+IF(AND(ISNUMBER(OFFSET('Water Data'!$C$10,0,10*ROW('Water Data'!C39))),'Data Summary'!BU45="Yes"),OFFSET('Water Data'!$C$10,0,10*ROW('Water Data'!C39)),NA())</f>
        <v>#N/A</v>
      </c>
      <c r="G45" s="60" t="e">
        <f ca="true">+IF(AND(ISNUMBER(OFFSET('Water Data'!$D$5,0,10*ROW('Water Data'!D39))),'Data Summary'!BV45="Yes"),100-OFFSET('Water Data'!$D$5,0,10*ROW('Water Data'!D39)),NA())</f>
        <v>#N/A</v>
      </c>
      <c r="H45" s="60" t="e">
        <f ca="true">+IF(AND(ISNUMBER(OFFSET('Water Data'!$D$7,0,10*ROW('Water Data'!D39))),'Data Summary'!BW45="Yes"),OFFSET('Water Data'!$D$7,0,10*ROW('Water Data'!D39)),NA())</f>
        <v>#N/A</v>
      </c>
      <c r="I45" s="60" t="e">
        <f ca="true">+IF(AND(ISNUMBER(OFFSET('Water Data'!$D$10,0,10*ROW('Water Data'!D39))),'Data Summary'!BX45="Yes"),OFFSET('Water Data'!$D$10,0,10*ROW('Water Data'!D39)),NA())</f>
        <v>#N/A</v>
      </c>
      <c r="J45" s="60" t="e">
        <f ca="true">+IF(AND(ISNUMBER(OFFSET('Water Data'!$E$5,0,10*ROW('Water Data'!E39))),'Data Summary'!BY45="Yes"),100-OFFSET('Water Data'!$E$5,0,10*ROW('Water Data'!E39)),NA())</f>
        <v>#N/A</v>
      </c>
      <c r="K45" s="60" t="e">
        <f ca="true">+IF(AND(ISNUMBER(OFFSET('Water Data'!$E$7,0,10*ROW('Water Data'!E39))),'Data Summary'!BZ45="Yes"),OFFSET('Water Data'!$E$7,0,10*ROW('Water Data'!E39)),NA())</f>
        <v>#N/A</v>
      </c>
      <c r="L45" s="60" t="e">
        <f ca="true">+IF(AND(ISNUMBER(OFFSET('Water Data'!$E$10,0,10*ROW('Water Data'!E39))),'Data Summary'!CA45="Yes"),OFFSET('Water Data'!$E$10,0,10*ROW('Water Data'!E39)),NA())</f>
        <v>#N/A</v>
      </c>
      <c r="M45" s="60" t="e">
        <f ca="true">+IF(AND(ISNUMBER(OFFSET('Water Data'!$F$5,0,10*ROW('Water Data'!F39))),'Data Summary'!CB45="Yes"),100-OFFSET('Water Data'!$F$5,0,10*ROW('Water Data'!F39)),NA())</f>
        <v>#N/A</v>
      </c>
      <c r="N45" s="60" t="e">
        <f ca="true">+IF(AND(ISNUMBER(OFFSET('Water Data'!$F$7,0,10*ROW('Water Data'!F39))),'Data Summary'!CC45="Yes"),OFFSET('Water Data'!$F$7,0,10*ROW('Water Data'!F39)),NA())</f>
        <v>#N/A</v>
      </c>
      <c r="O45" s="60" t="e">
        <f ca="true">+IF(AND(ISNUMBER(OFFSET('Water Data'!$F$10,0,10*ROW('Water Data'!F39))),'Data Summary'!CD45="Yes"),OFFSET('Water Data'!$F$10,0,10*ROW('Water Data'!F39)),NA())</f>
        <v>#N/A</v>
      </c>
      <c r="P45" s="60" t="e">
        <f ca="true">+IF(AND(ISNUMBER(OFFSET('Water Data'!$G$5,0,10*ROW('Water Data'!G39))),'Data Summary'!CE45="Yes"),100-OFFSET('Water Data'!$G$5,0,10*ROW('Water Data'!G39)),NA())</f>
        <v>#N/A</v>
      </c>
      <c r="Q45" s="60" t="e">
        <f ca="true">+IF(AND(ISNUMBER(OFFSET('Water Data'!$G$7,0,10*ROW('Water Data'!G39))),'Data Summary'!CF45="Yes"),OFFSET('Water Data'!$G$7,0,10*ROW('Water Data'!G39)),NA())</f>
        <v>#N/A</v>
      </c>
      <c r="R45" s="60" t="e">
        <f ca="true">+IF(AND(ISNUMBER(OFFSET('Water Data'!$G$10,0,10*ROW('Water Data'!G39))),'Data Summary'!CG45="Yes"),OFFSET('Water Data'!$G$10,0,10*ROW('Water Data'!G39)),NA())</f>
        <v>#N/A</v>
      </c>
      <c r="S45" s="60" t="e">
        <f ca="true">+IF(AND(ISNUMBER(OFFSET('Water Data'!$H$5,0,10*ROW('Water Data'!H39))),'Data Summary'!CH45="Yes"),100-OFFSET('Water Data'!$H$5,0,10*ROW('Water Data'!H39)),NA())</f>
        <v>#N/A</v>
      </c>
      <c r="T45" s="60" t="e">
        <f ca="true">+IF(AND(ISNUMBER(OFFSET('Water Data'!$H$7,0,10*ROW('Water Data'!H39))),'Data Summary'!CI45="Yes"),OFFSET('Water Data'!$H$7,0,10*ROW('Water Data'!H39)),NA())</f>
        <v>#N/A</v>
      </c>
      <c r="U45" s="60" t="e">
        <f ca="true">+IF(AND(ISNUMBER(OFFSET('Water Data'!$H$10,0,10*ROW('Water Data'!H39))),'Data Summary'!CJ45="Yes"),OFFSET('Water Data'!$H$10,0,10*ROW('Water Data'!H39)),NA())</f>
        <v>#N/A</v>
      </c>
      <c r="V45" s="106" t="e">
        <f ca="true">+IF(AND(ISNUMBER(OFFSET('Sanitation Data'!$C$5,0,10*ROW('Sanitation Data'!C39))),'Data Summary'!CK45="Yes"),100-OFFSET('Sanitation Data'!$C$5,0,10*ROW('Sanitation Data'!C39)),NA())</f>
        <v>#N/A</v>
      </c>
      <c r="W45" s="106" t="e">
        <f ca="true">+IF(AND(ISNUMBER(OFFSET('Sanitation Data'!$C$7,0,10*ROW('Sanitation Data'!C39))),'Data Summary'!CL45="Yes"),OFFSET('Sanitation Data'!$C$7,0,10*ROW('Sanitation Data'!C39)),NA())</f>
        <v>#N/A</v>
      </c>
      <c r="X45" s="106" t="e">
        <f ca="true">+IF(AND(ISNUMBER(OFFSET('Sanitation Data'!$C$11,0,10*ROW('Sanitation Data'!C39))),'Data Summary'!CM45="Yes"),OFFSET('Sanitation Data'!$C$11,0,10*ROW('Sanitation Data'!C39)),NA())</f>
        <v>#N/A</v>
      </c>
      <c r="Y45" s="106" t="e">
        <f ca="true">+IF(AND(ISNUMBER(OFFSET('Sanitation Data'!$C$12,0,10*ROW('Sanitation Data'!C39))),'Data Summary'!CN45="Yes"),OFFSET('Sanitation Data'!$C$12,0,10*ROW('Sanitation Data'!C39)),NA())</f>
        <v>#N/A</v>
      </c>
      <c r="Z45" s="106" t="e">
        <f ca="true">+IF(AND(ISNUMBER(OFFSET('Sanitation Data'!$C$13,0,10*ROW('Sanitation Data'!C39))),'Data Summary'!CO45="Yes"),OFFSET('Sanitation Data'!$C$13,0,10*ROW('Sanitation Data'!C39)),NA())</f>
        <v>#N/A</v>
      </c>
      <c r="AA45" s="106" t="e">
        <f ca="true">+IF(AND(ISNUMBER(OFFSET('Sanitation Data'!$D$5,0,10*ROW('Sanitation Data'!D39))),'Data Summary'!CP45="Yes"),100-OFFSET('Sanitation Data'!$D$5,0,10*ROW('Sanitation Data'!D39)),NA())</f>
        <v>#N/A</v>
      </c>
      <c r="AB45" s="106" t="e">
        <f ca="true">+IF(AND(ISNUMBER(OFFSET('Sanitation Data'!$D$7,0,10*ROW('Sanitation Data'!D39))),'Data Summary'!CQ45="Yes"),OFFSET('Sanitation Data'!$D$7,0,10*ROW('Sanitation Data'!D39)),NA())</f>
        <v>#N/A</v>
      </c>
      <c r="AC45" s="106" t="e">
        <f ca="true">+IF(AND(ISNUMBER(OFFSET('Sanitation Data'!$D$11,0,10*ROW('Sanitation Data'!D39))),'Data Summary'!CR45="Yes"),OFFSET('Sanitation Data'!$D$11,0,10*ROW('Sanitation Data'!D39)),NA())</f>
        <v>#N/A</v>
      </c>
      <c r="AD45" s="106" t="e">
        <f ca="true">+IF(AND(ISNUMBER(OFFSET('Sanitation Data'!$D$12,0,10*ROW('Sanitation Data'!D39))),'Data Summary'!CS45="Yes"),OFFSET('Sanitation Data'!$D$12,0,10*ROW('Sanitation Data'!D39)),NA())</f>
        <v>#N/A</v>
      </c>
      <c r="AE45" s="106" t="e">
        <f ca="true">+IF(AND(ISNUMBER(OFFSET('Sanitation Data'!$D$13,0,10*ROW('Sanitation Data'!D39))),'Data Summary'!CT45="Yes"),OFFSET('Sanitation Data'!$D$13,0,10*ROW('Sanitation Data'!D39)),NA())</f>
        <v>#N/A</v>
      </c>
      <c r="AF45" s="106" t="e">
        <f ca="true">+IF(AND(ISNUMBER(OFFSET('Sanitation Data'!$E$5,0,10*ROW('Sanitation Data'!E39))),'Data Summary'!CU45="Yes"),100-OFFSET('Sanitation Data'!$E$5,0,10*ROW('Sanitation Data'!E39)),NA())</f>
        <v>#N/A</v>
      </c>
      <c r="AG45" s="106" t="e">
        <f ca="true">+IF(AND(ISNUMBER(OFFSET('Sanitation Data'!$E$7,0,10*ROW('Sanitation Data'!E39))),'Data Summary'!CV45="Yes"),OFFSET('Sanitation Data'!$E$7,0,10*ROW('Sanitation Data'!E39)),NA())</f>
        <v>#N/A</v>
      </c>
      <c r="AH45" s="106" t="e">
        <f ca="true">+IF(AND(ISNUMBER(OFFSET('Sanitation Data'!$E$11,0,10*ROW('Sanitation Data'!E39))),'Data Summary'!CW45="Yes"),OFFSET('Sanitation Data'!$E$11,0,10*ROW('Sanitation Data'!E39)),NA())</f>
        <v>#N/A</v>
      </c>
      <c r="AI45" s="106" t="e">
        <f ca="true">+IF(AND(ISNUMBER(OFFSET('Sanitation Data'!$E$12,0,10*ROW('Sanitation Data'!E39))),'Data Summary'!CX45="Yes"),OFFSET('Sanitation Data'!$E$12,0,10*ROW('Sanitation Data'!E39)),NA())</f>
        <v>#N/A</v>
      </c>
      <c r="AJ45" s="106" t="e">
        <f ca="true">+IF(AND(ISNUMBER(OFFSET('Sanitation Data'!$E$13,0,10*ROW('Sanitation Data'!E39))),'Data Summary'!CY45="Yes"),OFFSET('Sanitation Data'!$E$13,0,10*ROW('Sanitation Data'!E39)),NA())</f>
        <v>#N/A</v>
      </c>
      <c r="AK45" s="106" t="e">
        <f ca="true">+IF(AND(ISNUMBER(OFFSET('Sanitation Data'!$F$5,0,10*ROW('Sanitation Data'!F39))),'Data Summary'!CZ45="Yes"),100-OFFSET('Sanitation Data'!$F$5,0,10*ROW('Sanitation Data'!F39)),NA())</f>
        <v>#N/A</v>
      </c>
      <c r="AL45" s="106" t="e">
        <f ca="true">+IF(AND(ISNUMBER(OFFSET('Sanitation Data'!$F$7,0,10*ROW('Sanitation Data'!F39))),'Data Summary'!DA45="Yes"),OFFSET('Sanitation Data'!$F$7,0,10*ROW('Sanitation Data'!F39)),NA())</f>
        <v>#N/A</v>
      </c>
      <c r="AM45" s="106" t="e">
        <f ca="true">+IF(AND(ISNUMBER(OFFSET('Sanitation Data'!$F$11,0,10*ROW('Sanitation Data'!F39))),'Data Summary'!DB45="Yes"),OFFSET('Sanitation Data'!$F$11,0,10*ROW('Sanitation Data'!F39)),NA())</f>
        <v>#N/A</v>
      </c>
      <c r="AN45" s="106" t="e">
        <f ca="true">+IF(AND(ISNUMBER(OFFSET('Sanitation Data'!$F$12,0,10*ROW('Sanitation Data'!F39))),'Data Summary'!DC45="Yes"),OFFSET('Sanitation Data'!$F$12,0,10*ROW('Sanitation Data'!F39)),NA())</f>
        <v>#N/A</v>
      </c>
      <c r="AO45" s="106" t="e">
        <f ca="true">+IF(AND(ISNUMBER(OFFSET('Sanitation Data'!$F$13,0,10*ROW('Sanitation Data'!F39))),'Data Summary'!DD45="Yes"),OFFSET('Sanitation Data'!$F$13,0,10*ROW('Sanitation Data'!F39)),NA())</f>
        <v>#N/A</v>
      </c>
      <c r="AP45" s="106" t="e">
        <f ca="true">+IF(AND(ISNUMBER(OFFSET('Sanitation Data'!$G$5,0,10*ROW('Sanitation Data'!G39))),'Data Summary'!DE45="Yes"),100-OFFSET('Sanitation Data'!$G$5,0,10*ROW('Sanitation Data'!G39)),NA())</f>
        <v>#N/A</v>
      </c>
      <c r="AQ45" s="106" t="e">
        <f ca="true">+IF(AND(ISNUMBER(OFFSET('Sanitation Data'!$G$7,0,10*ROW('Sanitation Data'!G39))),'Data Summary'!DF45="Yes"),OFFSET('Sanitation Data'!$G$7,0,10*ROW('Sanitation Data'!G39)),NA())</f>
        <v>#N/A</v>
      </c>
      <c r="AR45" s="106" t="e">
        <f ca="true">+IF(AND(ISNUMBER(OFFSET('Sanitation Data'!$G$11,0,10*ROW('Sanitation Data'!G39))),'Data Summary'!DG45="Yes"),OFFSET('Sanitation Data'!$G$11,0,10*ROW('Sanitation Data'!G39)),NA())</f>
        <v>#N/A</v>
      </c>
      <c r="AS45" s="106" t="e">
        <f ca="true">+IF(AND(ISNUMBER(OFFSET('Sanitation Data'!$G$12,0,10*ROW('Sanitation Data'!G39))),'Data Summary'!DH45="Yes"),OFFSET('Sanitation Data'!$G$12,0,10*ROW('Sanitation Data'!G39)),NA())</f>
        <v>#N/A</v>
      </c>
      <c r="AT45" s="106" t="e">
        <f ca="true">+IF(AND(ISNUMBER(OFFSET('Sanitation Data'!$G$13,0,10*ROW('Sanitation Data'!G39))),'Data Summary'!DI45="Yes"),OFFSET('Sanitation Data'!$G$13,0,10*ROW('Sanitation Data'!G39)),NA())</f>
        <v>#N/A</v>
      </c>
      <c r="AU45" s="106" t="e">
        <f ca="true">+IF(AND(ISNUMBER(OFFSET('Sanitation Data'!$H$5,0,10*ROW('Sanitation Data'!H39))),'Data Summary'!DJ45="Yes"),100-OFFSET('Sanitation Data'!$H$5,0,10*ROW('Sanitation Data'!H39)),NA())</f>
        <v>#N/A</v>
      </c>
      <c r="AV45" s="106" t="e">
        <f ca="true">+IF(AND(ISNUMBER(OFFSET('Sanitation Data'!$H$7,0,10*ROW('Sanitation Data'!H39))),'Data Summary'!DK45="Yes"),OFFSET('Sanitation Data'!$H$7,0,10*ROW('Sanitation Data'!H39)),NA())</f>
        <v>#N/A</v>
      </c>
      <c r="AW45" s="106" t="e">
        <f ca="true">+IF(AND(ISNUMBER(OFFSET('Sanitation Data'!$H$11,0,10*ROW('Sanitation Data'!H39))),'Data Summary'!DL45="Yes"),OFFSET('Sanitation Data'!$H$11,0,10*ROW('Sanitation Data'!H39)),NA())</f>
        <v>#N/A</v>
      </c>
      <c r="AX45" s="106" t="e">
        <f ca="true">+IF(AND(ISNUMBER(OFFSET('Sanitation Data'!$H$12,0,10*ROW('Sanitation Data'!H39))),'Data Summary'!DM45="Yes"),OFFSET('Sanitation Data'!$H$12,0,10*ROW('Sanitation Data'!H39)),NA())</f>
        <v>#N/A</v>
      </c>
      <c r="AY45" s="106" t="e">
        <f ca="true">+IF(AND(ISNUMBER(OFFSET('Sanitation Data'!$H$13,0,10*ROW('Sanitation Data'!H39))),'Data Summary'!DN45="Yes"),OFFSET('Sanitation Data'!$H$13,0,10*ROW('Sanitation Data'!H39)),NA())</f>
        <v>#N/A</v>
      </c>
      <c r="AZ45" s="111" t="e">
        <f ca="true">+IF(AND(ISNUMBER(OFFSET('Hygiene Data'!$C$6,0,10*ROW('Hygiene Data'!C39))),'Data Summary'!DO45="Yes"),OFFSET('Hygiene Data'!$C$6,0,10*ROW('Hygiene Data'!C39)),NA())</f>
        <v>#N/A</v>
      </c>
      <c r="BA45" s="111" t="e">
        <f ca="true">+IF(AND(ISNUMBER(OFFSET('Hygiene Data'!$C$8,0,10*ROW('Hygiene Data'!C39))),'Data Summary'!DP45="Yes"),OFFSET('Hygiene Data'!$C$8,0,10*ROW('Hygiene Data'!C39)),NA())</f>
        <v>#N/A</v>
      </c>
      <c r="BB45" s="111" t="e">
        <f ca="true">+IF(AND(ISNUMBER(OFFSET('Hygiene Data'!$C$10,0,10*ROW('Hygiene Data'!C39))),'Data Summary'!DQ45="Yes"),OFFSET('Hygiene Data'!$C$10,0,10*ROW('Hygiene Data'!C39)),NA())</f>
        <v>#N/A</v>
      </c>
      <c r="BC45" s="111" t="e">
        <f ca="true">+IF(AND(ISNUMBER(OFFSET('Hygiene Data'!$D$6,0,10*ROW('Hygiene Data'!D39))),'Data Summary'!DR45="Yes"),OFFSET('Hygiene Data'!$D$6,0,10*ROW('Hygiene Data'!D39)),NA())</f>
        <v>#N/A</v>
      </c>
      <c r="BD45" s="111" t="e">
        <f ca="true">+IF(AND(ISNUMBER(OFFSET('Hygiene Data'!$D$8,0,10*ROW('Hygiene Data'!D39))),'Data Summary'!DS45="Yes"),OFFSET('Hygiene Data'!$D$8,0,10*ROW('Hygiene Data'!D39)),NA())</f>
        <v>#N/A</v>
      </c>
      <c r="BE45" s="111" t="e">
        <f ca="true">+IF(AND(ISNUMBER(OFFSET('Hygiene Data'!$D$10,0,10*ROW('Hygiene Data'!D39))),'Data Summary'!DT45="Yes"),OFFSET('Hygiene Data'!$D$10,0,10*ROW('Hygiene Data'!D39)),NA())</f>
        <v>#N/A</v>
      </c>
      <c r="BF45" s="111" t="e">
        <f ca="true">+IF(AND(ISNUMBER(OFFSET('Hygiene Data'!$E$6,0,10*ROW('Hygiene Data'!E39))),'Data Summary'!DU45="Yes"),OFFSET('Hygiene Data'!$E$6,0,10*ROW('Hygiene Data'!E39)),NA())</f>
        <v>#N/A</v>
      </c>
      <c r="BG45" s="111" t="e">
        <f ca="true">+IF(AND(ISNUMBER(OFFSET('Hygiene Data'!$E$8,0,10*ROW('Hygiene Data'!E39))),'Data Summary'!DV45="Yes"),OFFSET('Hygiene Data'!$E$8,0,10*ROW('Hygiene Data'!E39)),NA())</f>
        <v>#N/A</v>
      </c>
      <c r="BH45" s="111" t="e">
        <f ca="true">+IF(AND(ISNUMBER(OFFSET('Hygiene Data'!$E$10,0,10*ROW('Hygiene Data'!E39))),'Data Summary'!DW45="Yes"),OFFSET('Hygiene Data'!$E$10,0,10*ROW('Hygiene Data'!E39)),NA())</f>
        <v>#N/A</v>
      </c>
      <c r="BI45" s="111" t="e">
        <f ca="true">+IF(AND(ISNUMBER(OFFSET('Hygiene Data'!$F$6,0,10*ROW('Hygiene Data'!F39))),'Data Summary'!DX45="Yes"),OFFSET('Hygiene Data'!$F$6,0,10*ROW('Hygiene Data'!F39)),NA())</f>
        <v>#N/A</v>
      </c>
      <c r="BJ45" s="111" t="e">
        <f ca="true">+IF(AND(ISNUMBER(OFFSET('Hygiene Data'!$F$8,0,10*ROW('Hygiene Data'!F39))),'Data Summary'!DY45="Yes"),OFFSET('Hygiene Data'!$F$8,0,10*ROW('Hygiene Data'!F39)),NA())</f>
        <v>#N/A</v>
      </c>
      <c r="BK45" s="111" t="e">
        <f ca="true">+IF(AND(ISNUMBER(OFFSET('Hygiene Data'!$F$10,0,10*ROW('Hygiene Data'!F39))),'Data Summary'!DZ45="Yes"),OFFSET('Hygiene Data'!$F$10,0,10*ROW('Hygiene Data'!F39)),NA())</f>
        <v>#N/A</v>
      </c>
      <c r="BL45" s="111" t="e">
        <f ca="true">+IF(AND(ISNUMBER(OFFSET('Hygiene Data'!$G$6,0,10*ROW('Hygiene Data'!G39))),'Data Summary'!EA45="Yes"),OFFSET('Hygiene Data'!$G$6,0,10*ROW('Hygiene Data'!G39)),NA())</f>
        <v>#N/A</v>
      </c>
      <c r="BM45" s="111" t="e">
        <f ca="true">+IF(AND(ISNUMBER(OFFSET('Hygiene Data'!$G$8,0,10*ROW('Hygiene Data'!G39))),'Data Summary'!EB45="Yes"),OFFSET('Hygiene Data'!$G$8,0,10*ROW('Hygiene Data'!G39)),NA())</f>
        <v>#N/A</v>
      </c>
      <c r="BN45" s="111" t="e">
        <f ca="true">+IF(AND(ISNUMBER(OFFSET('Hygiene Data'!$G$10,0,10*ROW('Hygiene Data'!G39))),'Data Summary'!EC45="Yes"),OFFSET('Hygiene Data'!$G$10,0,10*ROW('Hygiene Data'!G39)),NA())</f>
        <v>#N/A</v>
      </c>
      <c r="BO45" s="111" t="e">
        <f ca="true">+IF(AND(ISNUMBER(OFFSET('Hygiene Data'!$H$6,0,10*ROW('Hygiene Data'!H39))),'Data Summary'!ED45="Yes"),OFFSET('Hygiene Data'!$H$6,0,10*ROW('Hygiene Data'!H39)),NA())</f>
        <v>#N/A</v>
      </c>
      <c r="BP45" s="111" t="e">
        <f ca="true">+IF(AND(ISNUMBER(OFFSET('Hygiene Data'!$H$8,0,10*ROW('Hygiene Data'!H39))),'Data Summary'!EE45="Yes"),OFFSET('Hygiene Data'!$H$8,0,10*ROW('Hygiene Data'!H39)),NA())</f>
        <v>#N/A</v>
      </c>
      <c r="BQ45" s="111" t="e">
        <f ca="true">+IF(AND(ISNUMBER(OFFSET('Hygiene Data'!$H$10,0,10*ROW('Hygiene Data'!H39))),'Data Summary'!EF45="Yes"),OFFSET('Hygiene Data'!$H$10,0,10*ROW('Hygiene Data'!H39)),NA())</f>
        <v>#N/A</v>
      </c>
    </row>
    <row r="46" x14ac:dyDescent="0.2">
      <c r="A46" s="59" t="e">
        <f ca="true">+IF(OFFSET('Water Data'!$B$1,0,10*ROW('Water Data'!B40))="",NA(),OFFSET('Water Data'!$B$1,0,10*ROW('Water Data'!B40)))</f>
        <v>#N/A</v>
      </c>
      <c r="B46" s="59" t="e">
        <f ca="true">+IF(OFFSET('Water Data'!$A$3,0,10*ROW('Water Data'!A43))="",NA(),OFFSET('Water Data'!$A$3,0,10*ROW('Water Data'!A43)))</f>
        <v>#N/A</v>
      </c>
      <c r="C46" s="59" t="e">
        <f ca="true">+IF(OFFSET('Water Data'!$C$3,0,10*ROW('Water Data'!C43))="",NA(),OFFSET('Water Data'!$C$3,0,10*ROW('Water Data'!C43)))</f>
        <v>#N/A</v>
      </c>
      <c r="D46" s="60" t="e">
        <f ca="true">+IF(AND(ISNUMBER(OFFSET('Water Data'!$C$5,0,10*ROW('Water Data'!C40))),'Data Summary'!BS46="Yes"),100-OFFSET('Water Data'!$C$5,0,10*ROW('Water Data'!C40)),NA())</f>
        <v>#N/A</v>
      </c>
      <c r="E46" s="60" t="e">
        <f ca="true">+IF(AND(ISNUMBER(OFFSET('Water Data'!$C$7,0,10*ROW('Water Data'!C40))),'Data Summary'!BT46="Yes"),OFFSET('Water Data'!$C$7,0,10*ROW('Water Data'!C40)),NA())</f>
        <v>#N/A</v>
      </c>
      <c r="F46" s="60" t="e">
        <f ca="true">+IF(AND(ISNUMBER(OFFSET('Water Data'!$C$10,0,10*ROW('Water Data'!C40))),'Data Summary'!BU46="Yes"),OFFSET('Water Data'!$C$10,0,10*ROW('Water Data'!C40)),NA())</f>
        <v>#N/A</v>
      </c>
      <c r="G46" s="60" t="e">
        <f ca="true">+IF(AND(ISNUMBER(OFFSET('Water Data'!$D$5,0,10*ROW('Water Data'!D40))),'Data Summary'!BV46="Yes"),100-OFFSET('Water Data'!$D$5,0,10*ROW('Water Data'!D40)),NA())</f>
        <v>#N/A</v>
      </c>
      <c r="H46" s="60" t="e">
        <f ca="true">+IF(AND(ISNUMBER(OFFSET('Water Data'!$D$7,0,10*ROW('Water Data'!D40))),'Data Summary'!BW46="Yes"),OFFSET('Water Data'!$D$7,0,10*ROW('Water Data'!D40)),NA())</f>
        <v>#N/A</v>
      </c>
      <c r="I46" s="60" t="e">
        <f ca="true">+IF(AND(ISNUMBER(OFFSET('Water Data'!$D$10,0,10*ROW('Water Data'!D40))),'Data Summary'!BX46="Yes"),OFFSET('Water Data'!$D$10,0,10*ROW('Water Data'!D40)),NA())</f>
        <v>#N/A</v>
      </c>
      <c r="J46" s="60" t="e">
        <f ca="true">+IF(AND(ISNUMBER(OFFSET('Water Data'!$E$5,0,10*ROW('Water Data'!E40))),'Data Summary'!BY46="Yes"),100-OFFSET('Water Data'!$E$5,0,10*ROW('Water Data'!E40)),NA())</f>
        <v>#N/A</v>
      </c>
      <c r="K46" s="60" t="e">
        <f ca="true">+IF(AND(ISNUMBER(OFFSET('Water Data'!$E$7,0,10*ROW('Water Data'!E40))),'Data Summary'!BZ46="Yes"),OFFSET('Water Data'!$E$7,0,10*ROW('Water Data'!E40)),NA())</f>
        <v>#N/A</v>
      </c>
      <c r="L46" s="60" t="e">
        <f ca="true">+IF(AND(ISNUMBER(OFFSET('Water Data'!$E$10,0,10*ROW('Water Data'!E40))),'Data Summary'!CA46="Yes"),OFFSET('Water Data'!$E$10,0,10*ROW('Water Data'!E40)),NA())</f>
        <v>#N/A</v>
      </c>
      <c r="M46" s="60" t="e">
        <f ca="true">+IF(AND(ISNUMBER(OFFSET('Water Data'!$F$5,0,10*ROW('Water Data'!F40))),'Data Summary'!CB46="Yes"),100-OFFSET('Water Data'!$F$5,0,10*ROW('Water Data'!F40)),NA())</f>
        <v>#N/A</v>
      </c>
      <c r="N46" s="60" t="e">
        <f ca="true">+IF(AND(ISNUMBER(OFFSET('Water Data'!$F$7,0,10*ROW('Water Data'!F40))),'Data Summary'!CC46="Yes"),OFFSET('Water Data'!$F$7,0,10*ROW('Water Data'!F40)),NA())</f>
        <v>#N/A</v>
      </c>
      <c r="O46" s="60" t="e">
        <f ca="true">+IF(AND(ISNUMBER(OFFSET('Water Data'!$F$10,0,10*ROW('Water Data'!F40))),'Data Summary'!CD46="Yes"),OFFSET('Water Data'!$F$10,0,10*ROW('Water Data'!F40)),NA())</f>
        <v>#N/A</v>
      </c>
      <c r="P46" s="60" t="e">
        <f ca="true">+IF(AND(ISNUMBER(OFFSET('Water Data'!$G$5,0,10*ROW('Water Data'!G40))),'Data Summary'!CE46="Yes"),100-OFFSET('Water Data'!$G$5,0,10*ROW('Water Data'!G40)),NA())</f>
        <v>#N/A</v>
      </c>
      <c r="Q46" s="60" t="e">
        <f ca="true">+IF(AND(ISNUMBER(OFFSET('Water Data'!$G$7,0,10*ROW('Water Data'!G40))),'Data Summary'!CF46="Yes"),OFFSET('Water Data'!$G$7,0,10*ROW('Water Data'!G40)),NA())</f>
        <v>#N/A</v>
      </c>
      <c r="R46" s="60" t="e">
        <f ca="true">+IF(AND(ISNUMBER(OFFSET('Water Data'!$G$10,0,10*ROW('Water Data'!G40))),'Data Summary'!CG46="Yes"),OFFSET('Water Data'!$G$10,0,10*ROW('Water Data'!G40)),NA())</f>
        <v>#N/A</v>
      </c>
      <c r="S46" s="60" t="e">
        <f ca="true">+IF(AND(ISNUMBER(OFFSET('Water Data'!$H$5,0,10*ROW('Water Data'!H40))),'Data Summary'!CH46="Yes"),100-OFFSET('Water Data'!$H$5,0,10*ROW('Water Data'!H40)),NA())</f>
        <v>#N/A</v>
      </c>
      <c r="T46" s="60" t="e">
        <f ca="true">+IF(AND(ISNUMBER(OFFSET('Water Data'!$H$7,0,10*ROW('Water Data'!H40))),'Data Summary'!CI46="Yes"),OFFSET('Water Data'!$H$7,0,10*ROW('Water Data'!H40)),NA())</f>
        <v>#N/A</v>
      </c>
      <c r="U46" s="60" t="e">
        <f ca="true">+IF(AND(ISNUMBER(OFFSET('Water Data'!$H$10,0,10*ROW('Water Data'!H40))),'Data Summary'!CJ46="Yes"),OFFSET('Water Data'!$H$10,0,10*ROW('Water Data'!H40)),NA())</f>
        <v>#N/A</v>
      </c>
      <c r="V46" s="106" t="e">
        <f ca="true">+IF(AND(ISNUMBER(OFFSET('Sanitation Data'!$C$5,0,10*ROW('Sanitation Data'!C40))),'Data Summary'!CK46="Yes"),100-OFFSET('Sanitation Data'!$C$5,0,10*ROW('Sanitation Data'!C40)),NA())</f>
        <v>#N/A</v>
      </c>
      <c r="W46" s="106" t="e">
        <f ca="true">+IF(AND(ISNUMBER(OFFSET('Sanitation Data'!$C$7,0,10*ROW('Sanitation Data'!C40))),'Data Summary'!CL46="Yes"),OFFSET('Sanitation Data'!$C$7,0,10*ROW('Sanitation Data'!C40)),NA())</f>
        <v>#N/A</v>
      </c>
      <c r="X46" s="106" t="e">
        <f ca="true">+IF(AND(ISNUMBER(OFFSET('Sanitation Data'!$C$11,0,10*ROW('Sanitation Data'!C40))),'Data Summary'!CM46="Yes"),OFFSET('Sanitation Data'!$C$11,0,10*ROW('Sanitation Data'!C40)),NA())</f>
        <v>#N/A</v>
      </c>
      <c r="Y46" s="106" t="e">
        <f ca="true">+IF(AND(ISNUMBER(OFFSET('Sanitation Data'!$C$12,0,10*ROW('Sanitation Data'!C40))),'Data Summary'!CN46="Yes"),OFFSET('Sanitation Data'!$C$12,0,10*ROW('Sanitation Data'!C40)),NA())</f>
        <v>#N/A</v>
      </c>
      <c r="Z46" s="106" t="e">
        <f ca="true">+IF(AND(ISNUMBER(OFFSET('Sanitation Data'!$C$13,0,10*ROW('Sanitation Data'!C40))),'Data Summary'!CO46="Yes"),OFFSET('Sanitation Data'!$C$13,0,10*ROW('Sanitation Data'!C40)),NA())</f>
        <v>#N/A</v>
      </c>
      <c r="AA46" s="106" t="e">
        <f ca="true">+IF(AND(ISNUMBER(OFFSET('Sanitation Data'!$D$5,0,10*ROW('Sanitation Data'!D40))),'Data Summary'!CP46="Yes"),100-OFFSET('Sanitation Data'!$D$5,0,10*ROW('Sanitation Data'!D40)),NA())</f>
        <v>#N/A</v>
      </c>
      <c r="AB46" s="106" t="e">
        <f ca="true">+IF(AND(ISNUMBER(OFFSET('Sanitation Data'!$D$7,0,10*ROW('Sanitation Data'!D40))),'Data Summary'!CQ46="Yes"),OFFSET('Sanitation Data'!$D$7,0,10*ROW('Sanitation Data'!D40)),NA())</f>
        <v>#N/A</v>
      </c>
      <c r="AC46" s="106" t="e">
        <f ca="true">+IF(AND(ISNUMBER(OFFSET('Sanitation Data'!$D$11,0,10*ROW('Sanitation Data'!D40))),'Data Summary'!CR46="Yes"),OFFSET('Sanitation Data'!$D$11,0,10*ROW('Sanitation Data'!D40)),NA())</f>
        <v>#N/A</v>
      </c>
      <c r="AD46" s="106" t="e">
        <f ca="true">+IF(AND(ISNUMBER(OFFSET('Sanitation Data'!$D$12,0,10*ROW('Sanitation Data'!D40))),'Data Summary'!CS46="Yes"),OFFSET('Sanitation Data'!$D$12,0,10*ROW('Sanitation Data'!D40)),NA())</f>
        <v>#N/A</v>
      </c>
      <c r="AE46" s="106" t="e">
        <f ca="true">+IF(AND(ISNUMBER(OFFSET('Sanitation Data'!$D$13,0,10*ROW('Sanitation Data'!D40))),'Data Summary'!CT46="Yes"),OFFSET('Sanitation Data'!$D$13,0,10*ROW('Sanitation Data'!D40)),NA())</f>
        <v>#N/A</v>
      </c>
      <c r="AF46" s="106" t="e">
        <f ca="true">+IF(AND(ISNUMBER(OFFSET('Sanitation Data'!$E$5,0,10*ROW('Sanitation Data'!E40))),'Data Summary'!CU46="Yes"),100-OFFSET('Sanitation Data'!$E$5,0,10*ROW('Sanitation Data'!E40)),NA())</f>
        <v>#N/A</v>
      </c>
      <c r="AG46" s="106" t="e">
        <f ca="true">+IF(AND(ISNUMBER(OFFSET('Sanitation Data'!$E$7,0,10*ROW('Sanitation Data'!E40))),'Data Summary'!CV46="Yes"),OFFSET('Sanitation Data'!$E$7,0,10*ROW('Sanitation Data'!E40)),NA())</f>
        <v>#N/A</v>
      </c>
      <c r="AH46" s="106" t="e">
        <f ca="true">+IF(AND(ISNUMBER(OFFSET('Sanitation Data'!$E$11,0,10*ROW('Sanitation Data'!E40))),'Data Summary'!CW46="Yes"),OFFSET('Sanitation Data'!$E$11,0,10*ROW('Sanitation Data'!E40)),NA())</f>
        <v>#N/A</v>
      </c>
      <c r="AI46" s="106" t="e">
        <f ca="true">+IF(AND(ISNUMBER(OFFSET('Sanitation Data'!$E$12,0,10*ROW('Sanitation Data'!E40))),'Data Summary'!CX46="Yes"),OFFSET('Sanitation Data'!$E$12,0,10*ROW('Sanitation Data'!E40)),NA())</f>
        <v>#N/A</v>
      </c>
      <c r="AJ46" s="106" t="e">
        <f ca="true">+IF(AND(ISNUMBER(OFFSET('Sanitation Data'!$E$13,0,10*ROW('Sanitation Data'!E40))),'Data Summary'!CY46="Yes"),OFFSET('Sanitation Data'!$E$13,0,10*ROW('Sanitation Data'!E40)),NA())</f>
        <v>#N/A</v>
      </c>
      <c r="AK46" s="106" t="e">
        <f ca="true">+IF(AND(ISNUMBER(OFFSET('Sanitation Data'!$F$5,0,10*ROW('Sanitation Data'!F40))),'Data Summary'!CZ46="Yes"),100-OFFSET('Sanitation Data'!$F$5,0,10*ROW('Sanitation Data'!F40)),NA())</f>
        <v>#N/A</v>
      </c>
      <c r="AL46" s="106" t="e">
        <f ca="true">+IF(AND(ISNUMBER(OFFSET('Sanitation Data'!$F$7,0,10*ROW('Sanitation Data'!F40))),'Data Summary'!DA46="Yes"),OFFSET('Sanitation Data'!$F$7,0,10*ROW('Sanitation Data'!F40)),NA())</f>
        <v>#N/A</v>
      </c>
      <c r="AM46" s="106" t="e">
        <f ca="true">+IF(AND(ISNUMBER(OFFSET('Sanitation Data'!$F$11,0,10*ROW('Sanitation Data'!F40))),'Data Summary'!DB46="Yes"),OFFSET('Sanitation Data'!$F$11,0,10*ROW('Sanitation Data'!F40)),NA())</f>
        <v>#N/A</v>
      </c>
      <c r="AN46" s="106" t="e">
        <f ca="true">+IF(AND(ISNUMBER(OFFSET('Sanitation Data'!$F$12,0,10*ROW('Sanitation Data'!F40))),'Data Summary'!DC46="Yes"),OFFSET('Sanitation Data'!$F$12,0,10*ROW('Sanitation Data'!F40)),NA())</f>
        <v>#N/A</v>
      </c>
      <c r="AO46" s="106" t="e">
        <f ca="true">+IF(AND(ISNUMBER(OFFSET('Sanitation Data'!$F$13,0,10*ROW('Sanitation Data'!F40))),'Data Summary'!DD46="Yes"),OFFSET('Sanitation Data'!$F$13,0,10*ROW('Sanitation Data'!F40)),NA())</f>
        <v>#N/A</v>
      </c>
      <c r="AP46" s="106" t="e">
        <f ca="true">+IF(AND(ISNUMBER(OFFSET('Sanitation Data'!$G$5,0,10*ROW('Sanitation Data'!G40))),'Data Summary'!DE46="Yes"),100-OFFSET('Sanitation Data'!$G$5,0,10*ROW('Sanitation Data'!G40)),NA())</f>
        <v>#N/A</v>
      </c>
      <c r="AQ46" s="106" t="e">
        <f ca="true">+IF(AND(ISNUMBER(OFFSET('Sanitation Data'!$G$7,0,10*ROW('Sanitation Data'!G40))),'Data Summary'!DF46="Yes"),OFFSET('Sanitation Data'!$G$7,0,10*ROW('Sanitation Data'!G40)),NA())</f>
        <v>#N/A</v>
      </c>
      <c r="AR46" s="106" t="e">
        <f ca="true">+IF(AND(ISNUMBER(OFFSET('Sanitation Data'!$G$11,0,10*ROW('Sanitation Data'!G40))),'Data Summary'!DG46="Yes"),OFFSET('Sanitation Data'!$G$11,0,10*ROW('Sanitation Data'!G40)),NA())</f>
        <v>#N/A</v>
      </c>
      <c r="AS46" s="106" t="e">
        <f ca="true">+IF(AND(ISNUMBER(OFFSET('Sanitation Data'!$G$12,0,10*ROW('Sanitation Data'!G40))),'Data Summary'!DH46="Yes"),OFFSET('Sanitation Data'!$G$12,0,10*ROW('Sanitation Data'!G40)),NA())</f>
        <v>#N/A</v>
      </c>
      <c r="AT46" s="106" t="e">
        <f ca="true">+IF(AND(ISNUMBER(OFFSET('Sanitation Data'!$G$13,0,10*ROW('Sanitation Data'!G40))),'Data Summary'!DI46="Yes"),OFFSET('Sanitation Data'!$G$13,0,10*ROW('Sanitation Data'!G40)),NA())</f>
        <v>#N/A</v>
      </c>
      <c r="AU46" s="106" t="e">
        <f ca="true">+IF(AND(ISNUMBER(OFFSET('Sanitation Data'!$H$5,0,10*ROW('Sanitation Data'!H40))),'Data Summary'!DJ46="Yes"),100-OFFSET('Sanitation Data'!$H$5,0,10*ROW('Sanitation Data'!H40)),NA())</f>
        <v>#N/A</v>
      </c>
      <c r="AV46" s="106" t="e">
        <f ca="true">+IF(AND(ISNUMBER(OFFSET('Sanitation Data'!$H$7,0,10*ROW('Sanitation Data'!H40))),'Data Summary'!DK46="Yes"),OFFSET('Sanitation Data'!$H$7,0,10*ROW('Sanitation Data'!H40)),NA())</f>
        <v>#N/A</v>
      </c>
      <c r="AW46" s="106" t="e">
        <f ca="true">+IF(AND(ISNUMBER(OFFSET('Sanitation Data'!$H$11,0,10*ROW('Sanitation Data'!H40))),'Data Summary'!DL46="Yes"),OFFSET('Sanitation Data'!$H$11,0,10*ROW('Sanitation Data'!H40)),NA())</f>
        <v>#N/A</v>
      </c>
      <c r="AX46" s="106" t="e">
        <f ca="true">+IF(AND(ISNUMBER(OFFSET('Sanitation Data'!$H$12,0,10*ROW('Sanitation Data'!H40))),'Data Summary'!DM46="Yes"),OFFSET('Sanitation Data'!$H$12,0,10*ROW('Sanitation Data'!H40)),NA())</f>
        <v>#N/A</v>
      </c>
      <c r="AY46" s="106" t="e">
        <f ca="true">+IF(AND(ISNUMBER(OFFSET('Sanitation Data'!$H$13,0,10*ROW('Sanitation Data'!H40))),'Data Summary'!DN46="Yes"),OFFSET('Sanitation Data'!$H$13,0,10*ROW('Sanitation Data'!H40)),NA())</f>
        <v>#N/A</v>
      </c>
      <c r="AZ46" s="111" t="e">
        <f ca="true">+IF(AND(ISNUMBER(OFFSET('Hygiene Data'!$C$6,0,10*ROW('Hygiene Data'!C40))),'Data Summary'!DO46="Yes"),OFFSET('Hygiene Data'!$C$6,0,10*ROW('Hygiene Data'!C40)),NA())</f>
        <v>#N/A</v>
      </c>
      <c r="BA46" s="111" t="e">
        <f ca="true">+IF(AND(ISNUMBER(OFFSET('Hygiene Data'!$C$8,0,10*ROW('Hygiene Data'!C40))),'Data Summary'!DP46="Yes"),OFFSET('Hygiene Data'!$C$8,0,10*ROW('Hygiene Data'!C40)),NA())</f>
        <v>#N/A</v>
      </c>
      <c r="BB46" s="111" t="e">
        <f ca="true">+IF(AND(ISNUMBER(OFFSET('Hygiene Data'!$C$10,0,10*ROW('Hygiene Data'!C40))),'Data Summary'!DQ46="Yes"),OFFSET('Hygiene Data'!$C$10,0,10*ROW('Hygiene Data'!C40)),NA())</f>
        <v>#N/A</v>
      </c>
      <c r="BC46" s="111" t="e">
        <f ca="true">+IF(AND(ISNUMBER(OFFSET('Hygiene Data'!$D$6,0,10*ROW('Hygiene Data'!D40))),'Data Summary'!DR46="Yes"),OFFSET('Hygiene Data'!$D$6,0,10*ROW('Hygiene Data'!D40)),NA())</f>
        <v>#N/A</v>
      </c>
      <c r="BD46" s="111" t="e">
        <f ca="true">+IF(AND(ISNUMBER(OFFSET('Hygiene Data'!$D$8,0,10*ROW('Hygiene Data'!D40))),'Data Summary'!DS46="Yes"),OFFSET('Hygiene Data'!$D$8,0,10*ROW('Hygiene Data'!D40)),NA())</f>
        <v>#N/A</v>
      </c>
      <c r="BE46" s="111" t="e">
        <f ca="true">+IF(AND(ISNUMBER(OFFSET('Hygiene Data'!$D$10,0,10*ROW('Hygiene Data'!D40))),'Data Summary'!DT46="Yes"),OFFSET('Hygiene Data'!$D$10,0,10*ROW('Hygiene Data'!D40)),NA())</f>
        <v>#N/A</v>
      </c>
      <c r="BF46" s="111" t="e">
        <f ca="true">+IF(AND(ISNUMBER(OFFSET('Hygiene Data'!$E$6,0,10*ROW('Hygiene Data'!E40))),'Data Summary'!DU46="Yes"),OFFSET('Hygiene Data'!$E$6,0,10*ROW('Hygiene Data'!E40)),NA())</f>
        <v>#N/A</v>
      </c>
      <c r="BG46" s="111" t="e">
        <f ca="true">+IF(AND(ISNUMBER(OFFSET('Hygiene Data'!$E$8,0,10*ROW('Hygiene Data'!E40))),'Data Summary'!DV46="Yes"),OFFSET('Hygiene Data'!$E$8,0,10*ROW('Hygiene Data'!E40)),NA())</f>
        <v>#N/A</v>
      </c>
      <c r="BH46" s="111" t="e">
        <f ca="true">+IF(AND(ISNUMBER(OFFSET('Hygiene Data'!$E$10,0,10*ROW('Hygiene Data'!E40))),'Data Summary'!DW46="Yes"),OFFSET('Hygiene Data'!$E$10,0,10*ROW('Hygiene Data'!E40)),NA())</f>
        <v>#N/A</v>
      </c>
      <c r="BI46" s="111" t="e">
        <f ca="true">+IF(AND(ISNUMBER(OFFSET('Hygiene Data'!$F$6,0,10*ROW('Hygiene Data'!F40))),'Data Summary'!DX46="Yes"),OFFSET('Hygiene Data'!$F$6,0,10*ROW('Hygiene Data'!F40)),NA())</f>
        <v>#N/A</v>
      </c>
      <c r="BJ46" s="111" t="e">
        <f ca="true">+IF(AND(ISNUMBER(OFFSET('Hygiene Data'!$F$8,0,10*ROW('Hygiene Data'!F40))),'Data Summary'!DY46="Yes"),OFFSET('Hygiene Data'!$F$8,0,10*ROW('Hygiene Data'!F40)),NA())</f>
        <v>#N/A</v>
      </c>
      <c r="BK46" s="111" t="e">
        <f ca="true">+IF(AND(ISNUMBER(OFFSET('Hygiene Data'!$F$10,0,10*ROW('Hygiene Data'!F40))),'Data Summary'!DZ46="Yes"),OFFSET('Hygiene Data'!$F$10,0,10*ROW('Hygiene Data'!F40)),NA())</f>
        <v>#N/A</v>
      </c>
      <c r="BL46" s="111" t="e">
        <f ca="true">+IF(AND(ISNUMBER(OFFSET('Hygiene Data'!$G$6,0,10*ROW('Hygiene Data'!G40))),'Data Summary'!EA46="Yes"),OFFSET('Hygiene Data'!$G$6,0,10*ROW('Hygiene Data'!G40)),NA())</f>
        <v>#N/A</v>
      </c>
      <c r="BM46" s="111" t="e">
        <f ca="true">+IF(AND(ISNUMBER(OFFSET('Hygiene Data'!$G$8,0,10*ROW('Hygiene Data'!G40))),'Data Summary'!EB46="Yes"),OFFSET('Hygiene Data'!$G$8,0,10*ROW('Hygiene Data'!G40)),NA())</f>
        <v>#N/A</v>
      </c>
      <c r="BN46" s="111" t="e">
        <f ca="true">+IF(AND(ISNUMBER(OFFSET('Hygiene Data'!$G$10,0,10*ROW('Hygiene Data'!G40))),'Data Summary'!EC46="Yes"),OFFSET('Hygiene Data'!$G$10,0,10*ROW('Hygiene Data'!G40)),NA())</f>
        <v>#N/A</v>
      </c>
      <c r="BO46" s="111" t="e">
        <f ca="true">+IF(AND(ISNUMBER(OFFSET('Hygiene Data'!$H$6,0,10*ROW('Hygiene Data'!H40))),'Data Summary'!ED46="Yes"),OFFSET('Hygiene Data'!$H$6,0,10*ROW('Hygiene Data'!H40)),NA())</f>
        <v>#N/A</v>
      </c>
      <c r="BP46" s="111" t="e">
        <f ca="true">+IF(AND(ISNUMBER(OFFSET('Hygiene Data'!$H$8,0,10*ROW('Hygiene Data'!H40))),'Data Summary'!EE46="Yes"),OFFSET('Hygiene Data'!$H$8,0,10*ROW('Hygiene Data'!H40)),NA())</f>
        <v>#N/A</v>
      </c>
      <c r="BQ46" s="111" t="e">
        <f ca="true">+IF(AND(ISNUMBER(OFFSET('Hygiene Data'!$H$10,0,10*ROW('Hygiene Data'!H40))),'Data Summary'!EF46="Yes"),OFFSET('Hygiene Data'!$H$10,0,10*ROW('Hygiene Data'!H40)),NA())</f>
        <v>#N/A</v>
      </c>
    </row>
    <row r="47" x14ac:dyDescent="0.2">
      <c r="A47" s="59" t="e">
        <f ca="true">+IF(OFFSET('Water Data'!$B$1,0,10*ROW('Water Data'!B41))="",NA(),OFFSET('Water Data'!$B$1,0,10*ROW('Water Data'!B41)))</f>
        <v>#N/A</v>
      </c>
      <c r="B47" s="59" t="e">
        <f ca="true">+IF(OFFSET('Water Data'!$A$3,0,10*ROW('Water Data'!A44))="",NA(),OFFSET('Water Data'!$A$3,0,10*ROW('Water Data'!A44)))</f>
        <v>#N/A</v>
      </c>
      <c r="C47" s="59" t="e">
        <f ca="true">+IF(OFFSET('Water Data'!$C$3,0,10*ROW('Water Data'!C44))="",NA(),OFFSET('Water Data'!$C$3,0,10*ROW('Water Data'!C44)))</f>
        <v>#N/A</v>
      </c>
      <c r="D47" s="60" t="e">
        <f ca="true">+IF(AND(ISNUMBER(OFFSET('Water Data'!$C$5,0,10*ROW('Water Data'!C41))),'Data Summary'!BS47="Yes"),100-OFFSET('Water Data'!$C$5,0,10*ROW('Water Data'!C41)),NA())</f>
        <v>#N/A</v>
      </c>
      <c r="E47" s="60" t="e">
        <f ca="true">+IF(AND(ISNUMBER(OFFSET('Water Data'!$C$7,0,10*ROW('Water Data'!C41))),'Data Summary'!BT47="Yes"),OFFSET('Water Data'!$C$7,0,10*ROW('Water Data'!C41)),NA())</f>
        <v>#N/A</v>
      </c>
      <c r="F47" s="60" t="e">
        <f ca="true">+IF(AND(ISNUMBER(OFFSET('Water Data'!$C$10,0,10*ROW('Water Data'!C41))),'Data Summary'!BU47="Yes"),OFFSET('Water Data'!$C$10,0,10*ROW('Water Data'!C41)),NA())</f>
        <v>#N/A</v>
      </c>
      <c r="G47" s="60" t="e">
        <f ca="true">+IF(AND(ISNUMBER(OFFSET('Water Data'!$D$5,0,10*ROW('Water Data'!D41))),'Data Summary'!BV47="Yes"),100-OFFSET('Water Data'!$D$5,0,10*ROW('Water Data'!D41)),NA())</f>
        <v>#N/A</v>
      </c>
      <c r="H47" s="60" t="e">
        <f ca="true">+IF(AND(ISNUMBER(OFFSET('Water Data'!$D$7,0,10*ROW('Water Data'!D41))),'Data Summary'!BW47="Yes"),OFFSET('Water Data'!$D$7,0,10*ROW('Water Data'!D41)),NA())</f>
        <v>#N/A</v>
      </c>
      <c r="I47" s="60" t="e">
        <f ca="true">+IF(AND(ISNUMBER(OFFSET('Water Data'!$D$10,0,10*ROW('Water Data'!D41))),'Data Summary'!BX47="Yes"),OFFSET('Water Data'!$D$10,0,10*ROW('Water Data'!D41)),NA())</f>
        <v>#N/A</v>
      </c>
      <c r="J47" s="60" t="e">
        <f ca="true">+IF(AND(ISNUMBER(OFFSET('Water Data'!$E$5,0,10*ROW('Water Data'!E41))),'Data Summary'!BY47="Yes"),100-OFFSET('Water Data'!$E$5,0,10*ROW('Water Data'!E41)),NA())</f>
        <v>#N/A</v>
      </c>
      <c r="K47" s="60" t="e">
        <f ca="true">+IF(AND(ISNUMBER(OFFSET('Water Data'!$E$7,0,10*ROW('Water Data'!E41))),'Data Summary'!BZ47="Yes"),OFFSET('Water Data'!$E$7,0,10*ROW('Water Data'!E41)),NA())</f>
        <v>#N/A</v>
      </c>
      <c r="L47" s="60" t="e">
        <f ca="true">+IF(AND(ISNUMBER(OFFSET('Water Data'!$E$10,0,10*ROW('Water Data'!E41))),'Data Summary'!CA47="Yes"),OFFSET('Water Data'!$E$10,0,10*ROW('Water Data'!E41)),NA())</f>
        <v>#N/A</v>
      </c>
      <c r="M47" s="60" t="e">
        <f ca="true">+IF(AND(ISNUMBER(OFFSET('Water Data'!$F$5,0,10*ROW('Water Data'!F41))),'Data Summary'!CB47="Yes"),100-OFFSET('Water Data'!$F$5,0,10*ROW('Water Data'!F41)),NA())</f>
        <v>#N/A</v>
      </c>
      <c r="N47" s="60" t="e">
        <f ca="true">+IF(AND(ISNUMBER(OFFSET('Water Data'!$F$7,0,10*ROW('Water Data'!F41))),'Data Summary'!CC47="Yes"),OFFSET('Water Data'!$F$7,0,10*ROW('Water Data'!F41)),NA())</f>
        <v>#N/A</v>
      </c>
      <c r="O47" s="60" t="e">
        <f ca="true">+IF(AND(ISNUMBER(OFFSET('Water Data'!$F$10,0,10*ROW('Water Data'!F41))),'Data Summary'!CD47="Yes"),OFFSET('Water Data'!$F$10,0,10*ROW('Water Data'!F41)),NA())</f>
        <v>#N/A</v>
      </c>
      <c r="P47" s="60" t="e">
        <f ca="true">+IF(AND(ISNUMBER(OFFSET('Water Data'!$G$5,0,10*ROW('Water Data'!G41))),'Data Summary'!CE47="Yes"),100-OFFSET('Water Data'!$G$5,0,10*ROW('Water Data'!G41)),NA())</f>
        <v>#N/A</v>
      </c>
      <c r="Q47" s="60" t="e">
        <f ca="true">+IF(AND(ISNUMBER(OFFSET('Water Data'!$G$7,0,10*ROW('Water Data'!G41))),'Data Summary'!CF47="Yes"),OFFSET('Water Data'!$G$7,0,10*ROW('Water Data'!G41)),NA())</f>
        <v>#N/A</v>
      </c>
      <c r="R47" s="60" t="e">
        <f ca="true">+IF(AND(ISNUMBER(OFFSET('Water Data'!$G$10,0,10*ROW('Water Data'!G41))),'Data Summary'!CG47="Yes"),OFFSET('Water Data'!$G$10,0,10*ROW('Water Data'!G41)),NA())</f>
        <v>#N/A</v>
      </c>
      <c r="S47" s="60" t="e">
        <f ca="true">+IF(AND(ISNUMBER(OFFSET('Water Data'!$H$5,0,10*ROW('Water Data'!H41))),'Data Summary'!CH47="Yes"),100-OFFSET('Water Data'!$H$5,0,10*ROW('Water Data'!H41)),NA())</f>
        <v>#N/A</v>
      </c>
      <c r="T47" s="60" t="e">
        <f ca="true">+IF(AND(ISNUMBER(OFFSET('Water Data'!$H$7,0,10*ROW('Water Data'!H41))),'Data Summary'!CI47="Yes"),OFFSET('Water Data'!$H$7,0,10*ROW('Water Data'!H41)),NA())</f>
        <v>#N/A</v>
      </c>
      <c r="U47" s="60" t="e">
        <f ca="true">+IF(AND(ISNUMBER(OFFSET('Water Data'!$H$10,0,10*ROW('Water Data'!H41))),'Data Summary'!CJ47="Yes"),OFFSET('Water Data'!$H$10,0,10*ROW('Water Data'!H41)),NA())</f>
        <v>#N/A</v>
      </c>
      <c r="V47" s="106" t="e">
        <f ca="true">+IF(AND(ISNUMBER(OFFSET('Sanitation Data'!$C$5,0,10*ROW('Sanitation Data'!C41))),'Data Summary'!CK47="Yes"),100-OFFSET('Sanitation Data'!$C$5,0,10*ROW('Sanitation Data'!C41)),NA())</f>
        <v>#N/A</v>
      </c>
      <c r="W47" s="106" t="e">
        <f ca="true">+IF(AND(ISNUMBER(OFFSET('Sanitation Data'!$C$7,0,10*ROW('Sanitation Data'!C41))),'Data Summary'!CL47="Yes"),OFFSET('Sanitation Data'!$C$7,0,10*ROW('Sanitation Data'!C41)),NA())</f>
        <v>#N/A</v>
      </c>
      <c r="X47" s="106" t="e">
        <f ca="true">+IF(AND(ISNUMBER(OFFSET('Sanitation Data'!$C$11,0,10*ROW('Sanitation Data'!C41))),'Data Summary'!CM47="Yes"),OFFSET('Sanitation Data'!$C$11,0,10*ROW('Sanitation Data'!C41)),NA())</f>
        <v>#N/A</v>
      </c>
      <c r="Y47" s="106" t="e">
        <f ca="true">+IF(AND(ISNUMBER(OFFSET('Sanitation Data'!$C$12,0,10*ROW('Sanitation Data'!C41))),'Data Summary'!CN47="Yes"),OFFSET('Sanitation Data'!$C$12,0,10*ROW('Sanitation Data'!C41)),NA())</f>
        <v>#N/A</v>
      </c>
      <c r="Z47" s="106" t="e">
        <f ca="true">+IF(AND(ISNUMBER(OFFSET('Sanitation Data'!$C$13,0,10*ROW('Sanitation Data'!C41))),'Data Summary'!CO47="Yes"),OFFSET('Sanitation Data'!$C$13,0,10*ROW('Sanitation Data'!C41)),NA())</f>
        <v>#N/A</v>
      </c>
      <c r="AA47" s="106" t="e">
        <f ca="true">+IF(AND(ISNUMBER(OFFSET('Sanitation Data'!$D$5,0,10*ROW('Sanitation Data'!D41))),'Data Summary'!CP47="Yes"),100-OFFSET('Sanitation Data'!$D$5,0,10*ROW('Sanitation Data'!D41)),NA())</f>
        <v>#N/A</v>
      </c>
      <c r="AB47" s="106" t="e">
        <f ca="true">+IF(AND(ISNUMBER(OFFSET('Sanitation Data'!$D$7,0,10*ROW('Sanitation Data'!D41))),'Data Summary'!CQ47="Yes"),OFFSET('Sanitation Data'!$D$7,0,10*ROW('Sanitation Data'!D41)),NA())</f>
        <v>#N/A</v>
      </c>
      <c r="AC47" s="106" t="e">
        <f ca="true">+IF(AND(ISNUMBER(OFFSET('Sanitation Data'!$D$11,0,10*ROW('Sanitation Data'!D41))),'Data Summary'!CR47="Yes"),OFFSET('Sanitation Data'!$D$11,0,10*ROW('Sanitation Data'!D41)),NA())</f>
        <v>#N/A</v>
      </c>
      <c r="AD47" s="106" t="e">
        <f ca="true">+IF(AND(ISNUMBER(OFFSET('Sanitation Data'!$D$12,0,10*ROW('Sanitation Data'!D41))),'Data Summary'!CS47="Yes"),OFFSET('Sanitation Data'!$D$12,0,10*ROW('Sanitation Data'!D41)),NA())</f>
        <v>#N/A</v>
      </c>
      <c r="AE47" s="106" t="e">
        <f ca="true">+IF(AND(ISNUMBER(OFFSET('Sanitation Data'!$D$13,0,10*ROW('Sanitation Data'!D41))),'Data Summary'!CT47="Yes"),OFFSET('Sanitation Data'!$D$13,0,10*ROW('Sanitation Data'!D41)),NA())</f>
        <v>#N/A</v>
      </c>
      <c r="AF47" s="106" t="e">
        <f ca="true">+IF(AND(ISNUMBER(OFFSET('Sanitation Data'!$E$5,0,10*ROW('Sanitation Data'!E41))),'Data Summary'!CU47="Yes"),100-OFFSET('Sanitation Data'!$E$5,0,10*ROW('Sanitation Data'!E41)),NA())</f>
        <v>#N/A</v>
      </c>
      <c r="AG47" s="106" t="e">
        <f ca="true">+IF(AND(ISNUMBER(OFFSET('Sanitation Data'!$E$7,0,10*ROW('Sanitation Data'!E41))),'Data Summary'!CV47="Yes"),OFFSET('Sanitation Data'!$E$7,0,10*ROW('Sanitation Data'!E41)),NA())</f>
        <v>#N/A</v>
      </c>
      <c r="AH47" s="106" t="e">
        <f ca="true">+IF(AND(ISNUMBER(OFFSET('Sanitation Data'!$E$11,0,10*ROW('Sanitation Data'!E41))),'Data Summary'!CW47="Yes"),OFFSET('Sanitation Data'!$E$11,0,10*ROW('Sanitation Data'!E41)),NA())</f>
        <v>#N/A</v>
      </c>
      <c r="AI47" s="106" t="e">
        <f ca="true">+IF(AND(ISNUMBER(OFFSET('Sanitation Data'!$E$12,0,10*ROW('Sanitation Data'!E41))),'Data Summary'!CX47="Yes"),OFFSET('Sanitation Data'!$E$12,0,10*ROW('Sanitation Data'!E41)),NA())</f>
        <v>#N/A</v>
      </c>
      <c r="AJ47" s="106" t="e">
        <f ca="true">+IF(AND(ISNUMBER(OFFSET('Sanitation Data'!$E$13,0,10*ROW('Sanitation Data'!E41))),'Data Summary'!CY47="Yes"),OFFSET('Sanitation Data'!$E$13,0,10*ROW('Sanitation Data'!E41)),NA())</f>
        <v>#N/A</v>
      </c>
      <c r="AK47" s="106" t="e">
        <f ca="true">+IF(AND(ISNUMBER(OFFSET('Sanitation Data'!$F$5,0,10*ROW('Sanitation Data'!F41))),'Data Summary'!CZ47="Yes"),100-OFFSET('Sanitation Data'!$F$5,0,10*ROW('Sanitation Data'!F41)),NA())</f>
        <v>#N/A</v>
      </c>
      <c r="AL47" s="106" t="e">
        <f ca="true">+IF(AND(ISNUMBER(OFFSET('Sanitation Data'!$F$7,0,10*ROW('Sanitation Data'!F41))),'Data Summary'!DA47="Yes"),OFFSET('Sanitation Data'!$F$7,0,10*ROW('Sanitation Data'!F41)),NA())</f>
        <v>#N/A</v>
      </c>
      <c r="AM47" s="106" t="e">
        <f ca="true">+IF(AND(ISNUMBER(OFFSET('Sanitation Data'!$F$11,0,10*ROW('Sanitation Data'!F41))),'Data Summary'!DB47="Yes"),OFFSET('Sanitation Data'!$F$11,0,10*ROW('Sanitation Data'!F41)),NA())</f>
        <v>#N/A</v>
      </c>
      <c r="AN47" s="106" t="e">
        <f ca="true">+IF(AND(ISNUMBER(OFFSET('Sanitation Data'!$F$12,0,10*ROW('Sanitation Data'!F41))),'Data Summary'!DC47="Yes"),OFFSET('Sanitation Data'!$F$12,0,10*ROW('Sanitation Data'!F41)),NA())</f>
        <v>#N/A</v>
      </c>
      <c r="AO47" s="106" t="e">
        <f ca="true">+IF(AND(ISNUMBER(OFFSET('Sanitation Data'!$F$13,0,10*ROW('Sanitation Data'!F41))),'Data Summary'!DD47="Yes"),OFFSET('Sanitation Data'!$F$13,0,10*ROW('Sanitation Data'!F41)),NA())</f>
        <v>#N/A</v>
      </c>
      <c r="AP47" s="106" t="e">
        <f ca="true">+IF(AND(ISNUMBER(OFFSET('Sanitation Data'!$G$5,0,10*ROW('Sanitation Data'!G41))),'Data Summary'!DE47="Yes"),100-OFFSET('Sanitation Data'!$G$5,0,10*ROW('Sanitation Data'!G41)),NA())</f>
        <v>#N/A</v>
      </c>
      <c r="AQ47" s="106" t="e">
        <f ca="true">+IF(AND(ISNUMBER(OFFSET('Sanitation Data'!$G$7,0,10*ROW('Sanitation Data'!G41))),'Data Summary'!DF47="Yes"),OFFSET('Sanitation Data'!$G$7,0,10*ROW('Sanitation Data'!G41)),NA())</f>
        <v>#N/A</v>
      </c>
      <c r="AR47" s="106" t="e">
        <f ca="true">+IF(AND(ISNUMBER(OFFSET('Sanitation Data'!$G$11,0,10*ROW('Sanitation Data'!G41))),'Data Summary'!DG47="Yes"),OFFSET('Sanitation Data'!$G$11,0,10*ROW('Sanitation Data'!G41)),NA())</f>
        <v>#N/A</v>
      </c>
      <c r="AS47" s="106" t="e">
        <f ca="true">+IF(AND(ISNUMBER(OFFSET('Sanitation Data'!$G$12,0,10*ROW('Sanitation Data'!G41))),'Data Summary'!DH47="Yes"),OFFSET('Sanitation Data'!$G$12,0,10*ROW('Sanitation Data'!G41)),NA())</f>
        <v>#N/A</v>
      </c>
      <c r="AT47" s="106" t="e">
        <f ca="true">+IF(AND(ISNUMBER(OFFSET('Sanitation Data'!$G$13,0,10*ROW('Sanitation Data'!G41))),'Data Summary'!DI47="Yes"),OFFSET('Sanitation Data'!$G$13,0,10*ROW('Sanitation Data'!G41)),NA())</f>
        <v>#N/A</v>
      </c>
      <c r="AU47" s="106" t="e">
        <f ca="true">+IF(AND(ISNUMBER(OFFSET('Sanitation Data'!$H$5,0,10*ROW('Sanitation Data'!H41))),'Data Summary'!DJ47="Yes"),100-OFFSET('Sanitation Data'!$H$5,0,10*ROW('Sanitation Data'!H41)),NA())</f>
        <v>#N/A</v>
      </c>
      <c r="AV47" s="106" t="e">
        <f ca="true">+IF(AND(ISNUMBER(OFFSET('Sanitation Data'!$H$7,0,10*ROW('Sanitation Data'!H41))),'Data Summary'!DK47="Yes"),OFFSET('Sanitation Data'!$H$7,0,10*ROW('Sanitation Data'!H41)),NA())</f>
        <v>#N/A</v>
      </c>
      <c r="AW47" s="106" t="e">
        <f ca="true">+IF(AND(ISNUMBER(OFFSET('Sanitation Data'!$H$11,0,10*ROW('Sanitation Data'!H41))),'Data Summary'!DL47="Yes"),OFFSET('Sanitation Data'!$H$11,0,10*ROW('Sanitation Data'!H41)),NA())</f>
        <v>#N/A</v>
      </c>
      <c r="AX47" s="106" t="e">
        <f ca="true">+IF(AND(ISNUMBER(OFFSET('Sanitation Data'!$H$12,0,10*ROW('Sanitation Data'!H41))),'Data Summary'!DM47="Yes"),OFFSET('Sanitation Data'!$H$12,0,10*ROW('Sanitation Data'!H41)),NA())</f>
        <v>#N/A</v>
      </c>
      <c r="AY47" s="106" t="e">
        <f ca="true">+IF(AND(ISNUMBER(OFFSET('Sanitation Data'!$H$13,0,10*ROW('Sanitation Data'!H41))),'Data Summary'!DN47="Yes"),OFFSET('Sanitation Data'!$H$13,0,10*ROW('Sanitation Data'!H41)),NA())</f>
        <v>#N/A</v>
      </c>
      <c r="AZ47" s="111" t="e">
        <f ca="true">+IF(AND(ISNUMBER(OFFSET('Hygiene Data'!$C$6,0,10*ROW('Hygiene Data'!C41))),'Data Summary'!DO47="Yes"),OFFSET('Hygiene Data'!$C$6,0,10*ROW('Hygiene Data'!C41)),NA())</f>
        <v>#N/A</v>
      </c>
      <c r="BA47" s="111" t="e">
        <f ca="true">+IF(AND(ISNUMBER(OFFSET('Hygiene Data'!$C$8,0,10*ROW('Hygiene Data'!C41))),'Data Summary'!DP47="Yes"),OFFSET('Hygiene Data'!$C$8,0,10*ROW('Hygiene Data'!C41)),NA())</f>
        <v>#N/A</v>
      </c>
      <c r="BB47" s="111" t="e">
        <f ca="true">+IF(AND(ISNUMBER(OFFSET('Hygiene Data'!$C$10,0,10*ROW('Hygiene Data'!C41))),'Data Summary'!DQ47="Yes"),OFFSET('Hygiene Data'!$C$10,0,10*ROW('Hygiene Data'!C41)),NA())</f>
        <v>#N/A</v>
      </c>
      <c r="BC47" s="111" t="e">
        <f ca="true">+IF(AND(ISNUMBER(OFFSET('Hygiene Data'!$D$6,0,10*ROW('Hygiene Data'!D41))),'Data Summary'!DR47="Yes"),OFFSET('Hygiene Data'!$D$6,0,10*ROW('Hygiene Data'!D41)),NA())</f>
        <v>#N/A</v>
      </c>
      <c r="BD47" s="111" t="e">
        <f ca="true">+IF(AND(ISNUMBER(OFFSET('Hygiene Data'!$D$8,0,10*ROW('Hygiene Data'!D41))),'Data Summary'!DS47="Yes"),OFFSET('Hygiene Data'!$D$8,0,10*ROW('Hygiene Data'!D41)),NA())</f>
        <v>#N/A</v>
      </c>
      <c r="BE47" s="111" t="e">
        <f ca="true">+IF(AND(ISNUMBER(OFFSET('Hygiene Data'!$D$10,0,10*ROW('Hygiene Data'!D41))),'Data Summary'!DT47="Yes"),OFFSET('Hygiene Data'!$D$10,0,10*ROW('Hygiene Data'!D41)),NA())</f>
        <v>#N/A</v>
      </c>
      <c r="BF47" s="111" t="e">
        <f ca="true">+IF(AND(ISNUMBER(OFFSET('Hygiene Data'!$E$6,0,10*ROW('Hygiene Data'!E41))),'Data Summary'!DU47="Yes"),OFFSET('Hygiene Data'!$E$6,0,10*ROW('Hygiene Data'!E41)),NA())</f>
        <v>#N/A</v>
      </c>
      <c r="BG47" s="111" t="e">
        <f ca="true">+IF(AND(ISNUMBER(OFFSET('Hygiene Data'!$E$8,0,10*ROW('Hygiene Data'!E41))),'Data Summary'!DV47="Yes"),OFFSET('Hygiene Data'!$E$8,0,10*ROW('Hygiene Data'!E41)),NA())</f>
        <v>#N/A</v>
      </c>
      <c r="BH47" s="111" t="e">
        <f ca="true">+IF(AND(ISNUMBER(OFFSET('Hygiene Data'!$E$10,0,10*ROW('Hygiene Data'!E41))),'Data Summary'!DW47="Yes"),OFFSET('Hygiene Data'!$E$10,0,10*ROW('Hygiene Data'!E41)),NA())</f>
        <v>#N/A</v>
      </c>
      <c r="BI47" s="111" t="e">
        <f ca="true">+IF(AND(ISNUMBER(OFFSET('Hygiene Data'!$F$6,0,10*ROW('Hygiene Data'!F41))),'Data Summary'!DX47="Yes"),OFFSET('Hygiene Data'!$F$6,0,10*ROW('Hygiene Data'!F41)),NA())</f>
        <v>#N/A</v>
      </c>
      <c r="BJ47" s="111" t="e">
        <f ca="true">+IF(AND(ISNUMBER(OFFSET('Hygiene Data'!$F$8,0,10*ROW('Hygiene Data'!F41))),'Data Summary'!DY47="Yes"),OFFSET('Hygiene Data'!$F$8,0,10*ROW('Hygiene Data'!F41)),NA())</f>
        <v>#N/A</v>
      </c>
      <c r="BK47" s="111" t="e">
        <f ca="true">+IF(AND(ISNUMBER(OFFSET('Hygiene Data'!$F$10,0,10*ROW('Hygiene Data'!F41))),'Data Summary'!DZ47="Yes"),OFFSET('Hygiene Data'!$F$10,0,10*ROW('Hygiene Data'!F41)),NA())</f>
        <v>#N/A</v>
      </c>
      <c r="BL47" s="111" t="e">
        <f ca="true">+IF(AND(ISNUMBER(OFFSET('Hygiene Data'!$G$6,0,10*ROW('Hygiene Data'!G41))),'Data Summary'!EA47="Yes"),OFFSET('Hygiene Data'!$G$6,0,10*ROW('Hygiene Data'!G41)),NA())</f>
        <v>#N/A</v>
      </c>
      <c r="BM47" s="111" t="e">
        <f ca="true">+IF(AND(ISNUMBER(OFFSET('Hygiene Data'!$G$8,0,10*ROW('Hygiene Data'!G41))),'Data Summary'!EB47="Yes"),OFFSET('Hygiene Data'!$G$8,0,10*ROW('Hygiene Data'!G41)),NA())</f>
        <v>#N/A</v>
      </c>
      <c r="BN47" s="111" t="e">
        <f ca="true">+IF(AND(ISNUMBER(OFFSET('Hygiene Data'!$G$10,0,10*ROW('Hygiene Data'!G41))),'Data Summary'!EC47="Yes"),OFFSET('Hygiene Data'!$G$10,0,10*ROW('Hygiene Data'!G41)),NA())</f>
        <v>#N/A</v>
      </c>
      <c r="BO47" s="111" t="e">
        <f ca="true">+IF(AND(ISNUMBER(OFFSET('Hygiene Data'!$H$6,0,10*ROW('Hygiene Data'!H41))),'Data Summary'!ED47="Yes"),OFFSET('Hygiene Data'!$H$6,0,10*ROW('Hygiene Data'!H41)),NA())</f>
        <v>#N/A</v>
      </c>
      <c r="BP47" s="111" t="e">
        <f ca="true">+IF(AND(ISNUMBER(OFFSET('Hygiene Data'!$H$8,0,10*ROW('Hygiene Data'!H41))),'Data Summary'!EE47="Yes"),OFFSET('Hygiene Data'!$H$8,0,10*ROW('Hygiene Data'!H41)),NA())</f>
        <v>#N/A</v>
      </c>
      <c r="BQ47" s="111" t="e">
        <f ca="true">+IF(AND(ISNUMBER(OFFSET('Hygiene Data'!$H$10,0,10*ROW('Hygiene Data'!H41))),'Data Summary'!EF47="Yes"),OFFSET('Hygiene Data'!$H$10,0,10*ROW('Hygiene Data'!H41)),NA())</f>
        <v>#N/A</v>
      </c>
    </row>
    <row r="48" x14ac:dyDescent="0.2">
      <c r="A48" s="59" t="e">
        <f ca="true">+IF(OFFSET('Water Data'!$B$1,0,10*ROW('Water Data'!B42))="",NA(),OFFSET('Water Data'!$B$1,0,10*ROW('Water Data'!B42)))</f>
        <v>#N/A</v>
      </c>
      <c r="B48" s="59" t="e">
        <f ca="true">+IF(OFFSET('Water Data'!$A$3,0,10*ROW('Water Data'!A45))="",NA(),OFFSET('Water Data'!$A$3,0,10*ROW('Water Data'!A45)))</f>
        <v>#N/A</v>
      </c>
      <c r="C48" s="59" t="e">
        <f ca="true">+IF(OFFSET('Water Data'!$C$3,0,10*ROW('Water Data'!C45))="",NA(),OFFSET('Water Data'!$C$3,0,10*ROW('Water Data'!C45)))</f>
        <v>#N/A</v>
      </c>
      <c r="D48" s="60" t="e">
        <f ca="true">+IF(AND(ISNUMBER(OFFSET('Water Data'!$C$5,0,10*ROW('Water Data'!C42))),'Data Summary'!BS48="Yes"),100-OFFSET('Water Data'!$C$5,0,10*ROW('Water Data'!C42)),NA())</f>
        <v>#N/A</v>
      </c>
      <c r="E48" s="60" t="e">
        <f ca="true">+IF(AND(ISNUMBER(OFFSET('Water Data'!$C$7,0,10*ROW('Water Data'!C42))),'Data Summary'!BT48="Yes"),OFFSET('Water Data'!$C$7,0,10*ROW('Water Data'!C42)),NA())</f>
        <v>#N/A</v>
      </c>
      <c r="F48" s="60" t="e">
        <f ca="true">+IF(AND(ISNUMBER(OFFSET('Water Data'!$C$10,0,10*ROW('Water Data'!C42))),'Data Summary'!BU48="Yes"),OFFSET('Water Data'!$C$10,0,10*ROW('Water Data'!C42)),NA())</f>
        <v>#N/A</v>
      </c>
      <c r="G48" s="60" t="e">
        <f ca="true">+IF(AND(ISNUMBER(OFFSET('Water Data'!$D$5,0,10*ROW('Water Data'!D42))),'Data Summary'!BV48="Yes"),100-OFFSET('Water Data'!$D$5,0,10*ROW('Water Data'!D42)),NA())</f>
        <v>#N/A</v>
      </c>
      <c r="H48" s="60" t="e">
        <f ca="true">+IF(AND(ISNUMBER(OFFSET('Water Data'!$D$7,0,10*ROW('Water Data'!D42))),'Data Summary'!BW48="Yes"),OFFSET('Water Data'!$D$7,0,10*ROW('Water Data'!D42)),NA())</f>
        <v>#N/A</v>
      </c>
      <c r="I48" s="60" t="e">
        <f ca="true">+IF(AND(ISNUMBER(OFFSET('Water Data'!$D$10,0,10*ROW('Water Data'!D42))),'Data Summary'!BX48="Yes"),OFFSET('Water Data'!$D$10,0,10*ROW('Water Data'!D42)),NA())</f>
        <v>#N/A</v>
      </c>
      <c r="J48" s="60" t="e">
        <f ca="true">+IF(AND(ISNUMBER(OFFSET('Water Data'!$E$5,0,10*ROW('Water Data'!E42))),'Data Summary'!BY48="Yes"),100-OFFSET('Water Data'!$E$5,0,10*ROW('Water Data'!E42)),NA())</f>
        <v>#N/A</v>
      </c>
      <c r="K48" s="60" t="e">
        <f ca="true">+IF(AND(ISNUMBER(OFFSET('Water Data'!$E$7,0,10*ROW('Water Data'!E42))),'Data Summary'!BZ48="Yes"),OFFSET('Water Data'!$E$7,0,10*ROW('Water Data'!E42)),NA())</f>
        <v>#N/A</v>
      </c>
      <c r="L48" s="60" t="e">
        <f ca="true">+IF(AND(ISNUMBER(OFFSET('Water Data'!$E$10,0,10*ROW('Water Data'!E42))),'Data Summary'!CA48="Yes"),OFFSET('Water Data'!$E$10,0,10*ROW('Water Data'!E42)),NA())</f>
        <v>#N/A</v>
      </c>
      <c r="M48" s="60" t="e">
        <f ca="true">+IF(AND(ISNUMBER(OFFSET('Water Data'!$F$5,0,10*ROW('Water Data'!F42))),'Data Summary'!CB48="Yes"),100-OFFSET('Water Data'!$F$5,0,10*ROW('Water Data'!F42)),NA())</f>
        <v>#N/A</v>
      </c>
      <c r="N48" s="60" t="e">
        <f ca="true">+IF(AND(ISNUMBER(OFFSET('Water Data'!$F$7,0,10*ROW('Water Data'!F42))),'Data Summary'!CC48="Yes"),OFFSET('Water Data'!$F$7,0,10*ROW('Water Data'!F42)),NA())</f>
        <v>#N/A</v>
      </c>
      <c r="O48" s="60" t="e">
        <f ca="true">+IF(AND(ISNUMBER(OFFSET('Water Data'!$F$10,0,10*ROW('Water Data'!F42))),'Data Summary'!CD48="Yes"),OFFSET('Water Data'!$F$10,0,10*ROW('Water Data'!F42)),NA())</f>
        <v>#N/A</v>
      </c>
      <c r="P48" s="60" t="e">
        <f ca="true">+IF(AND(ISNUMBER(OFFSET('Water Data'!$G$5,0,10*ROW('Water Data'!G42))),'Data Summary'!CE48="Yes"),100-OFFSET('Water Data'!$G$5,0,10*ROW('Water Data'!G42)),NA())</f>
        <v>#N/A</v>
      </c>
      <c r="Q48" s="60" t="e">
        <f ca="true">+IF(AND(ISNUMBER(OFFSET('Water Data'!$G$7,0,10*ROW('Water Data'!G42))),'Data Summary'!CF48="Yes"),OFFSET('Water Data'!$G$7,0,10*ROW('Water Data'!G42)),NA())</f>
        <v>#N/A</v>
      </c>
      <c r="R48" s="60" t="e">
        <f ca="true">+IF(AND(ISNUMBER(OFFSET('Water Data'!$G$10,0,10*ROW('Water Data'!G42))),'Data Summary'!CG48="Yes"),OFFSET('Water Data'!$G$10,0,10*ROW('Water Data'!G42)),NA())</f>
        <v>#N/A</v>
      </c>
      <c r="S48" s="60" t="e">
        <f ca="true">+IF(AND(ISNUMBER(OFFSET('Water Data'!$H$5,0,10*ROW('Water Data'!H42))),'Data Summary'!CH48="Yes"),100-OFFSET('Water Data'!$H$5,0,10*ROW('Water Data'!H42)),NA())</f>
        <v>#N/A</v>
      </c>
      <c r="T48" s="60" t="e">
        <f ca="true">+IF(AND(ISNUMBER(OFFSET('Water Data'!$H$7,0,10*ROW('Water Data'!H42))),'Data Summary'!CI48="Yes"),OFFSET('Water Data'!$H$7,0,10*ROW('Water Data'!H42)),NA())</f>
        <v>#N/A</v>
      </c>
      <c r="U48" s="60" t="e">
        <f ca="true">+IF(AND(ISNUMBER(OFFSET('Water Data'!$H$10,0,10*ROW('Water Data'!H42))),'Data Summary'!CJ48="Yes"),OFFSET('Water Data'!$H$10,0,10*ROW('Water Data'!H42)),NA())</f>
        <v>#N/A</v>
      </c>
      <c r="V48" s="106" t="e">
        <f ca="true">+IF(AND(ISNUMBER(OFFSET('Sanitation Data'!$C$5,0,10*ROW('Sanitation Data'!C42))),'Data Summary'!CK48="Yes"),100-OFFSET('Sanitation Data'!$C$5,0,10*ROW('Sanitation Data'!C42)),NA())</f>
        <v>#N/A</v>
      </c>
      <c r="W48" s="106" t="e">
        <f ca="true">+IF(AND(ISNUMBER(OFFSET('Sanitation Data'!$C$7,0,10*ROW('Sanitation Data'!C42))),'Data Summary'!CL48="Yes"),OFFSET('Sanitation Data'!$C$7,0,10*ROW('Sanitation Data'!C42)),NA())</f>
        <v>#N/A</v>
      </c>
      <c r="X48" s="106" t="e">
        <f ca="true">+IF(AND(ISNUMBER(OFFSET('Sanitation Data'!$C$11,0,10*ROW('Sanitation Data'!C42))),'Data Summary'!CM48="Yes"),OFFSET('Sanitation Data'!$C$11,0,10*ROW('Sanitation Data'!C42)),NA())</f>
        <v>#N/A</v>
      </c>
      <c r="Y48" s="106" t="e">
        <f ca="true">+IF(AND(ISNUMBER(OFFSET('Sanitation Data'!$C$12,0,10*ROW('Sanitation Data'!C42))),'Data Summary'!CN48="Yes"),OFFSET('Sanitation Data'!$C$12,0,10*ROW('Sanitation Data'!C42)),NA())</f>
        <v>#N/A</v>
      </c>
      <c r="Z48" s="106" t="e">
        <f ca="true">+IF(AND(ISNUMBER(OFFSET('Sanitation Data'!$C$13,0,10*ROW('Sanitation Data'!C42))),'Data Summary'!CO48="Yes"),OFFSET('Sanitation Data'!$C$13,0,10*ROW('Sanitation Data'!C42)),NA())</f>
        <v>#N/A</v>
      </c>
      <c r="AA48" s="106" t="e">
        <f ca="true">+IF(AND(ISNUMBER(OFFSET('Sanitation Data'!$D$5,0,10*ROW('Sanitation Data'!D42))),'Data Summary'!CP48="Yes"),100-OFFSET('Sanitation Data'!$D$5,0,10*ROW('Sanitation Data'!D42)),NA())</f>
        <v>#N/A</v>
      </c>
      <c r="AB48" s="106" t="e">
        <f ca="true">+IF(AND(ISNUMBER(OFFSET('Sanitation Data'!$D$7,0,10*ROW('Sanitation Data'!D42))),'Data Summary'!CQ48="Yes"),OFFSET('Sanitation Data'!$D$7,0,10*ROW('Sanitation Data'!D42)),NA())</f>
        <v>#N/A</v>
      </c>
      <c r="AC48" s="106" t="e">
        <f ca="true">+IF(AND(ISNUMBER(OFFSET('Sanitation Data'!$D$11,0,10*ROW('Sanitation Data'!D42))),'Data Summary'!CR48="Yes"),OFFSET('Sanitation Data'!$D$11,0,10*ROW('Sanitation Data'!D42)),NA())</f>
        <v>#N/A</v>
      </c>
      <c r="AD48" s="106" t="e">
        <f ca="true">+IF(AND(ISNUMBER(OFFSET('Sanitation Data'!$D$12,0,10*ROW('Sanitation Data'!D42))),'Data Summary'!CS48="Yes"),OFFSET('Sanitation Data'!$D$12,0,10*ROW('Sanitation Data'!D42)),NA())</f>
        <v>#N/A</v>
      </c>
      <c r="AE48" s="106" t="e">
        <f ca="true">+IF(AND(ISNUMBER(OFFSET('Sanitation Data'!$D$13,0,10*ROW('Sanitation Data'!D42))),'Data Summary'!CT48="Yes"),OFFSET('Sanitation Data'!$D$13,0,10*ROW('Sanitation Data'!D42)),NA())</f>
        <v>#N/A</v>
      </c>
      <c r="AF48" s="106" t="e">
        <f ca="true">+IF(AND(ISNUMBER(OFFSET('Sanitation Data'!$E$5,0,10*ROW('Sanitation Data'!E42))),'Data Summary'!CU48="Yes"),100-OFFSET('Sanitation Data'!$E$5,0,10*ROW('Sanitation Data'!E42)),NA())</f>
        <v>#N/A</v>
      </c>
      <c r="AG48" s="106" t="e">
        <f ca="true">+IF(AND(ISNUMBER(OFFSET('Sanitation Data'!$E$7,0,10*ROW('Sanitation Data'!E42))),'Data Summary'!CV48="Yes"),OFFSET('Sanitation Data'!$E$7,0,10*ROW('Sanitation Data'!E42)),NA())</f>
        <v>#N/A</v>
      </c>
      <c r="AH48" s="106" t="e">
        <f ca="true">+IF(AND(ISNUMBER(OFFSET('Sanitation Data'!$E$11,0,10*ROW('Sanitation Data'!E42))),'Data Summary'!CW48="Yes"),OFFSET('Sanitation Data'!$E$11,0,10*ROW('Sanitation Data'!E42)),NA())</f>
        <v>#N/A</v>
      </c>
      <c r="AI48" s="106" t="e">
        <f ca="true">+IF(AND(ISNUMBER(OFFSET('Sanitation Data'!$E$12,0,10*ROW('Sanitation Data'!E42))),'Data Summary'!CX48="Yes"),OFFSET('Sanitation Data'!$E$12,0,10*ROW('Sanitation Data'!E42)),NA())</f>
        <v>#N/A</v>
      </c>
      <c r="AJ48" s="106" t="e">
        <f ca="true">+IF(AND(ISNUMBER(OFFSET('Sanitation Data'!$E$13,0,10*ROW('Sanitation Data'!E42))),'Data Summary'!CY48="Yes"),OFFSET('Sanitation Data'!$E$13,0,10*ROW('Sanitation Data'!E42)),NA())</f>
        <v>#N/A</v>
      </c>
      <c r="AK48" s="106" t="e">
        <f ca="true">+IF(AND(ISNUMBER(OFFSET('Sanitation Data'!$F$5,0,10*ROW('Sanitation Data'!F42))),'Data Summary'!CZ48="Yes"),100-OFFSET('Sanitation Data'!$F$5,0,10*ROW('Sanitation Data'!F42)),NA())</f>
        <v>#N/A</v>
      </c>
      <c r="AL48" s="106" t="e">
        <f ca="true">+IF(AND(ISNUMBER(OFFSET('Sanitation Data'!$F$7,0,10*ROW('Sanitation Data'!F42))),'Data Summary'!DA48="Yes"),OFFSET('Sanitation Data'!$F$7,0,10*ROW('Sanitation Data'!F42)),NA())</f>
        <v>#N/A</v>
      </c>
      <c r="AM48" s="106" t="e">
        <f ca="true">+IF(AND(ISNUMBER(OFFSET('Sanitation Data'!$F$11,0,10*ROW('Sanitation Data'!F42))),'Data Summary'!DB48="Yes"),OFFSET('Sanitation Data'!$F$11,0,10*ROW('Sanitation Data'!F42)),NA())</f>
        <v>#N/A</v>
      </c>
      <c r="AN48" s="106" t="e">
        <f ca="true">+IF(AND(ISNUMBER(OFFSET('Sanitation Data'!$F$12,0,10*ROW('Sanitation Data'!F42))),'Data Summary'!DC48="Yes"),OFFSET('Sanitation Data'!$F$12,0,10*ROW('Sanitation Data'!F42)),NA())</f>
        <v>#N/A</v>
      </c>
      <c r="AO48" s="106" t="e">
        <f ca="true">+IF(AND(ISNUMBER(OFFSET('Sanitation Data'!$F$13,0,10*ROW('Sanitation Data'!F42))),'Data Summary'!DD48="Yes"),OFFSET('Sanitation Data'!$F$13,0,10*ROW('Sanitation Data'!F42)),NA())</f>
        <v>#N/A</v>
      </c>
      <c r="AP48" s="106" t="e">
        <f ca="true">+IF(AND(ISNUMBER(OFFSET('Sanitation Data'!$G$5,0,10*ROW('Sanitation Data'!G42))),'Data Summary'!DE48="Yes"),100-OFFSET('Sanitation Data'!$G$5,0,10*ROW('Sanitation Data'!G42)),NA())</f>
        <v>#N/A</v>
      </c>
      <c r="AQ48" s="106" t="e">
        <f ca="true">+IF(AND(ISNUMBER(OFFSET('Sanitation Data'!$G$7,0,10*ROW('Sanitation Data'!G42))),'Data Summary'!DF48="Yes"),OFFSET('Sanitation Data'!$G$7,0,10*ROW('Sanitation Data'!G42)),NA())</f>
        <v>#N/A</v>
      </c>
      <c r="AR48" s="106" t="e">
        <f ca="true">+IF(AND(ISNUMBER(OFFSET('Sanitation Data'!$G$11,0,10*ROW('Sanitation Data'!G42))),'Data Summary'!DG48="Yes"),OFFSET('Sanitation Data'!$G$11,0,10*ROW('Sanitation Data'!G42)),NA())</f>
        <v>#N/A</v>
      </c>
      <c r="AS48" s="106" t="e">
        <f ca="true">+IF(AND(ISNUMBER(OFFSET('Sanitation Data'!$G$12,0,10*ROW('Sanitation Data'!G42))),'Data Summary'!DH48="Yes"),OFFSET('Sanitation Data'!$G$12,0,10*ROW('Sanitation Data'!G42)),NA())</f>
        <v>#N/A</v>
      </c>
      <c r="AT48" s="106" t="e">
        <f ca="true">+IF(AND(ISNUMBER(OFFSET('Sanitation Data'!$G$13,0,10*ROW('Sanitation Data'!G42))),'Data Summary'!DI48="Yes"),OFFSET('Sanitation Data'!$G$13,0,10*ROW('Sanitation Data'!G42)),NA())</f>
        <v>#N/A</v>
      </c>
      <c r="AU48" s="106" t="e">
        <f ca="true">+IF(AND(ISNUMBER(OFFSET('Sanitation Data'!$H$5,0,10*ROW('Sanitation Data'!H42))),'Data Summary'!DJ48="Yes"),100-OFFSET('Sanitation Data'!$H$5,0,10*ROW('Sanitation Data'!H42)),NA())</f>
        <v>#N/A</v>
      </c>
      <c r="AV48" s="106" t="e">
        <f ca="true">+IF(AND(ISNUMBER(OFFSET('Sanitation Data'!$H$7,0,10*ROW('Sanitation Data'!H42))),'Data Summary'!DK48="Yes"),OFFSET('Sanitation Data'!$H$7,0,10*ROW('Sanitation Data'!H42)),NA())</f>
        <v>#N/A</v>
      </c>
      <c r="AW48" s="106" t="e">
        <f ca="true">+IF(AND(ISNUMBER(OFFSET('Sanitation Data'!$H$11,0,10*ROW('Sanitation Data'!H42))),'Data Summary'!DL48="Yes"),OFFSET('Sanitation Data'!$H$11,0,10*ROW('Sanitation Data'!H42)),NA())</f>
        <v>#N/A</v>
      </c>
      <c r="AX48" s="106" t="e">
        <f ca="true">+IF(AND(ISNUMBER(OFFSET('Sanitation Data'!$H$12,0,10*ROW('Sanitation Data'!H42))),'Data Summary'!DM48="Yes"),OFFSET('Sanitation Data'!$H$12,0,10*ROW('Sanitation Data'!H42)),NA())</f>
        <v>#N/A</v>
      </c>
      <c r="AY48" s="106" t="e">
        <f ca="true">+IF(AND(ISNUMBER(OFFSET('Sanitation Data'!$H$13,0,10*ROW('Sanitation Data'!H42))),'Data Summary'!DN48="Yes"),OFFSET('Sanitation Data'!$H$13,0,10*ROW('Sanitation Data'!H42)),NA())</f>
        <v>#N/A</v>
      </c>
      <c r="AZ48" s="111" t="e">
        <f ca="true">+IF(AND(ISNUMBER(OFFSET('Hygiene Data'!$C$6,0,10*ROW('Hygiene Data'!C42))),'Data Summary'!DO48="Yes"),OFFSET('Hygiene Data'!$C$6,0,10*ROW('Hygiene Data'!C42)),NA())</f>
        <v>#N/A</v>
      </c>
      <c r="BA48" s="111" t="e">
        <f ca="true">+IF(AND(ISNUMBER(OFFSET('Hygiene Data'!$C$8,0,10*ROW('Hygiene Data'!C42))),'Data Summary'!DP48="Yes"),OFFSET('Hygiene Data'!$C$8,0,10*ROW('Hygiene Data'!C42)),NA())</f>
        <v>#N/A</v>
      </c>
      <c r="BB48" s="111" t="e">
        <f ca="true">+IF(AND(ISNUMBER(OFFSET('Hygiene Data'!$C$10,0,10*ROW('Hygiene Data'!C42))),'Data Summary'!DQ48="Yes"),OFFSET('Hygiene Data'!$C$10,0,10*ROW('Hygiene Data'!C42)),NA())</f>
        <v>#N/A</v>
      </c>
      <c r="BC48" s="111" t="e">
        <f ca="true">+IF(AND(ISNUMBER(OFFSET('Hygiene Data'!$D$6,0,10*ROW('Hygiene Data'!D42))),'Data Summary'!DR48="Yes"),OFFSET('Hygiene Data'!$D$6,0,10*ROW('Hygiene Data'!D42)),NA())</f>
        <v>#N/A</v>
      </c>
      <c r="BD48" s="111" t="e">
        <f ca="true">+IF(AND(ISNUMBER(OFFSET('Hygiene Data'!$D$8,0,10*ROW('Hygiene Data'!D42))),'Data Summary'!DS48="Yes"),OFFSET('Hygiene Data'!$D$8,0,10*ROW('Hygiene Data'!D42)),NA())</f>
        <v>#N/A</v>
      </c>
      <c r="BE48" s="111" t="e">
        <f ca="true">+IF(AND(ISNUMBER(OFFSET('Hygiene Data'!$D$10,0,10*ROW('Hygiene Data'!D42))),'Data Summary'!DT48="Yes"),OFFSET('Hygiene Data'!$D$10,0,10*ROW('Hygiene Data'!D42)),NA())</f>
        <v>#N/A</v>
      </c>
      <c r="BF48" s="111" t="e">
        <f ca="true">+IF(AND(ISNUMBER(OFFSET('Hygiene Data'!$E$6,0,10*ROW('Hygiene Data'!E42))),'Data Summary'!DU48="Yes"),OFFSET('Hygiene Data'!$E$6,0,10*ROW('Hygiene Data'!E42)),NA())</f>
        <v>#N/A</v>
      </c>
      <c r="BG48" s="111" t="e">
        <f ca="true">+IF(AND(ISNUMBER(OFFSET('Hygiene Data'!$E$8,0,10*ROW('Hygiene Data'!E42))),'Data Summary'!DV48="Yes"),OFFSET('Hygiene Data'!$E$8,0,10*ROW('Hygiene Data'!E42)),NA())</f>
        <v>#N/A</v>
      </c>
      <c r="BH48" s="111" t="e">
        <f ca="true">+IF(AND(ISNUMBER(OFFSET('Hygiene Data'!$E$10,0,10*ROW('Hygiene Data'!E42))),'Data Summary'!DW48="Yes"),OFFSET('Hygiene Data'!$E$10,0,10*ROW('Hygiene Data'!E42)),NA())</f>
        <v>#N/A</v>
      </c>
      <c r="BI48" s="111" t="e">
        <f ca="true">+IF(AND(ISNUMBER(OFFSET('Hygiene Data'!$F$6,0,10*ROW('Hygiene Data'!F42))),'Data Summary'!DX48="Yes"),OFFSET('Hygiene Data'!$F$6,0,10*ROW('Hygiene Data'!F42)),NA())</f>
        <v>#N/A</v>
      </c>
      <c r="BJ48" s="111" t="e">
        <f ca="true">+IF(AND(ISNUMBER(OFFSET('Hygiene Data'!$F$8,0,10*ROW('Hygiene Data'!F42))),'Data Summary'!DY48="Yes"),OFFSET('Hygiene Data'!$F$8,0,10*ROW('Hygiene Data'!F42)),NA())</f>
        <v>#N/A</v>
      </c>
      <c r="BK48" s="111" t="e">
        <f ca="true">+IF(AND(ISNUMBER(OFFSET('Hygiene Data'!$F$10,0,10*ROW('Hygiene Data'!F42))),'Data Summary'!DZ48="Yes"),OFFSET('Hygiene Data'!$F$10,0,10*ROW('Hygiene Data'!F42)),NA())</f>
        <v>#N/A</v>
      </c>
      <c r="BL48" s="111" t="e">
        <f ca="true">+IF(AND(ISNUMBER(OFFSET('Hygiene Data'!$G$6,0,10*ROW('Hygiene Data'!G42))),'Data Summary'!EA48="Yes"),OFFSET('Hygiene Data'!$G$6,0,10*ROW('Hygiene Data'!G42)),NA())</f>
        <v>#N/A</v>
      </c>
      <c r="BM48" s="111" t="e">
        <f ca="true">+IF(AND(ISNUMBER(OFFSET('Hygiene Data'!$G$8,0,10*ROW('Hygiene Data'!G42))),'Data Summary'!EB48="Yes"),OFFSET('Hygiene Data'!$G$8,0,10*ROW('Hygiene Data'!G42)),NA())</f>
        <v>#N/A</v>
      </c>
      <c r="BN48" s="111" t="e">
        <f ca="true">+IF(AND(ISNUMBER(OFFSET('Hygiene Data'!$G$10,0,10*ROW('Hygiene Data'!G42))),'Data Summary'!EC48="Yes"),OFFSET('Hygiene Data'!$G$10,0,10*ROW('Hygiene Data'!G42)),NA())</f>
        <v>#N/A</v>
      </c>
      <c r="BO48" s="111" t="e">
        <f ca="true">+IF(AND(ISNUMBER(OFFSET('Hygiene Data'!$H$6,0,10*ROW('Hygiene Data'!H42))),'Data Summary'!ED48="Yes"),OFFSET('Hygiene Data'!$H$6,0,10*ROW('Hygiene Data'!H42)),NA())</f>
        <v>#N/A</v>
      </c>
      <c r="BP48" s="111" t="e">
        <f ca="true">+IF(AND(ISNUMBER(OFFSET('Hygiene Data'!$H$8,0,10*ROW('Hygiene Data'!H42))),'Data Summary'!EE48="Yes"),OFFSET('Hygiene Data'!$H$8,0,10*ROW('Hygiene Data'!H42)),NA())</f>
        <v>#N/A</v>
      </c>
      <c r="BQ48" s="111" t="e">
        <f ca="true">+IF(AND(ISNUMBER(OFFSET('Hygiene Data'!$H$10,0,10*ROW('Hygiene Data'!H42))),'Data Summary'!EF48="Yes"),OFFSET('Hygiene Data'!$H$10,0,10*ROW('Hygiene Data'!H42)),NA())</f>
        <v>#N/A</v>
      </c>
    </row>
    <row r="49" x14ac:dyDescent="0.2">
      <c r="A49" s="59" t="e">
        <f ca="true">+IF(OFFSET('Water Data'!$B$1,0,10*ROW('Water Data'!B43))="",NA(),OFFSET('Water Data'!$B$1,0,10*ROW('Water Data'!B43)))</f>
        <v>#N/A</v>
      </c>
      <c r="B49" s="59" t="e">
        <f ca="true">+IF(OFFSET('Water Data'!$A$3,0,10*ROW('Water Data'!A46))="",NA(),OFFSET('Water Data'!$A$3,0,10*ROW('Water Data'!A46)))</f>
        <v>#N/A</v>
      </c>
      <c r="C49" s="59" t="e">
        <f ca="true">+IF(OFFSET('Water Data'!$C$3,0,10*ROW('Water Data'!C46))="",NA(),OFFSET('Water Data'!$C$3,0,10*ROW('Water Data'!C46)))</f>
        <v>#N/A</v>
      </c>
      <c r="D49" s="60" t="e">
        <f ca="true">+IF(AND(ISNUMBER(OFFSET('Water Data'!$C$5,0,10*ROW('Water Data'!C43))),'Data Summary'!BS49="Yes"),100-OFFSET('Water Data'!$C$5,0,10*ROW('Water Data'!C43)),NA())</f>
        <v>#N/A</v>
      </c>
      <c r="E49" s="60" t="e">
        <f ca="true">+IF(AND(ISNUMBER(OFFSET('Water Data'!$C$7,0,10*ROW('Water Data'!C43))),'Data Summary'!BT49="Yes"),OFFSET('Water Data'!$C$7,0,10*ROW('Water Data'!C43)),NA())</f>
        <v>#N/A</v>
      </c>
      <c r="F49" s="60" t="e">
        <f ca="true">+IF(AND(ISNUMBER(OFFSET('Water Data'!$C$10,0,10*ROW('Water Data'!C43))),'Data Summary'!BU49="Yes"),OFFSET('Water Data'!$C$10,0,10*ROW('Water Data'!C43)),NA())</f>
        <v>#N/A</v>
      </c>
      <c r="G49" s="60" t="e">
        <f ca="true">+IF(AND(ISNUMBER(OFFSET('Water Data'!$D$5,0,10*ROW('Water Data'!D43))),'Data Summary'!BV49="Yes"),100-OFFSET('Water Data'!$D$5,0,10*ROW('Water Data'!D43)),NA())</f>
        <v>#N/A</v>
      </c>
      <c r="H49" s="60" t="e">
        <f ca="true">+IF(AND(ISNUMBER(OFFSET('Water Data'!$D$7,0,10*ROW('Water Data'!D43))),'Data Summary'!BW49="Yes"),OFFSET('Water Data'!$D$7,0,10*ROW('Water Data'!D43)),NA())</f>
        <v>#N/A</v>
      </c>
      <c r="I49" s="60" t="e">
        <f ca="true">+IF(AND(ISNUMBER(OFFSET('Water Data'!$D$10,0,10*ROW('Water Data'!D43))),'Data Summary'!BX49="Yes"),OFFSET('Water Data'!$D$10,0,10*ROW('Water Data'!D43)),NA())</f>
        <v>#N/A</v>
      </c>
      <c r="J49" s="60" t="e">
        <f ca="true">+IF(AND(ISNUMBER(OFFSET('Water Data'!$E$5,0,10*ROW('Water Data'!E43))),'Data Summary'!BY49="Yes"),100-OFFSET('Water Data'!$E$5,0,10*ROW('Water Data'!E43)),NA())</f>
        <v>#N/A</v>
      </c>
      <c r="K49" s="60" t="e">
        <f ca="true">+IF(AND(ISNUMBER(OFFSET('Water Data'!$E$7,0,10*ROW('Water Data'!E43))),'Data Summary'!BZ49="Yes"),OFFSET('Water Data'!$E$7,0,10*ROW('Water Data'!E43)),NA())</f>
        <v>#N/A</v>
      </c>
      <c r="L49" s="60" t="e">
        <f ca="true">+IF(AND(ISNUMBER(OFFSET('Water Data'!$E$10,0,10*ROW('Water Data'!E43))),'Data Summary'!CA49="Yes"),OFFSET('Water Data'!$E$10,0,10*ROW('Water Data'!E43)),NA())</f>
        <v>#N/A</v>
      </c>
      <c r="M49" s="60" t="e">
        <f ca="true">+IF(AND(ISNUMBER(OFFSET('Water Data'!$F$5,0,10*ROW('Water Data'!F43))),'Data Summary'!CB49="Yes"),100-OFFSET('Water Data'!$F$5,0,10*ROW('Water Data'!F43)),NA())</f>
        <v>#N/A</v>
      </c>
      <c r="N49" s="60" t="e">
        <f ca="true">+IF(AND(ISNUMBER(OFFSET('Water Data'!$F$7,0,10*ROW('Water Data'!F43))),'Data Summary'!CC49="Yes"),OFFSET('Water Data'!$F$7,0,10*ROW('Water Data'!F43)),NA())</f>
        <v>#N/A</v>
      </c>
      <c r="O49" s="60" t="e">
        <f ca="true">+IF(AND(ISNUMBER(OFFSET('Water Data'!$F$10,0,10*ROW('Water Data'!F43))),'Data Summary'!CD49="Yes"),OFFSET('Water Data'!$F$10,0,10*ROW('Water Data'!F43)),NA())</f>
        <v>#N/A</v>
      </c>
      <c r="P49" s="60" t="e">
        <f ca="true">+IF(AND(ISNUMBER(OFFSET('Water Data'!$G$5,0,10*ROW('Water Data'!G43))),'Data Summary'!CE49="Yes"),100-OFFSET('Water Data'!$G$5,0,10*ROW('Water Data'!G43)),NA())</f>
        <v>#N/A</v>
      </c>
      <c r="Q49" s="60" t="e">
        <f ca="true">+IF(AND(ISNUMBER(OFFSET('Water Data'!$G$7,0,10*ROW('Water Data'!G43))),'Data Summary'!CF49="Yes"),OFFSET('Water Data'!$G$7,0,10*ROW('Water Data'!G43)),NA())</f>
        <v>#N/A</v>
      </c>
      <c r="R49" s="60" t="e">
        <f ca="true">+IF(AND(ISNUMBER(OFFSET('Water Data'!$G$10,0,10*ROW('Water Data'!G43))),'Data Summary'!CG49="Yes"),OFFSET('Water Data'!$G$10,0,10*ROW('Water Data'!G43)),NA())</f>
        <v>#N/A</v>
      </c>
      <c r="S49" s="60" t="e">
        <f ca="true">+IF(AND(ISNUMBER(OFFSET('Water Data'!$H$5,0,10*ROW('Water Data'!H43))),'Data Summary'!CH49="Yes"),100-OFFSET('Water Data'!$H$5,0,10*ROW('Water Data'!H43)),NA())</f>
        <v>#N/A</v>
      </c>
      <c r="T49" s="60" t="e">
        <f ca="true">+IF(AND(ISNUMBER(OFFSET('Water Data'!$H$7,0,10*ROW('Water Data'!H43))),'Data Summary'!CI49="Yes"),OFFSET('Water Data'!$H$7,0,10*ROW('Water Data'!H43)),NA())</f>
        <v>#N/A</v>
      </c>
      <c r="U49" s="60" t="e">
        <f ca="true">+IF(AND(ISNUMBER(OFFSET('Water Data'!$H$10,0,10*ROW('Water Data'!H43))),'Data Summary'!CJ49="Yes"),OFFSET('Water Data'!$H$10,0,10*ROW('Water Data'!H43)),NA())</f>
        <v>#N/A</v>
      </c>
      <c r="V49" s="106" t="e">
        <f ca="true">+IF(AND(ISNUMBER(OFFSET('Sanitation Data'!$C$5,0,10*ROW('Sanitation Data'!C43))),'Data Summary'!CK49="Yes"),100-OFFSET('Sanitation Data'!$C$5,0,10*ROW('Sanitation Data'!C43)),NA())</f>
        <v>#N/A</v>
      </c>
      <c r="W49" s="106" t="e">
        <f ca="true">+IF(AND(ISNUMBER(OFFSET('Sanitation Data'!$C$7,0,10*ROW('Sanitation Data'!C43))),'Data Summary'!CL49="Yes"),OFFSET('Sanitation Data'!$C$7,0,10*ROW('Sanitation Data'!C43)),NA())</f>
        <v>#N/A</v>
      </c>
      <c r="X49" s="106" t="e">
        <f ca="true">+IF(AND(ISNUMBER(OFFSET('Sanitation Data'!$C$11,0,10*ROW('Sanitation Data'!C43))),'Data Summary'!CM49="Yes"),OFFSET('Sanitation Data'!$C$11,0,10*ROW('Sanitation Data'!C43)),NA())</f>
        <v>#N/A</v>
      </c>
      <c r="Y49" s="106" t="e">
        <f ca="true">+IF(AND(ISNUMBER(OFFSET('Sanitation Data'!$C$12,0,10*ROW('Sanitation Data'!C43))),'Data Summary'!CN49="Yes"),OFFSET('Sanitation Data'!$C$12,0,10*ROW('Sanitation Data'!C43)),NA())</f>
        <v>#N/A</v>
      </c>
      <c r="Z49" s="106" t="e">
        <f ca="true">+IF(AND(ISNUMBER(OFFSET('Sanitation Data'!$C$13,0,10*ROW('Sanitation Data'!C43))),'Data Summary'!CO49="Yes"),OFFSET('Sanitation Data'!$C$13,0,10*ROW('Sanitation Data'!C43)),NA())</f>
        <v>#N/A</v>
      </c>
      <c r="AA49" s="106" t="e">
        <f ca="true">+IF(AND(ISNUMBER(OFFSET('Sanitation Data'!$D$5,0,10*ROW('Sanitation Data'!D43))),'Data Summary'!CP49="Yes"),100-OFFSET('Sanitation Data'!$D$5,0,10*ROW('Sanitation Data'!D43)),NA())</f>
        <v>#N/A</v>
      </c>
      <c r="AB49" s="106" t="e">
        <f ca="true">+IF(AND(ISNUMBER(OFFSET('Sanitation Data'!$D$7,0,10*ROW('Sanitation Data'!D43))),'Data Summary'!CQ49="Yes"),OFFSET('Sanitation Data'!$D$7,0,10*ROW('Sanitation Data'!D43)),NA())</f>
        <v>#N/A</v>
      </c>
      <c r="AC49" s="106" t="e">
        <f ca="true">+IF(AND(ISNUMBER(OFFSET('Sanitation Data'!$D$11,0,10*ROW('Sanitation Data'!D43))),'Data Summary'!CR49="Yes"),OFFSET('Sanitation Data'!$D$11,0,10*ROW('Sanitation Data'!D43)),NA())</f>
        <v>#N/A</v>
      </c>
      <c r="AD49" s="106" t="e">
        <f ca="true">+IF(AND(ISNUMBER(OFFSET('Sanitation Data'!$D$12,0,10*ROW('Sanitation Data'!D43))),'Data Summary'!CS49="Yes"),OFFSET('Sanitation Data'!$D$12,0,10*ROW('Sanitation Data'!D43)),NA())</f>
        <v>#N/A</v>
      </c>
      <c r="AE49" s="106" t="e">
        <f ca="true">+IF(AND(ISNUMBER(OFFSET('Sanitation Data'!$D$13,0,10*ROW('Sanitation Data'!D43))),'Data Summary'!CT49="Yes"),OFFSET('Sanitation Data'!$D$13,0,10*ROW('Sanitation Data'!D43)),NA())</f>
        <v>#N/A</v>
      </c>
      <c r="AF49" s="106" t="e">
        <f ca="true">+IF(AND(ISNUMBER(OFFSET('Sanitation Data'!$E$5,0,10*ROW('Sanitation Data'!E43))),'Data Summary'!CU49="Yes"),100-OFFSET('Sanitation Data'!$E$5,0,10*ROW('Sanitation Data'!E43)),NA())</f>
        <v>#N/A</v>
      </c>
      <c r="AG49" s="106" t="e">
        <f ca="true">+IF(AND(ISNUMBER(OFFSET('Sanitation Data'!$E$7,0,10*ROW('Sanitation Data'!E43))),'Data Summary'!CV49="Yes"),OFFSET('Sanitation Data'!$E$7,0,10*ROW('Sanitation Data'!E43)),NA())</f>
        <v>#N/A</v>
      </c>
      <c r="AH49" s="106" t="e">
        <f ca="true">+IF(AND(ISNUMBER(OFFSET('Sanitation Data'!$E$11,0,10*ROW('Sanitation Data'!E43))),'Data Summary'!CW49="Yes"),OFFSET('Sanitation Data'!$E$11,0,10*ROW('Sanitation Data'!E43)),NA())</f>
        <v>#N/A</v>
      </c>
      <c r="AI49" s="106" t="e">
        <f ca="true">+IF(AND(ISNUMBER(OFFSET('Sanitation Data'!$E$12,0,10*ROW('Sanitation Data'!E43))),'Data Summary'!CX49="Yes"),OFFSET('Sanitation Data'!$E$12,0,10*ROW('Sanitation Data'!E43)),NA())</f>
        <v>#N/A</v>
      </c>
      <c r="AJ49" s="106" t="e">
        <f ca="true">+IF(AND(ISNUMBER(OFFSET('Sanitation Data'!$E$13,0,10*ROW('Sanitation Data'!E43))),'Data Summary'!CY49="Yes"),OFFSET('Sanitation Data'!$E$13,0,10*ROW('Sanitation Data'!E43)),NA())</f>
        <v>#N/A</v>
      </c>
      <c r="AK49" s="106" t="e">
        <f ca="true">+IF(AND(ISNUMBER(OFFSET('Sanitation Data'!$F$5,0,10*ROW('Sanitation Data'!F43))),'Data Summary'!CZ49="Yes"),100-OFFSET('Sanitation Data'!$F$5,0,10*ROW('Sanitation Data'!F43)),NA())</f>
        <v>#N/A</v>
      </c>
      <c r="AL49" s="106" t="e">
        <f ca="true">+IF(AND(ISNUMBER(OFFSET('Sanitation Data'!$F$7,0,10*ROW('Sanitation Data'!F43))),'Data Summary'!DA49="Yes"),OFFSET('Sanitation Data'!$F$7,0,10*ROW('Sanitation Data'!F43)),NA())</f>
        <v>#N/A</v>
      </c>
      <c r="AM49" s="106" t="e">
        <f ca="true">+IF(AND(ISNUMBER(OFFSET('Sanitation Data'!$F$11,0,10*ROW('Sanitation Data'!F43))),'Data Summary'!DB49="Yes"),OFFSET('Sanitation Data'!$F$11,0,10*ROW('Sanitation Data'!F43)),NA())</f>
        <v>#N/A</v>
      </c>
      <c r="AN49" s="106" t="e">
        <f ca="true">+IF(AND(ISNUMBER(OFFSET('Sanitation Data'!$F$12,0,10*ROW('Sanitation Data'!F43))),'Data Summary'!DC49="Yes"),OFFSET('Sanitation Data'!$F$12,0,10*ROW('Sanitation Data'!F43)),NA())</f>
        <v>#N/A</v>
      </c>
      <c r="AO49" s="106" t="e">
        <f ca="true">+IF(AND(ISNUMBER(OFFSET('Sanitation Data'!$F$13,0,10*ROW('Sanitation Data'!F43))),'Data Summary'!DD49="Yes"),OFFSET('Sanitation Data'!$F$13,0,10*ROW('Sanitation Data'!F43)),NA())</f>
        <v>#N/A</v>
      </c>
      <c r="AP49" s="106" t="e">
        <f ca="true">+IF(AND(ISNUMBER(OFFSET('Sanitation Data'!$G$5,0,10*ROW('Sanitation Data'!G43))),'Data Summary'!DE49="Yes"),100-OFFSET('Sanitation Data'!$G$5,0,10*ROW('Sanitation Data'!G43)),NA())</f>
        <v>#N/A</v>
      </c>
      <c r="AQ49" s="106" t="e">
        <f ca="true">+IF(AND(ISNUMBER(OFFSET('Sanitation Data'!$G$7,0,10*ROW('Sanitation Data'!G43))),'Data Summary'!DF49="Yes"),OFFSET('Sanitation Data'!$G$7,0,10*ROW('Sanitation Data'!G43)),NA())</f>
        <v>#N/A</v>
      </c>
      <c r="AR49" s="106" t="e">
        <f ca="true">+IF(AND(ISNUMBER(OFFSET('Sanitation Data'!$G$11,0,10*ROW('Sanitation Data'!G43))),'Data Summary'!DG49="Yes"),OFFSET('Sanitation Data'!$G$11,0,10*ROW('Sanitation Data'!G43)),NA())</f>
        <v>#N/A</v>
      </c>
      <c r="AS49" s="106" t="e">
        <f ca="true">+IF(AND(ISNUMBER(OFFSET('Sanitation Data'!$G$12,0,10*ROW('Sanitation Data'!G43))),'Data Summary'!DH49="Yes"),OFFSET('Sanitation Data'!$G$12,0,10*ROW('Sanitation Data'!G43)),NA())</f>
        <v>#N/A</v>
      </c>
      <c r="AT49" s="106" t="e">
        <f ca="true">+IF(AND(ISNUMBER(OFFSET('Sanitation Data'!$G$13,0,10*ROW('Sanitation Data'!G43))),'Data Summary'!DI49="Yes"),OFFSET('Sanitation Data'!$G$13,0,10*ROW('Sanitation Data'!G43)),NA())</f>
        <v>#N/A</v>
      </c>
      <c r="AU49" s="106" t="e">
        <f ca="true">+IF(AND(ISNUMBER(OFFSET('Sanitation Data'!$H$5,0,10*ROW('Sanitation Data'!H43))),'Data Summary'!DJ49="Yes"),100-OFFSET('Sanitation Data'!$H$5,0,10*ROW('Sanitation Data'!H43)),NA())</f>
        <v>#N/A</v>
      </c>
      <c r="AV49" s="106" t="e">
        <f ca="true">+IF(AND(ISNUMBER(OFFSET('Sanitation Data'!$H$7,0,10*ROW('Sanitation Data'!H43))),'Data Summary'!DK49="Yes"),OFFSET('Sanitation Data'!$H$7,0,10*ROW('Sanitation Data'!H43)),NA())</f>
        <v>#N/A</v>
      </c>
      <c r="AW49" s="106" t="e">
        <f ca="true">+IF(AND(ISNUMBER(OFFSET('Sanitation Data'!$H$11,0,10*ROW('Sanitation Data'!H43))),'Data Summary'!DL49="Yes"),OFFSET('Sanitation Data'!$H$11,0,10*ROW('Sanitation Data'!H43)),NA())</f>
        <v>#N/A</v>
      </c>
      <c r="AX49" s="106" t="e">
        <f ca="true">+IF(AND(ISNUMBER(OFFSET('Sanitation Data'!$H$12,0,10*ROW('Sanitation Data'!H43))),'Data Summary'!DM49="Yes"),OFFSET('Sanitation Data'!$H$12,0,10*ROW('Sanitation Data'!H43)),NA())</f>
        <v>#N/A</v>
      </c>
      <c r="AY49" s="106" t="e">
        <f ca="true">+IF(AND(ISNUMBER(OFFSET('Sanitation Data'!$H$13,0,10*ROW('Sanitation Data'!H43))),'Data Summary'!DN49="Yes"),OFFSET('Sanitation Data'!$H$13,0,10*ROW('Sanitation Data'!H43)),NA())</f>
        <v>#N/A</v>
      </c>
      <c r="AZ49" s="111" t="e">
        <f ca="true">+IF(AND(ISNUMBER(OFFSET('Hygiene Data'!$C$6,0,10*ROW('Hygiene Data'!C43))),'Data Summary'!DO49="Yes"),OFFSET('Hygiene Data'!$C$6,0,10*ROW('Hygiene Data'!C43)),NA())</f>
        <v>#N/A</v>
      </c>
      <c r="BA49" s="111" t="e">
        <f ca="true">+IF(AND(ISNUMBER(OFFSET('Hygiene Data'!$C$8,0,10*ROW('Hygiene Data'!C43))),'Data Summary'!DP49="Yes"),OFFSET('Hygiene Data'!$C$8,0,10*ROW('Hygiene Data'!C43)),NA())</f>
        <v>#N/A</v>
      </c>
      <c r="BB49" s="111" t="e">
        <f ca="true">+IF(AND(ISNUMBER(OFFSET('Hygiene Data'!$C$10,0,10*ROW('Hygiene Data'!C43))),'Data Summary'!DQ49="Yes"),OFFSET('Hygiene Data'!$C$10,0,10*ROW('Hygiene Data'!C43)),NA())</f>
        <v>#N/A</v>
      </c>
      <c r="BC49" s="111" t="e">
        <f ca="true">+IF(AND(ISNUMBER(OFFSET('Hygiene Data'!$D$6,0,10*ROW('Hygiene Data'!D43))),'Data Summary'!DR49="Yes"),OFFSET('Hygiene Data'!$D$6,0,10*ROW('Hygiene Data'!D43)),NA())</f>
        <v>#N/A</v>
      </c>
      <c r="BD49" s="111" t="e">
        <f ca="true">+IF(AND(ISNUMBER(OFFSET('Hygiene Data'!$D$8,0,10*ROW('Hygiene Data'!D43))),'Data Summary'!DS49="Yes"),OFFSET('Hygiene Data'!$D$8,0,10*ROW('Hygiene Data'!D43)),NA())</f>
        <v>#N/A</v>
      </c>
      <c r="BE49" s="111" t="e">
        <f ca="true">+IF(AND(ISNUMBER(OFFSET('Hygiene Data'!$D$10,0,10*ROW('Hygiene Data'!D43))),'Data Summary'!DT49="Yes"),OFFSET('Hygiene Data'!$D$10,0,10*ROW('Hygiene Data'!D43)),NA())</f>
        <v>#N/A</v>
      </c>
      <c r="BF49" s="111" t="e">
        <f ca="true">+IF(AND(ISNUMBER(OFFSET('Hygiene Data'!$E$6,0,10*ROW('Hygiene Data'!E43))),'Data Summary'!DU49="Yes"),OFFSET('Hygiene Data'!$E$6,0,10*ROW('Hygiene Data'!E43)),NA())</f>
        <v>#N/A</v>
      </c>
      <c r="BG49" s="111" t="e">
        <f ca="true">+IF(AND(ISNUMBER(OFFSET('Hygiene Data'!$E$8,0,10*ROW('Hygiene Data'!E43))),'Data Summary'!DV49="Yes"),OFFSET('Hygiene Data'!$E$8,0,10*ROW('Hygiene Data'!E43)),NA())</f>
        <v>#N/A</v>
      </c>
      <c r="BH49" s="111" t="e">
        <f ca="true">+IF(AND(ISNUMBER(OFFSET('Hygiene Data'!$E$10,0,10*ROW('Hygiene Data'!E43))),'Data Summary'!DW49="Yes"),OFFSET('Hygiene Data'!$E$10,0,10*ROW('Hygiene Data'!E43)),NA())</f>
        <v>#N/A</v>
      </c>
      <c r="BI49" s="111" t="e">
        <f ca="true">+IF(AND(ISNUMBER(OFFSET('Hygiene Data'!$F$6,0,10*ROW('Hygiene Data'!F43))),'Data Summary'!DX49="Yes"),OFFSET('Hygiene Data'!$F$6,0,10*ROW('Hygiene Data'!F43)),NA())</f>
        <v>#N/A</v>
      </c>
      <c r="BJ49" s="111" t="e">
        <f ca="true">+IF(AND(ISNUMBER(OFFSET('Hygiene Data'!$F$8,0,10*ROW('Hygiene Data'!F43))),'Data Summary'!DY49="Yes"),OFFSET('Hygiene Data'!$F$8,0,10*ROW('Hygiene Data'!F43)),NA())</f>
        <v>#N/A</v>
      </c>
      <c r="BK49" s="111" t="e">
        <f ca="true">+IF(AND(ISNUMBER(OFFSET('Hygiene Data'!$F$10,0,10*ROW('Hygiene Data'!F43))),'Data Summary'!DZ49="Yes"),OFFSET('Hygiene Data'!$F$10,0,10*ROW('Hygiene Data'!F43)),NA())</f>
        <v>#N/A</v>
      </c>
      <c r="BL49" s="111" t="e">
        <f ca="true">+IF(AND(ISNUMBER(OFFSET('Hygiene Data'!$G$6,0,10*ROW('Hygiene Data'!G43))),'Data Summary'!EA49="Yes"),OFFSET('Hygiene Data'!$G$6,0,10*ROW('Hygiene Data'!G43)),NA())</f>
        <v>#N/A</v>
      </c>
      <c r="BM49" s="111" t="e">
        <f ca="true">+IF(AND(ISNUMBER(OFFSET('Hygiene Data'!$G$8,0,10*ROW('Hygiene Data'!G43))),'Data Summary'!EB49="Yes"),OFFSET('Hygiene Data'!$G$8,0,10*ROW('Hygiene Data'!G43)),NA())</f>
        <v>#N/A</v>
      </c>
      <c r="BN49" s="111" t="e">
        <f ca="true">+IF(AND(ISNUMBER(OFFSET('Hygiene Data'!$G$10,0,10*ROW('Hygiene Data'!G43))),'Data Summary'!EC49="Yes"),OFFSET('Hygiene Data'!$G$10,0,10*ROW('Hygiene Data'!G43)),NA())</f>
        <v>#N/A</v>
      </c>
      <c r="BO49" s="111" t="e">
        <f ca="true">+IF(AND(ISNUMBER(OFFSET('Hygiene Data'!$H$6,0,10*ROW('Hygiene Data'!H43))),'Data Summary'!ED49="Yes"),OFFSET('Hygiene Data'!$H$6,0,10*ROW('Hygiene Data'!H43)),NA())</f>
        <v>#N/A</v>
      </c>
      <c r="BP49" s="111" t="e">
        <f ca="true">+IF(AND(ISNUMBER(OFFSET('Hygiene Data'!$H$8,0,10*ROW('Hygiene Data'!H43))),'Data Summary'!EE49="Yes"),OFFSET('Hygiene Data'!$H$8,0,10*ROW('Hygiene Data'!H43)),NA())</f>
        <v>#N/A</v>
      </c>
      <c r="BQ49" s="111" t="e">
        <f ca="true">+IF(AND(ISNUMBER(OFFSET('Hygiene Data'!$H$10,0,10*ROW('Hygiene Data'!H43))),'Data Summary'!EF49="Yes"),OFFSET('Hygiene Data'!$H$10,0,10*ROW('Hygiene Data'!H43)),NA())</f>
        <v>#N/A</v>
      </c>
    </row>
    <row r="50" x14ac:dyDescent="0.2">
      <c r="A50" s="59" t="e">
        <f ca="true">+IF(OFFSET('Water Data'!$B$1,0,10*ROW('Water Data'!B44))="",NA(),OFFSET('Water Data'!$B$1,0,10*ROW('Water Data'!B44)))</f>
        <v>#N/A</v>
      </c>
      <c r="B50" s="59" t="e">
        <f ca="true">+IF(OFFSET('Water Data'!$A$3,0,10*ROW('Water Data'!A47))="",NA(),OFFSET('Water Data'!$A$3,0,10*ROW('Water Data'!A47)))</f>
        <v>#N/A</v>
      </c>
      <c r="C50" s="59" t="e">
        <f ca="true">+IF(OFFSET('Water Data'!$C$3,0,10*ROW('Water Data'!C47))="",NA(),OFFSET('Water Data'!$C$3,0,10*ROW('Water Data'!C47)))</f>
        <v>#N/A</v>
      </c>
      <c r="D50" s="60" t="e">
        <f ca="true">+IF(AND(ISNUMBER(OFFSET('Water Data'!$C$5,0,10*ROW('Water Data'!C44))),'Data Summary'!BS50="Yes"),100-OFFSET('Water Data'!$C$5,0,10*ROW('Water Data'!C44)),NA())</f>
        <v>#N/A</v>
      </c>
      <c r="E50" s="60" t="e">
        <f ca="true">+IF(AND(ISNUMBER(OFFSET('Water Data'!$C$7,0,10*ROW('Water Data'!C44))),'Data Summary'!BT50="Yes"),OFFSET('Water Data'!$C$7,0,10*ROW('Water Data'!C44)),NA())</f>
        <v>#N/A</v>
      </c>
      <c r="F50" s="60" t="e">
        <f ca="true">+IF(AND(ISNUMBER(OFFSET('Water Data'!$C$10,0,10*ROW('Water Data'!C44))),'Data Summary'!BU50="Yes"),OFFSET('Water Data'!$C$10,0,10*ROW('Water Data'!C44)),NA())</f>
        <v>#N/A</v>
      </c>
      <c r="G50" s="60" t="e">
        <f ca="true">+IF(AND(ISNUMBER(OFFSET('Water Data'!$D$5,0,10*ROW('Water Data'!D44))),'Data Summary'!BV50="Yes"),100-OFFSET('Water Data'!$D$5,0,10*ROW('Water Data'!D44)),NA())</f>
        <v>#N/A</v>
      </c>
      <c r="H50" s="60" t="e">
        <f ca="true">+IF(AND(ISNUMBER(OFFSET('Water Data'!$D$7,0,10*ROW('Water Data'!D44))),'Data Summary'!BW50="Yes"),OFFSET('Water Data'!$D$7,0,10*ROW('Water Data'!D44)),NA())</f>
        <v>#N/A</v>
      </c>
      <c r="I50" s="60" t="e">
        <f ca="true">+IF(AND(ISNUMBER(OFFSET('Water Data'!$D$10,0,10*ROW('Water Data'!D44))),'Data Summary'!BX50="Yes"),OFFSET('Water Data'!$D$10,0,10*ROW('Water Data'!D44)),NA())</f>
        <v>#N/A</v>
      </c>
      <c r="J50" s="60" t="e">
        <f ca="true">+IF(AND(ISNUMBER(OFFSET('Water Data'!$E$5,0,10*ROW('Water Data'!E44))),'Data Summary'!BY50="Yes"),100-OFFSET('Water Data'!$E$5,0,10*ROW('Water Data'!E44)),NA())</f>
        <v>#N/A</v>
      </c>
      <c r="K50" s="60" t="e">
        <f ca="true">+IF(AND(ISNUMBER(OFFSET('Water Data'!$E$7,0,10*ROW('Water Data'!E44))),'Data Summary'!BZ50="Yes"),OFFSET('Water Data'!$E$7,0,10*ROW('Water Data'!E44)),NA())</f>
        <v>#N/A</v>
      </c>
      <c r="L50" s="60" t="e">
        <f ca="true">+IF(AND(ISNUMBER(OFFSET('Water Data'!$E$10,0,10*ROW('Water Data'!E44))),'Data Summary'!CA50="Yes"),OFFSET('Water Data'!$E$10,0,10*ROW('Water Data'!E44)),NA())</f>
        <v>#N/A</v>
      </c>
      <c r="M50" s="60" t="e">
        <f ca="true">+IF(AND(ISNUMBER(OFFSET('Water Data'!$F$5,0,10*ROW('Water Data'!F44))),'Data Summary'!CB50="Yes"),100-OFFSET('Water Data'!$F$5,0,10*ROW('Water Data'!F44)),NA())</f>
        <v>#N/A</v>
      </c>
      <c r="N50" s="60" t="e">
        <f ca="true">+IF(AND(ISNUMBER(OFFSET('Water Data'!$F$7,0,10*ROW('Water Data'!F44))),'Data Summary'!CC50="Yes"),OFFSET('Water Data'!$F$7,0,10*ROW('Water Data'!F44)),NA())</f>
        <v>#N/A</v>
      </c>
      <c r="O50" s="60" t="e">
        <f ca="true">+IF(AND(ISNUMBER(OFFSET('Water Data'!$F$10,0,10*ROW('Water Data'!F44))),'Data Summary'!CD50="Yes"),OFFSET('Water Data'!$F$10,0,10*ROW('Water Data'!F44)),NA())</f>
        <v>#N/A</v>
      </c>
      <c r="P50" s="60" t="e">
        <f ca="true">+IF(AND(ISNUMBER(OFFSET('Water Data'!$G$5,0,10*ROW('Water Data'!G44))),'Data Summary'!CE50="Yes"),100-OFFSET('Water Data'!$G$5,0,10*ROW('Water Data'!G44)),NA())</f>
        <v>#N/A</v>
      </c>
      <c r="Q50" s="60" t="e">
        <f ca="true">+IF(AND(ISNUMBER(OFFSET('Water Data'!$G$7,0,10*ROW('Water Data'!G44))),'Data Summary'!CF50="Yes"),OFFSET('Water Data'!$G$7,0,10*ROW('Water Data'!G44)),NA())</f>
        <v>#N/A</v>
      </c>
      <c r="R50" s="60" t="e">
        <f ca="true">+IF(AND(ISNUMBER(OFFSET('Water Data'!$G$10,0,10*ROW('Water Data'!G44))),'Data Summary'!CG50="Yes"),OFFSET('Water Data'!$G$10,0,10*ROW('Water Data'!G44)),NA())</f>
        <v>#N/A</v>
      </c>
      <c r="S50" s="60" t="e">
        <f ca="true">+IF(AND(ISNUMBER(OFFSET('Water Data'!$H$5,0,10*ROW('Water Data'!H44))),'Data Summary'!CH50="Yes"),100-OFFSET('Water Data'!$H$5,0,10*ROW('Water Data'!H44)),NA())</f>
        <v>#N/A</v>
      </c>
      <c r="T50" s="60" t="e">
        <f ca="true">+IF(AND(ISNUMBER(OFFSET('Water Data'!$H$7,0,10*ROW('Water Data'!H44))),'Data Summary'!CI50="Yes"),OFFSET('Water Data'!$H$7,0,10*ROW('Water Data'!H44)),NA())</f>
        <v>#N/A</v>
      </c>
      <c r="U50" s="60" t="e">
        <f ca="true">+IF(AND(ISNUMBER(OFFSET('Water Data'!$H$10,0,10*ROW('Water Data'!H44))),'Data Summary'!CJ50="Yes"),OFFSET('Water Data'!$H$10,0,10*ROW('Water Data'!H44)),NA())</f>
        <v>#N/A</v>
      </c>
      <c r="V50" s="106" t="e">
        <f ca="true">+IF(AND(ISNUMBER(OFFSET('Sanitation Data'!$C$5,0,10*ROW('Sanitation Data'!C44))),'Data Summary'!CK50="Yes"),100-OFFSET('Sanitation Data'!$C$5,0,10*ROW('Sanitation Data'!C44)),NA())</f>
        <v>#N/A</v>
      </c>
      <c r="W50" s="106" t="e">
        <f ca="true">+IF(AND(ISNUMBER(OFFSET('Sanitation Data'!$C$7,0,10*ROW('Sanitation Data'!C44))),'Data Summary'!CL50="Yes"),OFFSET('Sanitation Data'!$C$7,0,10*ROW('Sanitation Data'!C44)),NA())</f>
        <v>#N/A</v>
      </c>
      <c r="X50" s="106" t="e">
        <f ca="true">+IF(AND(ISNUMBER(OFFSET('Sanitation Data'!$C$11,0,10*ROW('Sanitation Data'!C44))),'Data Summary'!CM50="Yes"),OFFSET('Sanitation Data'!$C$11,0,10*ROW('Sanitation Data'!C44)),NA())</f>
        <v>#N/A</v>
      </c>
      <c r="Y50" s="106" t="e">
        <f ca="true">+IF(AND(ISNUMBER(OFFSET('Sanitation Data'!$C$12,0,10*ROW('Sanitation Data'!C44))),'Data Summary'!CN50="Yes"),OFFSET('Sanitation Data'!$C$12,0,10*ROW('Sanitation Data'!C44)),NA())</f>
        <v>#N/A</v>
      </c>
      <c r="Z50" s="106" t="e">
        <f ca="true">+IF(AND(ISNUMBER(OFFSET('Sanitation Data'!$C$13,0,10*ROW('Sanitation Data'!C44))),'Data Summary'!CO50="Yes"),OFFSET('Sanitation Data'!$C$13,0,10*ROW('Sanitation Data'!C44)),NA())</f>
        <v>#N/A</v>
      </c>
      <c r="AA50" s="106" t="e">
        <f ca="true">+IF(AND(ISNUMBER(OFFSET('Sanitation Data'!$D$5,0,10*ROW('Sanitation Data'!D44))),'Data Summary'!CP50="Yes"),100-OFFSET('Sanitation Data'!$D$5,0,10*ROW('Sanitation Data'!D44)),NA())</f>
        <v>#N/A</v>
      </c>
      <c r="AB50" s="106" t="e">
        <f ca="true">+IF(AND(ISNUMBER(OFFSET('Sanitation Data'!$D$7,0,10*ROW('Sanitation Data'!D44))),'Data Summary'!CQ50="Yes"),OFFSET('Sanitation Data'!$D$7,0,10*ROW('Sanitation Data'!D44)),NA())</f>
        <v>#N/A</v>
      </c>
      <c r="AC50" s="106" t="e">
        <f ca="true">+IF(AND(ISNUMBER(OFFSET('Sanitation Data'!$D$11,0,10*ROW('Sanitation Data'!D44))),'Data Summary'!CR50="Yes"),OFFSET('Sanitation Data'!$D$11,0,10*ROW('Sanitation Data'!D44)),NA())</f>
        <v>#N/A</v>
      </c>
      <c r="AD50" s="106" t="e">
        <f ca="true">+IF(AND(ISNUMBER(OFFSET('Sanitation Data'!$D$12,0,10*ROW('Sanitation Data'!D44))),'Data Summary'!CS50="Yes"),OFFSET('Sanitation Data'!$D$12,0,10*ROW('Sanitation Data'!D44)),NA())</f>
        <v>#N/A</v>
      </c>
      <c r="AE50" s="106" t="e">
        <f ca="true">+IF(AND(ISNUMBER(OFFSET('Sanitation Data'!$D$13,0,10*ROW('Sanitation Data'!D44))),'Data Summary'!CT50="Yes"),OFFSET('Sanitation Data'!$D$13,0,10*ROW('Sanitation Data'!D44)),NA())</f>
        <v>#N/A</v>
      </c>
      <c r="AF50" s="106" t="e">
        <f ca="true">+IF(AND(ISNUMBER(OFFSET('Sanitation Data'!$E$5,0,10*ROW('Sanitation Data'!E44))),'Data Summary'!CU50="Yes"),100-OFFSET('Sanitation Data'!$E$5,0,10*ROW('Sanitation Data'!E44)),NA())</f>
        <v>#N/A</v>
      </c>
      <c r="AG50" s="106" t="e">
        <f ca="true">+IF(AND(ISNUMBER(OFFSET('Sanitation Data'!$E$7,0,10*ROW('Sanitation Data'!E44))),'Data Summary'!CV50="Yes"),OFFSET('Sanitation Data'!$E$7,0,10*ROW('Sanitation Data'!E44)),NA())</f>
        <v>#N/A</v>
      </c>
      <c r="AH50" s="106" t="e">
        <f ca="true">+IF(AND(ISNUMBER(OFFSET('Sanitation Data'!$E$11,0,10*ROW('Sanitation Data'!E44))),'Data Summary'!CW50="Yes"),OFFSET('Sanitation Data'!$E$11,0,10*ROW('Sanitation Data'!E44)),NA())</f>
        <v>#N/A</v>
      </c>
      <c r="AI50" s="106" t="e">
        <f ca="true">+IF(AND(ISNUMBER(OFFSET('Sanitation Data'!$E$12,0,10*ROW('Sanitation Data'!E44))),'Data Summary'!CX50="Yes"),OFFSET('Sanitation Data'!$E$12,0,10*ROW('Sanitation Data'!E44)),NA())</f>
        <v>#N/A</v>
      </c>
      <c r="AJ50" s="106" t="e">
        <f ca="true">+IF(AND(ISNUMBER(OFFSET('Sanitation Data'!$E$13,0,10*ROW('Sanitation Data'!E44))),'Data Summary'!CY50="Yes"),OFFSET('Sanitation Data'!$E$13,0,10*ROW('Sanitation Data'!E44)),NA())</f>
        <v>#N/A</v>
      </c>
      <c r="AK50" s="106" t="e">
        <f ca="true">+IF(AND(ISNUMBER(OFFSET('Sanitation Data'!$F$5,0,10*ROW('Sanitation Data'!F44))),'Data Summary'!CZ50="Yes"),100-OFFSET('Sanitation Data'!$F$5,0,10*ROW('Sanitation Data'!F44)),NA())</f>
        <v>#N/A</v>
      </c>
      <c r="AL50" s="106" t="e">
        <f ca="true">+IF(AND(ISNUMBER(OFFSET('Sanitation Data'!$F$7,0,10*ROW('Sanitation Data'!F44))),'Data Summary'!DA50="Yes"),OFFSET('Sanitation Data'!$F$7,0,10*ROW('Sanitation Data'!F44)),NA())</f>
        <v>#N/A</v>
      </c>
      <c r="AM50" s="106" t="e">
        <f ca="true">+IF(AND(ISNUMBER(OFFSET('Sanitation Data'!$F$11,0,10*ROW('Sanitation Data'!F44))),'Data Summary'!DB50="Yes"),OFFSET('Sanitation Data'!$F$11,0,10*ROW('Sanitation Data'!F44)),NA())</f>
        <v>#N/A</v>
      </c>
      <c r="AN50" s="106" t="e">
        <f ca="true">+IF(AND(ISNUMBER(OFFSET('Sanitation Data'!$F$12,0,10*ROW('Sanitation Data'!F44))),'Data Summary'!DC50="Yes"),OFFSET('Sanitation Data'!$F$12,0,10*ROW('Sanitation Data'!F44)),NA())</f>
        <v>#N/A</v>
      </c>
      <c r="AO50" s="106" t="e">
        <f ca="true">+IF(AND(ISNUMBER(OFFSET('Sanitation Data'!$F$13,0,10*ROW('Sanitation Data'!F44))),'Data Summary'!DD50="Yes"),OFFSET('Sanitation Data'!$F$13,0,10*ROW('Sanitation Data'!F44)),NA())</f>
        <v>#N/A</v>
      </c>
      <c r="AP50" s="106" t="e">
        <f ca="true">+IF(AND(ISNUMBER(OFFSET('Sanitation Data'!$G$5,0,10*ROW('Sanitation Data'!G44))),'Data Summary'!DE50="Yes"),100-OFFSET('Sanitation Data'!$G$5,0,10*ROW('Sanitation Data'!G44)),NA())</f>
        <v>#N/A</v>
      </c>
      <c r="AQ50" s="106" t="e">
        <f ca="true">+IF(AND(ISNUMBER(OFFSET('Sanitation Data'!$G$7,0,10*ROW('Sanitation Data'!G44))),'Data Summary'!DF50="Yes"),OFFSET('Sanitation Data'!$G$7,0,10*ROW('Sanitation Data'!G44)),NA())</f>
        <v>#N/A</v>
      </c>
      <c r="AR50" s="106" t="e">
        <f ca="true">+IF(AND(ISNUMBER(OFFSET('Sanitation Data'!$G$11,0,10*ROW('Sanitation Data'!G44))),'Data Summary'!DG50="Yes"),OFFSET('Sanitation Data'!$G$11,0,10*ROW('Sanitation Data'!G44)),NA())</f>
        <v>#N/A</v>
      </c>
      <c r="AS50" s="106" t="e">
        <f ca="true">+IF(AND(ISNUMBER(OFFSET('Sanitation Data'!$G$12,0,10*ROW('Sanitation Data'!G44))),'Data Summary'!DH50="Yes"),OFFSET('Sanitation Data'!$G$12,0,10*ROW('Sanitation Data'!G44)),NA())</f>
        <v>#N/A</v>
      </c>
      <c r="AT50" s="106" t="e">
        <f ca="true">+IF(AND(ISNUMBER(OFFSET('Sanitation Data'!$G$13,0,10*ROW('Sanitation Data'!G44))),'Data Summary'!DI50="Yes"),OFFSET('Sanitation Data'!$G$13,0,10*ROW('Sanitation Data'!G44)),NA())</f>
        <v>#N/A</v>
      </c>
      <c r="AU50" s="106" t="e">
        <f ca="true">+IF(AND(ISNUMBER(OFFSET('Sanitation Data'!$H$5,0,10*ROW('Sanitation Data'!H44))),'Data Summary'!DJ50="Yes"),100-OFFSET('Sanitation Data'!$H$5,0,10*ROW('Sanitation Data'!H44)),NA())</f>
        <v>#N/A</v>
      </c>
      <c r="AV50" s="106" t="e">
        <f ca="true">+IF(AND(ISNUMBER(OFFSET('Sanitation Data'!$H$7,0,10*ROW('Sanitation Data'!H44))),'Data Summary'!DK50="Yes"),OFFSET('Sanitation Data'!$H$7,0,10*ROW('Sanitation Data'!H44)),NA())</f>
        <v>#N/A</v>
      </c>
      <c r="AW50" s="106" t="e">
        <f ca="true">+IF(AND(ISNUMBER(OFFSET('Sanitation Data'!$H$11,0,10*ROW('Sanitation Data'!H44))),'Data Summary'!DL50="Yes"),OFFSET('Sanitation Data'!$H$11,0,10*ROW('Sanitation Data'!H44)),NA())</f>
        <v>#N/A</v>
      </c>
      <c r="AX50" s="106" t="e">
        <f ca="true">+IF(AND(ISNUMBER(OFFSET('Sanitation Data'!$H$12,0,10*ROW('Sanitation Data'!H44))),'Data Summary'!DM50="Yes"),OFFSET('Sanitation Data'!$H$12,0,10*ROW('Sanitation Data'!H44)),NA())</f>
        <v>#N/A</v>
      </c>
      <c r="AY50" s="106" t="e">
        <f ca="true">+IF(AND(ISNUMBER(OFFSET('Sanitation Data'!$H$13,0,10*ROW('Sanitation Data'!H44))),'Data Summary'!DN50="Yes"),OFFSET('Sanitation Data'!$H$13,0,10*ROW('Sanitation Data'!H44)),NA())</f>
        <v>#N/A</v>
      </c>
      <c r="AZ50" s="111" t="e">
        <f ca="true">+IF(AND(ISNUMBER(OFFSET('Hygiene Data'!$C$6,0,10*ROW('Hygiene Data'!C44))),'Data Summary'!DO50="Yes"),OFFSET('Hygiene Data'!$C$6,0,10*ROW('Hygiene Data'!C44)),NA())</f>
        <v>#N/A</v>
      </c>
      <c r="BA50" s="111" t="e">
        <f ca="true">+IF(AND(ISNUMBER(OFFSET('Hygiene Data'!$C$8,0,10*ROW('Hygiene Data'!C44))),'Data Summary'!DP50="Yes"),OFFSET('Hygiene Data'!$C$8,0,10*ROW('Hygiene Data'!C44)),NA())</f>
        <v>#N/A</v>
      </c>
      <c r="BB50" s="111" t="e">
        <f ca="true">+IF(AND(ISNUMBER(OFFSET('Hygiene Data'!$C$10,0,10*ROW('Hygiene Data'!C44))),'Data Summary'!DQ50="Yes"),OFFSET('Hygiene Data'!$C$10,0,10*ROW('Hygiene Data'!C44)),NA())</f>
        <v>#N/A</v>
      </c>
      <c r="BC50" s="111" t="e">
        <f ca="true">+IF(AND(ISNUMBER(OFFSET('Hygiene Data'!$D$6,0,10*ROW('Hygiene Data'!D44))),'Data Summary'!DR50="Yes"),OFFSET('Hygiene Data'!$D$6,0,10*ROW('Hygiene Data'!D44)),NA())</f>
        <v>#N/A</v>
      </c>
      <c r="BD50" s="111" t="e">
        <f ca="true">+IF(AND(ISNUMBER(OFFSET('Hygiene Data'!$D$8,0,10*ROW('Hygiene Data'!D44))),'Data Summary'!DS50="Yes"),OFFSET('Hygiene Data'!$D$8,0,10*ROW('Hygiene Data'!D44)),NA())</f>
        <v>#N/A</v>
      </c>
      <c r="BE50" s="111" t="e">
        <f ca="true">+IF(AND(ISNUMBER(OFFSET('Hygiene Data'!$D$10,0,10*ROW('Hygiene Data'!D44))),'Data Summary'!DT50="Yes"),OFFSET('Hygiene Data'!$D$10,0,10*ROW('Hygiene Data'!D44)),NA())</f>
        <v>#N/A</v>
      </c>
      <c r="BF50" s="111" t="e">
        <f ca="true">+IF(AND(ISNUMBER(OFFSET('Hygiene Data'!$E$6,0,10*ROW('Hygiene Data'!E44))),'Data Summary'!DU50="Yes"),OFFSET('Hygiene Data'!$E$6,0,10*ROW('Hygiene Data'!E44)),NA())</f>
        <v>#N/A</v>
      </c>
      <c r="BG50" s="111" t="e">
        <f ca="true">+IF(AND(ISNUMBER(OFFSET('Hygiene Data'!$E$8,0,10*ROW('Hygiene Data'!E44))),'Data Summary'!DV50="Yes"),OFFSET('Hygiene Data'!$E$8,0,10*ROW('Hygiene Data'!E44)),NA())</f>
        <v>#N/A</v>
      </c>
      <c r="BH50" s="111" t="e">
        <f ca="true">+IF(AND(ISNUMBER(OFFSET('Hygiene Data'!$E$10,0,10*ROW('Hygiene Data'!E44))),'Data Summary'!DW50="Yes"),OFFSET('Hygiene Data'!$E$10,0,10*ROW('Hygiene Data'!E44)),NA())</f>
        <v>#N/A</v>
      </c>
      <c r="BI50" s="111" t="e">
        <f ca="true">+IF(AND(ISNUMBER(OFFSET('Hygiene Data'!$F$6,0,10*ROW('Hygiene Data'!F44))),'Data Summary'!DX50="Yes"),OFFSET('Hygiene Data'!$F$6,0,10*ROW('Hygiene Data'!F44)),NA())</f>
        <v>#N/A</v>
      </c>
      <c r="BJ50" s="111" t="e">
        <f ca="true">+IF(AND(ISNUMBER(OFFSET('Hygiene Data'!$F$8,0,10*ROW('Hygiene Data'!F44))),'Data Summary'!DY50="Yes"),OFFSET('Hygiene Data'!$F$8,0,10*ROW('Hygiene Data'!F44)),NA())</f>
        <v>#N/A</v>
      </c>
      <c r="BK50" s="111" t="e">
        <f ca="true">+IF(AND(ISNUMBER(OFFSET('Hygiene Data'!$F$10,0,10*ROW('Hygiene Data'!F44))),'Data Summary'!DZ50="Yes"),OFFSET('Hygiene Data'!$F$10,0,10*ROW('Hygiene Data'!F44)),NA())</f>
        <v>#N/A</v>
      </c>
      <c r="BL50" s="111" t="e">
        <f ca="true">+IF(AND(ISNUMBER(OFFSET('Hygiene Data'!$G$6,0,10*ROW('Hygiene Data'!G44))),'Data Summary'!EA50="Yes"),OFFSET('Hygiene Data'!$G$6,0,10*ROW('Hygiene Data'!G44)),NA())</f>
        <v>#N/A</v>
      </c>
      <c r="BM50" s="111" t="e">
        <f ca="true">+IF(AND(ISNUMBER(OFFSET('Hygiene Data'!$G$8,0,10*ROW('Hygiene Data'!G44))),'Data Summary'!EB50="Yes"),OFFSET('Hygiene Data'!$G$8,0,10*ROW('Hygiene Data'!G44)),NA())</f>
        <v>#N/A</v>
      </c>
      <c r="BN50" s="111" t="e">
        <f ca="true">+IF(AND(ISNUMBER(OFFSET('Hygiene Data'!$G$10,0,10*ROW('Hygiene Data'!G44))),'Data Summary'!EC50="Yes"),OFFSET('Hygiene Data'!$G$10,0,10*ROW('Hygiene Data'!G44)),NA())</f>
        <v>#N/A</v>
      </c>
      <c r="BO50" s="111" t="e">
        <f ca="true">+IF(AND(ISNUMBER(OFFSET('Hygiene Data'!$H$6,0,10*ROW('Hygiene Data'!H44))),'Data Summary'!ED50="Yes"),OFFSET('Hygiene Data'!$H$6,0,10*ROW('Hygiene Data'!H44)),NA())</f>
        <v>#N/A</v>
      </c>
      <c r="BP50" s="111" t="e">
        <f ca="true">+IF(AND(ISNUMBER(OFFSET('Hygiene Data'!$H$8,0,10*ROW('Hygiene Data'!H44))),'Data Summary'!EE50="Yes"),OFFSET('Hygiene Data'!$H$8,0,10*ROW('Hygiene Data'!H44)),NA())</f>
        <v>#N/A</v>
      </c>
      <c r="BQ50" s="111" t="e">
        <f ca="true">+IF(AND(ISNUMBER(OFFSET('Hygiene Data'!$H$10,0,10*ROW('Hygiene Data'!H44))),'Data Summary'!EF50="Yes"),OFFSET('Hygiene Data'!$H$10,0,10*ROW('Hygiene Data'!H44)),NA())</f>
        <v>#N/A</v>
      </c>
    </row>
    <row r="51" x14ac:dyDescent="0.2">
      <c r="A51" s="59" t="e">
        <f ca="true">+IF(OFFSET('Water Data'!$B$1,0,10*ROW('Water Data'!B45))="",NA(),OFFSET('Water Data'!$B$1,0,10*ROW('Water Data'!B45)))</f>
        <v>#N/A</v>
      </c>
      <c r="B51" s="59" t="e">
        <f ca="true">+IF(OFFSET('Water Data'!$A$3,0,10*ROW('Water Data'!A48))="",NA(),OFFSET('Water Data'!$A$3,0,10*ROW('Water Data'!A48)))</f>
        <v>#N/A</v>
      </c>
      <c r="C51" s="59" t="e">
        <f ca="true">+IF(OFFSET('Water Data'!$C$3,0,10*ROW('Water Data'!C48))="",NA(),OFFSET('Water Data'!$C$3,0,10*ROW('Water Data'!C48)))</f>
        <v>#N/A</v>
      </c>
      <c r="D51" s="60" t="e">
        <f ca="true">+IF(AND(ISNUMBER(OFFSET('Water Data'!$C$5,0,10*ROW('Water Data'!C45))),'Data Summary'!BS51="Yes"),100-OFFSET('Water Data'!$C$5,0,10*ROW('Water Data'!C45)),NA())</f>
        <v>#N/A</v>
      </c>
      <c r="E51" s="60" t="e">
        <f ca="true">+IF(AND(ISNUMBER(OFFSET('Water Data'!$C$7,0,10*ROW('Water Data'!C45))),'Data Summary'!BT51="Yes"),OFFSET('Water Data'!$C$7,0,10*ROW('Water Data'!C45)),NA())</f>
        <v>#N/A</v>
      </c>
      <c r="F51" s="60" t="e">
        <f ca="true">+IF(AND(ISNUMBER(OFFSET('Water Data'!$C$10,0,10*ROW('Water Data'!C45))),'Data Summary'!BU51="Yes"),OFFSET('Water Data'!$C$10,0,10*ROW('Water Data'!C45)),NA())</f>
        <v>#N/A</v>
      </c>
      <c r="G51" s="60" t="e">
        <f ca="true">+IF(AND(ISNUMBER(OFFSET('Water Data'!$D$5,0,10*ROW('Water Data'!D45))),'Data Summary'!BV51="Yes"),100-OFFSET('Water Data'!$D$5,0,10*ROW('Water Data'!D45)),NA())</f>
        <v>#N/A</v>
      </c>
      <c r="H51" s="60" t="e">
        <f ca="true">+IF(AND(ISNUMBER(OFFSET('Water Data'!$D$7,0,10*ROW('Water Data'!D45))),'Data Summary'!BW51="Yes"),OFFSET('Water Data'!$D$7,0,10*ROW('Water Data'!D45)),NA())</f>
        <v>#N/A</v>
      </c>
      <c r="I51" s="60" t="e">
        <f ca="true">+IF(AND(ISNUMBER(OFFSET('Water Data'!$D$10,0,10*ROW('Water Data'!D45))),'Data Summary'!BX51="Yes"),OFFSET('Water Data'!$D$10,0,10*ROW('Water Data'!D45)),NA())</f>
        <v>#N/A</v>
      </c>
      <c r="J51" s="60" t="e">
        <f ca="true">+IF(AND(ISNUMBER(OFFSET('Water Data'!$E$5,0,10*ROW('Water Data'!E45))),'Data Summary'!BY51="Yes"),100-OFFSET('Water Data'!$E$5,0,10*ROW('Water Data'!E45)),NA())</f>
        <v>#N/A</v>
      </c>
      <c r="K51" s="60" t="e">
        <f ca="true">+IF(AND(ISNUMBER(OFFSET('Water Data'!$E$7,0,10*ROW('Water Data'!E45))),'Data Summary'!BZ51="Yes"),OFFSET('Water Data'!$E$7,0,10*ROW('Water Data'!E45)),NA())</f>
        <v>#N/A</v>
      </c>
      <c r="L51" s="60" t="e">
        <f ca="true">+IF(AND(ISNUMBER(OFFSET('Water Data'!$E$10,0,10*ROW('Water Data'!E45))),'Data Summary'!CA51="Yes"),OFFSET('Water Data'!$E$10,0,10*ROW('Water Data'!E45)),NA())</f>
        <v>#N/A</v>
      </c>
      <c r="M51" s="60" t="e">
        <f ca="true">+IF(AND(ISNUMBER(OFFSET('Water Data'!$F$5,0,10*ROW('Water Data'!F45))),'Data Summary'!CB51="Yes"),100-OFFSET('Water Data'!$F$5,0,10*ROW('Water Data'!F45)),NA())</f>
        <v>#N/A</v>
      </c>
      <c r="N51" s="60" t="e">
        <f ca="true">+IF(AND(ISNUMBER(OFFSET('Water Data'!$F$7,0,10*ROW('Water Data'!F45))),'Data Summary'!CC51="Yes"),OFFSET('Water Data'!$F$7,0,10*ROW('Water Data'!F45)),NA())</f>
        <v>#N/A</v>
      </c>
      <c r="O51" s="60" t="e">
        <f ca="true">+IF(AND(ISNUMBER(OFFSET('Water Data'!$F$10,0,10*ROW('Water Data'!F45))),'Data Summary'!CD51="Yes"),OFFSET('Water Data'!$F$10,0,10*ROW('Water Data'!F45)),NA())</f>
        <v>#N/A</v>
      </c>
      <c r="P51" s="60" t="e">
        <f ca="true">+IF(AND(ISNUMBER(OFFSET('Water Data'!$G$5,0,10*ROW('Water Data'!G45))),'Data Summary'!CE51="Yes"),100-OFFSET('Water Data'!$G$5,0,10*ROW('Water Data'!G45)),NA())</f>
        <v>#N/A</v>
      </c>
      <c r="Q51" s="60" t="e">
        <f ca="true">+IF(AND(ISNUMBER(OFFSET('Water Data'!$G$7,0,10*ROW('Water Data'!G45))),'Data Summary'!CF51="Yes"),OFFSET('Water Data'!$G$7,0,10*ROW('Water Data'!G45)),NA())</f>
        <v>#N/A</v>
      </c>
      <c r="R51" s="60" t="e">
        <f ca="true">+IF(AND(ISNUMBER(OFFSET('Water Data'!$G$10,0,10*ROW('Water Data'!G45))),'Data Summary'!CG51="Yes"),OFFSET('Water Data'!$G$10,0,10*ROW('Water Data'!G45)),NA())</f>
        <v>#N/A</v>
      </c>
      <c r="S51" s="60" t="e">
        <f ca="true">+IF(AND(ISNUMBER(OFFSET('Water Data'!$H$5,0,10*ROW('Water Data'!H45))),'Data Summary'!CH51="Yes"),100-OFFSET('Water Data'!$H$5,0,10*ROW('Water Data'!H45)),NA())</f>
        <v>#N/A</v>
      </c>
      <c r="T51" s="60" t="e">
        <f ca="true">+IF(AND(ISNUMBER(OFFSET('Water Data'!$H$7,0,10*ROW('Water Data'!H45))),'Data Summary'!CI51="Yes"),OFFSET('Water Data'!$H$7,0,10*ROW('Water Data'!H45)),NA())</f>
        <v>#N/A</v>
      </c>
      <c r="U51" s="60" t="e">
        <f ca="true">+IF(AND(ISNUMBER(OFFSET('Water Data'!$H$10,0,10*ROW('Water Data'!H45))),'Data Summary'!CJ51="Yes"),OFFSET('Water Data'!$H$10,0,10*ROW('Water Data'!H45)),NA())</f>
        <v>#N/A</v>
      </c>
      <c r="V51" s="106" t="e">
        <f ca="true">+IF(AND(ISNUMBER(OFFSET('Sanitation Data'!$C$5,0,10*ROW('Sanitation Data'!C45))),'Data Summary'!CK51="Yes"),100-OFFSET('Sanitation Data'!$C$5,0,10*ROW('Sanitation Data'!C45)),NA())</f>
        <v>#N/A</v>
      </c>
      <c r="W51" s="106" t="e">
        <f ca="true">+IF(AND(ISNUMBER(OFFSET('Sanitation Data'!$C$7,0,10*ROW('Sanitation Data'!C45))),'Data Summary'!CL51="Yes"),OFFSET('Sanitation Data'!$C$7,0,10*ROW('Sanitation Data'!C45)),NA())</f>
        <v>#N/A</v>
      </c>
      <c r="X51" s="106" t="e">
        <f ca="true">+IF(AND(ISNUMBER(OFFSET('Sanitation Data'!$C$11,0,10*ROW('Sanitation Data'!C45))),'Data Summary'!CM51="Yes"),OFFSET('Sanitation Data'!$C$11,0,10*ROW('Sanitation Data'!C45)),NA())</f>
        <v>#N/A</v>
      </c>
      <c r="Y51" s="106" t="e">
        <f ca="true">+IF(AND(ISNUMBER(OFFSET('Sanitation Data'!$C$12,0,10*ROW('Sanitation Data'!C45))),'Data Summary'!CN51="Yes"),OFFSET('Sanitation Data'!$C$12,0,10*ROW('Sanitation Data'!C45)),NA())</f>
        <v>#N/A</v>
      </c>
      <c r="Z51" s="106" t="e">
        <f ca="true">+IF(AND(ISNUMBER(OFFSET('Sanitation Data'!$C$13,0,10*ROW('Sanitation Data'!C45))),'Data Summary'!CO51="Yes"),OFFSET('Sanitation Data'!$C$13,0,10*ROW('Sanitation Data'!C45)),NA())</f>
        <v>#N/A</v>
      </c>
      <c r="AA51" s="106" t="e">
        <f ca="true">+IF(AND(ISNUMBER(OFFSET('Sanitation Data'!$D$5,0,10*ROW('Sanitation Data'!D45))),'Data Summary'!CP51="Yes"),100-OFFSET('Sanitation Data'!$D$5,0,10*ROW('Sanitation Data'!D45)),NA())</f>
        <v>#N/A</v>
      </c>
      <c r="AB51" s="106" t="e">
        <f ca="true">+IF(AND(ISNUMBER(OFFSET('Sanitation Data'!$D$7,0,10*ROW('Sanitation Data'!D45))),'Data Summary'!CQ51="Yes"),OFFSET('Sanitation Data'!$D$7,0,10*ROW('Sanitation Data'!D45)),NA())</f>
        <v>#N/A</v>
      </c>
      <c r="AC51" s="106" t="e">
        <f ca="true">+IF(AND(ISNUMBER(OFFSET('Sanitation Data'!$D$11,0,10*ROW('Sanitation Data'!D45))),'Data Summary'!CR51="Yes"),OFFSET('Sanitation Data'!$D$11,0,10*ROW('Sanitation Data'!D45)),NA())</f>
        <v>#N/A</v>
      </c>
      <c r="AD51" s="106" t="e">
        <f ca="true">+IF(AND(ISNUMBER(OFFSET('Sanitation Data'!$D$12,0,10*ROW('Sanitation Data'!D45))),'Data Summary'!CS51="Yes"),OFFSET('Sanitation Data'!$D$12,0,10*ROW('Sanitation Data'!D45)),NA())</f>
        <v>#N/A</v>
      </c>
      <c r="AE51" s="106" t="e">
        <f ca="true">+IF(AND(ISNUMBER(OFFSET('Sanitation Data'!$D$13,0,10*ROW('Sanitation Data'!D45))),'Data Summary'!CT51="Yes"),OFFSET('Sanitation Data'!$D$13,0,10*ROW('Sanitation Data'!D45)),NA())</f>
        <v>#N/A</v>
      </c>
      <c r="AF51" s="106" t="e">
        <f ca="true">+IF(AND(ISNUMBER(OFFSET('Sanitation Data'!$E$5,0,10*ROW('Sanitation Data'!E45))),'Data Summary'!CU51="Yes"),100-OFFSET('Sanitation Data'!$E$5,0,10*ROW('Sanitation Data'!E45)),NA())</f>
        <v>#N/A</v>
      </c>
      <c r="AG51" s="106" t="e">
        <f ca="true">+IF(AND(ISNUMBER(OFFSET('Sanitation Data'!$E$7,0,10*ROW('Sanitation Data'!E45))),'Data Summary'!CV51="Yes"),OFFSET('Sanitation Data'!$E$7,0,10*ROW('Sanitation Data'!E45)),NA())</f>
        <v>#N/A</v>
      </c>
      <c r="AH51" s="106" t="e">
        <f ca="true">+IF(AND(ISNUMBER(OFFSET('Sanitation Data'!$E$11,0,10*ROW('Sanitation Data'!E45))),'Data Summary'!CW51="Yes"),OFFSET('Sanitation Data'!$E$11,0,10*ROW('Sanitation Data'!E45)),NA())</f>
        <v>#N/A</v>
      </c>
      <c r="AI51" s="106" t="e">
        <f ca="true">+IF(AND(ISNUMBER(OFFSET('Sanitation Data'!$E$12,0,10*ROW('Sanitation Data'!E45))),'Data Summary'!CX51="Yes"),OFFSET('Sanitation Data'!$E$12,0,10*ROW('Sanitation Data'!E45)),NA())</f>
        <v>#N/A</v>
      </c>
      <c r="AJ51" s="106" t="e">
        <f ca="true">+IF(AND(ISNUMBER(OFFSET('Sanitation Data'!$E$13,0,10*ROW('Sanitation Data'!E45))),'Data Summary'!CY51="Yes"),OFFSET('Sanitation Data'!$E$13,0,10*ROW('Sanitation Data'!E45)),NA())</f>
        <v>#N/A</v>
      </c>
      <c r="AK51" s="106" t="e">
        <f ca="true">+IF(AND(ISNUMBER(OFFSET('Sanitation Data'!$F$5,0,10*ROW('Sanitation Data'!F45))),'Data Summary'!CZ51="Yes"),100-OFFSET('Sanitation Data'!$F$5,0,10*ROW('Sanitation Data'!F45)),NA())</f>
        <v>#N/A</v>
      </c>
      <c r="AL51" s="106" t="e">
        <f ca="true">+IF(AND(ISNUMBER(OFFSET('Sanitation Data'!$F$7,0,10*ROW('Sanitation Data'!F45))),'Data Summary'!DA51="Yes"),OFFSET('Sanitation Data'!$F$7,0,10*ROW('Sanitation Data'!F45)),NA())</f>
        <v>#N/A</v>
      </c>
      <c r="AM51" s="106" t="e">
        <f ca="true">+IF(AND(ISNUMBER(OFFSET('Sanitation Data'!$F$11,0,10*ROW('Sanitation Data'!F45))),'Data Summary'!DB51="Yes"),OFFSET('Sanitation Data'!$F$11,0,10*ROW('Sanitation Data'!F45)),NA())</f>
        <v>#N/A</v>
      </c>
      <c r="AN51" s="106" t="e">
        <f ca="true">+IF(AND(ISNUMBER(OFFSET('Sanitation Data'!$F$12,0,10*ROW('Sanitation Data'!F45))),'Data Summary'!DC51="Yes"),OFFSET('Sanitation Data'!$F$12,0,10*ROW('Sanitation Data'!F45)),NA())</f>
        <v>#N/A</v>
      </c>
      <c r="AO51" s="106" t="e">
        <f ca="true">+IF(AND(ISNUMBER(OFFSET('Sanitation Data'!$F$13,0,10*ROW('Sanitation Data'!F45))),'Data Summary'!DD51="Yes"),OFFSET('Sanitation Data'!$F$13,0,10*ROW('Sanitation Data'!F45)),NA())</f>
        <v>#N/A</v>
      </c>
      <c r="AP51" s="106" t="e">
        <f ca="true">+IF(AND(ISNUMBER(OFFSET('Sanitation Data'!$G$5,0,10*ROW('Sanitation Data'!G45))),'Data Summary'!DE51="Yes"),100-OFFSET('Sanitation Data'!$G$5,0,10*ROW('Sanitation Data'!G45)),NA())</f>
        <v>#N/A</v>
      </c>
      <c r="AQ51" s="106" t="e">
        <f ca="true">+IF(AND(ISNUMBER(OFFSET('Sanitation Data'!$G$7,0,10*ROW('Sanitation Data'!G45))),'Data Summary'!DF51="Yes"),OFFSET('Sanitation Data'!$G$7,0,10*ROW('Sanitation Data'!G45)),NA())</f>
        <v>#N/A</v>
      </c>
      <c r="AR51" s="106" t="e">
        <f ca="true">+IF(AND(ISNUMBER(OFFSET('Sanitation Data'!$G$11,0,10*ROW('Sanitation Data'!G45))),'Data Summary'!DG51="Yes"),OFFSET('Sanitation Data'!$G$11,0,10*ROW('Sanitation Data'!G45)),NA())</f>
        <v>#N/A</v>
      </c>
      <c r="AS51" s="106" t="e">
        <f ca="true">+IF(AND(ISNUMBER(OFFSET('Sanitation Data'!$G$12,0,10*ROW('Sanitation Data'!G45))),'Data Summary'!DH51="Yes"),OFFSET('Sanitation Data'!$G$12,0,10*ROW('Sanitation Data'!G45)),NA())</f>
        <v>#N/A</v>
      </c>
      <c r="AT51" s="106" t="e">
        <f ca="true">+IF(AND(ISNUMBER(OFFSET('Sanitation Data'!$G$13,0,10*ROW('Sanitation Data'!G45))),'Data Summary'!DI51="Yes"),OFFSET('Sanitation Data'!$G$13,0,10*ROW('Sanitation Data'!G45)),NA())</f>
        <v>#N/A</v>
      </c>
      <c r="AU51" s="106" t="e">
        <f ca="true">+IF(AND(ISNUMBER(OFFSET('Sanitation Data'!$H$5,0,10*ROW('Sanitation Data'!H45))),'Data Summary'!DJ51="Yes"),100-OFFSET('Sanitation Data'!$H$5,0,10*ROW('Sanitation Data'!H45)),NA())</f>
        <v>#N/A</v>
      </c>
      <c r="AV51" s="106" t="e">
        <f ca="true">+IF(AND(ISNUMBER(OFFSET('Sanitation Data'!$H$7,0,10*ROW('Sanitation Data'!H45))),'Data Summary'!DK51="Yes"),OFFSET('Sanitation Data'!$H$7,0,10*ROW('Sanitation Data'!H45)),NA())</f>
        <v>#N/A</v>
      </c>
      <c r="AW51" s="106" t="e">
        <f ca="true">+IF(AND(ISNUMBER(OFFSET('Sanitation Data'!$H$11,0,10*ROW('Sanitation Data'!H45))),'Data Summary'!DL51="Yes"),OFFSET('Sanitation Data'!$H$11,0,10*ROW('Sanitation Data'!H45)),NA())</f>
        <v>#N/A</v>
      </c>
      <c r="AX51" s="106" t="e">
        <f ca="true">+IF(AND(ISNUMBER(OFFSET('Sanitation Data'!$H$12,0,10*ROW('Sanitation Data'!H45))),'Data Summary'!DM51="Yes"),OFFSET('Sanitation Data'!$H$12,0,10*ROW('Sanitation Data'!H45)),NA())</f>
        <v>#N/A</v>
      </c>
      <c r="AY51" s="106" t="e">
        <f ca="true">+IF(AND(ISNUMBER(OFFSET('Sanitation Data'!$H$13,0,10*ROW('Sanitation Data'!H45))),'Data Summary'!DN51="Yes"),OFFSET('Sanitation Data'!$H$13,0,10*ROW('Sanitation Data'!H45)),NA())</f>
        <v>#N/A</v>
      </c>
      <c r="AZ51" s="111" t="e">
        <f ca="true">+IF(AND(ISNUMBER(OFFSET('Hygiene Data'!$C$6,0,10*ROW('Hygiene Data'!C45))),'Data Summary'!DO51="Yes"),OFFSET('Hygiene Data'!$C$6,0,10*ROW('Hygiene Data'!C45)),NA())</f>
        <v>#N/A</v>
      </c>
      <c r="BA51" s="111" t="e">
        <f ca="true">+IF(AND(ISNUMBER(OFFSET('Hygiene Data'!$C$8,0,10*ROW('Hygiene Data'!C45))),'Data Summary'!DP51="Yes"),OFFSET('Hygiene Data'!$C$8,0,10*ROW('Hygiene Data'!C45)),NA())</f>
        <v>#N/A</v>
      </c>
      <c r="BB51" s="111" t="e">
        <f ca="true">+IF(AND(ISNUMBER(OFFSET('Hygiene Data'!$C$10,0,10*ROW('Hygiene Data'!C45))),'Data Summary'!DQ51="Yes"),OFFSET('Hygiene Data'!$C$10,0,10*ROW('Hygiene Data'!C45)),NA())</f>
        <v>#N/A</v>
      </c>
      <c r="BC51" s="111" t="e">
        <f ca="true">+IF(AND(ISNUMBER(OFFSET('Hygiene Data'!$D$6,0,10*ROW('Hygiene Data'!D45))),'Data Summary'!DR51="Yes"),OFFSET('Hygiene Data'!$D$6,0,10*ROW('Hygiene Data'!D45)),NA())</f>
        <v>#N/A</v>
      </c>
      <c r="BD51" s="111" t="e">
        <f ca="true">+IF(AND(ISNUMBER(OFFSET('Hygiene Data'!$D$8,0,10*ROW('Hygiene Data'!D45))),'Data Summary'!DS51="Yes"),OFFSET('Hygiene Data'!$D$8,0,10*ROW('Hygiene Data'!D45)),NA())</f>
        <v>#N/A</v>
      </c>
      <c r="BE51" s="111" t="e">
        <f ca="true">+IF(AND(ISNUMBER(OFFSET('Hygiene Data'!$D$10,0,10*ROW('Hygiene Data'!D45))),'Data Summary'!DT51="Yes"),OFFSET('Hygiene Data'!$D$10,0,10*ROW('Hygiene Data'!D45)),NA())</f>
        <v>#N/A</v>
      </c>
      <c r="BF51" s="111" t="e">
        <f ca="true">+IF(AND(ISNUMBER(OFFSET('Hygiene Data'!$E$6,0,10*ROW('Hygiene Data'!E45))),'Data Summary'!DU51="Yes"),OFFSET('Hygiene Data'!$E$6,0,10*ROW('Hygiene Data'!E45)),NA())</f>
        <v>#N/A</v>
      </c>
      <c r="BG51" s="111" t="e">
        <f ca="true">+IF(AND(ISNUMBER(OFFSET('Hygiene Data'!$E$8,0,10*ROW('Hygiene Data'!E45))),'Data Summary'!DV51="Yes"),OFFSET('Hygiene Data'!$E$8,0,10*ROW('Hygiene Data'!E45)),NA())</f>
        <v>#N/A</v>
      </c>
      <c r="BH51" s="111" t="e">
        <f ca="true">+IF(AND(ISNUMBER(OFFSET('Hygiene Data'!$E$10,0,10*ROW('Hygiene Data'!E45))),'Data Summary'!DW51="Yes"),OFFSET('Hygiene Data'!$E$10,0,10*ROW('Hygiene Data'!E45)),NA())</f>
        <v>#N/A</v>
      </c>
      <c r="BI51" s="111" t="e">
        <f ca="true">+IF(AND(ISNUMBER(OFFSET('Hygiene Data'!$F$6,0,10*ROW('Hygiene Data'!F45))),'Data Summary'!DX51="Yes"),OFFSET('Hygiene Data'!$F$6,0,10*ROW('Hygiene Data'!F45)),NA())</f>
        <v>#N/A</v>
      </c>
      <c r="BJ51" s="111" t="e">
        <f ca="true">+IF(AND(ISNUMBER(OFFSET('Hygiene Data'!$F$8,0,10*ROW('Hygiene Data'!F45))),'Data Summary'!DY51="Yes"),OFFSET('Hygiene Data'!$F$8,0,10*ROW('Hygiene Data'!F45)),NA())</f>
        <v>#N/A</v>
      </c>
      <c r="BK51" s="111" t="e">
        <f ca="true">+IF(AND(ISNUMBER(OFFSET('Hygiene Data'!$F$10,0,10*ROW('Hygiene Data'!F45))),'Data Summary'!DZ51="Yes"),OFFSET('Hygiene Data'!$F$10,0,10*ROW('Hygiene Data'!F45)),NA())</f>
        <v>#N/A</v>
      </c>
      <c r="BL51" s="111" t="e">
        <f ca="true">+IF(AND(ISNUMBER(OFFSET('Hygiene Data'!$G$6,0,10*ROW('Hygiene Data'!G45))),'Data Summary'!EA51="Yes"),OFFSET('Hygiene Data'!$G$6,0,10*ROW('Hygiene Data'!G45)),NA())</f>
        <v>#N/A</v>
      </c>
      <c r="BM51" s="111" t="e">
        <f ca="true">+IF(AND(ISNUMBER(OFFSET('Hygiene Data'!$G$8,0,10*ROW('Hygiene Data'!G45))),'Data Summary'!EB51="Yes"),OFFSET('Hygiene Data'!$G$8,0,10*ROW('Hygiene Data'!G45)),NA())</f>
        <v>#N/A</v>
      </c>
      <c r="BN51" s="111" t="e">
        <f ca="true">+IF(AND(ISNUMBER(OFFSET('Hygiene Data'!$G$10,0,10*ROW('Hygiene Data'!G45))),'Data Summary'!EC51="Yes"),OFFSET('Hygiene Data'!$G$10,0,10*ROW('Hygiene Data'!G45)),NA())</f>
        <v>#N/A</v>
      </c>
      <c r="BO51" s="111" t="e">
        <f ca="true">+IF(AND(ISNUMBER(OFFSET('Hygiene Data'!$H$6,0,10*ROW('Hygiene Data'!H45))),'Data Summary'!ED51="Yes"),OFFSET('Hygiene Data'!$H$6,0,10*ROW('Hygiene Data'!H45)),NA())</f>
        <v>#N/A</v>
      </c>
      <c r="BP51" s="111" t="e">
        <f ca="true">+IF(AND(ISNUMBER(OFFSET('Hygiene Data'!$H$8,0,10*ROW('Hygiene Data'!H45))),'Data Summary'!EE51="Yes"),OFFSET('Hygiene Data'!$H$8,0,10*ROW('Hygiene Data'!H45)),NA())</f>
        <v>#N/A</v>
      </c>
      <c r="BQ51" s="111" t="e">
        <f ca="true">+IF(AND(ISNUMBER(OFFSET('Hygiene Data'!$H$10,0,10*ROW('Hygiene Data'!H45))),'Data Summary'!EF51="Yes"),OFFSET('Hygiene Data'!$H$10,0,10*ROW('Hygiene Data'!H45)),NA())</f>
        <v>#N/A</v>
      </c>
    </row>
    <row r="52" x14ac:dyDescent="0.2">
      <c r="A52" s="59" t="e">
        <f ca="true">+IF(OFFSET('Water Data'!$B$1,0,10*ROW('Water Data'!B46))="",NA(),OFFSET('Water Data'!$B$1,0,10*ROW('Water Data'!B46)))</f>
        <v>#N/A</v>
      </c>
      <c r="B52" s="59" t="e">
        <f ca="true">+IF(OFFSET('Water Data'!$A$3,0,10*ROW('Water Data'!A49))="",NA(),OFFSET('Water Data'!$A$3,0,10*ROW('Water Data'!A49)))</f>
        <v>#N/A</v>
      </c>
      <c r="C52" s="59" t="e">
        <f ca="true">+IF(OFFSET('Water Data'!$C$3,0,10*ROW('Water Data'!C49))="",NA(),OFFSET('Water Data'!$C$3,0,10*ROW('Water Data'!C49)))</f>
        <v>#N/A</v>
      </c>
      <c r="D52" s="60" t="e">
        <f ca="true">+IF(AND(ISNUMBER(OFFSET('Water Data'!$C$5,0,10*ROW('Water Data'!C46))),'Data Summary'!BS52="Yes"),100-OFFSET('Water Data'!$C$5,0,10*ROW('Water Data'!C46)),NA())</f>
        <v>#N/A</v>
      </c>
      <c r="E52" s="60" t="e">
        <f ca="true">+IF(AND(ISNUMBER(OFFSET('Water Data'!$C$7,0,10*ROW('Water Data'!C46))),'Data Summary'!BT52="Yes"),OFFSET('Water Data'!$C$7,0,10*ROW('Water Data'!C46)),NA())</f>
        <v>#N/A</v>
      </c>
      <c r="F52" s="60" t="e">
        <f ca="true">+IF(AND(ISNUMBER(OFFSET('Water Data'!$C$10,0,10*ROW('Water Data'!C46))),'Data Summary'!BU52="Yes"),OFFSET('Water Data'!$C$10,0,10*ROW('Water Data'!C46)),NA())</f>
        <v>#N/A</v>
      </c>
      <c r="G52" s="60" t="e">
        <f ca="true">+IF(AND(ISNUMBER(OFFSET('Water Data'!$D$5,0,10*ROW('Water Data'!D46))),'Data Summary'!BV52="Yes"),100-OFFSET('Water Data'!$D$5,0,10*ROW('Water Data'!D46)),NA())</f>
        <v>#N/A</v>
      </c>
      <c r="H52" s="60" t="e">
        <f ca="true">+IF(AND(ISNUMBER(OFFSET('Water Data'!$D$7,0,10*ROW('Water Data'!D46))),'Data Summary'!BW52="Yes"),OFFSET('Water Data'!$D$7,0,10*ROW('Water Data'!D46)),NA())</f>
        <v>#N/A</v>
      </c>
      <c r="I52" s="60" t="e">
        <f ca="true">+IF(AND(ISNUMBER(OFFSET('Water Data'!$D$10,0,10*ROW('Water Data'!D46))),'Data Summary'!BX52="Yes"),OFFSET('Water Data'!$D$10,0,10*ROW('Water Data'!D46)),NA())</f>
        <v>#N/A</v>
      </c>
      <c r="J52" s="60" t="e">
        <f ca="true">+IF(AND(ISNUMBER(OFFSET('Water Data'!$E$5,0,10*ROW('Water Data'!E46))),'Data Summary'!BY52="Yes"),100-OFFSET('Water Data'!$E$5,0,10*ROW('Water Data'!E46)),NA())</f>
        <v>#N/A</v>
      </c>
      <c r="K52" s="60" t="e">
        <f ca="true">+IF(AND(ISNUMBER(OFFSET('Water Data'!$E$7,0,10*ROW('Water Data'!E46))),'Data Summary'!BZ52="Yes"),OFFSET('Water Data'!$E$7,0,10*ROW('Water Data'!E46)),NA())</f>
        <v>#N/A</v>
      </c>
      <c r="L52" s="60" t="e">
        <f ca="true">+IF(AND(ISNUMBER(OFFSET('Water Data'!$E$10,0,10*ROW('Water Data'!E46))),'Data Summary'!CA52="Yes"),OFFSET('Water Data'!$E$10,0,10*ROW('Water Data'!E46)),NA())</f>
        <v>#N/A</v>
      </c>
      <c r="M52" s="60" t="e">
        <f ca="true">+IF(AND(ISNUMBER(OFFSET('Water Data'!$F$5,0,10*ROW('Water Data'!F46))),'Data Summary'!CB52="Yes"),100-OFFSET('Water Data'!$F$5,0,10*ROW('Water Data'!F46)),NA())</f>
        <v>#N/A</v>
      </c>
      <c r="N52" s="60" t="e">
        <f ca="true">+IF(AND(ISNUMBER(OFFSET('Water Data'!$F$7,0,10*ROW('Water Data'!F46))),'Data Summary'!CC52="Yes"),OFFSET('Water Data'!$F$7,0,10*ROW('Water Data'!F46)),NA())</f>
        <v>#N/A</v>
      </c>
      <c r="O52" s="60" t="e">
        <f ca="true">+IF(AND(ISNUMBER(OFFSET('Water Data'!$F$10,0,10*ROW('Water Data'!F46))),'Data Summary'!CD52="Yes"),OFFSET('Water Data'!$F$10,0,10*ROW('Water Data'!F46)),NA())</f>
        <v>#N/A</v>
      </c>
      <c r="P52" s="60" t="e">
        <f ca="true">+IF(AND(ISNUMBER(OFFSET('Water Data'!$G$5,0,10*ROW('Water Data'!G46))),'Data Summary'!CE52="Yes"),100-OFFSET('Water Data'!$G$5,0,10*ROW('Water Data'!G46)),NA())</f>
        <v>#N/A</v>
      </c>
      <c r="Q52" s="60" t="e">
        <f ca="true">+IF(AND(ISNUMBER(OFFSET('Water Data'!$G$7,0,10*ROW('Water Data'!G46))),'Data Summary'!CF52="Yes"),OFFSET('Water Data'!$G$7,0,10*ROW('Water Data'!G46)),NA())</f>
        <v>#N/A</v>
      </c>
      <c r="R52" s="60" t="e">
        <f ca="true">+IF(AND(ISNUMBER(OFFSET('Water Data'!$G$10,0,10*ROW('Water Data'!G46))),'Data Summary'!CG52="Yes"),OFFSET('Water Data'!$G$10,0,10*ROW('Water Data'!G46)),NA())</f>
        <v>#N/A</v>
      </c>
      <c r="S52" s="60" t="e">
        <f ca="true">+IF(AND(ISNUMBER(OFFSET('Water Data'!$H$5,0,10*ROW('Water Data'!H46))),'Data Summary'!CH52="Yes"),100-OFFSET('Water Data'!$H$5,0,10*ROW('Water Data'!H46)),NA())</f>
        <v>#N/A</v>
      </c>
      <c r="T52" s="60" t="e">
        <f ca="true">+IF(AND(ISNUMBER(OFFSET('Water Data'!$H$7,0,10*ROW('Water Data'!H46))),'Data Summary'!CI52="Yes"),OFFSET('Water Data'!$H$7,0,10*ROW('Water Data'!H46)),NA())</f>
        <v>#N/A</v>
      </c>
      <c r="U52" s="60" t="e">
        <f ca="true">+IF(AND(ISNUMBER(OFFSET('Water Data'!$H$10,0,10*ROW('Water Data'!H46))),'Data Summary'!CJ52="Yes"),OFFSET('Water Data'!$H$10,0,10*ROW('Water Data'!H46)),NA())</f>
        <v>#N/A</v>
      </c>
      <c r="V52" s="106" t="e">
        <f ca="true">+IF(AND(ISNUMBER(OFFSET('Sanitation Data'!$C$5,0,10*ROW('Sanitation Data'!C46))),'Data Summary'!CK52="Yes"),100-OFFSET('Sanitation Data'!$C$5,0,10*ROW('Sanitation Data'!C46)),NA())</f>
        <v>#N/A</v>
      </c>
      <c r="W52" s="106" t="e">
        <f ca="true">+IF(AND(ISNUMBER(OFFSET('Sanitation Data'!$C$7,0,10*ROW('Sanitation Data'!C46))),'Data Summary'!CL52="Yes"),OFFSET('Sanitation Data'!$C$7,0,10*ROW('Sanitation Data'!C46)),NA())</f>
        <v>#N/A</v>
      </c>
      <c r="X52" s="106" t="e">
        <f ca="true">+IF(AND(ISNUMBER(OFFSET('Sanitation Data'!$C$11,0,10*ROW('Sanitation Data'!C46))),'Data Summary'!CM52="Yes"),OFFSET('Sanitation Data'!$C$11,0,10*ROW('Sanitation Data'!C46)),NA())</f>
        <v>#N/A</v>
      </c>
      <c r="Y52" s="106" t="e">
        <f ca="true">+IF(AND(ISNUMBER(OFFSET('Sanitation Data'!$C$12,0,10*ROW('Sanitation Data'!C46))),'Data Summary'!CN52="Yes"),OFFSET('Sanitation Data'!$C$12,0,10*ROW('Sanitation Data'!C46)),NA())</f>
        <v>#N/A</v>
      </c>
      <c r="Z52" s="106" t="e">
        <f ca="true">+IF(AND(ISNUMBER(OFFSET('Sanitation Data'!$C$13,0,10*ROW('Sanitation Data'!C46))),'Data Summary'!CO52="Yes"),OFFSET('Sanitation Data'!$C$13,0,10*ROW('Sanitation Data'!C46)),NA())</f>
        <v>#N/A</v>
      </c>
      <c r="AA52" s="106" t="e">
        <f ca="true">+IF(AND(ISNUMBER(OFFSET('Sanitation Data'!$D$5,0,10*ROW('Sanitation Data'!D46))),'Data Summary'!CP52="Yes"),100-OFFSET('Sanitation Data'!$D$5,0,10*ROW('Sanitation Data'!D46)),NA())</f>
        <v>#N/A</v>
      </c>
      <c r="AB52" s="106" t="e">
        <f ca="true">+IF(AND(ISNUMBER(OFFSET('Sanitation Data'!$D$7,0,10*ROW('Sanitation Data'!D46))),'Data Summary'!CQ52="Yes"),OFFSET('Sanitation Data'!$D$7,0,10*ROW('Sanitation Data'!D46)),NA())</f>
        <v>#N/A</v>
      </c>
      <c r="AC52" s="106" t="e">
        <f ca="true">+IF(AND(ISNUMBER(OFFSET('Sanitation Data'!$D$11,0,10*ROW('Sanitation Data'!D46))),'Data Summary'!CR52="Yes"),OFFSET('Sanitation Data'!$D$11,0,10*ROW('Sanitation Data'!D46)),NA())</f>
        <v>#N/A</v>
      </c>
      <c r="AD52" s="106" t="e">
        <f ca="true">+IF(AND(ISNUMBER(OFFSET('Sanitation Data'!$D$12,0,10*ROW('Sanitation Data'!D46))),'Data Summary'!CS52="Yes"),OFFSET('Sanitation Data'!$D$12,0,10*ROW('Sanitation Data'!D46)),NA())</f>
        <v>#N/A</v>
      </c>
      <c r="AE52" s="106" t="e">
        <f ca="true">+IF(AND(ISNUMBER(OFFSET('Sanitation Data'!$D$13,0,10*ROW('Sanitation Data'!D46))),'Data Summary'!CT52="Yes"),OFFSET('Sanitation Data'!$D$13,0,10*ROW('Sanitation Data'!D46)),NA())</f>
        <v>#N/A</v>
      </c>
      <c r="AF52" s="106" t="e">
        <f ca="true">+IF(AND(ISNUMBER(OFFSET('Sanitation Data'!$E$5,0,10*ROW('Sanitation Data'!E46))),'Data Summary'!CU52="Yes"),100-OFFSET('Sanitation Data'!$E$5,0,10*ROW('Sanitation Data'!E46)),NA())</f>
        <v>#N/A</v>
      </c>
      <c r="AG52" s="106" t="e">
        <f ca="true">+IF(AND(ISNUMBER(OFFSET('Sanitation Data'!$E$7,0,10*ROW('Sanitation Data'!E46))),'Data Summary'!CV52="Yes"),OFFSET('Sanitation Data'!$E$7,0,10*ROW('Sanitation Data'!E46)),NA())</f>
        <v>#N/A</v>
      </c>
      <c r="AH52" s="106" t="e">
        <f ca="true">+IF(AND(ISNUMBER(OFFSET('Sanitation Data'!$E$11,0,10*ROW('Sanitation Data'!E46))),'Data Summary'!CW52="Yes"),OFFSET('Sanitation Data'!$E$11,0,10*ROW('Sanitation Data'!E46)),NA())</f>
        <v>#N/A</v>
      </c>
      <c r="AI52" s="106" t="e">
        <f ca="true">+IF(AND(ISNUMBER(OFFSET('Sanitation Data'!$E$12,0,10*ROW('Sanitation Data'!E46))),'Data Summary'!CX52="Yes"),OFFSET('Sanitation Data'!$E$12,0,10*ROW('Sanitation Data'!E46)),NA())</f>
        <v>#N/A</v>
      </c>
      <c r="AJ52" s="106" t="e">
        <f ca="true">+IF(AND(ISNUMBER(OFFSET('Sanitation Data'!$E$13,0,10*ROW('Sanitation Data'!E46))),'Data Summary'!CY52="Yes"),OFFSET('Sanitation Data'!$E$13,0,10*ROW('Sanitation Data'!E46)),NA())</f>
        <v>#N/A</v>
      </c>
      <c r="AK52" s="106" t="e">
        <f ca="true">+IF(AND(ISNUMBER(OFFSET('Sanitation Data'!$F$5,0,10*ROW('Sanitation Data'!F46))),'Data Summary'!CZ52="Yes"),100-OFFSET('Sanitation Data'!$F$5,0,10*ROW('Sanitation Data'!F46)),NA())</f>
        <v>#N/A</v>
      </c>
      <c r="AL52" s="106" t="e">
        <f ca="true">+IF(AND(ISNUMBER(OFFSET('Sanitation Data'!$F$7,0,10*ROW('Sanitation Data'!F46))),'Data Summary'!DA52="Yes"),OFFSET('Sanitation Data'!$F$7,0,10*ROW('Sanitation Data'!F46)),NA())</f>
        <v>#N/A</v>
      </c>
      <c r="AM52" s="106" t="e">
        <f ca="true">+IF(AND(ISNUMBER(OFFSET('Sanitation Data'!$F$11,0,10*ROW('Sanitation Data'!F46))),'Data Summary'!DB52="Yes"),OFFSET('Sanitation Data'!$F$11,0,10*ROW('Sanitation Data'!F46)),NA())</f>
        <v>#N/A</v>
      </c>
      <c r="AN52" s="106" t="e">
        <f ca="true">+IF(AND(ISNUMBER(OFFSET('Sanitation Data'!$F$12,0,10*ROW('Sanitation Data'!F46))),'Data Summary'!DC52="Yes"),OFFSET('Sanitation Data'!$F$12,0,10*ROW('Sanitation Data'!F46)),NA())</f>
        <v>#N/A</v>
      </c>
      <c r="AO52" s="106" t="e">
        <f ca="true">+IF(AND(ISNUMBER(OFFSET('Sanitation Data'!$F$13,0,10*ROW('Sanitation Data'!F46))),'Data Summary'!DD52="Yes"),OFFSET('Sanitation Data'!$F$13,0,10*ROW('Sanitation Data'!F46)),NA())</f>
        <v>#N/A</v>
      </c>
      <c r="AP52" s="106" t="e">
        <f ca="true">+IF(AND(ISNUMBER(OFFSET('Sanitation Data'!$G$5,0,10*ROW('Sanitation Data'!G46))),'Data Summary'!DE52="Yes"),100-OFFSET('Sanitation Data'!$G$5,0,10*ROW('Sanitation Data'!G46)),NA())</f>
        <v>#N/A</v>
      </c>
      <c r="AQ52" s="106" t="e">
        <f ca="true">+IF(AND(ISNUMBER(OFFSET('Sanitation Data'!$G$7,0,10*ROW('Sanitation Data'!G46))),'Data Summary'!DF52="Yes"),OFFSET('Sanitation Data'!$G$7,0,10*ROW('Sanitation Data'!G46)),NA())</f>
        <v>#N/A</v>
      </c>
      <c r="AR52" s="106" t="e">
        <f ca="true">+IF(AND(ISNUMBER(OFFSET('Sanitation Data'!$G$11,0,10*ROW('Sanitation Data'!G46))),'Data Summary'!DG52="Yes"),OFFSET('Sanitation Data'!$G$11,0,10*ROW('Sanitation Data'!G46)),NA())</f>
        <v>#N/A</v>
      </c>
      <c r="AS52" s="106" t="e">
        <f ca="true">+IF(AND(ISNUMBER(OFFSET('Sanitation Data'!$G$12,0,10*ROW('Sanitation Data'!G46))),'Data Summary'!DH52="Yes"),OFFSET('Sanitation Data'!$G$12,0,10*ROW('Sanitation Data'!G46)),NA())</f>
        <v>#N/A</v>
      </c>
      <c r="AT52" s="106" t="e">
        <f ca="true">+IF(AND(ISNUMBER(OFFSET('Sanitation Data'!$G$13,0,10*ROW('Sanitation Data'!G46))),'Data Summary'!DI52="Yes"),OFFSET('Sanitation Data'!$G$13,0,10*ROW('Sanitation Data'!G46)),NA())</f>
        <v>#N/A</v>
      </c>
      <c r="AU52" s="106" t="e">
        <f ca="true">+IF(AND(ISNUMBER(OFFSET('Sanitation Data'!$H$5,0,10*ROW('Sanitation Data'!H46))),'Data Summary'!DJ52="Yes"),100-OFFSET('Sanitation Data'!$H$5,0,10*ROW('Sanitation Data'!H46)),NA())</f>
        <v>#N/A</v>
      </c>
      <c r="AV52" s="106" t="e">
        <f ca="true">+IF(AND(ISNUMBER(OFFSET('Sanitation Data'!$H$7,0,10*ROW('Sanitation Data'!H46))),'Data Summary'!DK52="Yes"),OFFSET('Sanitation Data'!$H$7,0,10*ROW('Sanitation Data'!H46)),NA())</f>
        <v>#N/A</v>
      </c>
      <c r="AW52" s="106" t="e">
        <f ca="true">+IF(AND(ISNUMBER(OFFSET('Sanitation Data'!$H$11,0,10*ROW('Sanitation Data'!H46))),'Data Summary'!DL52="Yes"),OFFSET('Sanitation Data'!$H$11,0,10*ROW('Sanitation Data'!H46)),NA())</f>
        <v>#N/A</v>
      </c>
      <c r="AX52" s="106" t="e">
        <f ca="true">+IF(AND(ISNUMBER(OFFSET('Sanitation Data'!$H$12,0,10*ROW('Sanitation Data'!H46))),'Data Summary'!DM52="Yes"),OFFSET('Sanitation Data'!$H$12,0,10*ROW('Sanitation Data'!H46)),NA())</f>
        <v>#N/A</v>
      </c>
      <c r="AY52" s="106" t="e">
        <f ca="true">+IF(AND(ISNUMBER(OFFSET('Sanitation Data'!$H$13,0,10*ROW('Sanitation Data'!H46))),'Data Summary'!DN52="Yes"),OFFSET('Sanitation Data'!$H$13,0,10*ROW('Sanitation Data'!H46)),NA())</f>
        <v>#N/A</v>
      </c>
      <c r="AZ52" s="111" t="e">
        <f ca="true">+IF(AND(ISNUMBER(OFFSET('Hygiene Data'!$C$6,0,10*ROW('Hygiene Data'!C46))),'Data Summary'!DO52="Yes"),OFFSET('Hygiene Data'!$C$6,0,10*ROW('Hygiene Data'!C46)),NA())</f>
        <v>#N/A</v>
      </c>
      <c r="BA52" s="111" t="e">
        <f ca="true">+IF(AND(ISNUMBER(OFFSET('Hygiene Data'!$C$8,0,10*ROW('Hygiene Data'!C46))),'Data Summary'!DP52="Yes"),OFFSET('Hygiene Data'!$C$8,0,10*ROW('Hygiene Data'!C46)),NA())</f>
        <v>#N/A</v>
      </c>
      <c r="BB52" s="111" t="e">
        <f ca="true">+IF(AND(ISNUMBER(OFFSET('Hygiene Data'!$C$10,0,10*ROW('Hygiene Data'!C46))),'Data Summary'!DQ52="Yes"),OFFSET('Hygiene Data'!$C$10,0,10*ROW('Hygiene Data'!C46)),NA())</f>
        <v>#N/A</v>
      </c>
      <c r="BC52" s="111" t="e">
        <f ca="true">+IF(AND(ISNUMBER(OFFSET('Hygiene Data'!$D$6,0,10*ROW('Hygiene Data'!D46))),'Data Summary'!DR52="Yes"),OFFSET('Hygiene Data'!$D$6,0,10*ROW('Hygiene Data'!D46)),NA())</f>
        <v>#N/A</v>
      </c>
      <c r="BD52" s="111" t="e">
        <f ca="true">+IF(AND(ISNUMBER(OFFSET('Hygiene Data'!$D$8,0,10*ROW('Hygiene Data'!D46))),'Data Summary'!DS52="Yes"),OFFSET('Hygiene Data'!$D$8,0,10*ROW('Hygiene Data'!D46)),NA())</f>
        <v>#N/A</v>
      </c>
      <c r="BE52" s="111" t="e">
        <f ca="true">+IF(AND(ISNUMBER(OFFSET('Hygiene Data'!$D$10,0,10*ROW('Hygiene Data'!D46))),'Data Summary'!DT52="Yes"),OFFSET('Hygiene Data'!$D$10,0,10*ROW('Hygiene Data'!D46)),NA())</f>
        <v>#N/A</v>
      </c>
      <c r="BF52" s="111" t="e">
        <f ca="true">+IF(AND(ISNUMBER(OFFSET('Hygiene Data'!$E$6,0,10*ROW('Hygiene Data'!E46))),'Data Summary'!DU52="Yes"),OFFSET('Hygiene Data'!$E$6,0,10*ROW('Hygiene Data'!E46)),NA())</f>
        <v>#N/A</v>
      </c>
      <c r="BG52" s="111" t="e">
        <f ca="true">+IF(AND(ISNUMBER(OFFSET('Hygiene Data'!$E$8,0,10*ROW('Hygiene Data'!E46))),'Data Summary'!DV52="Yes"),OFFSET('Hygiene Data'!$E$8,0,10*ROW('Hygiene Data'!E46)),NA())</f>
        <v>#N/A</v>
      </c>
      <c r="BH52" s="111" t="e">
        <f ca="true">+IF(AND(ISNUMBER(OFFSET('Hygiene Data'!$E$10,0,10*ROW('Hygiene Data'!E46))),'Data Summary'!DW52="Yes"),OFFSET('Hygiene Data'!$E$10,0,10*ROW('Hygiene Data'!E46)),NA())</f>
        <v>#N/A</v>
      </c>
      <c r="BI52" s="111" t="e">
        <f ca="true">+IF(AND(ISNUMBER(OFFSET('Hygiene Data'!$F$6,0,10*ROW('Hygiene Data'!F46))),'Data Summary'!DX52="Yes"),OFFSET('Hygiene Data'!$F$6,0,10*ROW('Hygiene Data'!F46)),NA())</f>
        <v>#N/A</v>
      </c>
      <c r="BJ52" s="111" t="e">
        <f ca="true">+IF(AND(ISNUMBER(OFFSET('Hygiene Data'!$F$8,0,10*ROW('Hygiene Data'!F46))),'Data Summary'!DY52="Yes"),OFFSET('Hygiene Data'!$F$8,0,10*ROW('Hygiene Data'!F46)),NA())</f>
        <v>#N/A</v>
      </c>
      <c r="BK52" s="111" t="e">
        <f ca="true">+IF(AND(ISNUMBER(OFFSET('Hygiene Data'!$F$10,0,10*ROW('Hygiene Data'!F46))),'Data Summary'!DZ52="Yes"),OFFSET('Hygiene Data'!$F$10,0,10*ROW('Hygiene Data'!F46)),NA())</f>
        <v>#N/A</v>
      </c>
      <c r="BL52" s="111" t="e">
        <f ca="true">+IF(AND(ISNUMBER(OFFSET('Hygiene Data'!$G$6,0,10*ROW('Hygiene Data'!G46))),'Data Summary'!EA52="Yes"),OFFSET('Hygiene Data'!$G$6,0,10*ROW('Hygiene Data'!G46)),NA())</f>
        <v>#N/A</v>
      </c>
      <c r="BM52" s="111" t="e">
        <f ca="true">+IF(AND(ISNUMBER(OFFSET('Hygiene Data'!$G$8,0,10*ROW('Hygiene Data'!G46))),'Data Summary'!EB52="Yes"),OFFSET('Hygiene Data'!$G$8,0,10*ROW('Hygiene Data'!G46)),NA())</f>
        <v>#N/A</v>
      </c>
      <c r="BN52" s="111" t="e">
        <f ca="true">+IF(AND(ISNUMBER(OFFSET('Hygiene Data'!$G$10,0,10*ROW('Hygiene Data'!G46))),'Data Summary'!EC52="Yes"),OFFSET('Hygiene Data'!$G$10,0,10*ROW('Hygiene Data'!G46)),NA())</f>
        <v>#N/A</v>
      </c>
      <c r="BO52" s="111" t="e">
        <f ca="true">+IF(AND(ISNUMBER(OFFSET('Hygiene Data'!$H$6,0,10*ROW('Hygiene Data'!H46))),'Data Summary'!ED52="Yes"),OFFSET('Hygiene Data'!$H$6,0,10*ROW('Hygiene Data'!H46)),NA())</f>
        <v>#N/A</v>
      </c>
      <c r="BP52" s="111" t="e">
        <f ca="true">+IF(AND(ISNUMBER(OFFSET('Hygiene Data'!$H$8,0,10*ROW('Hygiene Data'!H46))),'Data Summary'!EE52="Yes"),OFFSET('Hygiene Data'!$H$8,0,10*ROW('Hygiene Data'!H46)),NA())</f>
        <v>#N/A</v>
      </c>
      <c r="BQ52" s="111" t="e">
        <f ca="true">+IF(AND(ISNUMBER(OFFSET('Hygiene Data'!$H$10,0,10*ROW('Hygiene Data'!H46))),'Data Summary'!EF52="Yes"),OFFSET('Hygiene Data'!$H$10,0,10*ROW('Hygiene Data'!H46)),NA())</f>
        <v>#N/A</v>
      </c>
    </row>
    <row r="53" x14ac:dyDescent="0.2">
      <c r="A53" s="59" t="e">
        <f ca="true">+IF(OFFSET('Water Data'!$B$1,0,10*ROW('Water Data'!B47))="",NA(),OFFSET('Water Data'!$B$1,0,10*ROW('Water Data'!B47)))</f>
        <v>#N/A</v>
      </c>
      <c r="B53" s="59" t="e">
        <f ca="true">+IF(OFFSET('Water Data'!$A$3,0,10*ROW('Water Data'!A50))="",NA(),OFFSET('Water Data'!$A$3,0,10*ROW('Water Data'!A50)))</f>
        <v>#N/A</v>
      </c>
      <c r="C53" s="59" t="e">
        <f ca="true">+IF(OFFSET('Water Data'!$C$3,0,10*ROW('Water Data'!C50))="",NA(),OFFSET('Water Data'!$C$3,0,10*ROW('Water Data'!C50)))</f>
        <v>#N/A</v>
      </c>
      <c r="D53" s="60" t="e">
        <f ca="true">+IF(AND(ISNUMBER(OFFSET('Water Data'!$C$5,0,10*ROW('Water Data'!C47))),'Data Summary'!BS53="Yes"),100-OFFSET('Water Data'!$C$5,0,10*ROW('Water Data'!C47)),NA())</f>
        <v>#N/A</v>
      </c>
      <c r="E53" s="60" t="e">
        <f ca="true">+IF(AND(ISNUMBER(OFFSET('Water Data'!$C$7,0,10*ROW('Water Data'!C47))),'Data Summary'!BT53="Yes"),OFFSET('Water Data'!$C$7,0,10*ROW('Water Data'!C47)),NA())</f>
        <v>#N/A</v>
      </c>
      <c r="F53" s="60" t="e">
        <f ca="true">+IF(AND(ISNUMBER(OFFSET('Water Data'!$C$10,0,10*ROW('Water Data'!C47))),'Data Summary'!BU53="Yes"),OFFSET('Water Data'!$C$10,0,10*ROW('Water Data'!C47)),NA())</f>
        <v>#N/A</v>
      </c>
      <c r="G53" s="60" t="e">
        <f ca="true">+IF(AND(ISNUMBER(OFFSET('Water Data'!$D$5,0,10*ROW('Water Data'!D47))),'Data Summary'!BV53="Yes"),100-OFFSET('Water Data'!$D$5,0,10*ROW('Water Data'!D47)),NA())</f>
        <v>#N/A</v>
      </c>
      <c r="H53" s="60" t="e">
        <f ca="true">+IF(AND(ISNUMBER(OFFSET('Water Data'!$D$7,0,10*ROW('Water Data'!D47))),'Data Summary'!BW53="Yes"),OFFSET('Water Data'!$D$7,0,10*ROW('Water Data'!D47)),NA())</f>
        <v>#N/A</v>
      </c>
      <c r="I53" s="60" t="e">
        <f ca="true">+IF(AND(ISNUMBER(OFFSET('Water Data'!$D$10,0,10*ROW('Water Data'!D47))),'Data Summary'!BX53="Yes"),OFFSET('Water Data'!$D$10,0,10*ROW('Water Data'!D47)),NA())</f>
        <v>#N/A</v>
      </c>
      <c r="J53" s="60" t="e">
        <f ca="true">+IF(AND(ISNUMBER(OFFSET('Water Data'!$E$5,0,10*ROW('Water Data'!E47))),'Data Summary'!BY53="Yes"),100-OFFSET('Water Data'!$E$5,0,10*ROW('Water Data'!E47)),NA())</f>
        <v>#N/A</v>
      </c>
      <c r="K53" s="60" t="e">
        <f ca="true">+IF(AND(ISNUMBER(OFFSET('Water Data'!$E$7,0,10*ROW('Water Data'!E47))),'Data Summary'!BZ53="Yes"),OFFSET('Water Data'!$E$7,0,10*ROW('Water Data'!E47)),NA())</f>
        <v>#N/A</v>
      </c>
      <c r="L53" s="60" t="e">
        <f ca="true">+IF(AND(ISNUMBER(OFFSET('Water Data'!$E$10,0,10*ROW('Water Data'!E47))),'Data Summary'!CA53="Yes"),OFFSET('Water Data'!$E$10,0,10*ROW('Water Data'!E47)),NA())</f>
        <v>#N/A</v>
      </c>
      <c r="M53" s="60" t="e">
        <f ca="true">+IF(AND(ISNUMBER(OFFSET('Water Data'!$F$5,0,10*ROW('Water Data'!F47))),'Data Summary'!CB53="Yes"),100-OFFSET('Water Data'!$F$5,0,10*ROW('Water Data'!F47)),NA())</f>
        <v>#N/A</v>
      </c>
      <c r="N53" s="60" t="e">
        <f ca="true">+IF(AND(ISNUMBER(OFFSET('Water Data'!$F$7,0,10*ROW('Water Data'!F47))),'Data Summary'!CC53="Yes"),OFFSET('Water Data'!$F$7,0,10*ROW('Water Data'!F47)),NA())</f>
        <v>#N/A</v>
      </c>
      <c r="O53" s="60" t="e">
        <f ca="true">+IF(AND(ISNUMBER(OFFSET('Water Data'!$F$10,0,10*ROW('Water Data'!F47))),'Data Summary'!CD53="Yes"),OFFSET('Water Data'!$F$10,0,10*ROW('Water Data'!F47)),NA())</f>
        <v>#N/A</v>
      </c>
      <c r="P53" s="60" t="e">
        <f ca="true">+IF(AND(ISNUMBER(OFFSET('Water Data'!$G$5,0,10*ROW('Water Data'!G47))),'Data Summary'!CE53="Yes"),100-OFFSET('Water Data'!$G$5,0,10*ROW('Water Data'!G47)),NA())</f>
        <v>#N/A</v>
      </c>
      <c r="Q53" s="60" t="e">
        <f ca="true">+IF(AND(ISNUMBER(OFFSET('Water Data'!$G$7,0,10*ROW('Water Data'!G47))),'Data Summary'!CF53="Yes"),OFFSET('Water Data'!$G$7,0,10*ROW('Water Data'!G47)),NA())</f>
        <v>#N/A</v>
      </c>
      <c r="R53" s="60" t="e">
        <f ca="true">+IF(AND(ISNUMBER(OFFSET('Water Data'!$G$10,0,10*ROW('Water Data'!G47))),'Data Summary'!CG53="Yes"),OFFSET('Water Data'!$G$10,0,10*ROW('Water Data'!G47)),NA())</f>
        <v>#N/A</v>
      </c>
      <c r="S53" s="60" t="e">
        <f ca="true">+IF(AND(ISNUMBER(OFFSET('Water Data'!$H$5,0,10*ROW('Water Data'!H47))),'Data Summary'!CH53="Yes"),100-OFFSET('Water Data'!$H$5,0,10*ROW('Water Data'!H47)),NA())</f>
        <v>#N/A</v>
      </c>
      <c r="T53" s="60" t="e">
        <f ca="true">+IF(AND(ISNUMBER(OFFSET('Water Data'!$H$7,0,10*ROW('Water Data'!H47))),'Data Summary'!CI53="Yes"),OFFSET('Water Data'!$H$7,0,10*ROW('Water Data'!H47)),NA())</f>
        <v>#N/A</v>
      </c>
      <c r="U53" s="60" t="e">
        <f ca="true">+IF(AND(ISNUMBER(OFFSET('Water Data'!$H$10,0,10*ROW('Water Data'!H47))),'Data Summary'!CJ53="Yes"),OFFSET('Water Data'!$H$10,0,10*ROW('Water Data'!H47)),NA())</f>
        <v>#N/A</v>
      </c>
      <c r="V53" s="106" t="e">
        <f ca="true">+IF(AND(ISNUMBER(OFFSET('Sanitation Data'!$C$5,0,10*ROW('Sanitation Data'!C47))),'Data Summary'!CK53="Yes"),100-OFFSET('Sanitation Data'!$C$5,0,10*ROW('Sanitation Data'!C47)),NA())</f>
        <v>#N/A</v>
      </c>
      <c r="W53" s="106" t="e">
        <f ca="true">+IF(AND(ISNUMBER(OFFSET('Sanitation Data'!$C$7,0,10*ROW('Sanitation Data'!C47))),'Data Summary'!CL53="Yes"),OFFSET('Sanitation Data'!$C$7,0,10*ROW('Sanitation Data'!C47)),NA())</f>
        <v>#N/A</v>
      </c>
      <c r="X53" s="106" t="e">
        <f ca="true">+IF(AND(ISNUMBER(OFFSET('Sanitation Data'!$C$11,0,10*ROW('Sanitation Data'!C47))),'Data Summary'!CM53="Yes"),OFFSET('Sanitation Data'!$C$11,0,10*ROW('Sanitation Data'!C47)),NA())</f>
        <v>#N/A</v>
      </c>
      <c r="Y53" s="106" t="e">
        <f ca="true">+IF(AND(ISNUMBER(OFFSET('Sanitation Data'!$C$12,0,10*ROW('Sanitation Data'!C47))),'Data Summary'!CN53="Yes"),OFFSET('Sanitation Data'!$C$12,0,10*ROW('Sanitation Data'!C47)),NA())</f>
        <v>#N/A</v>
      </c>
      <c r="Z53" s="106" t="e">
        <f ca="true">+IF(AND(ISNUMBER(OFFSET('Sanitation Data'!$C$13,0,10*ROW('Sanitation Data'!C47))),'Data Summary'!CO53="Yes"),OFFSET('Sanitation Data'!$C$13,0,10*ROW('Sanitation Data'!C47)),NA())</f>
        <v>#N/A</v>
      </c>
      <c r="AA53" s="106" t="e">
        <f ca="true">+IF(AND(ISNUMBER(OFFSET('Sanitation Data'!$D$5,0,10*ROW('Sanitation Data'!D47))),'Data Summary'!CP53="Yes"),100-OFFSET('Sanitation Data'!$D$5,0,10*ROW('Sanitation Data'!D47)),NA())</f>
        <v>#N/A</v>
      </c>
      <c r="AB53" s="106" t="e">
        <f ca="true">+IF(AND(ISNUMBER(OFFSET('Sanitation Data'!$D$7,0,10*ROW('Sanitation Data'!D47))),'Data Summary'!CQ53="Yes"),OFFSET('Sanitation Data'!$D$7,0,10*ROW('Sanitation Data'!D47)),NA())</f>
        <v>#N/A</v>
      </c>
      <c r="AC53" s="106" t="e">
        <f ca="true">+IF(AND(ISNUMBER(OFFSET('Sanitation Data'!$D$11,0,10*ROW('Sanitation Data'!D47))),'Data Summary'!CR53="Yes"),OFFSET('Sanitation Data'!$D$11,0,10*ROW('Sanitation Data'!D47)),NA())</f>
        <v>#N/A</v>
      </c>
      <c r="AD53" s="106" t="e">
        <f ca="true">+IF(AND(ISNUMBER(OFFSET('Sanitation Data'!$D$12,0,10*ROW('Sanitation Data'!D47))),'Data Summary'!CS53="Yes"),OFFSET('Sanitation Data'!$D$12,0,10*ROW('Sanitation Data'!D47)),NA())</f>
        <v>#N/A</v>
      </c>
      <c r="AE53" s="106" t="e">
        <f ca="true">+IF(AND(ISNUMBER(OFFSET('Sanitation Data'!$D$13,0,10*ROW('Sanitation Data'!D47))),'Data Summary'!CT53="Yes"),OFFSET('Sanitation Data'!$D$13,0,10*ROW('Sanitation Data'!D47)),NA())</f>
        <v>#N/A</v>
      </c>
      <c r="AF53" s="106" t="e">
        <f ca="true">+IF(AND(ISNUMBER(OFFSET('Sanitation Data'!$E$5,0,10*ROW('Sanitation Data'!E47))),'Data Summary'!CU53="Yes"),100-OFFSET('Sanitation Data'!$E$5,0,10*ROW('Sanitation Data'!E47)),NA())</f>
        <v>#N/A</v>
      </c>
      <c r="AG53" s="106" t="e">
        <f ca="true">+IF(AND(ISNUMBER(OFFSET('Sanitation Data'!$E$7,0,10*ROW('Sanitation Data'!E47))),'Data Summary'!CV53="Yes"),OFFSET('Sanitation Data'!$E$7,0,10*ROW('Sanitation Data'!E47)),NA())</f>
        <v>#N/A</v>
      </c>
      <c r="AH53" s="106" t="e">
        <f ca="true">+IF(AND(ISNUMBER(OFFSET('Sanitation Data'!$E$11,0,10*ROW('Sanitation Data'!E47))),'Data Summary'!CW53="Yes"),OFFSET('Sanitation Data'!$E$11,0,10*ROW('Sanitation Data'!E47)),NA())</f>
        <v>#N/A</v>
      </c>
      <c r="AI53" s="106" t="e">
        <f ca="true">+IF(AND(ISNUMBER(OFFSET('Sanitation Data'!$E$12,0,10*ROW('Sanitation Data'!E47))),'Data Summary'!CX53="Yes"),OFFSET('Sanitation Data'!$E$12,0,10*ROW('Sanitation Data'!E47)),NA())</f>
        <v>#N/A</v>
      </c>
      <c r="AJ53" s="106" t="e">
        <f ca="true">+IF(AND(ISNUMBER(OFFSET('Sanitation Data'!$E$13,0,10*ROW('Sanitation Data'!E47))),'Data Summary'!CY53="Yes"),OFFSET('Sanitation Data'!$E$13,0,10*ROW('Sanitation Data'!E47)),NA())</f>
        <v>#N/A</v>
      </c>
      <c r="AK53" s="106" t="e">
        <f ca="true">+IF(AND(ISNUMBER(OFFSET('Sanitation Data'!$F$5,0,10*ROW('Sanitation Data'!F47))),'Data Summary'!CZ53="Yes"),100-OFFSET('Sanitation Data'!$F$5,0,10*ROW('Sanitation Data'!F47)),NA())</f>
        <v>#N/A</v>
      </c>
      <c r="AL53" s="106" t="e">
        <f ca="true">+IF(AND(ISNUMBER(OFFSET('Sanitation Data'!$F$7,0,10*ROW('Sanitation Data'!F47))),'Data Summary'!DA53="Yes"),OFFSET('Sanitation Data'!$F$7,0,10*ROW('Sanitation Data'!F47)),NA())</f>
        <v>#N/A</v>
      </c>
      <c r="AM53" s="106" t="e">
        <f ca="true">+IF(AND(ISNUMBER(OFFSET('Sanitation Data'!$F$11,0,10*ROW('Sanitation Data'!F47))),'Data Summary'!DB53="Yes"),OFFSET('Sanitation Data'!$F$11,0,10*ROW('Sanitation Data'!F47)),NA())</f>
        <v>#N/A</v>
      </c>
      <c r="AN53" s="106" t="e">
        <f ca="true">+IF(AND(ISNUMBER(OFFSET('Sanitation Data'!$F$12,0,10*ROW('Sanitation Data'!F47))),'Data Summary'!DC53="Yes"),OFFSET('Sanitation Data'!$F$12,0,10*ROW('Sanitation Data'!F47)),NA())</f>
        <v>#N/A</v>
      </c>
      <c r="AO53" s="106" t="e">
        <f ca="true">+IF(AND(ISNUMBER(OFFSET('Sanitation Data'!$F$13,0,10*ROW('Sanitation Data'!F47))),'Data Summary'!DD53="Yes"),OFFSET('Sanitation Data'!$F$13,0,10*ROW('Sanitation Data'!F47)),NA())</f>
        <v>#N/A</v>
      </c>
      <c r="AP53" s="106" t="e">
        <f ca="true">+IF(AND(ISNUMBER(OFFSET('Sanitation Data'!$G$5,0,10*ROW('Sanitation Data'!G47))),'Data Summary'!DE53="Yes"),100-OFFSET('Sanitation Data'!$G$5,0,10*ROW('Sanitation Data'!G47)),NA())</f>
        <v>#N/A</v>
      </c>
      <c r="AQ53" s="106" t="e">
        <f ca="true">+IF(AND(ISNUMBER(OFFSET('Sanitation Data'!$G$7,0,10*ROW('Sanitation Data'!G47))),'Data Summary'!DF53="Yes"),OFFSET('Sanitation Data'!$G$7,0,10*ROW('Sanitation Data'!G47)),NA())</f>
        <v>#N/A</v>
      </c>
      <c r="AR53" s="106" t="e">
        <f ca="true">+IF(AND(ISNUMBER(OFFSET('Sanitation Data'!$G$11,0,10*ROW('Sanitation Data'!G47))),'Data Summary'!DG53="Yes"),OFFSET('Sanitation Data'!$G$11,0,10*ROW('Sanitation Data'!G47)),NA())</f>
        <v>#N/A</v>
      </c>
      <c r="AS53" s="106" t="e">
        <f ca="true">+IF(AND(ISNUMBER(OFFSET('Sanitation Data'!$G$12,0,10*ROW('Sanitation Data'!G47))),'Data Summary'!DH53="Yes"),OFFSET('Sanitation Data'!$G$12,0,10*ROW('Sanitation Data'!G47)),NA())</f>
        <v>#N/A</v>
      </c>
      <c r="AT53" s="106" t="e">
        <f ca="true">+IF(AND(ISNUMBER(OFFSET('Sanitation Data'!$G$13,0,10*ROW('Sanitation Data'!G47))),'Data Summary'!DI53="Yes"),OFFSET('Sanitation Data'!$G$13,0,10*ROW('Sanitation Data'!G47)),NA())</f>
        <v>#N/A</v>
      </c>
      <c r="AU53" s="106" t="e">
        <f ca="true">+IF(AND(ISNUMBER(OFFSET('Sanitation Data'!$H$5,0,10*ROW('Sanitation Data'!H47))),'Data Summary'!DJ53="Yes"),100-OFFSET('Sanitation Data'!$H$5,0,10*ROW('Sanitation Data'!H47)),NA())</f>
        <v>#N/A</v>
      </c>
      <c r="AV53" s="106" t="e">
        <f ca="true">+IF(AND(ISNUMBER(OFFSET('Sanitation Data'!$H$7,0,10*ROW('Sanitation Data'!H47))),'Data Summary'!DK53="Yes"),OFFSET('Sanitation Data'!$H$7,0,10*ROW('Sanitation Data'!H47)),NA())</f>
        <v>#N/A</v>
      </c>
      <c r="AW53" s="106" t="e">
        <f ca="true">+IF(AND(ISNUMBER(OFFSET('Sanitation Data'!$H$11,0,10*ROW('Sanitation Data'!H47))),'Data Summary'!DL53="Yes"),OFFSET('Sanitation Data'!$H$11,0,10*ROW('Sanitation Data'!H47)),NA())</f>
        <v>#N/A</v>
      </c>
      <c r="AX53" s="106" t="e">
        <f ca="true">+IF(AND(ISNUMBER(OFFSET('Sanitation Data'!$H$12,0,10*ROW('Sanitation Data'!H47))),'Data Summary'!DM53="Yes"),OFFSET('Sanitation Data'!$H$12,0,10*ROW('Sanitation Data'!H47)),NA())</f>
        <v>#N/A</v>
      </c>
      <c r="AY53" s="106" t="e">
        <f ca="true">+IF(AND(ISNUMBER(OFFSET('Sanitation Data'!$H$13,0,10*ROW('Sanitation Data'!H47))),'Data Summary'!DN53="Yes"),OFFSET('Sanitation Data'!$H$13,0,10*ROW('Sanitation Data'!H47)),NA())</f>
        <v>#N/A</v>
      </c>
      <c r="AZ53" s="111" t="e">
        <f ca="true">+IF(AND(ISNUMBER(OFFSET('Hygiene Data'!$C$6,0,10*ROW('Hygiene Data'!C47))),'Data Summary'!DO53="Yes"),OFFSET('Hygiene Data'!$C$6,0,10*ROW('Hygiene Data'!C47)),NA())</f>
        <v>#N/A</v>
      </c>
      <c r="BA53" s="111" t="e">
        <f ca="true">+IF(AND(ISNUMBER(OFFSET('Hygiene Data'!$C$8,0,10*ROW('Hygiene Data'!C47))),'Data Summary'!DP53="Yes"),OFFSET('Hygiene Data'!$C$8,0,10*ROW('Hygiene Data'!C47)),NA())</f>
        <v>#N/A</v>
      </c>
      <c r="BB53" s="111" t="e">
        <f ca="true">+IF(AND(ISNUMBER(OFFSET('Hygiene Data'!$C$10,0,10*ROW('Hygiene Data'!C47))),'Data Summary'!DQ53="Yes"),OFFSET('Hygiene Data'!$C$10,0,10*ROW('Hygiene Data'!C47)),NA())</f>
        <v>#N/A</v>
      </c>
      <c r="BC53" s="111" t="e">
        <f ca="true">+IF(AND(ISNUMBER(OFFSET('Hygiene Data'!$D$6,0,10*ROW('Hygiene Data'!D47))),'Data Summary'!DR53="Yes"),OFFSET('Hygiene Data'!$D$6,0,10*ROW('Hygiene Data'!D47)),NA())</f>
        <v>#N/A</v>
      </c>
      <c r="BD53" s="111" t="e">
        <f ca="true">+IF(AND(ISNUMBER(OFFSET('Hygiene Data'!$D$8,0,10*ROW('Hygiene Data'!D47))),'Data Summary'!DS53="Yes"),OFFSET('Hygiene Data'!$D$8,0,10*ROW('Hygiene Data'!D47)),NA())</f>
        <v>#N/A</v>
      </c>
      <c r="BE53" s="111" t="e">
        <f ca="true">+IF(AND(ISNUMBER(OFFSET('Hygiene Data'!$D$10,0,10*ROW('Hygiene Data'!D47))),'Data Summary'!DT53="Yes"),OFFSET('Hygiene Data'!$D$10,0,10*ROW('Hygiene Data'!D47)),NA())</f>
        <v>#N/A</v>
      </c>
      <c r="BF53" s="111" t="e">
        <f ca="true">+IF(AND(ISNUMBER(OFFSET('Hygiene Data'!$E$6,0,10*ROW('Hygiene Data'!E47))),'Data Summary'!DU53="Yes"),OFFSET('Hygiene Data'!$E$6,0,10*ROW('Hygiene Data'!E47)),NA())</f>
        <v>#N/A</v>
      </c>
      <c r="BG53" s="111" t="e">
        <f ca="true">+IF(AND(ISNUMBER(OFFSET('Hygiene Data'!$E$8,0,10*ROW('Hygiene Data'!E47))),'Data Summary'!DV53="Yes"),OFFSET('Hygiene Data'!$E$8,0,10*ROW('Hygiene Data'!E47)),NA())</f>
        <v>#N/A</v>
      </c>
      <c r="BH53" s="111" t="e">
        <f ca="true">+IF(AND(ISNUMBER(OFFSET('Hygiene Data'!$E$10,0,10*ROW('Hygiene Data'!E47))),'Data Summary'!DW53="Yes"),OFFSET('Hygiene Data'!$E$10,0,10*ROW('Hygiene Data'!E47)),NA())</f>
        <v>#N/A</v>
      </c>
      <c r="BI53" s="111" t="e">
        <f ca="true">+IF(AND(ISNUMBER(OFFSET('Hygiene Data'!$F$6,0,10*ROW('Hygiene Data'!F47))),'Data Summary'!DX53="Yes"),OFFSET('Hygiene Data'!$F$6,0,10*ROW('Hygiene Data'!F47)),NA())</f>
        <v>#N/A</v>
      </c>
      <c r="BJ53" s="111" t="e">
        <f ca="true">+IF(AND(ISNUMBER(OFFSET('Hygiene Data'!$F$8,0,10*ROW('Hygiene Data'!F47))),'Data Summary'!DY53="Yes"),OFFSET('Hygiene Data'!$F$8,0,10*ROW('Hygiene Data'!F47)),NA())</f>
        <v>#N/A</v>
      </c>
      <c r="BK53" s="111" t="e">
        <f ca="true">+IF(AND(ISNUMBER(OFFSET('Hygiene Data'!$F$10,0,10*ROW('Hygiene Data'!F47))),'Data Summary'!DZ53="Yes"),OFFSET('Hygiene Data'!$F$10,0,10*ROW('Hygiene Data'!F47)),NA())</f>
        <v>#N/A</v>
      </c>
      <c r="BL53" s="111" t="e">
        <f ca="true">+IF(AND(ISNUMBER(OFFSET('Hygiene Data'!$G$6,0,10*ROW('Hygiene Data'!G47))),'Data Summary'!EA53="Yes"),OFFSET('Hygiene Data'!$G$6,0,10*ROW('Hygiene Data'!G47)),NA())</f>
        <v>#N/A</v>
      </c>
      <c r="BM53" s="111" t="e">
        <f ca="true">+IF(AND(ISNUMBER(OFFSET('Hygiene Data'!$G$8,0,10*ROW('Hygiene Data'!G47))),'Data Summary'!EB53="Yes"),OFFSET('Hygiene Data'!$G$8,0,10*ROW('Hygiene Data'!G47)),NA())</f>
        <v>#N/A</v>
      </c>
      <c r="BN53" s="111" t="e">
        <f ca="true">+IF(AND(ISNUMBER(OFFSET('Hygiene Data'!$G$10,0,10*ROW('Hygiene Data'!G47))),'Data Summary'!EC53="Yes"),OFFSET('Hygiene Data'!$G$10,0,10*ROW('Hygiene Data'!G47)),NA())</f>
        <v>#N/A</v>
      </c>
      <c r="BO53" s="111" t="e">
        <f ca="true">+IF(AND(ISNUMBER(OFFSET('Hygiene Data'!$H$6,0,10*ROW('Hygiene Data'!H47))),'Data Summary'!ED53="Yes"),OFFSET('Hygiene Data'!$H$6,0,10*ROW('Hygiene Data'!H47)),NA())</f>
        <v>#N/A</v>
      </c>
      <c r="BP53" s="111" t="e">
        <f ca="true">+IF(AND(ISNUMBER(OFFSET('Hygiene Data'!$H$8,0,10*ROW('Hygiene Data'!H47))),'Data Summary'!EE53="Yes"),OFFSET('Hygiene Data'!$H$8,0,10*ROW('Hygiene Data'!H47)),NA())</f>
        <v>#N/A</v>
      </c>
      <c r="BQ53" s="111" t="e">
        <f ca="true">+IF(AND(ISNUMBER(OFFSET('Hygiene Data'!$H$10,0,10*ROW('Hygiene Data'!H47))),'Data Summary'!EF53="Yes"),OFFSET('Hygiene Data'!$H$10,0,10*ROW('Hygiene Data'!H47)),NA())</f>
        <v>#N/A</v>
      </c>
    </row>
    <row r="54" x14ac:dyDescent="0.2">
      <c r="A54" s="59" t="e">
        <f ca="true">+IF(OFFSET('Water Data'!$B$1,0,10*ROW('Water Data'!B48))="",NA(),OFFSET('Water Data'!$B$1,0,10*ROW('Water Data'!B48)))</f>
        <v>#N/A</v>
      </c>
      <c r="B54" s="59" t="e">
        <f ca="true">+IF(OFFSET('Water Data'!$A$3,0,10*ROW('Water Data'!A51))="",NA(),OFFSET('Water Data'!$A$3,0,10*ROW('Water Data'!A51)))</f>
        <v>#N/A</v>
      </c>
      <c r="C54" s="59" t="e">
        <f ca="true">+IF(OFFSET('Water Data'!$C$3,0,10*ROW('Water Data'!C51))="",NA(),OFFSET('Water Data'!$C$3,0,10*ROW('Water Data'!C51)))</f>
        <v>#N/A</v>
      </c>
      <c r="D54" s="60" t="e">
        <f ca="true">+IF(AND(ISNUMBER(OFFSET('Water Data'!$C$5,0,10*ROW('Water Data'!C48))),'Data Summary'!BS54="Yes"),100-OFFSET('Water Data'!$C$5,0,10*ROW('Water Data'!C48)),NA())</f>
        <v>#N/A</v>
      </c>
      <c r="E54" s="60" t="e">
        <f ca="true">+IF(AND(ISNUMBER(OFFSET('Water Data'!$C$7,0,10*ROW('Water Data'!C48))),'Data Summary'!BT54="Yes"),OFFSET('Water Data'!$C$7,0,10*ROW('Water Data'!C48)),NA())</f>
        <v>#N/A</v>
      </c>
      <c r="F54" s="60" t="e">
        <f ca="true">+IF(AND(ISNUMBER(OFFSET('Water Data'!$C$10,0,10*ROW('Water Data'!C48))),'Data Summary'!BU54="Yes"),OFFSET('Water Data'!$C$10,0,10*ROW('Water Data'!C48)),NA())</f>
        <v>#N/A</v>
      </c>
      <c r="G54" s="60" t="e">
        <f ca="true">+IF(AND(ISNUMBER(OFFSET('Water Data'!$D$5,0,10*ROW('Water Data'!D48))),'Data Summary'!BV54="Yes"),100-OFFSET('Water Data'!$D$5,0,10*ROW('Water Data'!D48)),NA())</f>
        <v>#N/A</v>
      </c>
      <c r="H54" s="60" t="e">
        <f ca="true">+IF(AND(ISNUMBER(OFFSET('Water Data'!$D$7,0,10*ROW('Water Data'!D48))),'Data Summary'!BW54="Yes"),OFFSET('Water Data'!$D$7,0,10*ROW('Water Data'!D48)),NA())</f>
        <v>#N/A</v>
      </c>
      <c r="I54" s="60" t="e">
        <f ca="true">+IF(AND(ISNUMBER(OFFSET('Water Data'!$D$10,0,10*ROW('Water Data'!D48))),'Data Summary'!BX54="Yes"),OFFSET('Water Data'!$D$10,0,10*ROW('Water Data'!D48)),NA())</f>
        <v>#N/A</v>
      </c>
      <c r="J54" s="60" t="e">
        <f ca="true">+IF(AND(ISNUMBER(OFFSET('Water Data'!$E$5,0,10*ROW('Water Data'!E48))),'Data Summary'!BY54="Yes"),100-OFFSET('Water Data'!$E$5,0,10*ROW('Water Data'!E48)),NA())</f>
        <v>#N/A</v>
      </c>
      <c r="K54" s="60" t="e">
        <f ca="true">+IF(AND(ISNUMBER(OFFSET('Water Data'!$E$7,0,10*ROW('Water Data'!E48))),'Data Summary'!BZ54="Yes"),OFFSET('Water Data'!$E$7,0,10*ROW('Water Data'!E48)),NA())</f>
        <v>#N/A</v>
      </c>
      <c r="L54" s="60" t="e">
        <f ca="true">+IF(AND(ISNUMBER(OFFSET('Water Data'!$E$10,0,10*ROW('Water Data'!E48))),'Data Summary'!CA54="Yes"),OFFSET('Water Data'!$E$10,0,10*ROW('Water Data'!E48)),NA())</f>
        <v>#N/A</v>
      </c>
      <c r="M54" s="60" t="e">
        <f ca="true">+IF(AND(ISNUMBER(OFFSET('Water Data'!$F$5,0,10*ROW('Water Data'!F48))),'Data Summary'!CB54="Yes"),100-OFFSET('Water Data'!$F$5,0,10*ROW('Water Data'!F48)),NA())</f>
        <v>#N/A</v>
      </c>
      <c r="N54" s="60" t="e">
        <f ca="true">+IF(AND(ISNUMBER(OFFSET('Water Data'!$F$7,0,10*ROW('Water Data'!F48))),'Data Summary'!CC54="Yes"),OFFSET('Water Data'!$F$7,0,10*ROW('Water Data'!F48)),NA())</f>
        <v>#N/A</v>
      </c>
      <c r="O54" s="60" t="e">
        <f ca="true">+IF(AND(ISNUMBER(OFFSET('Water Data'!$F$10,0,10*ROW('Water Data'!F48))),'Data Summary'!CD54="Yes"),OFFSET('Water Data'!$F$10,0,10*ROW('Water Data'!F48)),NA())</f>
        <v>#N/A</v>
      </c>
      <c r="P54" s="60" t="e">
        <f ca="true">+IF(AND(ISNUMBER(OFFSET('Water Data'!$G$5,0,10*ROW('Water Data'!G48))),'Data Summary'!CE54="Yes"),100-OFFSET('Water Data'!$G$5,0,10*ROW('Water Data'!G48)),NA())</f>
        <v>#N/A</v>
      </c>
      <c r="Q54" s="60" t="e">
        <f ca="true">+IF(AND(ISNUMBER(OFFSET('Water Data'!$G$7,0,10*ROW('Water Data'!G48))),'Data Summary'!CF54="Yes"),OFFSET('Water Data'!$G$7,0,10*ROW('Water Data'!G48)),NA())</f>
        <v>#N/A</v>
      </c>
      <c r="R54" s="60" t="e">
        <f ca="true">+IF(AND(ISNUMBER(OFFSET('Water Data'!$G$10,0,10*ROW('Water Data'!G48))),'Data Summary'!CG54="Yes"),OFFSET('Water Data'!$G$10,0,10*ROW('Water Data'!G48)),NA())</f>
        <v>#N/A</v>
      </c>
      <c r="S54" s="60" t="e">
        <f ca="true">+IF(AND(ISNUMBER(OFFSET('Water Data'!$H$5,0,10*ROW('Water Data'!H48))),'Data Summary'!CH54="Yes"),100-OFFSET('Water Data'!$H$5,0,10*ROW('Water Data'!H48)),NA())</f>
        <v>#N/A</v>
      </c>
      <c r="T54" s="60" t="e">
        <f ca="true">+IF(AND(ISNUMBER(OFFSET('Water Data'!$H$7,0,10*ROW('Water Data'!H48))),'Data Summary'!CI54="Yes"),OFFSET('Water Data'!$H$7,0,10*ROW('Water Data'!H48)),NA())</f>
        <v>#N/A</v>
      </c>
      <c r="U54" s="60" t="e">
        <f ca="true">+IF(AND(ISNUMBER(OFFSET('Water Data'!$H$10,0,10*ROW('Water Data'!H48))),'Data Summary'!CJ54="Yes"),OFFSET('Water Data'!$H$10,0,10*ROW('Water Data'!H48)),NA())</f>
        <v>#N/A</v>
      </c>
      <c r="V54" s="106" t="e">
        <f ca="true">+IF(AND(ISNUMBER(OFFSET('Sanitation Data'!$C$5,0,10*ROW('Sanitation Data'!C48))),'Data Summary'!CK54="Yes"),100-OFFSET('Sanitation Data'!$C$5,0,10*ROW('Sanitation Data'!C48)),NA())</f>
        <v>#N/A</v>
      </c>
      <c r="W54" s="106" t="e">
        <f ca="true">+IF(AND(ISNUMBER(OFFSET('Sanitation Data'!$C$7,0,10*ROW('Sanitation Data'!C48))),'Data Summary'!CL54="Yes"),OFFSET('Sanitation Data'!$C$7,0,10*ROW('Sanitation Data'!C48)),NA())</f>
        <v>#N/A</v>
      </c>
      <c r="X54" s="106" t="e">
        <f ca="true">+IF(AND(ISNUMBER(OFFSET('Sanitation Data'!$C$11,0,10*ROW('Sanitation Data'!C48))),'Data Summary'!CM54="Yes"),OFFSET('Sanitation Data'!$C$11,0,10*ROW('Sanitation Data'!C48)),NA())</f>
        <v>#N/A</v>
      </c>
      <c r="Y54" s="106" t="e">
        <f ca="true">+IF(AND(ISNUMBER(OFFSET('Sanitation Data'!$C$12,0,10*ROW('Sanitation Data'!C48))),'Data Summary'!CN54="Yes"),OFFSET('Sanitation Data'!$C$12,0,10*ROW('Sanitation Data'!C48)),NA())</f>
        <v>#N/A</v>
      </c>
      <c r="Z54" s="106" t="e">
        <f ca="true">+IF(AND(ISNUMBER(OFFSET('Sanitation Data'!$C$13,0,10*ROW('Sanitation Data'!C48))),'Data Summary'!CO54="Yes"),OFFSET('Sanitation Data'!$C$13,0,10*ROW('Sanitation Data'!C48)),NA())</f>
        <v>#N/A</v>
      </c>
      <c r="AA54" s="106" t="e">
        <f ca="true">+IF(AND(ISNUMBER(OFFSET('Sanitation Data'!$D$5,0,10*ROW('Sanitation Data'!D48))),'Data Summary'!CP54="Yes"),100-OFFSET('Sanitation Data'!$D$5,0,10*ROW('Sanitation Data'!D48)),NA())</f>
        <v>#N/A</v>
      </c>
      <c r="AB54" s="106" t="e">
        <f ca="true">+IF(AND(ISNUMBER(OFFSET('Sanitation Data'!$D$7,0,10*ROW('Sanitation Data'!D48))),'Data Summary'!CQ54="Yes"),OFFSET('Sanitation Data'!$D$7,0,10*ROW('Sanitation Data'!D48)),NA())</f>
        <v>#N/A</v>
      </c>
      <c r="AC54" s="106" t="e">
        <f ca="true">+IF(AND(ISNUMBER(OFFSET('Sanitation Data'!$D$11,0,10*ROW('Sanitation Data'!D48))),'Data Summary'!CR54="Yes"),OFFSET('Sanitation Data'!$D$11,0,10*ROW('Sanitation Data'!D48)),NA())</f>
        <v>#N/A</v>
      </c>
      <c r="AD54" s="106" t="e">
        <f ca="true">+IF(AND(ISNUMBER(OFFSET('Sanitation Data'!$D$12,0,10*ROW('Sanitation Data'!D48))),'Data Summary'!CS54="Yes"),OFFSET('Sanitation Data'!$D$12,0,10*ROW('Sanitation Data'!D48)),NA())</f>
        <v>#N/A</v>
      </c>
      <c r="AE54" s="106" t="e">
        <f ca="true">+IF(AND(ISNUMBER(OFFSET('Sanitation Data'!$D$13,0,10*ROW('Sanitation Data'!D48))),'Data Summary'!CT54="Yes"),OFFSET('Sanitation Data'!$D$13,0,10*ROW('Sanitation Data'!D48)),NA())</f>
        <v>#N/A</v>
      </c>
      <c r="AF54" s="106" t="e">
        <f ca="true">+IF(AND(ISNUMBER(OFFSET('Sanitation Data'!$E$5,0,10*ROW('Sanitation Data'!E48))),'Data Summary'!CU54="Yes"),100-OFFSET('Sanitation Data'!$E$5,0,10*ROW('Sanitation Data'!E48)),NA())</f>
        <v>#N/A</v>
      </c>
      <c r="AG54" s="106" t="e">
        <f ca="true">+IF(AND(ISNUMBER(OFFSET('Sanitation Data'!$E$7,0,10*ROW('Sanitation Data'!E48))),'Data Summary'!CV54="Yes"),OFFSET('Sanitation Data'!$E$7,0,10*ROW('Sanitation Data'!E48)),NA())</f>
        <v>#N/A</v>
      </c>
      <c r="AH54" s="106" t="e">
        <f ca="true">+IF(AND(ISNUMBER(OFFSET('Sanitation Data'!$E$11,0,10*ROW('Sanitation Data'!E48))),'Data Summary'!CW54="Yes"),OFFSET('Sanitation Data'!$E$11,0,10*ROW('Sanitation Data'!E48)),NA())</f>
        <v>#N/A</v>
      </c>
      <c r="AI54" s="106" t="e">
        <f ca="true">+IF(AND(ISNUMBER(OFFSET('Sanitation Data'!$E$12,0,10*ROW('Sanitation Data'!E48))),'Data Summary'!CX54="Yes"),OFFSET('Sanitation Data'!$E$12,0,10*ROW('Sanitation Data'!E48)),NA())</f>
        <v>#N/A</v>
      </c>
      <c r="AJ54" s="106" t="e">
        <f ca="true">+IF(AND(ISNUMBER(OFFSET('Sanitation Data'!$E$13,0,10*ROW('Sanitation Data'!E48))),'Data Summary'!CY54="Yes"),OFFSET('Sanitation Data'!$E$13,0,10*ROW('Sanitation Data'!E48)),NA())</f>
        <v>#N/A</v>
      </c>
      <c r="AK54" s="106" t="e">
        <f ca="true">+IF(AND(ISNUMBER(OFFSET('Sanitation Data'!$F$5,0,10*ROW('Sanitation Data'!F48))),'Data Summary'!CZ54="Yes"),100-OFFSET('Sanitation Data'!$F$5,0,10*ROW('Sanitation Data'!F48)),NA())</f>
        <v>#N/A</v>
      </c>
      <c r="AL54" s="106" t="e">
        <f ca="true">+IF(AND(ISNUMBER(OFFSET('Sanitation Data'!$F$7,0,10*ROW('Sanitation Data'!F48))),'Data Summary'!DA54="Yes"),OFFSET('Sanitation Data'!$F$7,0,10*ROW('Sanitation Data'!F48)),NA())</f>
        <v>#N/A</v>
      </c>
      <c r="AM54" s="106" t="e">
        <f ca="true">+IF(AND(ISNUMBER(OFFSET('Sanitation Data'!$F$11,0,10*ROW('Sanitation Data'!F48))),'Data Summary'!DB54="Yes"),OFFSET('Sanitation Data'!$F$11,0,10*ROW('Sanitation Data'!F48)),NA())</f>
        <v>#N/A</v>
      </c>
      <c r="AN54" s="106" t="e">
        <f ca="true">+IF(AND(ISNUMBER(OFFSET('Sanitation Data'!$F$12,0,10*ROW('Sanitation Data'!F48))),'Data Summary'!DC54="Yes"),OFFSET('Sanitation Data'!$F$12,0,10*ROW('Sanitation Data'!F48)),NA())</f>
        <v>#N/A</v>
      </c>
      <c r="AO54" s="106" t="e">
        <f ca="true">+IF(AND(ISNUMBER(OFFSET('Sanitation Data'!$F$13,0,10*ROW('Sanitation Data'!F48))),'Data Summary'!DD54="Yes"),OFFSET('Sanitation Data'!$F$13,0,10*ROW('Sanitation Data'!F48)),NA())</f>
        <v>#N/A</v>
      </c>
      <c r="AP54" s="106" t="e">
        <f ca="true">+IF(AND(ISNUMBER(OFFSET('Sanitation Data'!$G$5,0,10*ROW('Sanitation Data'!G48))),'Data Summary'!DE54="Yes"),100-OFFSET('Sanitation Data'!$G$5,0,10*ROW('Sanitation Data'!G48)),NA())</f>
        <v>#N/A</v>
      </c>
      <c r="AQ54" s="106" t="e">
        <f ca="true">+IF(AND(ISNUMBER(OFFSET('Sanitation Data'!$G$7,0,10*ROW('Sanitation Data'!G48))),'Data Summary'!DF54="Yes"),OFFSET('Sanitation Data'!$G$7,0,10*ROW('Sanitation Data'!G48)),NA())</f>
        <v>#N/A</v>
      </c>
      <c r="AR54" s="106" t="e">
        <f ca="true">+IF(AND(ISNUMBER(OFFSET('Sanitation Data'!$G$11,0,10*ROW('Sanitation Data'!G48))),'Data Summary'!DG54="Yes"),OFFSET('Sanitation Data'!$G$11,0,10*ROW('Sanitation Data'!G48)),NA())</f>
        <v>#N/A</v>
      </c>
      <c r="AS54" s="106" t="e">
        <f ca="true">+IF(AND(ISNUMBER(OFFSET('Sanitation Data'!$G$12,0,10*ROW('Sanitation Data'!G48))),'Data Summary'!DH54="Yes"),OFFSET('Sanitation Data'!$G$12,0,10*ROW('Sanitation Data'!G48)),NA())</f>
        <v>#N/A</v>
      </c>
      <c r="AT54" s="106" t="e">
        <f ca="true">+IF(AND(ISNUMBER(OFFSET('Sanitation Data'!$G$13,0,10*ROW('Sanitation Data'!G48))),'Data Summary'!DI54="Yes"),OFFSET('Sanitation Data'!$G$13,0,10*ROW('Sanitation Data'!G48)),NA())</f>
        <v>#N/A</v>
      </c>
      <c r="AU54" s="106" t="e">
        <f ca="true">+IF(AND(ISNUMBER(OFFSET('Sanitation Data'!$H$5,0,10*ROW('Sanitation Data'!H48))),'Data Summary'!DJ54="Yes"),100-OFFSET('Sanitation Data'!$H$5,0,10*ROW('Sanitation Data'!H48)),NA())</f>
        <v>#N/A</v>
      </c>
      <c r="AV54" s="106" t="e">
        <f ca="true">+IF(AND(ISNUMBER(OFFSET('Sanitation Data'!$H$7,0,10*ROW('Sanitation Data'!H48))),'Data Summary'!DK54="Yes"),OFFSET('Sanitation Data'!$H$7,0,10*ROW('Sanitation Data'!H48)),NA())</f>
        <v>#N/A</v>
      </c>
      <c r="AW54" s="106" t="e">
        <f ca="true">+IF(AND(ISNUMBER(OFFSET('Sanitation Data'!$H$11,0,10*ROW('Sanitation Data'!H48))),'Data Summary'!DL54="Yes"),OFFSET('Sanitation Data'!$H$11,0,10*ROW('Sanitation Data'!H48)),NA())</f>
        <v>#N/A</v>
      </c>
      <c r="AX54" s="106" t="e">
        <f ca="true">+IF(AND(ISNUMBER(OFFSET('Sanitation Data'!$H$12,0,10*ROW('Sanitation Data'!H48))),'Data Summary'!DM54="Yes"),OFFSET('Sanitation Data'!$H$12,0,10*ROW('Sanitation Data'!H48)),NA())</f>
        <v>#N/A</v>
      </c>
      <c r="AY54" s="106" t="e">
        <f ca="true">+IF(AND(ISNUMBER(OFFSET('Sanitation Data'!$H$13,0,10*ROW('Sanitation Data'!H48))),'Data Summary'!DN54="Yes"),OFFSET('Sanitation Data'!$H$13,0,10*ROW('Sanitation Data'!H48)),NA())</f>
        <v>#N/A</v>
      </c>
      <c r="AZ54" s="111" t="e">
        <f ca="true">+IF(AND(ISNUMBER(OFFSET('Hygiene Data'!$C$6,0,10*ROW('Hygiene Data'!C48))),'Data Summary'!DO54="Yes"),OFFSET('Hygiene Data'!$C$6,0,10*ROW('Hygiene Data'!C48)),NA())</f>
        <v>#N/A</v>
      </c>
      <c r="BA54" s="111" t="e">
        <f ca="true">+IF(AND(ISNUMBER(OFFSET('Hygiene Data'!$C$8,0,10*ROW('Hygiene Data'!C48))),'Data Summary'!DP54="Yes"),OFFSET('Hygiene Data'!$C$8,0,10*ROW('Hygiene Data'!C48)),NA())</f>
        <v>#N/A</v>
      </c>
      <c r="BB54" s="111" t="e">
        <f ca="true">+IF(AND(ISNUMBER(OFFSET('Hygiene Data'!$C$10,0,10*ROW('Hygiene Data'!C48))),'Data Summary'!DQ54="Yes"),OFFSET('Hygiene Data'!$C$10,0,10*ROW('Hygiene Data'!C48)),NA())</f>
        <v>#N/A</v>
      </c>
      <c r="BC54" s="111" t="e">
        <f ca="true">+IF(AND(ISNUMBER(OFFSET('Hygiene Data'!$D$6,0,10*ROW('Hygiene Data'!D48))),'Data Summary'!DR54="Yes"),OFFSET('Hygiene Data'!$D$6,0,10*ROW('Hygiene Data'!D48)),NA())</f>
        <v>#N/A</v>
      </c>
      <c r="BD54" s="111" t="e">
        <f ca="true">+IF(AND(ISNUMBER(OFFSET('Hygiene Data'!$D$8,0,10*ROW('Hygiene Data'!D48))),'Data Summary'!DS54="Yes"),OFFSET('Hygiene Data'!$D$8,0,10*ROW('Hygiene Data'!D48)),NA())</f>
        <v>#N/A</v>
      </c>
      <c r="BE54" s="111" t="e">
        <f ca="true">+IF(AND(ISNUMBER(OFFSET('Hygiene Data'!$D$10,0,10*ROW('Hygiene Data'!D48))),'Data Summary'!DT54="Yes"),OFFSET('Hygiene Data'!$D$10,0,10*ROW('Hygiene Data'!D48)),NA())</f>
        <v>#N/A</v>
      </c>
      <c r="BF54" s="111" t="e">
        <f ca="true">+IF(AND(ISNUMBER(OFFSET('Hygiene Data'!$E$6,0,10*ROW('Hygiene Data'!E48))),'Data Summary'!DU54="Yes"),OFFSET('Hygiene Data'!$E$6,0,10*ROW('Hygiene Data'!E48)),NA())</f>
        <v>#N/A</v>
      </c>
      <c r="BG54" s="111" t="e">
        <f ca="true">+IF(AND(ISNUMBER(OFFSET('Hygiene Data'!$E$8,0,10*ROW('Hygiene Data'!E48))),'Data Summary'!DV54="Yes"),OFFSET('Hygiene Data'!$E$8,0,10*ROW('Hygiene Data'!E48)),NA())</f>
        <v>#N/A</v>
      </c>
      <c r="BH54" s="111" t="e">
        <f ca="true">+IF(AND(ISNUMBER(OFFSET('Hygiene Data'!$E$10,0,10*ROW('Hygiene Data'!E48))),'Data Summary'!DW54="Yes"),OFFSET('Hygiene Data'!$E$10,0,10*ROW('Hygiene Data'!E48)),NA())</f>
        <v>#N/A</v>
      </c>
      <c r="BI54" s="111" t="e">
        <f ca="true">+IF(AND(ISNUMBER(OFFSET('Hygiene Data'!$F$6,0,10*ROW('Hygiene Data'!F48))),'Data Summary'!DX54="Yes"),OFFSET('Hygiene Data'!$F$6,0,10*ROW('Hygiene Data'!F48)),NA())</f>
        <v>#N/A</v>
      </c>
      <c r="BJ54" s="111" t="e">
        <f ca="true">+IF(AND(ISNUMBER(OFFSET('Hygiene Data'!$F$8,0,10*ROW('Hygiene Data'!F48))),'Data Summary'!DY54="Yes"),OFFSET('Hygiene Data'!$F$8,0,10*ROW('Hygiene Data'!F48)),NA())</f>
        <v>#N/A</v>
      </c>
      <c r="BK54" s="111" t="e">
        <f ca="true">+IF(AND(ISNUMBER(OFFSET('Hygiene Data'!$F$10,0,10*ROW('Hygiene Data'!F48))),'Data Summary'!DZ54="Yes"),OFFSET('Hygiene Data'!$F$10,0,10*ROW('Hygiene Data'!F48)),NA())</f>
        <v>#N/A</v>
      </c>
      <c r="BL54" s="111" t="e">
        <f ca="true">+IF(AND(ISNUMBER(OFFSET('Hygiene Data'!$G$6,0,10*ROW('Hygiene Data'!G48))),'Data Summary'!EA54="Yes"),OFFSET('Hygiene Data'!$G$6,0,10*ROW('Hygiene Data'!G48)),NA())</f>
        <v>#N/A</v>
      </c>
      <c r="BM54" s="111" t="e">
        <f ca="true">+IF(AND(ISNUMBER(OFFSET('Hygiene Data'!$G$8,0,10*ROW('Hygiene Data'!G48))),'Data Summary'!EB54="Yes"),OFFSET('Hygiene Data'!$G$8,0,10*ROW('Hygiene Data'!G48)),NA())</f>
        <v>#N/A</v>
      </c>
      <c r="BN54" s="111" t="e">
        <f ca="true">+IF(AND(ISNUMBER(OFFSET('Hygiene Data'!$G$10,0,10*ROW('Hygiene Data'!G48))),'Data Summary'!EC54="Yes"),OFFSET('Hygiene Data'!$G$10,0,10*ROW('Hygiene Data'!G48)),NA())</f>
        <v>#N/A</v>
      </c>
      <c r="BO54" s="111" t="e">
        <f ca="true">+IF(AND(ISNUMBER(OFFSET('Hygiene Data'!$H$6,0,10*ROW('Hygiene Data'!H48))),'Data Summary'!ED54="Yes"),OFFSET('Hygiene Data'!$H$6,0,10*ROW('Hygiene Data'!H48)),NA())</f>
        <v>#N/A</v>
      </c>
      <c r="BP54" s="111" t="e">
        <f ca="true">+IF(AND(ISNUMBER(OFFSET('Hygiene Data'!$H$8,0,10*ROW('Hygiene Data'!H48))),'Data Summary'!EE54="Yes"),OFFSET('Hygiene Data'!$H$8,0,10*ROW('Hygiene Data'!H48)),NA())</f>
        <v>#N/A</v>
      </c>
      <c r="BQ54" s="111" t="e">
        <f ca="true">+IF(AND(ISNUMBER(OFFSET('Hygiene Data'!$H$10,0,10*ROW('Hygiene Data'!H48))),'Data Summary'!EF54="Yes"),OFFSET('Hygiene Data'!$H$10,0,10*ROW('Hygiene Data'!H48)),NA())</f>
        <v>#N/A</v>
      </c>
    </row>
    <row r="55" x14ac:dyDescent="0.2">
      <c r="A55" s="59" t="e">
        <f ca="true">+IF(OFFSET('Water Data'!$B$1,0,10*ROW('Water Data'!B49))="",NA(),OFFSET('Water Data'!$B$1,0,10*ROW('Water Data'!B49)))</f>
        <v>#N/A</v>
      </c>
      <c r="B55" s="59" t="e">
        <f ca="true">+IF(OFFSET('Water Data'!$A$3,0,10*ROW('Water Data'!A52))="",NA(),OFFSET('Water Data'!$A$3,0,10*ROW('Water Data'!A52)))</f>
        <v>#N/A</v>
      </c>
      <c r="C55" s="59" t="e">
        <f ca="true">+IF(OFFSET('Water Data'!$C$3,0,10*ROW('Water Data'!C52))="",NA(),OFFSET('Water Data'!$C$3,0,10*ROW('Water Data'!C52)))</f>
        <v>#N/A</v>
      </c>
      <c r="D55" s="60" t="e">
        <f ca="true">+IF(AND(ISNUMBER(OFFSET('Water Data'!$C$5,0,10*ROW('Water Data'!C49))),'Data Summary'!BS55="Yes"),100-OFFSET('Water Data'!$C$5,0,10*ROW('Water Data'!C49)),NA())</f>
        <v>#N/A</v>
      </c>
      <c r="E55" s="60" t="e">
        <f ca="true">+IF(AND(ISNUMBER(OFFSET('Water Data'!$C$7,0,10*ROW('Water Data'!C49))),'Data Summary'!BT55="Yes"),OFFSET('Water Data'!$C$7,0,10*ROW('Water Data'!C49)),NA())</f>
        <v>#N/A</v>
      </c>
      <c r="F55" s="60" t="e">
        <f ca="true">+IF(AND(ISNUMBER(OFFSET('Water Data'!$C$10,0,10*ROW('Water Data'!C49))),'Data Summary'!BU55="Yes"),OFFSET('Water Data'!$C$10,0,10*ROW('Water Data'!C49)),NA())</f>
        <v>#N/A</v>
      </c>
      <c r="G55" s="60" t="e">
        <f ca="true">+IF(AND(ISNUMBER(OFFSET('Water Data'!$D$5,0,10*ROW('Water Data'!D49))),'Data Summary'!BV55="Yes"),100-OFFSET('Water Data'!$D$5,0,10*ROW('Water Data'!D49)),NA())</f>
        <v>#N/A</v>
      </c>
      <c r="H55" s="60" t="e">
        <f ca="true">+IF(AND(ISNUMBER(OFFSET('Water Data'!$D$7,0,10*ROW('Water Data'!D49))),'Data Summary'!BW55="Yes"),OFFSET('Water Data'!$D$7,0,10*ROW('Water Data'!D49)),NA())</f>
        <v>#N/A</v>
      </c>
      <c r="I55" s="60" t="e">
        <f ca="true">+IF(AND(ISNUMBER(OFFSET('Water Data'!$D$10,0,10*ROW('Water Data'!D49))),'Data Summary'!BX55="Yes"),OFFSET('Water Data'!$D$10,0,10*ROW('Water Data'!D49)),NA())</f>
        <v>#N/A</v>
      </c>
      <c r="J55" s="60" t="e">
        <f ca="true">+IF(AND(ISNUMBER(OFFSET('Water Data'!$E$5,0,10*ROW('Water Data'!E49))),'Data Summary'!BY55="Yes"),100-OFFSET('Water Data'!$E$5,0,10*ROW('Water Data'!E49)),NA())</f>
        <v>#N/A</v>
      </c>
      <c r="K55" s="60" t="e">
        <f ca="true">+IF(AND(ISNUMBER(OFFSET('Water Data'!$E$7,0,10*ROW('Water Data'!E49))),'Data Summary'!BZ55="Yes"),OFFSET('Water Data'!$E$7,0,10*ROW('Water Data'!E49)),NA())</f>
        <v>#N/A</v>
      </c>
      <c r="L55" s="60" t="e">
        <f ca="true">+IF(AND(ISNUMBER(OFFSET('Water Data'!$E$10,0,10*ROW('Water Data'!E49))),'Data Summary'!CA55="Yes"),OFFSET('Water Data'!$E$10,0,10*ROW('Water Data'!E49)),NA())</f>
        <v>#N/A</v>
      </c>
      <c r="M55" s="60" t="e">
        <f ca="true">+IF(AND(ISNUMBER(OFFSET('Water Data'!$F$5,0,10*ROW('Water Data'!F49))),'Data Summary'!CB55="Yes"),100-OFFSET('Water Data'!$F$5,0,10*ROW('Water Data'!F49)),NA())</f>
        <v>#N/A</v>
      </c>
      <c r="N55" s="60" t="e">
        <f ca="true">+IF(AND(ISNUMBER(OFFSET('Water Data'!$F$7,0,10*ROW('Water Data'!F49))),'Data Summary'!CC55="Yes"),OFFSET('Water Data'!$F$7,0,10*ROW('Water Data'!F49)),NA())</f>
        <v>#N/A</v>
      </c>
      <c r="O55" s="60" t="e">
        <f ca="true">+IF(AND(ISNUMBER(OFFSET('Water Data'!$F$10,0,10*ROW('Water Data'!F49))),'Data Summary'!CD55="Yes"),OFFSET('Water Data'!$F$10,0,10*ROW('Water Data'!F49)),NA())</f>
        <v>#N/A</v>
      </c>
      <c r="P55" s="60" t="e">
        <f ca="true">+IF(AND(ISNUMBER(OFFSET('Water Data'!$G$5,0,10*ROW('Water Data'!G49))),'Data Summary'!CE55="Yes"),100-OFFSET('Water Data'!$G$5,0,10*ROW('Water Data'!G49)),NA())</f>
        <v>#N/A</v>
      </c>
      <c r="Q55" s="60" t="e">
        <f ca="true">+IF(AND(ISNUMBER(OFFSET('Water Data'!$G$7,0,10*ROW('Water Data'!G49))),'Data Summary'!CF55="Yes"),OFFSET('Water Data'!$G$7,0,10*ROW('Water Data'!G49)),NA())</f>
        <v>#N/A</v>
      </c>
      <c r="R55" s="60" t="e">
        <f ca="true">+IF(AND(ISNUMBER(OFFSET('Water Data'!$G$10,0,10*ROW('Water Data'!G49))),'Data Summary'!CG55="Yes"),OFFSET('Water Data'!$G$10,0,10*ROW('Water Data'!G49)),NA())</f>
        <v>#N/A</v>
      </c>
      <c r="S55" s="60" t="e">
        <f ca="true">+IF(AND(ISNUMBER(OFFSET('Water Data'!$H$5,0,10*ROW('Water Data'!H49))),'Data Summary'!CH55="Yes"),100-OFFSET('Water Data'!$H$5,0,10*ROW('Water Data'!H49)),NA())</f>
        <v>#N/A</v>
      </c>
      <c r="T55" s="60" t="e">
        <f ca="true">+IF(AND(ISNUMBER(OFFSET('Water Data'!$H$7,0,10*ROW('Water Data'!H49))),'Data Summary'!CI55="Yes"),OFFSET('Water Data'!$H$7,0,10*ROW('Water Data'!H49)),NA())</f>
        <v>#N/A</v>
      </c>
      <c r="U55" s="60" t="e">
        <f ca="true">+IF(AND(ISNUMBER(OFFSET('Water Data'!$H$10,0,10*ROW('Water Data'!H49))),'Data Summary'!CJ55="Yes"),OFFSET('Water Data'!$H$10,0,10*ROW('Water Data'!H49)),NA())</f>
        <v>#N/A</v>
      </c>
      <c r="V55" s="106" t="e">
        <f ca="true">+IF(AND(ISNUMBER(OFFSET('Sanitation Data'!$C$5,0,10*ROW('Sanitation Data'!C49))),'Data Summary'!CK55="Yes"),100-OFFSET('Sanitation Data'!$C$5,0,10*ROW('Sanitation Data'!C49)),NA())</f>
        <v>#N/A</v>
      </c>
      <c r="W55" s="106" t="e">
        <f ca="true">+IF(AND(ISNUMBER(OFFSET('Sanitation Data'!$C$7,0,10*ROW('Sanitation Data'!C49))),'Data Summary'!CL55="Yes"),OFFSET('Sanitation Data'!$C$7,0,10*ROW('Sanitation Data'!C49)),NA())</f>
        <v>#N/A</v>
      </c>
      <c r="X55" s="106" t="e">
        <f ca="true">+IF(AND(ISNUMBER(OFFSET('Sanitation Data'!$C$11,0,10*ROW('Sanitation Data'!C49))),'Data Summary'!CM55="Yes"),OFFSET('Sanitation Data'!$C$11,0,10*ROW('Sanitation Data'!C49)),NA())</f>
        <v>#N/A</v>
      </c>
      <c r="Y55" s="106" t="e">
        <f ca="true">+IF(AND(ISNUMBER(OFFSET('Sanitation Data'!$C$12,0,10*ROW('Sanitation Data'!C49))),'Data Summary'!CN55="Yes"),OFFSET('Sanitation Data'!$C$12,0,10*ROW('Sanitation Data'!C49)),NA())</f>
        <v>#N/A</v>
      </c>
      <c r="Z55" s="106" t="e">
        <f ca="true">+IF(AND(ISNUMBER(OFFSET('Sanitation Data'!$C$13,0,10*ROW('Sanitation Data'!C49))),'Data Summary'!CO55="Yes"),OFFSET('Sanitation Data'!$C$13,0,10*ROW('Sanitation Data'!C49)),NA())</f>
        <v>#N/A</v>
      </c>
      <c r="AA55" s="106" t="e">
        <f ca="true">+IF(AND(ISNUMBER(OFFSET('Sanitation Data'!$D$5,0,10*ROW('Sanitation Data'!D49))),'Data Summary'!CP55="Yes"),100-OFFSET('Sanitation Data'!$D$5,0,10*ROW('Sanitation Data'!D49)),NA())</f>
        <v>#N/A</v>
      </c>
      <c r="AB55" s="106" t="e">
        <f ca="true">+IF(AND(ISNUMBER(OFFSET('Sanitation Data'!$D$7,0,10*ROW('Sanitation Data'!D49))),'Data Summary'!CQ55="Yes"),OFFSET('Sanitation Data'!$D$7,0,10*ROW('Sanitation Data'!D49)),NA())</f>
        <v>#N/A</v>
      </c>
      <c r="AC55" s="106" t="e">
        <f ca="true">+IF(AND(ISNUMBER(OFFSET('Sanitation Data'!$D$11,0,10*ROW('Sanitation Data'!D49))),'Data Summary'!CR55="Yes"),OFFSET('Sanitation Data'!$D$11,0,10*ROW('Sanitation Data'!D49)),NA())</f>
        <v>#N/A</v>
      </c>
      <c r="AD55" s="106" t="e">
        <f ca="true">+IF(AND(ISNUMBER(OFFSET('Sanitation Data'!$D$12,0,10*ROW('Sanitation Data'!D49))),'Data Summary'!CS55="Yes"),OFFSET('Sanitation Data'!$D$12,0,10*ROW('Sanitation Data'!D49)),NA())</f>
        <v>#N/A</v>
      </c>
      <c r="AE55" s="106" t="e">
        <f ca="true">+IF(AND(ISNUMBER(OFFSET('Sanitation Data'!$D$13,0,10*ROW('Sanitation Data'!D49))),'Data Summary'!CT55="Yes"),OFFSET('Sanitation Data'!$D$13,0,10*ROW('Sanitation Data'!D49)),NA())</f>
        <v>#N/A</v>
      </c>
      <c r="AF55" s="106" t="e">
        <f ca="true">+IF(AND(ISNUMBER(OFFSET('Sanitation Data'!$E$5,0,10*ROW('Sanitation Data'!E49))),'Data Summary'!CU55="Yes"),100-OFFSET('Sanitation Data'!$E$5,0,10*ROW('Sanitation Data'!E49)),NA())</f>
        <v>#N/A</v>
      </c>
      <c r="AG55" s="106" t="e">
        <f ca="true">+IF(AND(ISNUMBER(OFFSET('Sanitation Data'!$E$7,0,10*ROW('Sanitation Data'!E49))),'Data Summary'!CV55="Yes"),OFFSET('Sanitation Data'!$E$7,0,10*ROW('Sanitation Data'!E49)),NA())</f>
        <v>#N/A</v>
      </c>
      <c r="AH55" s="106" t="e">
        <f ca="true">+IF(AND(ISNUMBER(OFFSET('Sanitation Data'!$E$11,0,10*ROW('Sanitation Data'!E49))),'Data Summary'!CW55="Yes"),OFFSET('Sanitation Data'!$E$11,0,10*ROW('Sanitation Data'!E49)),NA())</f>
        <v>#N/A</v>
      </c>
      <c r="AI55" s="106" t="e">
        <f ca="true">+IF(AND(ISNUMBER(OFFSET('Sanitation Data'!$E$12,0,10*ROW('Sanitation Data'!E49))),'Data Summary'!CX55="Yes"),OFFSET('Sanitation Data'!$E$12,0,10*ROW('Sanitation Data'!E49)),NA())</f>
        <v>#N/A</v>
      </c>
      <c r="AJ55" s="106" t="e">
        <f ca="true">+IF(AND(ISNUMBER(OFFSET('Sanitation Data'!$E$13,0,10*ROW('Sanitation Data'!E49))),'Data Summary'!CY55="Yes"),OFFSET('Sanitation Data'!$E$13,0,10*ROW('Sanitation Data'!E49)),NA())</f>
        <v>#N/A</v>
      </c>
      <c r="AK55" s="106" t="e">
        <f ca="true">+IF(AND(ISNUMBER(OFFSET('Sanitation Data'!$F$5,0,10*ROW('Sanitation Data'!F49))),'Data Summary'!CZ55="Yes"),100-OFFSET('Sanitation Data'!$F$5,0,10*ROW('Sanitation Data'!F49)),NA())</f>
        <v>#N/A</v>
      </c>
      <c r="AL55" s="106" t="e">
        <f ca="true">+IF(AND(ISNUMBER(OFFSET('Sanitation Data'!$F$7,0,10*ROW('Sanitation Data'!F49))),'Data Summary'!DA55="Yes"),OFFSET('Sanitation Data'!$F$7,0,10*ROW('Sanitation Data'!F49)),NA())</f>
        <v>#N/A</v>
      </c>
      <c r="AM55" s="106" t="e">
        <f ca="true">+IF(AND(ISNUMBER(OFFSET('Sanitation Data'!$F$11,0,10*ROW('Sanitation Data'!F49))),'Data Summary'!DB55="Yes"),OFFSET('Sanitation Data'!$F$11,0,10*ROW('Sanitation Data'!F49)),NA())</f>
        <v>#N/A</v>
      </c>
      <c r="AN55" s="106" t="e">
        <f ca="true">+IF(AND(ISNUMBER(OFFSET('Sanitation Data'!$F$12,0,10*ROW('Sanitation Data'!F49))),'Data Summary'!DC55="Yes"),OFFSET('Sanitation Data'!$F$12,0,10*ROW('Sanitation Data'!F49)),NA())</f>
        <v>#N/A</v>
      </c>
      <c r="AO55" s="106" t="e">
        <f ca="true">+IF(AND(ISNUMBER(OFFSET('Sanitation Data'!$F$13,0,10*ROW('Sanitation Data'!F49))),'Data Summary'!DD55="Yes"),OFFSET('Sanitation Data'!$F$13,0,10*ROW('Sanitation Data'!F49)),NA())</f>
        <v>#N/A</v>
      </c>
      <c r="AP55" s="106" t="e">
        <f ca="true">+IF(AND(ISNUMBER(OFFSET('Sanitation Data'!$G$5,0,10*ROW('Sanitation Data'!G49))),'Data Summary'!DE55="Yes"),100-OFFSET('Sanitation Data'!$G$5,0,10*ROW('Sanitation Data'!G49)),NA())</f>
        <v>#N/A</v>
      </c>
      <c r="AQ55" s="106" t="e">
        <f ca="true">+IF(AND(ISNUMBER(OFFSET('Sanitation Data'!$G$7,0,10*ROW('Sanitation Data'!G49))),'Data Summary'!DF55="Yes"),OFFSET('Sanitation Data'!$G$7,0,10*ROW('Sanitation Data'!G49)),NA())</f>
        <v>#N/A</v>
      </c>
      <c r="AR55" s="106" t="e">
        <f ca="true">+IF(AND(ISNUMBER(OFFSET('Sanitation Data'!$G$11,0,10*ROW('Sanitation Data'!G49))),'Data Summary'!DG55="Yes"),OFFSET('Sanitation Data'!$G$11,0,10*ROW('Sanitation Data'!G49)),NA())</f>
        <v>#N/A</v>
      </c>
      <c r="AS55" s="106" t="e">
        <f ca="true">+IF(AND(ISNUMBER(OFFSET('Sanitation Data'!$G$12,0,10*ROW('Sanitation Data'!G49))),'Data Summary'!DH55="Yes"),OFFSET('Sanitation Data'!$G$12,0,10*ROW('Sanitation Data'!G49)),NA())</f>
        <v>#N/A</v>
      </c>
      <c r="AT55" s="106" t="e">
        <f ca="true">+IF(AND(ISNUMBER(OFFSET('Sanitation Data'!$G$13,0,10*ROW('Sanitation Data'!G49))),'Data Summary'!DI55="Yes"),OFFSET('Sanitation Data'!$G$13,0,10*ROW('Sanitation Data'!G49)),NA())</f>
        <v>#N/A</v>
      </c>
      <c r="AU55" s="106" t="e">
        <f ca="true">+IF(AND(ISNUMBER(OFFSET('Sanitation Data'!$H$5,0,10*ROW('Sanitation Data'!H49))),'Data Summary'!DJ55="Yes"),100-OFFSET('Sanitation Data'!$H$5,0,10*ROW('Sanitation Data'!H49)),NA())</f>
        <v>#N/A</v>
      </c>
      <c r="AV55" s="106" t="e">
        <f ca="true">+IF(AND(ISNUMBER(OFFSET('Sanitation Data'!$H$7,0,10*ROW('Sanitation Data'!H49))),'Data Summary'!DK55="Yes"),OFFSET('Sanitation Data'!$H$7,0,10*ROW('Sanitation Data'!H49)),NA())</f>
        <v>#N/A</v>
      </c>
      <c r="AW55" s="106" t="e">
        <f ca="true">+IF(AND(ISNUMBER(OFFSET('Sanitation Data'!$H$11,0,10*ROW('Sanitation Data'!H49))),'Data Summary'!DL55="Yes"),OFFSET('Sanitation Data'!$H$11,0,10*ROW('Sanitation Data'!H49)),NA())</f>
        <v>#N/A</v>
      </c>
      <c r="AX55" s="106" t="e">
        <f ca="true">+IF(AND(ISNUMBER(OFFSET('Sanitation Data'!$H$12,0,10*ROW('Sanitation Data'!H49))),'Data Summary'!DM55="Yes"),OFFSET('Sanitation Data'!$H$12,0,10*ROW('Sanitation Data'!H49)),NA())</f>
        <v>#N/A</v>
      </c>
      <c r="AY55" s="106" t="e">
        <f ca="true">+IF(AND(ISNUMBER(OFFSET('Sanitation Data'!$H$13,0,10*ROW('Sanitation Data'!H49))),'Data Summary'!DN55="Yes"),OFFSET('Sanitation Data'!$H$13,0,10*ROW('Sanitation Data'!H49)),NA())</f>
        <v>#N/A</v>
      </c>
      <c r="AZ55" s="111" t="e">
        <f ca="true">+IF(AND(ISNUMBER(OFFSET('Hygiene Data'!$C$6,0,10*ROW('Hygiene Data'!C49))),'Data Summary'!DO55="Yes"),OFFSET('Hygiene Data'!$C$6,0,10*ROW('Hygiene Data'!C49)),NA())</f>
        <v>#N/A</v>
      </c>
      <c r="BA55" s="111" t="e">
        <f ca="true">+IF(AND(ISNUMBER(OFFSET('Hygiene Data'!$C$8,0,10*ROW('Hygiene Data'!C49))),'Data Summary'!DP55="Yes"),OFFSET('Hygiene Data'!$C$8,0,10*ROW('Hygiene Data'!C49)),NA())</f>
        <v>#N/A</v>
      </c>
      <c r="BB55" s="111" t="e">
        <f ca="true">+IF(AND(ISNUMBER(OFFSET('Hygiene Data'!$C$10,0,10*ROW('Hygiene Data'!C49))),'Data Summary'!DQ55="Yes"),OFFSET('Hygiene Data'!$C$10,0,10*ROW('Hygiene Data'!C49)),NA())</f>
        <v>#N/A</v>
      </c>
      <c r="BC55" s="111" t="e">
        <f ca="true">+IF(AND(ISNUMBER(OFFSET('Hygiene Data'!$D$6,0,10*ROW('Hygiene Data'!D49))),'Data Summary'!DR55="Yes"),OFFSET('Hygiene Data'!$D$6,0,10*ROW('Hygiene Data'!D49)),NA())</f>
        <v>#N/A</v>
      </c>
      <c r="BD55" s="111" t="e">
        <f ca="true">+IF(AND(ISNUMBER(OFFSET('Hygiene Data'!$D$8,0,10*ROW('Hygiene Data'!D49))),'Data Summary'!DS55="Yes"),OFFSET('Hygiene Data'!$D$8,0,10*ROW('Hygiene Data'!D49)),NA())</f>
        <v>#N/A</v>
      </c>
      <c r="BE55" s="111" t="e">
        <f ca="true">+IF(AND(ISNUMBER(OFFSET('Hygiene Data'!$D$10,0,10*ROW('Hygiene Data'!D49))),'Data Summary'!DT55="Yes"),OFFSET('Hygiene Data'!$D$10,0,10*ROW('Hygiene Data'!D49)),NA())</f>
        <v>#N/A</v>
      </c>
      <c r="BF55" s="111" t="e">
        <f ca="true">+IF(AND(ISNUMBER(OFFSET('Hygiene Data'!$E$6,0,10*ROW('Hygiene Data'!E49))),'Data Summary'!DU55="Yes"),OFFSET('Hygiene Data'!$E$6,0,10*ROW('Hygiene Data'!E49)),NA())</f>
        <v>#N/A</v>
      </c>
      <c r="BG55" s="111" t="e">
        <f ca="true">+IF(AND(ISNUMBER(OFFSET('Hygiene Data'!$E$8,0,10*ROW('Hygiene Data'!E49))),'Data Summary'!DV55="Yes"),OFFSET('Hygiene Data'!$E$8,0,10*ROW('Hygiene Data'!E49)),NA())</f>
        <v>#N/A</v>
      </c>
      <c r="BH55" s="111" t="e">
        <f ca="true">+IF(AND(ISNUMBER(OFFSET('Hygiene Data'!$E$10,0,10*ROW('Hygiene Data'!E49))),'Data Summary'!DW55="Yes"),OFFSET('Hygiene Data'!$E$10,0,10*ROW('Hygiene Data'!E49)),NA())</f>
        <v>#N/A</v>
      </c>
      <c r="BI55" s="111" t="e">
        <f ca="true">+IF(AND(ISNUMBER(OFFSET('Hygiene Data'!$F$6,0,10*ROW('Hygiene Data'!F49))),'Data Summary'!DX55="Yes"),OFFSET('Hygiene Data'!$F$6,0,10*ROW('Hygiene Data'!F49)),NA())</f>
        <v>#N/A</v>
      </c>
      <c r="BJ55" s="111" t="e">
        <f ca="true">+IF(AND(ISNUMBER(OFFSET('Hygiene Data'!$F$8,0,10*ROW('Hygiene Data'!F49))),'Data Summary'!DY55="Yes"),OFFSET('Hygiene Data'!$F$8,0,10*ROW('Hygiene Data'!F49)),NA())</f>
        <v>#N/A</v>
      </c>
      <c r="BK55" s="111" t="e">
        <f ca="true">+IF(AND(ISNUMBER(OFFSET('Hygiene Data'!$F$10,0,10*ROW('Hygiene Data'!F49))),'Data Summary'!DZ55="Yes"),OFFSET('Hygiene Data'!$F$10,0,10*ROW('Hygiene Data'!F49)),NA())</f>
        <v>#N/A</v>
      </c>
      <c r="BL55" s="111" t="e">
        <f ca="true">+IF(AND(ISNUMBER(OFFSET('Hygiene Data'!$G$6,0,10*ROW('Hygiene Data'!G49))),'Data Summary'!EA55="Yes"),OFFSET('Hygiene Data'!$G$6,0,10*ROW('Hygiene Data'!G49)),NA())</f>
        <v>#N/A</v>
      </c>
      <c r="BM55" s="111" t="e">
        <f ca="true">+IF(AND(ISNUMBER(OFFSET('Hygiene Data'!$G$8,0,10*ROW('Hygiene Data'!G49))),'Data Summary'!EB55="Yes"),OFFSET('Hygiene Data'!$G$8,0,10*ROW('Hygiene Data'!G49)),NA())</f>
        <v>#N/A</v>
      </c>
      <c r="BN55" s="111" t="e">
        <f ca="true">+IF(AND(ISNUMBER(OFFSET('Hygiene Data'!$G$10,0,10*ROW('Hygiene Data'!G49))),'Data Summary'!EC55="Yes"),OFFSET('Hygiene Data'!$G$10,0,10*ROW('Hygiene Data'!G49)),NA())</f>
        <v>#N/A</v>
      </c>
      <c r="BO55" s="111" t="e">
        <f ca="true">+IF(AND(ISNUMBER(OFFSET('Hygiene Data'!$H$6,0,10*ROW('Hygiene Data'!H49))),'Data Summary'!ED55="Yes"),OFFSET('Hygiene Data'!$H$6,0,10*ROW('Hygiene Data'!H49)),NA())</f>
        <v>#N/A</v>
      </c>
      <c r="BP55" s="111" t="e">
        <f ca="true">+IF(AND(ISNUMBER(OFFSET('Hygiene Data'!$H$8,0,10*ROW('Hygiene Data'!H49))),'Data Summary'!EE55="Yes"),OFFSET('Hygiene Data'!$H$8,0,10*ROW('Hygiene Data'!H49)),NA())</f>
        <v>#N/A</v>
      </c>
      <c r="BQ55" s="111" t="e">
        <f ca="true">+IF(AND(ISNUMBER(OFFSET('Hygiene Data'!$H$10,0,10*ROW('Hygiene Data'!H49))),'Data Summary'!EF55="Yes"),OFFSET('Hygiene Data'!$H$10,0,10*ROW('Hygiene Data'!H49)),NA())</f>
        <v>#N/A</v>
      </c>
    </row>
    <row r="56" x14ac:dyDescent="0.2">
      <c r="A56" s="59" t="e">
        <f ca="true">+IF(OFFSET('Water Data'!$B$1,0,10*ROW('Water Data'!B50))="",NA(),OFFSET('Water Data'!$B$1,0,10*ROW('Water Data'!B50)))</f>
        <v>#N/A</v>
      </c>
      <c r="B56" s="59" t="e">
        <f ca="true">+IF(OFFSET('Water Data'!$A$3,0,10*ROW('Water Data'!A53))="",NA(),OFFSET('Water Data'!$A$3,0,10*ROW('Water Data'!A53)))</f>
        <v>#N/A</v>
      </c>
      <c r="C56" s="59" t="e">
        <f ca="true">+IF(OFFSET('Water Data'!$C$3,0,10*ROW('Water Data'!C53))="",NA(),OFFSET('Water Data'!$C$3,0,10*ROW('Water Data'!C53)))</f>
        <v>#N/A</v>
      </c>
      <c r="D56" s="60" t="e">
        <f ca="true">+IF(AND(ISNUMBER(OFFSET('Water Data'!$C$5,0,10*ROW('Water Data'!C50))),'Data Summary'!BS56="Yes"),100-OFFSET('Water Data'!$C$5,0,10*ROW('Water Data'!C50)),NA())</f>
        <v>#N/A</v>
      </c>
      <c r="E56" s="60" t="e">
        <f ca="true">+IF(AND(ISNUMBER(OFFSET('Water Data'!$C$7,0,10*ROW('Water Data'!C50))),'Data Summary'!BT56="Yes"),OFFSET('Water Data'!$C$7,0,10*ROW('Water Data'!C50)),NA())</f>
        <v>#N/A</v>
      </c>
      <c r="F56" s="60" t="e">
        <f ca="true">+IF(AND(ISNUMBER(OFFSET('Water Data'!$C$10,0,10*ROW('Water Data'!C50))),'Data Summary'!BU56="Yes"),OFFSET('Water Data'!$C$10,0,10*ROW('Water Data'!C50)),NA())</f>
        <v>#N/A</v>
      </c>
      <c r="G56" s="60" t="e">
        <f ca="true">+IF(AND(ISNUMBER(OFFSET('Water Data'!$D$5,0,10*ROW('Water Data'!D50))),'Data Summary'!BV56="Yes"),100-OFFSET('Water Data'!$D$5,0,10*ROW('Water Data'!D50)),NA())</f>
        <v>#N/A</v>
      </c>
      <c r="H56" s="60" t="e">
        <f ca="true">+IF(AND(ISNUMBER(OFFSET('Water Data'!$D$7,0,10*ROW('Water Data'!D50))),'Data Summary'!BW56="Yes"),OFFSET('Water Data'!$D$7,0,10*ROW('Water Data'!D50)),NA())</f>
        <v>#N/A</v>
      </c>
      <c r="I56" s="60" t="e">
        <f ca="true">+IF(AND(ISNUMBER(OFFSET('Water Data'!$D$10,0,10*ROW('Water Data'!D50))),'Data Summary'!BX56="Yes"),OFFSET('Water Data'!$D$10,0,10*ROW('Water Data'!D50)),NA())</f>
        <v>#N/A</v>
      </c>
      <c r="J56" s="60" t="e">
        <f ca="true">+IF(AND(ISNUMBER(OFFSET('Water Data'!$E$5,0,10*ROW('Water Data'!E50))),'Data Summary'!BY56="Yes"),100-OFFSET('Water Data'!$E$5,0,10*ROW('Water Data'!E50)),NA())</f>
        <v>#N/A</v>
      </c>
      <c r="K56" s="60" t="e">
        <f ca="true">+IF(AND(ISNUMBER(OFFSET('Water Data'!$E$7,0,10*ROW('Water Data'!E50))),'Data Summary'!BZ56="Yes"),OFFSET('Water Data'!$E$7,0,10*ROW('Water Data'!E50)),NA())</f>
        <v>#N/A</v>
      </c>
      <c r="L56" s="60" t="e">
        <f ca="true">+IF(AND(ISNUMBER(OFFSET('Water Data'!$E$10,0,10*ROW('Water Data'!E50))),'Data Summary'!CA56="Yes"),OFFSET('Water Data'!$E$10,0,10*ROW('Water Data'!E50)),NA())</f>
        <v>#N/A</v>
      </c>
      <c r="M56" s="60" t="e">
        <f ca="true">+IF(AND(ISNUMBER(OFFSET('Water Data'!$F$5,0,10*ROW('Water Data'!F50))),'Data Summary'!CB56="Yes"),100-OFFSET('Water Data'!$F$5,0,10*ROW('Water Data'!F50)),NA())</f>
        <v>#N/A</v>
      </c>
      <c r="N56" s="60" t="e">
        <f ca="true">+IF(AND(ISNUMBER(OFFSET('Water Data'!$F$7,0,10*ROW('Water Data'!F50))),'Data Summary'!CC56="Yes"),OFFSET('Water Data'!$F$7,0,10*ROW('Water Data'!F50)),NA())</f>
        <v>#N/A</v>
      </c>
      <c r="O56" s="60" t="e">
        <f ca="true">+IF(AND(ISNUMBER(OFFSET('Water Data'!$F$10,0,10*ROW('Water Data'!F50))),'Data Summary'!CD56="Yes"),OFFSET('Water Data'!$F$10,0,10*ROW('Water Data'!F50)),NA())</f>
        <v>#N/A</v>
      </c>
      <c r="P56" s="60" t="e">
        <f ca="true">+IF(AND(ISNUMBER(OFFSET('Water Data'!$G$5,0,10*ROW('Water Data'!G50))),'Data Summary'!CE56="Yes"),100-OFFSET('Water Data'!$G$5,0,10*ROW('Water Data'!G50)),NA())</f>
        <v>#N/A</v>
      </c>
      <c r="Q56" s="60" t="e">
        <f ca="true">+IF(AND(ISNUMBER(OFFSET('Water Data'!$G$7,0,10*ROW('Water Data'!G50))),'Data Summary'!CF56="Yes"),OFFSET('Water Data'!$G$7,0,10*ROW('Water Data'!G50)),NA())</f>
        <v>#N/A</v>
      </c>
      <c r="R56" s="60" t="e">
        <f ca="true">+IF(AND(ISNUMBER(OFFSET('Water Data'!$G$10,0,10*ROW('Water Data'!G50))),'Data Summary'!CG56="Yes"),OFFSET('Water Data'!$G$10,0,10*ROW('Water Data'!G50)),NA())</f>
        <v>#N/A</v>
      </c>
      <c r="S56" s="60" t="e">
        <f ca="true">+IF(AND(ISNUMBER(OFFSET('Water Data'!$H$5,0,10*ROW('Water Data'!H50))),'Data Summary'!CH56="Yes"),100-OFFSET('Water Data'!$H$5,0,10*ROW('Water Data'!H50)),NA())</f>
        <v>#N/A</v>
      </c>
      <c r="T56" s="60" t="e">
        <f ca="true">+IF(AND(ISNUMBER(OFFSET('Water Data'!$H$7,0,10*ROW('Water Data'!H50))),'Data Summary'!CI56="Yes"),OFFSET('Water Data'!$H$7,0,10*ROW('Water Data'!H50)),NA())</f>
        <v>#N/A</v>
      </c>
      <c r="U56" s="60" t="e">
        <f ca="true">+IF(AND(ISNUMBER(OFFSET('Water Data'!$H$10,0,10*ROW('Water Data'!H50))),'Data Summary'!CJ56="Yes"),OFFSET('Water Data'!$H$10,0,10*ROW('Water Data'!H50)),NA())</f>
        <v>#N/A</v>
      </c>
      <c r="V56" s="106" t="e">
        <f ca="true">+IF(AND(ISNUMBER(OFFSET('Sanitation Data'!$C$5,0,10*ROW('Sanitation Data'!C50))),'Data Summary'!CK56="Yes"),100-OFFSET('Sanitation Data'!$C$5,0,10*ROW('Sanitation Data'!C50)),NA())</f>
        <v>#N/A</v>
      </c>
      <c r="W56" s="106" t="e">
        <f ca="true">+IF(AND(ISNUMBER(OFFSET('Sanitation Data'!$C$7,0,10*ROW('Sanitation Data'!C50))),'Data Summary'!CL56="Yes"),OFFSET('Sanitation Data'!$C$7,0,10*ROW('Sanitation Data'!C50)),NA())</f>
        <v>#N/A</v>
      </c>
      <c r="X56" s="106" t="e">
        <f ca="true">+IF(AND(ISNUMBER(OFFSET('Sanitation Data'!$C$11,0,10*ROW('Sanitation Data'!C50))),'Data Summary'!CM56="Yes"),OFFSET('Sanitation Data'!$C$11,0,10*ROW('Sanitation Data'!C50)),NA())</f>
        <v>#N/A</v>
      </c>
      <c r="Y56" s="106" t="e">
        <f ca="true">+IF(AND(ISNUMBER(OFFSET('Sanitation Data'!$C$12,0,10*ROW('Sanitation Data'!C50))),'Data Summary'!CN56="Yes"),OFFSET('Sanitation Data'!$C$12,0,10*ROW('Sanitation Data'!C50)),NA())</f>
        <v>#N/A</v>
      </c>
      <c r="Z56" s="106" t="e">
        <f ca="true">+IF(AND(ISNUMBER(OFFSET('Sanitation Data'!$C$13,0,10*ROW('Sanitation Data'!C50))),'Data Summary'!CO56="Yes"),OFFSET('Sanitation Data'!$C$13,0,10*ROW('Sanitation Data'!C50)),NA())</f>
        <v>#N/A</v>
      </c>
      <c r="AA56" s="106" t="e">
        <f ca="true">+IF(AND(ISNUMBER(OFFSET('Sanitation Data'!$D$5,0,10*ROW('Sanitation Data'!D50))),'Data Summary'!CP56="Yes"),100-OFFSET('Sanitation Data'!$D$5,0,10*ROW('Sanitation Data'!D50)),NA())</f>
        <v>#N/A</v>
      </c>
      <c r="AB56" s="106" t="e">
        <f ca="true">+IF(AND(ISNUMBER(OFFSET('Sanitation Data'!$D$7,0,10*ROW('Sanitation Data'!D50))),'Data Summary'!CQ56="Yes"),OFFSET('Sanitation Data'!$D$7,0,10*ROW('Sanitation Data'!D50)),NA())</f>
        <v>#N/A</v>
      </c>
      <c r="AC56" s="106" t="e">
        <f ca="true">+IF(AND(ISNUMBER(OFFSET('Sanitation Data'!$D$11,0,10*ROW('Sanitation Data'!D50))),'Data Summary'!CR56="Yes"),OFFSET('Sanitation Data'!$D$11,0,10*ROW('Sanitation Data'!D50)),NA())</f>
        <v>#N/A</v>
      </c>
      <c r="AD56" s="106" t="e">
        <f ca="true">+IF(AND(ISNUMBER(OFFSET('Sanitation Data'!$D$12,0,10*ROW('Sanitation Data'!D50))),'Data Summary'!CS56="Yes"),OFFSET('Sanitation Data'!$D$12,0,10*ROW('Sanitation Data'!D50)),NA())</f>
        <v>#N/A</v>
      </c>
      <c r="AE56" s="106" t="e">
        <f ca="true">+IF(AND(ISNUMBER(OFFSET('Sanitation Data'!$D$13,0,10*ROW('Sanitation Data'!D50))),'Data Summary'!CT56="Yes"),OFFSET('Sanitation Data'!$D$13,0,10*ROW('Sanitation Data'!D50)),NA())</f>
        <v>#N/A</v>
      </c>
      <c r="AF56" s="106" t="e">
        <f ca="true">+IF(AND(ISNUMBER(OFFSET('Sanitation Data'!$E$5,0,10*ROW('Sanitation Data'!E50))),'Data Summary'!CU56="Yes"),100-OFFSET('Sanitation Data'!$E$5,0,10*ROW('Sanitation Data'!E50)),NA())</f>
        <v>#N/A</v>
      </c>
      <c r="AG56" s="106" t="e">
        <f ca="true">+IF(AND(ISNUMBER(OFFSET('Sanitation Data'!$E$7,0,10*ROW('Sanitation Data'!E50))),'Data Summary'!CV56="Yes"),OFFSET('Sanitation Data'!$E$7,0,10*ROW('Sanitation Data'!E50)),NA())</f>
        <v>#N/A</v>
      </c>
      <c r="AH56" s="106" t="e">
        <f ca="true">+IF(AND(ISNUMBER(OFFSET('Sanitation Data'!$E$11,0,10*ROW('Sanitation Data'!E50))),'Data Summary'!CW56="Yes"),OFFSET('Sanitation Data'!$E$11,0,10*ROW('Sanitation Data'!E50)),NA())</f>
        <v>#N/A</v>
      </c>
      <c r="AI56" s="106" t="e">
        <f ca="true">+IF(AND(ISNUMBER(OFFSET('Sanitation Data'!$E$12,0,10*ROW('Sanitation Data'!E50))),'Data Summary'!CX56="Yes"),OFFSET('Sanitation Data'!$E$12,0,10*ROW('Sanitation Data'!E50)),NA())</f>
        <v>#N/A</v>
      </c>
      <c r="AJ56" s="106" t="e">
        <f ca="true">+IF(AND(ISNUMBER(OFFSET('Sanitation Data'!$E$13,0,10*ROW('Sanitation Data'!E50))),'Data Summary'!CY56="Yes"),OFFSET('Sanitation Data'!$E$13,0,10*ROW('Sanitation Data'!E50)),NA())</f>
        <v>#N/A</v>
      </c>
      <c r="AK56" s="106" t="e">
        <f ca="true">+IF(AND(ISNUMBER(OFFSET('Sanitation Data'!$F$5,0,10*ROW('Sanitation Data'!F50))),'Data Summary'!CZ56="Yes"),100-OFFSET('Sanitation Data'!$F$5,0,10*ROW('Sanitation Data'!F50)),NA())</f>
        <v>#N/A</v>
      </c>
      <c r="AL56" s="106" t="e">
        <f ca="true">+IF(AND(ISNUMBER(OFFSET('Sanitation Data'!$F$7,0,10*ROW('Sanitation Data'!F50))),'Data Summary'!DA56="Yes"),OFFSET('Sanitation Data'!$F$7,0,10*ROW('Sanitation Data'!F50)),NA())</f>
        <v>#N/A</v>
      </c>
      <c r="AM56" s="106" t="e">
        <f ca="true">+IF(AND(ISNUMBER(OFFSET('Sanitation Data'!$F$11,0,10*ROW('Sanitation Data'!F50))),'Data Summary'!DB56="Yes"),OFFSET('Sanitation Data'!$F$11,0,10*ROW('Sanitation Data'!F50)),NA())</f>
        <v>#N/A</v>
      </c>
      <c r="AN56" s="106" t="e">
        <f ca="true">+IF(AND(ISNUMBER(OFFSET('Sanitation Data'!$F$12,0,10*ROW('Sanitation Data'!F50))),'Data Summary'!DC56="Yes"),OFFSET('Sanitation Data'!$F$12,0,10*ROW('Sanitation Data'!F50)),NA())</f>
        <v>#N/A</v>
      </c>
      <c r="AO56" s="106" t="e">
        <f ca="true">+IF(AND(ISNUMBER(OFFSET('Sanitation Data'!$F$13,0,10*ROW('Sanitation Data'!F50))),'Data Summary'!DD56="Yes"),OFFSET('Sanitation Data'!$F$13,0,10*ROW('Sanitation Data'!F50)),NA())</f>
        <v>#N/A</v>
      </c>
      <c r="AP56" s="106" t="e">
        <f ca="true">+IF(AND(ISNUMBER(OFFSET('Sanitation Data'!$G$5,0,10*ROW('Sanitation Data'!G50))),'Data Summary'!DE56="Yes"),100-OFFSET('Sanitation Data'!$G$5,0,10*ROW('Sanitation Data'!G50)),NA())</f>
        <v>#N/A</v>
      </c>
      <c r="AQ56" s="106" t="e">
        <f ca="true">+IF(AND(ISNUMBER(OFFSET('Sanitation Data'!$G$7,0,10*ROW('Sanitation Data'!G50))),'Data Summary'!DF56="Yes"),OFFSET('Sanitation Data'!$G$7,0,10*ROW('Sanitation Data'!G50)),NA())</f>
        <v>#N/A</v>
      </c>
      <c r="AR56" s="106" t="e">
        <f ca="true">+IF(AND(ISNUMBER(OFFSET('Sanitation Data'!$G$11,0,10*ROW('Sanitation Data'!G50))),'Data Summary'!DG56="Yes"),OFFSET('Sanitation Data'!$G$11,0,10*ROW('Sanitation Data'!G50)),NA())</f>
        <v>#N/A</v>
      </c>
      <c r="AS56" s="106" t="e">
        <f ca="true">+IF(AND(ISNUMBER(OFFSET('Sanitation Data'!$G$12,0,10*ROW('Sanitation Data'!G50))),'Data Summary'!DH56="Yes"),OFFSET('Sanitation Data'!$G$12,0,10*ROW('Sanitation Data'!G50)),NA())</f>
        <v>#N/A</v>
      </c>
      <c r="AT56" s="106" t="e">
        <f ca="true">+IF(AND(ISNUMBER(OFFSET('Sanitation Data'!$G$13,0,10*ROW('Sanitation Data'!G50))),'Data Summary'!DI56="Yes"),OFFSET('Sanitation Data'!$G$13,0,10*ROW('Sanitation Data'!G50)),NA())</f>
        <v>#N/A</v>
      </c>
      <c r="AU56" s="106" t="e">
        <f ca="true">+IF(AND(ISNUMBER(OFFSET('Sanitation Data'!$H$5,0,10*ROW('Sanitation Data'!H50))),'Data Summary'!DJ56="Yes"),100-OFFSET('Sanitation Data'!$H$5,0,10*ROW('Sanitation Data'!H50)),NA())</f>
        <v>#N/A</v>
      </c>
      <c r="AV56" s="106" t="e">
        <f ca="true">+IF(AND(ISNUMBER(OFFSET('Sanitation Data'!$H$7,0,10*ROW('Sanitation Data'!H50))),'Data Summary'!DK56="Yes"),OFFSET('Sanitation Data'!$H$7,0,10*ROW('Sanitation Data'!H50)),NA())</f>
        <v>#N/A</v>
      </c>
      <c r="AW56" s="106" t="e">
        <f ca="true">+IF(AND(ISNUMBER(OFFSET('Sanitation Data'!$H$11,0,10*ROW('Sanitation Data'!H50))),'Data Summary'!DL56="Yes"),OFFSET('Sanitation Data'!$H$11,0,10*ROW('Sanitation Data'!H50)),NA())</f>
        <v>#N/A</v>
      </c>
      <c r="AX56" s="106" t="e">
        <f ca="true">+IF(AND(ISNUMBER(OFFSET('Sanitation Data'!$H$12,0,10*ROW('Sanitation Data'!H50))),'Data Summary'!DM56="Yes"),OFFSET('Sanitation Data'!$H$12,0,10*ROW('Sanitation Data'!H50)),NA())</f>
        <v>#N/A</v>
      </c>
      <c r="AY56" s="106" t="e">
        <f ca="true">+IF(AND(ISNUMBER(OFFSET('Sanitation Data'!$H$13,0,10*ROW('Sanitation Data'!H50))),'Data Summary'!DN56="Yes"),OFFSET('Sanitation Data'!$H$13,0,10*ROW('Sanitation Data'!H50)),NA())</f>
        <v>#N/A</v>
      </c>
      <c r="AZ56" s="111" t="e">
        <f ca="true">+IF(AND(ISNUMBER(OFFSET('Hygiene Data'!$C$6,0,10*ROW('Hygiene Data'!C50))),'Data Summary'!DO56="Yes"),OFFSET('Hygiene Data'!$C$6,0,10*ROW('Hygiene Data'!C50)),NA())</f>
        <v>#N/A</v>
      </c>
      <c r="BA56" s="111" t="e">
        <f ca="true">+IF(AND(ISNUMBER(OFFSET('Hygiene Data'!$C$8,0,10*ROW('Hygiene Data'!C50))),'Data Summary'!DP56="Yes"),OFFSET('Hygiene Data'!$C$8,0,10*ROW('Hygiene Data'!C50)),NA())</f>
        <v>#N/A</v>
      </c>
      <c r="BB56" s="111" t="e">
        <f ca="true">+IF(AND(ISNUMBER(OFFSET('Hygiene Data'!$C$10,0,10*ROW('Hygiene Data'!C50))),'Data Summary'!DQ56="Yes"),OFFSET('Hygiene Data'!$C$10,0,10*ROW('Hygiene Data'!C50)),NA())</f>
        <v>#N/A</v>
      </c>
      <c r="BC56" s="111" t="e">
        <f ca="true">+IF(AND(ISNUMBER(OFFSET('Hygiene Data'!$D$6,0,10*ROW('Hygiene Data'!D50))),'Data Summary'!DR56="Yes"),OFFSET('Hygiene Data'!$D$6,0,10*ROW('Hygiene Data'!D50)),NA())</f>
        <v>#N/A</v>
      </c>
      <c r="BD56" s="111" t="e">
        <f ca="true">+IF(AND(ISNUMBER(OFFSET('Hygiene Data'!$D$8,0,10*ROW('Hygiene Data'!D50))),'Data Summary'!DS56="Yes"),OFFSET('Hygiene Data'!$D$8,0,10*ROW('Hygiene Data'!D50)),NA())</f>
        <v>#N/A</v>
      </c>
      <c r="BE56" s="111" t="e">
        <f ca="true">+IF(AND(ISNUMBER(OFFSET('Hygiene Data'!$D$10,0,10*ROW('Hygiene Data'!D50))),'Data Summary'!DT56="Yes"),OFFSET('Hygiene Data'!$D$10,0,10*ROW('Hygiene Data'!D50)),NA())</f>
        <v>#N/A</v>
      </c>
      <c r="BF56" s="111" t="e">
        <f ca="true">+IF(AND(ISNUMBER(OFFSET('Hygiene Data'!$E$6,0,10*ROW('Hygiene Data'!E50))),'Data Summary'!DU56="Yes"),OFFSET('Hygiene Data'!$E$6,0,10*ROW('Hygiene Data'!E50)),NA())</f>
        <v>#N/A</v>
      </c>
      <c r="BG56" s="111" t="e">
        <f ca="true">+IF(AND(ISNUMBER(OFFSET('Hygiene Data'!$E$8,0,10*ROW('Hygiene Data'!E50))),'Data Summary'!DV56="Yes"),OFFSET('Hygiene Data'!$E$8,0,10*ROW('Hygiene Data'!E50)),NA())</f>
        <v>#N/A</v>
      </c>
      <c r="BH56" s="111" t="e">
        <f ca="true">+IF(AND(ISNUMBER(OFFSET('Hygiene Data'!$E$10,0,10*ROW('Hygiene Data'!E50))),'Data Summary'!DW56="Yes"),OFFSET('Hygiene Data'!$E$10,0,10*ROW('Hygiene Data'!E50)),NA())</f>
        <v>#N/A</v>
      </c>
      <c r="BI56" s="111" t="e">
        <f ca="true">+IF(AND(ISNUMBER(OFFSET('Hygiene Data'!$F$6,0,10*ROW('Hygiene Data'!F50))),'Data Summary'!DX56="Yes"),OFFSET('Hygiene Data'!$F$6,0,10*ROW('Hygiene Data'!F50)),NA())</f>
        <v>#N/A</v>
      </c>
      <c r="BJ56" s="111" t="e">
        <f ca="true">+IF(AND(ISNUMBER(OFFSET('Hygiene Data'!$F$8,0,10*ROW('Hygiene Data'!F50))),'Data Summary'!DY56="Yes"),OFFSET('Hygiene Data'!$F$8,0,10*ROW('Hygiene Data'!F50)),NA())</f>
        <v>#N/A</v>
      </c>
      <c r="BK56" s="111" t="e">
        <f ca="true">+IF(AND(ISNUMBER(OFFSET('Hygiene Data'!$F$10,0,10*ROW('Hygiene Data'!F50))),'Data Summary'!DZ56="Yes"),OFFSET('Hygiene Data'!$F$10,0,10*ROW('Hygiene Data'!F50)),NA())</f>
        <v>#N/A</v>
      </c>
      <c r="BL56" s="111" t="e">
        <f ca="true">+IF(AND(ISNUMBER(OFFSET('Hygiene Data'!$G$6,0,10*ROW('Hygiene Data'!G50))),'Data Summary'!EA56="Yes"),OFFSET('Hygiene Data'!$G$6,0,10*ROW('Hygiene Data'!G50)),NA())</f>
        <v>#N/A</v>
      </c>
      <c r="BM56" s="111" t="e">
        <f ca="true">+IF(AND(ISNUMBER(OFFSET('Hygiene Data'!$G$8,0,10*ROW('Hygiene Data'!G50))),'Data Summary'!EB56="Yes"),OFFSET('Hygiene Data'!$G$8,0,10*ROW('Hygiene Data'!G50)),NA())</f>
        <v>#N/A</v>
      </c>
      <c r="BN56" s="111" t="e">
        <f ca="true">+IF(AND(ISNUMBER(OFFSET('Hygiene Data'!$G$10,0,10*ROW('Hygiene Data'!G50))),'Data Summary'!EC56="Yes"),OFFSET('Hygiene Data'!$G$10,0,10*ROW('Hygiene Data'!G50)),NA())</f>
        <v>#N/A</v>
      </c>
      <c r="BO56" s="111" t="e">
        <f ca="true">+IF(AND(ISNUMBER(OFFSET('Hygiene Data'!$H$6,0,10*ROW('Hygiene Data'!H50))),'Data Summary'!ED56="Yes"),OFFSET('Hygiene Data'!$H$6,0,10*ROW('Hygiene Data'!H50)),NA())</f>
        <v>#N/A</v>
      </c>
      <c r="BP56" s="111" t="e">
        <f ca="true">+IF(AND(ISNUMBER(OFFSET('Hygiene Data'!$H$8,0,10*ROW('Hygiene Data'!H50))),'Data Summary'!EE56="Yes"),OFFSET('Hygiene Data'!$H$8,0,10*ROW('Hygiene Data'!H50)),NA())</f>
        <v>#N/A</v>
      </c>
      <c r="BQ56" s="111" t="e">
        <f ca="true">+IF(AND(ISNUMBER(OFFSET('Hygiene Data'!$H$10,0,10*ROW('Hygiene Data'!H50))),'Data Summary'!EF56="Yes"),OFFSET('Hygiene Data'!$H$10,0,10*ROW('Hygiene Data'!H50)),NA())</f>
        <v>#N/A</v>
      </c>
    </row>
    <row r="57" x14ac:dyDescent="0.2">
      <c r="A57" s="59" t="e">
        <f ca="true">+IF(OFFSET('Water Data'!$B$1,0,10*ROW('Water Data'!B51))="",NA(),OFFSET('Water Data'!$B$1,0,10*ROW('Water Data'!B51)))</f>
        <v>#N/A</v>
      </c>
      <c r="B57" s="59" t="e">
        <f ca="true">+IF(OFFSET('Water Data'!$A$3,0,10*ROW('Water Data'!A54))="",NA(),OFFSET('Water Data'!$A$3,0,10*ROW('Water Data'!A54)))</f>
        <v>#N/A</v>
      </c>
      <c r="C57" s="59" t="e">
        <f ca="true">+IF(OFFSET('Water Data'!$C$3,0,10*ROW('Water Data'!C54))="",NA(),OFFSET('Water Data'!$C$3,0,10*ROW('Water Data'!C54)))</f>
        <v>#N/A</v>
      </c>
      <c r="D57" s="60" t="e">
        <f ca="true">+IF(AND(ISNUMBER(OFFSET('Water Data'!$C$5,0,10*ROW('Water Data'!C51))),'Data Summary'!BS57="Yes"),100-OFFSET('Water Data'!$C$5,0,10*ROW('Water Data'!C51)),NA())</f>
        <v>#N/A</v>
      </c>
      <c r="E57" s="60" t="e">
        <f ca="true">+IF(AND(ISNUMBER(OFFSET('Water Data'!$C$7,0,10*ROW('Water Data'!C51))),'Data Summary'!BT57="Yes"),OFFSET('Water Data'!$C$7,0,10*ROW('Water Data'!C51)),NA())</f>
        <v>#N/A</v>
      </c>
      <c r="F57" s="60" t="e">
        <f ca="true">+IF(AND(ISNUMBER(OFFSET('Water Data'!$C$10,0,10*ROW('Water Data'!C51))),'Data Summary'!BU57="Yes"),OFFSET('Water Data'!$C$10,0,10*ROW('Water Data'!C51)),NA())</f>
        <v>#N/A</v>
      </c>
      <c r="G57" s="60" t="e">
        <f ca="true">+IF(AND(ISNUMBER(OFFSET('Water Data'!$D$5,0,10*ROW('Water Data'!D51))),'Data Summary'!BV57="Yes"),100-OFFSET('Water Data'!$D$5,0,10*ROW('Water Data'!D51)),NA())</f>
        <v>#N/A</v>
      </c>
      <c r="H57" s="60" t="e">
        <f ca="true">+IF(AND(ISNUMBER(OFFSET('Water Data'!$D$7,0,10*ROW('Water Data'!D51))),'Data Summary'!BW57="Yes"),OFFSET('Water Data'!$D$7,0,10*ROW('Water Data'!D51)),NA())</f>
        <v>#N/A</v>
      </c>
      <c r="I57" s="60" t="e">
        <f ca="true">+IF(AND(ISNUMBER(OFFSET('Water Data'!$D$10,0,10*ROW('Water Data'!D51))),'Data Summary'!BX57="Yes"),OFFSET('Water Data'!$D$10,0,10*ROW('Water Data'!D51)),NA())</f>
        <v>#N/A</v>
      </c>
      <c r="J57" s="60" t="e">
        <f ca="true">+IF(AND(ISNUMBER(OFFSET('Water Data'!$E$5,0,10*ROW('Water Data'!E51))),'Data Summary'!BY57="Yes"),100-OFFSET('Water Data'!$E$5,0,10*ROW('Water Data'!E51)),NA())</f>
        <v>#N/A</v>
      </c>
      <c r="K57" s="60" t="e">
        <f ca="true">+IF(AND(ISNUMBER(OFFSET('Water Data'!$E$7,0,10*ROW('Water Data'!E51))),'Data Summary'!BZ57="Yes"),OFFSET('Water Data'!$E$7,0,10*ROW('Water Data'!E51)),NA())</f>
        <v>#N/A</v>
      </c>
      <c r="L57" s="60" t="e">
        <f ca="true">+IF(AND(ISNUMBER(OFFSET('Water Data'!$E$10,0,10*ROW('Water Data'!E51))),'Data Summary'!CA57="Yes"),OFFSET('Water Data'!$E$10,0,10*ROW('Water Data'!E51)),NA())</f>
        <v>#N/A</v>
      </c>
      <c r="M57" s="60" t="e">
        <f ca="true">+IF(AND(ISNUMBER(OFFSET('Water Data'!$F$5,0,10*ROW('Water Data'!F51))),'Data Summary'!CB57="Yes"),100-OFFSET('Water Data'!$F$5,0,10*ROW('Water Data'!F51)),NA())</f>
        <v>#N/A</v>
      </c>
      <c r="N57" s="60" t="e">
        <f ca="true">+IF(AND(ISNUMBER(OFFSET('Water Data'!$F$7,0,10*ROW('Water Data'!F51))),'Data Summary'!CC57="Yes"),OFFSET('Water Data'!$F$7,0,10*ROW('Water Data'!F51)),NA())</f>
        <v>#N/A</v>
      </c>
      <c r="O57" s="60" t="e">
        <f ca="true">+IF(AND(ISNUMBER(OFFSET('Water Data'!$F$10,0,10*ROW('Water Data'!F51))),'Data Summary'!CD57="Yes"),OFFSET('Water Data'!$F$10,0,10*ROW('Water Data'!F51)),NA())</f>
        <v>#N/A</v>
      </c>
      <c r="P57" s="60" t="e">
        <f ca="true">+IF(AND(ISNUMBER(OFFSET('Water Data'!$G$5,0,10*ROW('Water Data'!G51))),'Data Summary'!CE57="Yes"),100-OFFSET('Water Data'!$G$5,0,10*ROW('Water Data'!G51)),NA())</f>
        <v>#N/A</v>
      </c>
      <c r="Q57" s="60" t="e">
        <f ca="true">+IF(AND(ISNUMBER(OFFSET('Water Data'!$G$7,0,10*ROW('Water Data'!G51))),'Data Summary'!CF57="Yes"),OFFSET('Water Data'!$G$7,0,10*ROW('Water Data'!G51)),NA())</f>
        <v>#N/A</v>
      </c>
      <c r="R57" s="60" t="e">
        <f ca="true">+IF(AND(ISNUMBER(OFFSET('Water Data'!$G$10,0,10*ROW('Water Data'!G51))),'Data Summary'!CG57="Yes"),OFFSET('Water Data'!$G$10,0,10*ROW('Water Data'!G51)),NA())</f>
        <v>#N/A</v>
      </c>
      <c r="S57" s="60" t="e">
        <f ca="true">+IF(AND(ISNUMBER(OFFSET('Water Data'!$H$5,0,10*ROW('Water Data'!H51))),'Data Summary'!CH57="Yes"),100-OFFSET('Water Data'!$H$5,0,10*ROW('Water Data'!H51)),NA())</f>
        <v>#N/A</v>
      </c>
      <c r="T57" s="60" t="e">
        <f ca="true">+IF(AND(ISNUMBER(OFFSET('Water Data'!$H$7,0,10*ROW('Water Data'!H51))),'Data Summary'!CI57="Yes"),OFFSET('Water Data'!$H$7,0,10*ROW('Water Data'!H51)),NA())</f>
        <v>#N/A</v>
      </c>
      <c r="U57" s="60" t="e">
        <f ca="true">+IF(AND(ISNUMBER(OFFSET('Water Data'!$H$10,0,10*ROW('Water Data'!H51))),'Data Summary'!CJ57="Yes"),OFFSET('Water Data'!$H$10,0,10*ROW('Water Data'!H51)),NA())</f>
        <v>#N/A</v>
      </c>
      <c r="V57" s="106" t="e">
        <f ca="true">+IF(AND(ISNUMBER(OFFSET('Sanitation Data'!$C$5,0,10*ROW('Sanitation Data'!C51))),'Data Summary'!CK57="Yes"),100-OFFSET('Sanitation Data'!$C$5,0,10*ROW('Sanitation Data'!C51)),NA())</f>
        <v>#N/A</v>
      </c>
      <c r="W57" s="106" t="e">
        <f ca="true">+IF(AND(ISNUMBER(OFFSET('Sanitation Data'!$C$7,0,10*ROW('Sanitation Data'!C51))),'Data Summary'!CL57="Yes"),OFFSET('Sanitation Data'!$C$7,0,10*ROW('Sanitation Data'!C51)),NA())</f>
        <v>#N/A</v>
      </c>
      <c r="X57" s="106" t="e">
        <f ca="true">+IF(AND(ISNUMBER(OFFSET('Sanitation Data'!$C$11,0,10*ROW('Sanitation Data'!C51))),'Data Summary'!CM57="Yes"),OFFSET('Sanitation Data'!$C$11,0,10*ROW('Sanitation Data'!C51)),NA())</f>
        <v>#N/A</v>
      </c>
      <c r="Y57" s="106" t="e">
        <f ca="true">+IF(AND(ISNUMBER(OFFSET('Sanitation Data'!$C$12,0,10*ROW('Sanitation Data'!C51))),'Data Summary'!CN57="Yes"),OFFSET('Sanitation Data'!$C$12,0,10*ROW('Sanitation Data'!C51)),NA())</f>
        <v>#N/A</v>
      </c>
      <c r="Z57" s="106" t="e">
        <f ca="true">+IF(AND(ISNUMBER(OFFSET('Sanitation Data'!$C$13,0,10*ROW('Sanitation Data'!C51))),'Data Summary'!CO57="Yes"),OFFSET('Sanitation Data'!$C$13,0,10*ROW('Sanitation Data'!C51)),NA())</f>
        <v>#N/A</v>
      </c>
      <c r="AA57" s="106" t="e">
        <f ca="true">+IF(AND(ISNUMBER(OFFSET('Sanitation Data'!$D$5,0,10*ROW('Sanitation Data'!D51))),'Data Summary'!CP57="Yes"),100-OFFSET('Sanitation Data'!$D$5,0,10*ROW('Sanitation Data'!D51)),NA())</f>
        <v>#N/A</v>
      </c>
      <c r="AB57" s="106" t="e">
        <f ca="true">+IF(AND(ISNUMBER(OFFSET('Sanitation Data'!$D$7,0,10*ROW('Sanitation Data'!D51))),'Data Summary'!CQ57="Yes"),OFFSET('Sanitation Data'!$D$7,0,10*ROW('Sanitation Data'!D51)),NA())</f>
        <v>#N/A</v>
      </c>
      <c r="AC57" s="106" t="e">
        <f ca="true">+IF(AND(ISNUMBER(OFFSET('Sanitation Data'!$D$11,0,10*ROW('Sanitation Data'!D51))),'Data Summary'!CR57="Yes"),OFFSET('Sanitation Data'!$D$11,0,10*ROW('Sanitation Data'!D51)),NA())</f>
        <v>#N/A</v>
      </c>
      <c r="AD57" s="106" t="e">
        <f ca="true">+IF(AND(ISNUMBER(OFFSET('Sanitation Data'!$D$12,0,10*ROW('Sanitation Data'!D51))),'Data Summary'!CS57="Yes"),OFFSET('Sanitation Data'!$D$12,0,10*ROW('Sanitation Data'!D51)),NA())</f>
        <v>#N/A</v>
      </c>
      <c r="AE57" s="106" t="e">
        <f ca="true">+IF(AND(ISNUMBER(OFFSET('Sanitation Data'!$D$13,0,10*ROW('Sanitation Data'!D51))),'Data Summary'!CT57="Yes"),OFFSET('Sanitation Data'!$D$13,0,10*ROW('Sanitation Data'!D51)),NA())</f>
        <v>#N/A</v>
      </c>
      <c r="AF57" s="106" t="e">
        <f ca="true">+IF(AND(ISNUMBER(OFFSET('Sanitation Data'!$E$5,0,10*ROW('Sanitation Data'!E51))),'Data Summary'!CU57="Yes"),100-OFFSET('Sanitation Data'!$E$5,0,10*ROW('Sanitation Data'!E51)),NA())</f>
        <v>#N/A</v>
      </c>
      <c r="AG57" s="106" t="e">
        <f ca="true">+IF(AND(ISNUMBER(OFFSET('Sanitation Data'!$E$7,0,10*ROW('Sanitation Data'!E51))),'Data Summary'!CV57="Yes"),OFFSET('Sanitation Data'!$E$7,0,10*ROW('Sanitation Data'!E51)),NA())</f>
        <v>#N/A</v>
      </c>
      <c r="AH57" s="106" t="e">
        <f ca="true">+IF(AND(ISNUMBER(OFFSET('Sanitation Data'!$E$11,0,10*ROW('Sanitation Data'!E51))),'Data Summary'!CW57="Yes"),OFFSET('Sanitation Data'!$E$11,0,10*ROW('Sanitation Data'!E51)),NA())</f>
        <v>#N/A</v>
      </c>
      <c r="AI57" s="106" t="e">
        <f ca="true">+IF(AND(ISNUMBER(OFFSET('Sanitation Data'!$E$12,0,10*ROW('Sanitation Data'!E51))),'Data Summary'!CX57="Yes"),OFFSET('Sanitation Data'!$E$12,0,10*ROW('Sanitation Data'!E51)),NA())</f>
        <v>#N/A</v>
      </c>
      <c r="AJ57" s="106" t="e">
        <f ca="true">+IF(AND(ISNUMBER(OFFSET('Sanitation Data'!$E$13,0,10*ROW('Sanitation Data'!E51))),'Data Summary'!CY57="Yes"),OFFSET('Sanitation Data'!$E$13,0,10*ROW('Sanitation Data'!E51)),NA())</f>
        <v>#N/A</v>
      </c>
      <c r="AK57" s="106" t="e">
        <f ca="true">+IF(AND(ISNUMBER(OFFSET('Sanitation Data'!$F$5,0,10*ROW('Sanitation Data'!F51))),'Data Summary'!CZ57="Yes"),100-OFFSET('Sanitation Data'!$F$5,0,10*ROW('Sanitation Data'!F51)),NA())</f>
        <v>#N/A</v>
      </c>
      <c r="AL57" s="106" t="e">
        <f ca="true">+IF(AND(ISNUMBER(OFFSET('Sanitation Data'!$F$7,0,10*ROW('Sanitation Data'!F51))),'Data Summary'!DA57="Yes"),OFFSET('Sanitation Data'!$F$7,0,10*ROW('Sanitation Data'!F51)),NA())</f>
        <v>#N/A</v>
      </c>
      <c r="AM57" s="106" t="e">
        <f ca="true">+IF(AND(ISNUMBER(OFFSET('Sanitation Data'!$F$11,0,10*ROW('Sanitation Data'!F51))),'Data Summary'!DB57="Yes"),OFFSET('Sanitation Data'!$F$11,0,10*ROW('Sanitation Data'!F51)),NA())</f>
        <v>#N/A</v>
      </c>
      <c r="AN57" s="106" t="e">
        <f ca="true">+IF(AND(ISNUMBER(OFFSET('Sanitation Data'!$F$12,0,10*ROW('Sanitation Data'!F51))),'Data Summary'!DC57="Yes"),OFFSET('Sanitation Data'!$F$12,0,10*ROW('Sanitation Data'!F51)),NA())</f>
        <v>#N/A</v>
      </c>
      <c r="AO57" s="106" t="e">
        <f ca="true">+IF(AND(ISNUMBER(OFFSET('Sanitation Data'!$F$13,0,10*ROW('Sanitation Data'!F51))),'Data Summary'!DD57="Yes"),OFFSET('Sanitation Data'!$F$13,0,10*ROW('Sanitation Data'!F51)),NA())</f>
        <v>#N/A</v>
      </c>
      <c r="AP57" s="106" t="e">
        <f ca="true">+IF(AND(ISNUMBER(OFFSET('Sanitation Data'!$G$5,0,10*ROW('Sanitation Data'!G51))),'Data Summary'!DE57="Yes"),100-OFFSET('Sanitation Data'!$G$5,0,10*ROW('Sanitation Data'!G51)),NA())</f>
        <v>#N/A</v>
      </c>
      <c r="AQ57" s="106" t="e">
        <f ca="true">+IF(AND(ISNUMBER(OFFSET('Sanitation Data'!$G$7,0,10*ROW('Sanitation Data'!G51))),'Data Summary'!DF57="Yes"),OFFSET('Sanitation Data'!$G$7,0,10*ROW('Sanitation Data'!G51)),NA())</f>
        <v>#N/A</v>
      </c>
      <c r="AR57" s="106" t="e">
        <f ca="true">+IF(AND(ISNUMBER(OFFSET('Sanitation Data'!$G$11,0,10*ROW('Sanitation Data'!G51))),'Data Summary'!DG57="Yes"),OFFSET('Sanitation Data'!$G$11,0,10*ROW('Sanitation Data'!G51)),NA())</f>
        <v>#N/A</v>
      </c>
      <c r="AS57" s="106" t="e">
        <f ca="true">+IF(AND(ISNUMBER(OFFSET('Sanitation Data'!$G$12,0,10*ROW('Sanitation Data'!G51))),'Data Summary'!DH57="Yes"),OFFSET('Sanitation Data'!$G$12,0,10*ROW('Sanitation Data'!G51)),NA())</f>
        <v>#N/A</v>
      </c>
      <c r="AT57" s="106" t="e">
        <f ca="true">+IF(AND(ISNUMBER(OFFSET('Sanitation Data'!$G$13,0,10*ROW('Sanitation Data'!G51))),'Data Summary'!DI57="Yes"),OFFSET('Sanitation Data'!$G$13,0,10*ROW('Sanitation Data'!G51)),NA())</f>
        <v>#N/A</v>
      </c>
      <c r="AU57" s="106" t="e">
        <f ca="true">+IF(AND(ISNUMBER(OFFSET('Sanitation Data'!$H$5,0,10*ROW('Sanitation Data'!H51))),'Data Summary'!DJ57="Yes"),100-OFFSET('Sanitation Data'!$H$5,0,10*ROW('Sanitation Data'!H51)),NA())</f>
        <v>#N/A</v>
      </c>
      <c r="AV57" s="106" t="e">
        <f ca="true">+IF(AND(ISNUMBER(OFFSET('Sanitation Data'!$H$7,0,10*ROW('Sanitation Data'!H51))),'Data Summary'!DK57="Yes"),OFFSET('Sanitation Data'!$H$7,0,10*ROW('Sanitation Data'!H51)),NA())</f>
        <v>#N/A</v>
      </c>
      <c r="AW57" s="106" t="e">
        <f ca="true">+IF(AND(ISNUMBER(OFFSET('Sanitation Data'!$H$11,0,10*ROW('Sanitation Data'!H51))),'Data Summary'!DL57="Yes"),OFFSET('Sanitation Data'!$H$11,0,10*ROW('Sanitation Data'!H51)),NA())</f>
        <v>#N/A</v>
      </c>
      <c r="AX57" s="106" t="e">
        <f ca="true">+IF(AND(ISNUMBER(OFFSET('Sanitation Data'!$H$12,0,10*ROW('Sanitation Data'!H51))),'Data Summary'!DM57="Yes"),OFFSET('Sanitation Data'!$H$12,0,10*ROW('Sanitation Data'!H51)),NA())</f>
        <v>#N/A</v>
      </c>
      <c r="AY57" s="106" t="e">
        <f ca="true">+IF(AND(ISNUMBER(OFFSET('Sanitation Data'!$H$13,0,10*ROW('Sanitation Data'!H51))),'Data Summary'!DN57="Yes"),OFFSET('Sanitation Data'!$H$13,0,10*ROW('Sanitation Data'!H51)),NA())</f>
        <v>#N/A</v>
      </c>
      <c r="AZ57" s="111" t="e">
        <f ca="true">+IF(AND(ISNUMBER(OFFSET('Hygiene Data'!$C$6,0,10*ROW('Hygiene Data'!C51))),'Data Summary'!DO57="Yes"),OFFSET('Hygiene Data'!$C$6,0,10*ROW('Hygiene Data'!C51)),NA())</f>
        <v>#N/A</v>
      </c>
      <c r="BA57" s="111" t="e">
        <f ca="true">+IF(AND(ISNUMBER(OFFSET('Hygiene Data'!$C$8,0,10*ROW('Hygiene Data'!C51))),'Data Summary'!DP57="Yes"),OFFSET('Hygiene Data'!$C$8,0,10*ROW('Hygiene Data'!C51)),NA())</f>
        <v>#N/A</v>
      </c>
      <c r="BB57" s="111" t="e">
        <f ca="true">+IF(AND(ISNUMBER(OFFSET('Hygiene Data'!$C$10,0,10*ROW('Hygiene Data'!C51))),'Data Summary'!DQ57="Yes"),OFFSET('Hygiene Data'!$C$10,0,10*ROW('Hygiene Data'!C51)),NA())</f>
        <v>#N/A</v>
      </c>
      <c r="BC57" s="111" t="e">
        <f ca="true">+IF(AND(ISNUMBER(OFFSET('Hygiene Data'!$D$6,0,10*ROW('Hygiene Data'!D51))),'Data Summary'!DR57="Yes"),OFFSET('Hygiene Data'!$D$6,0,10*ROW('Hygiene Data'!D51)),NA())</f>
        <v>#N/A</v>
      </c>
      <c r="BD57" s="111" t="e">
        <f ca="true">+IF(AND(ISNUMBER(OFFSET('Hygiene Data'!$D$8,0,10*ROW('Hygiene Data'!D51))),'Data Summary'!DS57="Yes"),OFFSET('Hygiene Data'!$D$8,0,10*ROW('Hygiene Data'!D51)),NA())</f>
        <v>#N/A</v>
      </c>
      <c r="BE57" s="111" t="e">
        <f ca="true">+IF(AND(ISNUMBER(OFFSET('Hygiene Data'!$D$10,0,10*ROW('Hygiene Data'!D51))),'Data Summary'!DT57="Yes"),OFFSET('Hygiene Data'!$D$10,0,10*ROW('Hygiene Data'!D51)),NA())</f>
        <v>#N/A</v>
      </c>
      <c r="BF57" s="111" t="e">
        <f ca="true">+IF(AND(ISNUMBER(OFFSET('Hygiene Data'!$E$6,0,10*ROW('Hygiene Data'!E51))),'Data Summary'!DU57="Yes"),OFFSET('Hygiene Data'!$E$6,0,10*ROW('Hygiene Data'!E51)),NA())</f>
        <v>#N/A</v>
      </c>
      <c r="BG57" s="111" t="e">
        <f ca="true">+IF(AND(ISNUMBER(OFFSET('Hygiene Data'!$E$8,0,10*ROW('Hygiene Data'!E51))),'Data Summary'!DV57="Yes"),OFFSET('Hygiene Data'!$E$8,0,10*ROW('Hygiene Data'!E51)),NA())</f>
        <v>#N/A</v>
      </c>
      <c r="BH57" s="111" t="e">
        <f ca="true">+IF(AND(ISNUMBER(OFFSET('Hygiene Data'!$E$10,0,10*ROW('Hygiene Data'!E51))),'Data Summary'!DW57="Yes"),OFFSET('Hygiene Data'!$E$10,0,10*ROW('Hygiene Data'!E51)),NA())</f>
        <v>#N/A</v>
      </c>
      <c r="BI57" s="111" t="e">
        <f ca="true">+IF(AND(ISNUMBER(OFFSET('Hygiene Data'!$F$6,0,10*ROW('Hygiene Data'!F51))),'Data Summary'!DX57="Yes"),OFFSET('Hygiene Data'!$F$6,0,10*ROW('Hygiene Data'!F51)),NA())</f>
        <v>#N/A</v>
      </c>
      <c r="BJ57" s="111" t="e">
        <f ca="true">+IF(AND(ISNUMBER(OFFSET('Hygiene Data'!$F$8,0,10*ROW('Hygiene Data'!F51))),'Data Summary'!DY57="Yes"),OFFSET('Hygiene Data'!$F$8,0,10*ROW('Hygiene Data'!F51)),NA())</f>
        <v>#N/A</v>
      </c>
      <c r="BK57" s="111" t="e">
        <f ca="true">+IF(AND(ISNUMBER(OFFSET('Hygiene Data'!$F$10,0,10*ROW('Hygiene Data'!F51))),'Data Summary'!DZ57="Yes"),OFFSET('Hygiene Data'!$F$10,0,10*ROW('Hygiene Data'!F51)),NA())</f>
        <v>#N/A</v>
      </c>
      <c r="BL57" s="111" t="e">
        <f ca="true">+IF(AND(ISNUMBER(OFFSET('Hygiene Data'!$G$6,0,10*ROW('Hygiene Data'!G51))),'Data Summary'!EA57="Yes"),OFFSET('Hygiene Data'!$G$6,0,10*ROW('Hygiene Data'!G51)),NA())</f>
        <v>#N/A</v>
      </c>
      <c r="BM57" s="111" t="e">
        <f ca="true">+IF(AND(ISNUMBER(OFFSET('Hygiene Data'!$G$8,0,10*ROW('Hygiene Data'!G51))),'Data Summary'!EB57="Yes"),OFFSET('Hygiene Data'!$G$8,0,10*ROW('Hygiene Data'!G51)),NA())</f>
        <v>#N/A</v>
      </c>
      <c r="BN57" s="111" t="e">
        <f ca="true">+IF(AND(ISNUMBER(OFFSET('Hygiene Data'!$G$10,0,10*ROW('Hygiene Data'!G51))),'Data Summary'!EC57="Yes"),OFFSET('Hygiene Data'!$G$10,0,10*ROW('Hygiene Data'!G51)),NA())</f>
        <v>#N/A</v>
      </c>
      <c r="BO57" s="111" t="e">
        <f ca="true">+IF(AND(ISNUMBER(OFFSET('Hygiene Data'!$H$6,0,10*ROW('Hygiene Data'!H51))),'Data Summary'!ED57="Yes"),OFFSET('Hygiene Data'!$H$6,0,10*ROW('Hygiene Data'!H51)),NA())</f>
        <v>#N/A</v>
      </c>
      <c r="BP57" s="111" t="e">
        <f ca="true">+IF(AND(ISNUMBER(OFFSET('Hygiene Data'!$H$8,0,10*ROW('Hygiene Data'!H51))),'Data Summary'!EE57="Yes"),OFFSET('Hygiene Data'!$H$8,0,10*ROW('Hygiene Data'!H51)),NA())</f>
        <v>#N/A</v>
      </c>
      <c r="BQ57" s="111" t="e">
        <f ca="true">+IF(AND(ISNUMBER(OFFSET('Hygiene Data'!$H$10,0,10*ROW('Hygiene Data'!H51))),'Data Summary'!EF57="Yes"),OFFSET('Hygiene Data'!$H$10,0,10*ROW('Hygiene Data'!H51)),NA())</f>
        <v>#N/A</v>
      </c>
    </row>
    <row r="58" x14ac:dyDescent="0.2">
      <c r="A58" s="59" t="e">
        <f ca="true">+IF(OFFSET('Water Data'!$B$1,0,10*ROW('Water Data'!B52))="",NA(),OFFSET('Water Data'!$B$1,0,10*ROW('Water Data'!B52)))</f>
        <v>#N/A</v>
      </c>
      <c r="B58" s="59" t="e">
        <f ca="true">+IF(OFFSET('Water Data'!$A$3,0,10*ROW('Water Data'!A55))="",NA(),OFFSET('Water Data'!$A$3,0,10*ROW('Water Data'!A55)))</f>
        <v>#N/A</v>
      </c>
      <c r="C58" s="59" t="e">
        <f ca="true">+IF(OFFSET('Water Data'!$C$3,0,10*ROW('Water Data'!C55))="",NA(),OFFSET('Water Data'!$C$3,0,10*ROW('Water Data'!C55)))</f>
        <v>#N/A</v>
      </c>
      <c r="D58" s="60" t="e">
        <f ca="true">+IF(AND(ISNUMBER(OFFSET('Water Data'!$C$5,0,10*ROW('Water Data'!C52))),'Data Summary'!BS58="Yes"),100-OFFSET('Water Data'!$C$5,0,10*ROW('Water Data'!C52)),NA())</f>
        <v>#N/A</v>
      </c>
      <c r="E58" s="60" t="e">
        <f ca="true">+IF(AND(ISNUMBER(OFFSET('Water Data'!$C$7,0,10*ROW('Water Data'!C52))),'Data Summary'!BT58="Yes"),OFFSET('Water Data'!$C$7,0,10*ROW('Water Data'!C52)),NA())</f>
        <v>#N/A</v>
      </c>
      <c r="F58" s="60" t="e">
        <f ca="true">+IF(AND(ISNUMBER(OFFSET('Water Data'!$C$10,0,10*ROW('Water Data'!C52))),'Data Summary'!BU58="Yes"),OFFSET('Water Data'!$C$10,0,10*ROW('Water Data'!C52)),NA())</f>
        <v>#N/A</v>
      </c>
      <c r="G58" s="60" t="e">
        <f ca="true">+IF(AND(ISNUMBER(OFFSET('Water Data'!$D$5,0,10*ROW('Water Data'!D52))),'Data Summary'!BV58="Yes"),100-OFFSET('Water Data'!$D$5,0,10*ROW('Water Data'!D52)),NA())</f>
        <v>#N/A</v>
      </c>
      <c r="H58" s="60" t="e">
        <f ca="true">+IF(AND(ISNUMBER(OFFSET('Water Data'!$D$7,0,10*ROW('Water Data'!D52))),'Data Summary'!BW58="Yes"),OFFSET('Water Data'!$D$7,0,10*ROW('Water Data'!D52)),NA())</f>
        <v>#N/A</v>
      </c>
      <c r="I58" s="60" t="e">
        <f ca="true">+IF(AND(ISNUMBER(OFFSET('Water Data'!$D$10,0,10*ROW('Water Data'!D52))),'Data Summary'!BX58="Yes"),OFFSET('Water Data'!$D$10,0,10*ROW('Water Data'!D52)),NA())</f>
        <v>#N/A</v>
      </c>
      <c r="J58" s="60" t="e">
        <f ca="true">+IF(AND(ISNUMBER(OFFSET('Water Data'!$E$5,0,10*ROW('Water Data'!E52))),'Data Summary'!BY58="Yes"),100-OFFSET('Water Data'!$E$5,0,10*ROW('Water Data'!E52)),NA())</f>
        <v>#N/A</v>
      </c>
      <c r="K58" s="60" t="e">
        <f ca="true">+IF(AND(ISNUMBER(OFFSET('Water Data'!$E$7,0,10*ROW('Water Data'!E52))),'Data Summary'!BZ58="Yes"),OFFSET('Water Data'!$E$7,0,10*ROW('Water Data'!E52)),NA())</f>
        <v>#N/A</v>
      </c>
      <c r="L58" s="60" t="e">
        <f ca="true">+IF(AND(ISNUMBER(OFFSET('Water Data'!$E$10,0,10*ROW('Water Data'!E52))),'Data Summary'!CA58="Yes"),OFFSET('Water Data'!$E$10,0,10*ROW('Water Data'!E52)),NA())</f>
        <v>#N/A</v>
      </c>
      <c r="M58" s="60" t="e">
        <f ca="true">+IF(AND(ISNUMBER(OFFSET('Water Data'!$F$5,0,10*ROW('Water Data'!F52))),'Data Summary'!CB58="Yes"),100-OFFSET('Water Data'!$F$5,0,10*ROW('Water Data'!F52)),NA())</f>
        <v>#N/A</v>
      </c>
      <c r="N58" s="60" t="e">
        <f ca="true">+IF(AND(ISNUMBER(OFFSET('Water Data'!$F$7,0,10*ROW('Water Data'!F52))),'Data Summary'!CC58="Yes"),OFFSET('Water Data'!$F$7,0,10*ROW('Water Data'!F52)),NA())</f>
        <v>#N/A</v>
      </c>
      <c r="O58" s="60" t="e">
        <f ca="true">+IF(AND(ISNUMBER(OFFSET('Water Data'!$F$10,0,10*ROW('Water Data'!F52))),'Data Summary'!CD58="Yes"),OFFSET('Water Data'!$F$10,0,10*ROW('Water Data'!F52)),NA())</f>
        <v>#N/A</v>
      </c>
      <c r="P58" s="60" t="e">
        <f ca="true">+IF(AND(ISNUMBER(OFFSET('Water Data'!$G$5,0,10*ROW('Water Data'!G52))),'Data Summary'!CE58="Yes"),100-OFFSET('Water Data'!$G$5,0,10*ROW('Water Data'!G52)),NA())</f>
        <v>#N/A</v>
      </c>
      <c r="Q58" s="60" t="e">
        <f ca="true">+IF(AND(ISNUMBER(OFFSET('Water Data'!$G$7,0,10*ROW('Water Data'!G52))),'Data Summary'!CF58="Yes"),OFFSET('Water Data'!$G$7,0,10*ROW('Water Data'!G52)),NA())</f>
        <v>#N/A</v>
      </c>
      <c r="R58" s="60" t="e">
        <f ca="true">+IF(AND(ISNUMBER(OFFSET('Water Data'!$G$10,0,10*ROW('Water Data'!G52))),'Data Summary'!CG58="Yes"),OFFSET('Water Data'!$G$10,0,10*ROW('Water Data'!G52)),NA())</f>
        <v>#N/A</v>
      </c>
      <c r="S58" s="60" t="e">
        <f ca="true">+IF(AND(ISNUMBER(OFFSET('Water Data'!$H$5,0,10*ROW('Water Data'!H52))),'Data Summary'!CH58="Yes"),100-OFFSET('Water Data'!$H$5,0,10*ROW('Water Data'!H52)),NA())</f>
        <v>#N/A</v>
      </c>
      <c r="T58" s="60" t="e">
        <f ca="true">+IF(AND(ISNUMBER(OFFSET('Water Data'!$H$7,0,10*ROW('Water Data'!H52))),'Data Summary'!CI58="Yes"),OFFSET('Water Data'!$H$7,0,10*ROW('Water Data'!H52)),NA())</f>
        <v>#N/A</v>
      </c>
      <c r="U58" s="60" t="e">
        <f ca="true">+IF(AND(ISNUMBER(OFFSET('Water Data'!$H$10,0,10*ROW('Water Data'!H52))),'Data Summary'!CJ58="Yes"),OFFSET('Water Data'!$H$10,0,10*ROW('Water Data'!H52)),NA())</f>
        <v>#N/A</v>
      </c>
      <c r="V58" s="106" t="e">
        <f ca="true">+IF(AND(ISNUMBER(OFFSET('Sanitation Data'!$C$5,0,10*ROW('Sanitation Data'!C52))),'Data Summary'!CK58="Yes"),100-OFFSET('Sanitation Data'!$C$5,0,10*ROW('Sanitation Data'!C52)),NA())</f>
        <v>#N/A</v>
      </c>
      <c r="W58" s="106" t="e">
        <f ca="true">+IF(AND(ISNUMBER(OFFSET('Sanitation Data'!$C$7,0,10*ROW('Sanitation Data'!C52))),'Data Summary'!CL58="Yes"),OFFSET('Sanitation Data'!$C$7,0,10*ROW('Sanitation Data'!C52)),NA())</f>
        <v>#N/A</v>
      </c>
      <c r="X58" s="106" t="e">
        <f ca="true">+IF(AND(ISNUMBER(OFFSET('Sanitation Data'!$C$11,0,10*ROW('Sanitation Data'!C52))),'Data Summary'!CM58="Yes"),OFFSET('Sanitation Data'!$C$11,0,10*ROW('Sanitation Data'!C52)),NA())</f>
        <v>#N/A</v>
      </c>
      <c r="Y58" s="106" t="e">
        <f ca="true">+IF(AND(ISNUMBER(OFFSET('Sanitation Data'!$C$12,0,10*ROW('Sanitation Data'!C52))),'Data Summary'!CN58="Yes"),OFFSET('Sanitation Data'!$C$12,0,10*ROW('Sanitation Data'!C52)),NA())</f>
        <v>#N/A</v>
      </c>
      <c r="Z58" s="106" t="e">
        <f ca="true">+IF(AND(ISNUMBER(OFFSET('Sanitation Data'!$C$13,0,10*ROW('Sanitation Data'!C52))),'Data Summary'!CO58="Yes"),OFFSET('Sanitation Data'!$C$13,0,10*ROW('Sanitation Data'!C52)),NA())</f>
        <v>#N/A</v>
      </c>
      <c r="AA58" s="106" t="e">
        <f ca="true">+IF(AND(ISNUMBER(OFFSET('Sanitation Data'!$D$5,0,10*ROW('Sanitation Data'!D52))),'Data Summary'!CP58="Yes"),100-OFFSET('Sanitation Data'!$D$5,0,10*ROW('Sanitation Data'!D52)),NA())</f>
        <v>#N/A</v>
      </c>
      <c r="AB58" s="106" t="e">
        <f ca="true">+IF(AND(ISNUMBER(OFFSET('Sanitation Data'!$D$7,0,10*ROW('Sanitation Data'!D52))),'Data Summary'!CQ58="Yes"),OFFSET('Sanitation Data'!$D$7,0,10*ROW('Sanitation Data'!D52)),NA())</f>
        <v>#N/A</v>
      </c>
      <c r="AC58" s="106" t="e">
        <f ca="true">+IF(AND(ISNUMBER(OFFSET('Sanitation Data'!$D$11,0,10*ROW('Sanitation Data'!D52))),'Data Summary'!CR58="Yes"),OFFSET('Sanitation Data'!$D$11,0,10*ROW('Sanitation Data'!D52)),NA())</f>
        <v>#N/A</v>
      </c>
      <c r="AD58" s="106" t="e">
        <f ca="true">+IF(AND(ISNUMBER(OFFSET('Sanitation Data'!$D$12,0,10*ROW('Sanitation Data'!D52))),'Data Summary'!CS58="Yes"),OFFSET('Sanitation Data'!$D$12,0,10*ROW('Sanitation Data'!D52)),NA())</f>
        <v>#N/A</v>
      </c>
      <c r="AE58" s="106" t="e">
        <f ca="true">+IF(AND(ISNUMBER(OFFSET('Sanitation Data'!$D$13,0,10*ROW('Sanitation Data'!D52))),'Data Summary'!CT58="Yes"),OFFSET('Sanitation Data'!$D$13,0,10*ROW('Sanitation Data'!D52)),NA())</f>
        <v>#N/A</v>
      </c>
      <c r="AF58" s="106" t="e">
        <f ca="true">+IF(AND(ISNUMBER(OFFSET('Sanitation Data'!$E$5,0,10*ROW('Sanitation Data'!E52))),'Data Summary'!CU58="Yes"),100-OFFSET('Sanitation Data'!$E$5,0,10*ROW('Sanitation Data'!E52)),NA())</f>
        <v>#N/A</v>
      </c>
      <c r="AG58" s="106" t="e">
        <f ca="true">+IF(AND(ISNUMBER(OFFSET('Sanitation Data'!$E$7,0,10*ROW('Sanitation Data'!E52))),'Data Summary'!CV58="Yes"),OFFSET('Sanitation Data'!$E$7,0,10*ROW('Sanitation Data'!E52)),NA())</f>
        <v>#N/A</v>
      </c>
      <c r="AH58" s="106" t="e">
        <f ca="true">+IF(AND(ISNUMBER(OFFSET('Sanitation Data'!$E$11,0,10*ROW('Sanitation Data'!E52))),'Data Summary'!CW58="Yes"),OFFSET('Sanitation Data'!$E$11,0,10*ROW('Sanitation Data'!E52)),NA())</f>
        <v>#N/A</v>
      </c>
      <c r="AI58" s="106" t="e">
        <f ca="true">+IF(AND(ISNUMBER(OFFSET('Sanitation Data'!$E$12,0,10*ROW('Sanitation Data'!E52))),'Data Summary'!CX58="Yes"),OFFSET('Sanitation Data'!$E$12,0,10*ROW('Sanitation Data'!E52)),NA())</f>
        <v>#N/A</v>
      </c>
      <c r="AJ58" s="106" t="e">
        <f ca="true">+IF(AND(ISNUMBER(OFFSET('Sanitation Data'!$E$13,0,10*ROW('Sanitation Data'!E52))),'Data Summary'!CY58="Yes"),OFFSET('Sanitation Data'!$E$13,0,10*ROW('Sanitation Data'!E52)),NA())</f>
        <v>#N/A</v>
      </c>
      <c r="AK58" s="106" t="e">
        <f ca="true">+IF(AND(ISNUMBER(OFFSET('Sanitation Data'!$F$5,0,10*ROW('Sanitation Data'!F52))),'Data Summary'!CZ58="Yes"),100-OFFSET('Sanitation Data'!$F$5,0,10*ROW('Sanitation Data'!F52)),NA())</f>
        <v>#N/A</v>
      </c>
      <c r="AL58" s="106" t="e">
        <f ca="true">+IF(AND(ISNUMBER(OFFSET('Sanitation Data'!$F$7,0,10*ROW('Sanitation Data'!F52))),'Data Summary'!DA58="Yes"),OFFSET('Sanitation Data'!$F$7,0,10*ROW('Sanitation Data'!F52)),NA())</f>
        <v>#N/A</v>
      </c>
      <c r="AM58" s="106" t="e">
        <f ca="true">+IF(AND(ISNUMBER(OFFSET('Sanitation Data'!$F$11,0,10*ROW('Sanitation Data'!F52))),'Data Summary'!DB58="Yes"),OFFSET('Sanitation Data'!$F$11,0,10*ROW('Sanitation Data'!F52)),NA())</f>
        <v>#N/A</v>
      </c>
      <c r="AN58" s="106" t="e">
        <f ca="true">+IF(AND(ISNUMBER(OFFSET('Sanitation Data'!$F$12,0,10*ROW('Sanitation Data'!F52))),'Data Summary'!DC58="Yes"),OFFSET('Sanitation Data'!$F$12,0,10*ROW('Sanitation Data'!F52)),NA())</f>
        <v>#N/A</v>
      </c>
      <c r="AO58" s="106" t="e">
        <f ca="true">+IF(AND(ISNUMBER(OFFSET('Sanitation Data'!$F$13,0,10*ROW('Sanitation Data'!F52))),'Data Summary'!DD58="Yes"),OFFSET('Sanitation Data'!$F$13,0,10*ROW('Sanitation Data'!F52)),NA())</f>
        <v>#N/A</v>
      </c>
      <c r="AP58" s="106" t="e">
        <f ca="true">+IF(AND(ISNUMBER(OFFSET('Sanitation Data'!$G$5,0,10*ROW('Sanitation Data'!G52))),'Data Summary'!DE58="Yes"),100-OFFSET('Sanitation Data'!$G$5,0,10*ROW('Sanitation Data'!G52)),NA())</f>
        <v>#N/A</v>
      </c>
      <c r="AQ58" s="106" t="e">
        <f ca="true">+IF(AND(ISNUMBER(OFFSET('Sanitation Data'!$G$7,0,10*ROW('Sanitation Data'!G52))),'Data Summary'!DF58="Yes"),OFFSET('Sanitation Data'!$G$7,0,10*ROW('Sanitation Data'!G52)),NA())</f>
        <v>#N/A</v>
      </c>
      <c r="AR58" s="106" t="e">
        <f ca="true">+IF(AND(ISNUMBER(OFFSET('Sanitation Data'!$G$11,0,10*ROW('Sanitation Data'!G52))),'Data Summary'!DG58="Yes"),OFFSET('Sanitation Data'!$G$11,0,10*ROW('Sanitation Data'!G52)),NA())</f>
        <v>#N/A</v>
      </c>
      <c r="AS58" s="106" t="e">
        <f ca="true">+IF(AND(ISNUMBER(OFFSET('Sanitation Data'!$G$12,0,10*ROW('Sanitation Data'!G52))),'Data Summary'!DH58="Yes"),OFFSET('Sanitation Data'!$G$12,0,10*ROW('Sanitation Data'!G52)),NA())</f>
        <v>#N/A</v>
      </c>
      <c r="AT58" s="106" t="e">
        <f ca="true">+IF(AND(ISNUMBER(OFFSET('Sanitation Data'!$G$13,0,10*ROW('Sanitation Data'!G52))),'Data Summary'!DI58="Yes"),OFFSET('Sanitation Data'!$G$13,0,10*ROW('Sanitation Data'!G52)),NA())</f>
        <v>#N/A</v>
      </c>
      <c r="AU58" s="106" t="e">
        <f ca="true">+IF(AND(ISNUMBER(OFFSET('Sanitation Data'!$H$5,0,10*ROW('Sanitation Data'!H52))),'Data Summary'!DJ58="Yes"),100-OFFSET('Sanitation Data'!$H$5,0,10*ROW('Sanitation Data'!H52)),NA())</f>
        <v>#N/A</v>
      </c>
      <c r="AV58" s="106" t="e">
        <f ca="true">+IF(AND(ISNUMBER(OFFSET('Sanitation Data'!$H$7,0,10*ROW('Sanitation Data'!H52))),'Data Summary'!DK58="Yes"),OFFSET('Sanitation Data'!$H$7,0,10*ROW('Sanitation Data'!H52)),NA())</f>
        <v>#N/A</v>
      </c>
      <c r="AW58" s="106" t="e">
        <f ca="true">+IF(AND(ISNUMBER(OFFSET('Sanitation Data'!$H$11,0,10*ROW('Sanitation Data'!H52))),'Data Summary'!DL58="Yes"),OFFSET('Sanitation Data'!$H$11,0,10*ROW('Sanitation Data'!H52)),NA())</f>
        <v>#N/A</v>
      </c>
      <c r="AX58" s="106" t="e">
        <f ca="true">+IF(AND(ISNUMBER(OFFSET('Sanitation Data'!$H$12,0,10*ROW('Sanitation Data'!H52))),'Data Summary'!DM58="Yes"),OFFSET('Sanitation Data'!$H$12,0,10*ROW('Sanitation Data'!H52)),NA())</f>
        <v>#N/A</v>
      </c>
      <c r="AY58" s="106" t="e">
        <f ca="true">+IF(AND(ISNUMBER(OFFSET('Sanitation Data'!$H$13,0,10*ROW('Sanitation Data'!H52))),'Data Summary'!DN58="Yes"),OFFSET('Sanitation Data'!$H$13,0,10*ROW('Sanitation Data'!H52)),NA())</f>
        <v>#N/A</v>
      </c>
      <c r="AZ58" s="111" t="e">
        <f ca="true">+IF(AND(ISNUMBER(OFFSET('Hygiene Data'!$C$6,0,10*ROW('Hygiene Data'!C52))),'Data Summary'!DO58="Yes"),OFFSET('Hygiene Data'!$C$6,0,10*ROW('Hygiene Data'!C52)),NA())</f>
        <v>#N/A</v>
      </c>
      <c r="BA58" s="111" t="e">
        <f ca="true">+IF(AND(ISNUMBER(OFFSET('Hygiene Data'!$C$8,0,10*ROW('Hygiene Data'!C52))),'Data Summary'!DP58="Yes"),OFFSET('Hygiene Data'!$C$8,0,10*ROW('Hygiene Data'!C52)),NA())</f>
        <v>#N/A</v>
      </c>
      <c r="BB58" s="111" t="e">
        <f ca="true">+IF(AND(ISNUMBER(OFFSET('Hygiene Data'!$C$10,0,10*ROW('Hygiene Data'!C52))),'Data Summary'!DQ58="Yes"),OFFSET('Hygiene Data'!$C$10,0,10*ROW('Hygiene Data'!C52)),NA())</f>
        <v>#N/A</v>
      </c>
      <c r="BC58" s="111" t="e">
        <f ca="true">+IF(AND(ISNUMBER(OFFSET('Hygiene Data'!$D$6,0,10*ROW('Hygiene Data'!D52))),'Data Summary'!DR58="Yes"),OFFSET('Hygiene Data'!$D$6,0,10*ROW('Hygiene Data'!D52)),NA())</f>
        <v>#N/A</v>
      </c>
      <c r="BD58" s="111" t="e">
        <f ca="true">+IF(AND(ISNUMBER(OFFSET('Hygiene Data'!$D$8,0,10*ROW('Hygiene Data'!D52))),'Data Summary'!DS58="Yes"),OFFSET('Hygiene Data'!$D$8,0,10*ROW('Hygiene Data'!D52)),NA())</f>
        <v>#N/A</v>
      </c>
      <c r="BE58" s="111" t="e">
        <f ca="true">+IF(AND(ISNUMBER(OFFSET('Hygiene Data'!$D$10,0,10*ROW('Hygiene Data'!D52))),'Data Summary'!DT58="Yes"),OFFSET('Hygiene Data'!$D$10,0,10*ROW('Hygiene Data'!D52)),NA())</f>
        <v>#N/A</v>
      </c>
      <c r="BF58" s="111" t="e">
        <f ca="true">+IF(AND(ISNUMBER(OFFSET('Hygiene Data'!$E$6,0,10*ROW('Hygiene Data'!E52))),'Data Summary'!DU58="Yes"),OFFSET('Hygiene Data'!$E$6,0,10*ROW('Hygiene Data'!E52)),NA())</f>
        <v>#N/A</v>
      </c>
      <c r="BG58" s="111" t="e">
        <f ca="true">+IF(AND(ISNUMBER(OFFSET('Hygiene Data'!$E$8,0,10*ROW('Hygiene Data'!E52))),'Data Summary'!DV58="Yes"),OFFSET('Hygiene Data'!$E$8,0,10*ROW('Hygiene Data'!E52)),NA())</f>
        <v>#N/A</v>
      </c>
      <c r="BH58" s="111" t="e">
        <f ca="true">+IF(AND(ISNUMBER(OFFSET('Hygiene Data'!$E$10,0,10*ROW('Hygiene Data'!E52))),'Data Summary'!DW58="Yes"),OFFSET('Hygiene Data'!$E$10,0,10*ROW('Hygiene Data'!E52)),NA())</f>
        <v>#N/A</v>
      </c>
      <c r="BI58" s="111" t="e">
        <f ca="true">+IF(AND(ISNUMBER(OFFSET('Hygiene Data'!$F$6,0,10*ROW('Hygiene Data'!F52))),'Data Summary'!DX58="Yes"),OFFSET('Hygiene Data'!$F$6,0,10*ROW('Hygiene Data'!F52)),NA())</f>
        <v>#N/A</v>
      </c>
      <c r="BJ58" s="111" t="e">
        <f ca="true">+IF(AND(ISNUMBER(OFFSET('Hygiene Data'!$F$8,0,10*ROW('Hygiene Data'!F52))),'Data Summary'!DY58="Yes"),OFFSET('Hygiene Data'!$F$8,0,10*ROW('Hygiene Data'!F52)),NA())</f>
        <v>#N/A</v>
      </c>
      <c r="BK58" s="111" t="e">
        <f ca="true">+IF(AND(ISNUMBER(OFFSET('Hygiene Data'!$F$10,0,10*ROW('Hygiene Data'!F52))),'Data Summary'!DZ58="Yes"),OFFSET('Hygiene Data'!$F$10,0,10*ROW('Hygiene Data'!F52)),NA())</f>
        <v>#N/A</v>
      </c>
      <c r="BL58" s="111" t="e">
        <f ca="true">+IF(AND(ISNUMBER(OFFSET('Hygiene Data'!$G$6,0,10*ROW('Hygiene Data'!G52))),'Data Summary'!EA58="Yes"),OFFSET('Hygiene Data'!$G$6,0,10*ROW('Hygiene Data'!G52)),NA())</f>
        <v>#N/A</v>
      </c>
      <c r="BM58" s="111" t="e">
        <f ca="true">+IF(AND(ISNUMBER(OFFSET('Hygiene Data'!$G$8,0,10*ROW('Hygiene Data'!G52))),'Data Summary'!EB58="Yes"),OFFSET('Hygiene Data'!$G$8,0,10*ROW('Hygiene Data'!G52)),NA())</f>
        <v>#N/A</v>
      </c>
      <c r="BN58" s="111" t="e">
        <f ca="true">+IF(AND(ISNUMBER(OFFSET('Hygiene Data'!$G$10,0,10*ROW('Hygiene Data'!G52))),'Data Summary'!EC58="Yes"),OFFSET('Hygiene Data'!$G$10,0,10*ROW('Hygiene Data'!G52)),NA())</f>
        <v>#N/A</v>
      </c>
      <c r="BO58" s="111" t="e">
        <f ca="true">+IF(AND(ISNUMBER(OFFSET('Hygiene Data'!$H$6,0,10*ROW('Hygiene Data'!H52))),'Data Summary'!ED58="Yes"),OFFSET('Hygiene Data'!$H$6,0,10*ROW('Hygiene Data'!H52)),NA())</f>
        <v>#N/A</v>
      </c>
      <c r="BP58" s="111" t="e">
        <f ca="true">+IF(AND(ISNUMBER(OFFSET('Hygiene Data'!$H$8,0,10*ROW('Hygiene Data'!H52))),'Data Summary'!EE58="Yes"),OFFSET('Hygiene Data'!$H$8,0,10*ROW('Hygiene Data'!H52)),NA())</f>
        <v>#N/A</v>
      </c>
      <c r="BQ58" s="111" t="e">
        <f ca="true">+IF(AND(ISNUMBER(OFFSET('Hygiene Data'!$H$10,0,10*ROW('Hygiene Data'!H52))),'Data Summary'!EF58="Yes"),OFFSET('Hygiene Data'!$H$10,0,10*ROW('Hygiene Data'!H52)),NA())</f>
        <v>#N/A</v>
      </c>
    </row>
    <row r="59" x14ac:dyDescent="0.2">
      <c r="A59" s="59" t="e">
        <f ca="true">+IF(OFFSET('Water Data'!$B$1,0,10*ROW('Water Data'!B53))="",NA(),OFFSET('Water Data'!$B$1,0,10*ROW('Water Data'!B53)))</f>
        <v>#N/A</v>
      </c>
      <c r="B59" s="59" t="e">
        <f ca="true">+IF(OFFSET('Water Data'!$A$3,0,10*ROW('Water Data'!A56))="",NA(),OFFSET('Water Data'!$A$3,0,10*ROW('Water Data'!A56)))</f>
        <v>#N/A</v>
      </c>
      <c r="C59" s="59" t="e">
        <f ca="true">+IF(OFFSET('Water Data'!$C$3,0,10*ROW('Water Data'!C56))="",NA(),OFFSET('Water Data'!$C$3,0,10*ROW('Water Data'!C56)))</f>
        <v>#N/A</v>
      </c>
      <c r="D59" s="60" t="e">
        <f ca="true">+IF(AND(ISNUMBER(OFFSET('Water Data'!$C$5,0,10*ROW('Water Data'!C53))),'Data Summary'!BS59="Yes"),100-OFFSET('Water Data'!$C$5,0,10*ROW('Water Data'!C53)),NA())</f>
        <v>#N/A</v>
      </c>
      <c r="E59" s="60" t="e">
        <f ca="true">+IF(AND(ISNUMBER(OFFSET('Water Data'!$C$7,0,10*ROW('Water Data'!C53))),'Data Summary'!BT59="Yes"),OFFSET('Water Data'!$C$7,0,10*ROW('Water Data'!C53)),NA())</f>
        <v>#N/A</v>
      </c>
      <c r="F59" s="60" t="e">
        <f ca="true">+IF(AND(ISNUMBER(OFFSET('Water Data'!$C$10,0,10*ROW('Water Data'!C53))),'Data Summary'!BU59="Yes"),OFFSET('Water Data'!$C$10,0,10*ROW('Water Data'!C53)),NA())</f>
        <v>#N/A</v>
      </c>
      <c r="G59" s="60" t="e">
        <f ca="true">+IF(AND(ISNUMBER(OFFSET('Water Data'!$D$5,0,10*ROW('Water Data'!D53))),'Data Summary'!BV59="Yes"),100-OFFSET('Water Data'!$D$5,0,10*ROW('Water Data'!D53)),NA())</f>
        <v>#N/A</v>
      </c>
      <c r="H59" s="60" t="e">
        <f ca="true">+IF(AND(ISNUMBER(OFFSET('Water Data'!$D$7,0,10*ROW('Water Data'!D53))),'Data Summary'!BW59="Yes"),OFFSET('Water Data'!$D$7,0,10*ROW('Water Data'!D53)),NA())</f>
        <v>#N/A</v>
      </c>
      <c r="I59" s="60" t="e">
        <f ca="true">+IF(AND(ISNUMBER(OFFSET('Water Data'!$D$10,0,10*ROW('Water Data'!D53))),'Data Summary'!BX59="Yes"),OFFSET('Water Data'!$D$10,0,10*ROW('Water Data'!D53)),NA())</f>
        <v>#N/A</v>
      </c>
      <c r="J59" s="60" t="e">
        <f ca="true">+IF(AND(ISNUMBER(OFFSET('Water Data'!$E$5,0,10*ROW('Water Data'!E53))),'Data Summary'!BY59="Yes"),100-OFFSET('Water Data'!$E$5,0,10*ROW('Water Data'!E53)),NA())</f>
        <v>#N/A</v>
      </c>
      <c r="K59" s="60" t="e">
        <f ca="true">+IF(AND(ISNUMBER(OFFSET('Water Data'!$E$7,0,10*ROW('Water Data'!E53))),'Data Summary'!BZ59="Yes"),OFFSET('Water Data'!$E$7,0,10*ROW('Water Data'!E53)),NA())</f>
        <v>#N/A</v>
      </c>
      <c r="L59" s="60" t="e">
        <f ca="true">+IF(AND(ISNUMBER(OFFSET('Water Data'!$E$10,0,10*ROW('Water Data'!E53))),'Data Summary'!CA59="Yes"),OFFSET('Water Data'!$E$10,0,10*ROW('Water Data'!E53)),NA())</f>
        <v>#N/A</v>
      </c>
      <c r="M59" s="60" t="e">
        <f ca="true">+IF(AND(ISNUMBER(OFFSET('Water Data'!$F$5,0,10*ROW('Water Data'!F53))),'Data Summary'!CB59="Yes"),100-OFFSET('Water Data'!$F$5,0,10*ROW('Water Data'!F53)),NA())</f>
        <v>#N/A</v>
      </c>
      <c r="N59" s="60" t="e">
        <f ca="true">+IF(AND(ISNUMBER(OFFSET('Water Data'!$F$7,0,10*ROW('Water Data'!F53))),'Data Summary'!CC59="Yes"),OFFSET('Water Data'!$F$7,0,10*ROW('Water Data'!F53)),NA())</f>
        <v>#N/A</v>
      </c>
      <c r="O59" s="60" t="e">
        <f ca="true">+IF(AND(ISNUMBER(OFFSET('Water Data'!$F$10,0,10*ROW('Water Data'!F53))),'Data Summary'!CD59="Yes"),OFFSET('Water Data'!$F$10,0,10*ROW('Water Data'!F53)),NA())</f>
        <v>#N/A</v>
      </c>
      <c r="P59" s="60" t="e">
        <f ca="true">+IF(AND(ISNUMBER(OFFSET('Water Data'!$G$5,0,10*ROW('Water Data'!G53))),'Data Summary'!CE59="Yes"),100-OFFSET('Water Data'!$G$5,0,10*ROW('Water Data'!G53)),NA())</f>
        <v>#N/A</v>
      </c>
      <c r="Q59" s="60" t="e">
        <f ca="true">+IF(AND(ISNUMBER(OFFSET('Water Data'!$G$7,0,10*ROW('Water Data'!G53))),'Data Summary'!CF59="Yes"),OFFSET('Water Data'!$G$7,0,10*ROW('Water Data'!G53)),NA())</f>
        <v>#N/A</v>
      </c>
      <c r="R59" s="60" t="e">
        <f ca="true">+IF(AND(ISNUMBER(OFFSET('Water Data'!$G$10,0,10*ROW('Water Data'!G53))),'Data Summary'!CG59="Yes"),OFFSET('Water Data'!$G$10,0,10*ROW('Water Data'!G53)),NA())</f>
        <v>#N/A</v>
      </c>
      <c r="S59" s="60" t="e">
        <f ca="true">+IF(AND(ISNUMBER(OFFSET('Water Data'!$H$5,0,10*ROW('Water Data'!H53))),'Data Summary'!CH59="Yes"),100-OFFSET('Water Data'!$H$5,0,10*ROW('Water Data'!H53)),NA())</f>
        <v>#N/A</v>
      </c>
      <c r="T59" s="60" t="e">
        <f ca="true">+IF(AND(ISNUMBER(OFFSET('Water Data'!$H$7,0,10*ROW('Water Data'!H53))),'Data Summary'!CI59="Yes"),OFFSET('Water Data'!$H$7,0,10*ROW('Water Data'!H53)),NA())</f>
        <v>#N/A</v>
      </c>
      <c r="U59" s="60" t="e">
        <f ca="true">+IF(AND(ISNUMBER(OFFSET('Water Data'!$H$10,0,10*ROW('Water Data'!H53))),'Data Summary'!CJ59="Yes"),OFFSET('Water Data'!$H$10,0,10*ROW('Water Data'!H53)),NA())</f>
        <v>#N/A</v>
      </c>
      <c r="V59" s="106" t="e">
        <f ca="true">+IF(AND(ISNUMBER(OFFSET('Sanitation Data'!$C$5,0,10*ROW('Sanitation Data'!C53))),'Data Summary'!CK59="Yes"),100-OFFSET('Sanitation Data'!$C$5,0,10*ROW('Sanitation Data'!C53)),NA())</f>
        <v>#N/A</v>
      </c>
      <c r="W59" s="106" t="e">
        <f ca="true">+IF(AND(ISNUMBER(OFFSET('Sanitation Data'!$C$7,0,10*ROW('Sanitation Data'!C53))),'Data Summary'!CL59="Yes"),OFFSET('Sanitation Data'!$C$7,0,10*ROW('Sanitation Data'!C53)),NA())</f>
        <v>#N/A</v>
      </c>
      <c r="X59" s="106" t="e">
        <f ca="true">+IF(AND(ISNUMBER(OFFSET('Sanitation Data'!$C$11,0,10*ROW('Sanitation Data'!C53))),'Data Summary'!CM59="Yes"),OFFSET('Sanitation Data'!$C$11,0,10*ROW('Sanitation Data'!C53)),NA())</f>
        <v>#N/A</v>
      </c>
      <c r="Y59" s="106" t="e">
        <f ca="true">+IF(AND(ISNUMBER(OFFSET('Sanitation Data'!$C$12,0,10*ROW('Sanitation Data'!C53))),'Data Summary'!CN59="Yes"),OFFSET('Sanitation Data'!$C$12,0,10*ROW('Sanitation Data'!C53)),NA())</f>
        <v>#N/A</v>
      </c>
      <c r="Z59" s="106" t="e">
        <f ca="true">+IF(AND(ISNUMBER(OFFSET('Sanitation Data'!$C$13,0,10*ROW('Sanitation Data'!C53))),'Data Summary'!CO59="Yes"),OFFSET('Sanitation Data'!$C$13,0,10*ROW('Sanitation Data'!C53)),NA())</f>
        <v>#N/A</v>
      </c>
      <c r="AA59" s="106" t="e">
        <f ca="true">+IF(AND(ISNUMBER(OFFSET('Sanitation Data'!$D$5,0,10*ROW('Sanitation Data'!D53))),'Data Summary'!CP59="Yes"),100-OFFSET('Sanitation Data'!$D$5,0,10*ROW('Sanitation Data'!D53)),NA())</f>
        <v>#N/A</v>
      </c>
      <c r="AB59" s="106" t="e">
        <f ca="true">+IF(AND(ISNUMBER(OFFSET('Sanitation Data'!$D$7,0,10*ROW('Sanitation Data'!D53))),'Data Summary'!CQ59="Yes"),OFFSET('Sanitation Data'!$D$7,0,10*ROW('Sanitation Data'!D53)),NA())</f>
        <v>#N/A</v>
      </c>
      <c r="AC59" s="106" t="e">
        <f ca="true">+IF(AND(ISNUMBER(OFFSET('Sanitation Data'!$D$11,0,10*ROW('Sanitation Data'!D53))),'Data Summary'!CR59="Yes"),OFFSET('Sanitation Data'!$D$11,0,10*ROW('Sanitation Data'!D53)),NA())</f>
        <v>#N/A</v>
      </c>
      <c r="AD59" s="106" t="e">
        <f ca="true">+IF(AND(ISNUMBER(OFFSET('Sanitation Data'!$D$12,0,10*ROW('Sanitation Data'!D53))),'Data Summary'!CS59="Yes"),OFFSET('Sanitation Data'!$D$12,0,10*ROW('Sanitation Data'!D53)),NA())</f>
        <v>#N/A</v>
      </c>
      <c r="AE59" s="106" t="e">
        <f ca="true">+IF(AND(ISNUMBER(OFFSET('Sanitation Data'!$D$13,0,10*ROW('Sanitation Data'!D53))),'Data Summary'!CT59="Yes"),OFFSET('Sanitation Data'!$D$13,0,10*ROW('Sanitation Data'!D53)),NA())</f>
        <v>#N/A</v>
      </c>
      <c r="AF59" s="106" t="e">
        <f ca="true">+IF(AND(ISNUMBER(OFFSET('Sanitation Data'!$E$5,0,10*ROW('Sanitation Data'!E53))),'Data Summary'!CU59="Yes"),100-OFFSET('Sanitation Data'!$E$5,0,10*ROW('Sanitation Data'!E53)),NA())</f>
        <v>#N/A</v>
      </c>
      <c r="AG59" s="106" t="e">
        <f ca="true">+IF(AND(ISNUMBER(OFFSET('Sanitation Data'!$E$7,0,10*ROW('Sanitation Data'!E53))),'Data Summary'!CV59="Yes"),OFFSET('Sanitation Data'!$E$7,0,10*ROW('Sanitation Data'!E53)),NA())</f>
        <v>#N/A</v>
      </c>
      <c r="AH59" s="106" t="e">
        <f ca="true">+IF(AND(ISNUMBER(OFFSET('Sanitation Data'!$E$11,0,10*ROW('Sanitation Data'!E53))),'Data Summary'!CW59="Yes"),OFFSET('Sanitation Data'!$E$11,0,10*ROW('Sanitation Data'!E53)),NA())</f>
        <v>#N/A</v>
      </c>
      <c r="AI59" s="106" t="e">
        <f ca="true">+IF(AND(ISNUMBER(OFFSET('Sanitation Data'!$E$12,0,10*ROW('Sanitation Data'!E53))),'Data Summary'!CX59="Yes"),OFFSET('Sanitation Data'!$E$12,0,10*ROW('Sanitation Data'!E53)),NA())</f>
        <v>#N/A</v>
      </c>
      <c r="AJ59" s="106" t="e">
        <f ca="true">+IF(AND(ISNUMBER(OFFSET('Sanitation Data'!$E$13,0,10*ROW('Sanitation Data'!E53))),'Data Summary'!CY59="Yes"),OFFSET('Sanitation Data'!$E$13,0,10*ROW('Sanitation Data'!E53)),NA())</f>
        <v>#N/A</v>
      </c>
      <c r="AK59" s="106" t="e">
        <f ca="true">+IF(AND(ISNUMBER(OFFSET('Sanitation Data'!$F$5,0,10*ROW('Sanitation Data'!F53))),'Data Summary'!CZ59="Yes"),100-OFFSET('Sanitation Data'!$F$5,0,10*ROW('Sanitation Data'!F53)),NA())</f>
        <v>#N/A</v>
      </c>
      <c r="AL59" s="106" t="e">
        <f ca="true">+IF(AND(ISNUMBER(OFFSET('Sanitation Data'!$F$7,0,10*ROW('Sanitation Data'!F53))),'Data Summary'!DA59="Yes"),OFFSET('Sanitation Data'!$F$7,0,10*ROW('Sanitation Data'!F53)),NA())</f>
        <v>#N/A</v>
      </c>
      <c r="AM59" s="106" t="e">
        <f ca="true">+IF(AND(ISNUMBER(OFFSET('Sanitation Data'!$F$11,0,10*ROW('Sanitation Data'!F53))),'Data Summary'!DB59="Yes"),OFFSET('Sanitation Data'!$F$11,0,10*ROW('Sanitation Data'!F53)),NA())</f>
        <v>#N/A</v>
      </c>
      <c r="AN59" s="106" t="e">
        <f ca="true">+IF(AND(ISNUMBER(OFFSET('Sanitation Data'!$F$12,0,10*ROW('Sanitation Data'!F53))),'Data Summary'!DC59="Yes"),OFFSET('Sanitation Data'!$F$12,0,10*ROW('Sanitation Data'!F53)),NA())</f>
        <v>#N/A</v>
      </c>
      <c r="AO59" s="106" t="e">
        <f ca="true">+IF(AND(ISNUMBER(OFFSET('Sanitation Data'!$F$13,0,10*ROW('Sanitation Data'!F53))),'Data Summary'!DD59="Yes"),OFFSET('Sanitation Data'!$F$13,0,10*ROW('Sanitation Data'!F53)),NA())</f>
        <v>#N/A</v>
      </c>
      <c r="AP59" s="106" t="e">
        <f ca="true">+IF(AND(ISNUMBER(OFFSET('Sanitation Data'!$G$5,0,10*ROW('Sanitation Data'!G53))),'Data Summary'!DE59="Yes"),100-OFFSET('Sanitation Data'!$G$5,0,10*ROW('Sanitation Data'!G53)),NA())</f>
        <v>#N/A</v>
      </c>
      <c r="AQ59" s="106" t="e">
        <f ca="true">+IF(AND(ISNUMBER(OFFSET('Sanitation Data'!$G$7,0,10*ROW('Sanitation Data'!G53))),'Data Summary'!DF59="Yes"),OFFSET('Sanitation Data'!$G$7,0,10*ROW('Sanitation Data'!G53)),NA())</f>
        <v>#N/A</v>
      </c>
      <c r="AR59" s="106" t="e">
        <f ca="true">+IF(AND(ISNUMBER(OFFSET('Sanitation Data'!$G$11,0,10*ROW('Sanitation Data'!G53))),'Data Summary'!DG59="Yes"),OFFSET('Sanitation Data'!$G$11,0,10*ROW('Sanitation Data'!G53)),NA())</f>
        <v>#N/A</v>
      </c>
      <c r="AS59" s="106" t="e">
        <f ca="true">+IF(AND(ISNUMBER(OFFSET('Sanitation Data'!$G$12,0,10*ROW('Sanitation Data'!G53))),'Data Summary'!DH59="Yes"),OFFSET('Sanitation Data'!$G$12,0,10*ROW('Sanitation Data'!G53)),NA())</f>
        <v>#N/A</v>
      </c>
      <c r="AT59" s="106" t="e">
        <f ca="true">+IF(AND(ISNUMBER(OFFSET('Sanitation Data'!$G$13,0,10*ROW('Sanitation Data'!G53))),'Data Summary'!DI59="Yes"),OFFSET('Sanitation Data'!$G$13,0,10*ROW('Sanitation Data'!G53)),NA())</f>
        <v>#N/A</v>
      </c>
      <c r="AU59" s="106" t="e">
        <f ca="true">+IF(AND(ISNUMBER(OFFSET('Sanitation Data'!$H$5,0,10*ROW('Sanitation Data'!H53))),'Data Summary'!DJ59="Yes"),100-OFFSET('Sanitation Data'!$H$5,0,10*ROW('Sanitation Data'!H53)),NA())</f>
        <v>#N/A</v>
      </c>
      <c r="AV59" s="106" t="e">
        <f ca="true">+IF(AND(ISNUMBER(OFFSET('Sanitation Data'!$H$7,0,10*ROW('Sanitation Data'!H53))),'Data Summary'!DK59="Yes"),OFFSET('Sanitation Data'!$H$7,0,10*ROW('Sanitation Data'!H53)),NA())</f>
        <v>#N/A</v>
      </c>
      <c r="AW59" s="106" t="e">
        <f ca="true">+IF(AND(ISNUMBER(OFFSET('Sanitation Data'!$H$11,0,10*ROW('Sanitation Data'!H53))),'Data Summary'!DL59="Yes"),OFFSET('Sanitation Data'!$H$11,0,10*ROW('Sanitation Data'!H53)),NA())</f>
        <v>#N/A</v>
      </c>
      <c r="AX59" s="106" t="e">
        <f ca="true">+IF(AND(ISNUMBER(OFFSET('Sanitation Data'!$H$12,0,10*ROW('Sanitation Data'!H53))),'Data Summary'!DM59="Yes"),OFFSET('Sanitation Data'!$H$12,0,10*ROW('Sanitation Data'!H53)),NA())</f>
        <v>#N/A</v>
      </c>
      <c r="AY59" s="106" t="e">
        <f ca="true">+IF(AND(ISNUMBER(OFFSET('Sanitation Data'!$H$13,0,10*ROW('Sanitation Data'!H53))),'Data Summary'!DN59="Yes"),OFFSET('Sanitation Data'!$H$13,0,10*ROW('Sanitation Data'!H53)),NA())</f>
        <v>#N/A</v>
      </c>
      <c r="AZ59" s="111" t="e">
        <f ca="true">+IF(AND(ISNUMBER(OFFSET('Hygiene Data'!$C$6,0,10*ROW('Hygiene Data'!C53))),'Data Summary'!DO59="Yes"),OFFSET('Hygiene Data'!$C$6,0,10*ROW('Hygiene Data'!C53)),NA())</f>
        <v>#N/A</v>
      </c>
      <c r="BA59" s="111" t="e">
        <f ca="true">+IF(AND(ISNUMBER(OFFSET('Hygiene Data'!$C$8,0,10*ROW('Hygiene Data'!C53))),'Data Summary'!DP59="Yes"),OFFSET('Hygiene Data'!$C$8,0,10*ROW('Hygiene Data'!C53)),NA())</f>
        <v>#N/A</v>
      </c>
      <c r="BB59" s="111" t="e">
        <f ca="true">+IF(AND(ISNUMBER(OFFSET('Hygiene Data'!$C$10,0,10*ROW('Hygiene Data'!C53))),'Data Summary'!DQ59="Yes"),OFFSET('Hygiene Data'!$C$10,0,10*ROW('Hygiene Data'!C53)),NA())</f>
        <v>#N/A</v>
      </c>
      <c r="BC59" s="111" t="e">
        <f ca="true">+IF(AND(ISNUMBER(OFFSET('Hygiene Data'!$D$6,0,10*ROW('Hygiene Data'!D53))),'Data Summary'!DR59="Yes"),OFFSET('Hygiene Data'!$D$6,0,10*ROW('Hygiene Data'!D53)),NA())</f>
        <v>#N/A</v>
      </c>
      <c r="BD59" s="111" t="e">
        <f ca="true">+IF(AND(ISNUMBER(OFFSET('Hygiene Data'!$D$8,0,10*ROW('Hygiene Data'!D53))),'Data Summary'!DS59="Yes"),OFFSET('Hygiene Data'!$D$8,0,10*ROW('Hygiene Data'!D53)),NA())</f>
        <v>#N/A</v>
      </c>
      <c r="BE59" s="111" t="e">
        <f ca="true">+IF(AND(ISNUMBER(OFFSET('Hygiene Data'!$D$10,0,10*ROW('Hygiene Data'!D53))),'Data Summary'!DT59="Yes"),OFFSET('Hygiene Data'!$D$10,0,10*ROW('Hygiene Data'!D53)),NA())</f>
        <v>#N/A</v>
      </c>
      <c r="BF59" s="111" t="e">
        <f ca="true">+IF(AND(ISNUMBER(OFFSET('Hygiene Data'!$E$6,0,10*ROW('Hygiene Data'!E53))),'Data Summary'!DU59="Yes"),OFFSET('Hygiene Data'!$E$6,0,10*ROW('Hygiene Data'!E53)),NA())</f>
        <v>#N/A</v>
      </c>
      <c r="BG59" s="111" t="e">
        <f ca="true">+IF(AND(ISNUMBER(OFFSET('Hygiene Data'!$E$8,0,10*ROW('Hygiene Data'!E53))),'Data Summary'!DV59="Yes"),OFFSET('Hygiene Data'!$E$8,0,10*ROW('Hygiene Data'!E53)),NA())</f>
        <v>#N/A</v>
      </c>
      <c r="BH59" s="111" t="e">
        <f ca="true">+IF(AND(ISNUMBER(OFFSET('Hygiene Data'!$E$10,0,10*ROW('Hygiene Data'!E53))),'Data Summary'!DW59="Yes"),OFFSET('Hygiene Data'!$E$10,0,10*ROW('Hygiene Data'!E53)),NA())</f>
        <v>#N/A</v>
      </c>
      <c r="BI59" s="111" t="e">
        <f ca="true">+IF(AND(ISNUMBER(OFFSET('Hygiene Data'!$F$6,0,10*ROW('Hygiene Data'!F53))),'Data Summary'!DX59="Yes"),OFFSET('Hygiene Data'!$F$6,0,10*ROW('Hygiene Data'!F53)),NA())</f>
        <v>#N/A</v>
      </c>
      <c r="BJ59" s="111" t="e">
        <f ca="true">+IF(AND(ISNUMBER(OFFSET('Hygiene Data'!$F$8,0,10*ROW('Hygiene Data'!F53))),'Data Summary'!DY59="Yes"),OFFSET('Hygiene Data'!$F$8,0,10*ROW('Hygiene Data'!F53)),NA())</f>
        <v>#N/A</v>
      </c>
      <c r="BK59" s="111" t="e">
        <f ca="true">+IF(AND(ISNUMBER(OFFSET('Hygiene Data'!$F$10,0,10*ROW('Hygiene Data'!F53))),'Data Summary'!DZ59="Yes"),OFFSET('Hygiene Data'!$F$10,0,10*ROW('Hygiene Data'!F53)),NA())</f>
        <v>#N/A</v>
      </c>
      <c r="BL59" s="111" t="e">
        <f ca="true">+IF(AND(ISNUMBER(OFFSET('Hygiene Data'!$G$6,0,10*ROW('Hygiene Data'!G53))),'Data Summary'!EA59="Yes"),OFFSET('Hygiene Data'!$G$6,0,10*ROW('Hygiene Data'!G53)),NA())</f>
        <v>#N/A</v>
      </c>
      <c r="BM59" s="111" t="e">
        <f ca="true">+IF(AND(ISNUMBER(OFFSET('Hygiene Data'!$G$8,0,10*ROW('Hygiene Data'!G53))),'Data Summary'!EB59="Yes"),OFFSET('Hygiene Data'!$G$8,0,10*ROW('Hygiene Data'!G53)),NA())</f>
        <v>#N/A</v>
      </c>
      <c r="BN59" s="111" t="e">
        <f ca="true">+IF(AND(ISNUMBER(OFFSET('Hygiene Data'!$G$10,0,10*ROW('Hygiene Data'!G53))),'Data Summary'!EC59="Yes"),OFFSET('Hygiene Data'!$G$10,0,10*ROW('Hygiene Data'!G53)),NA())</f>
        <v>#N/A</v>
      </c>
      <c r="BO59" s="111" t="e">
        <f ca="true">+IF(AND(ISNUMBER(OFFSET('Hygiene Data'!$H$6,0,10*ROW('Hygiene Data'!H53))),'Data Summary'!ED59="Yes"),OFFSET('Hygiene Data'!$H$6,0,10*ROW('Hygiene Data'!H53)),NA())</f>
        <v>#N/A</v>
      </c>
      <c r="BP59" s="111" t="e">
        <f ca="true">+IF(AND(ISNUMBER(OFFSET('Hygiene Data'!$H$8,0,10*ROW('Hygiene Data'!H53))),'Data Summary'!EE59="Yes"),OFFSET('Hygiene Data'!$H$8,0,10*ROW('Hygiene Data'!H53)),NA())</f>
        <v>#N/A</v>
      </c>
      <c r="BQ59" s="111" t="e">
        <f ca="true">+IF(AND(ISNUMBER(OFFSET('Hygiene Data'!$H$10,0,10*ROW('Hygiene Data'!H53))),'Data Summary'!EF59="Yes"),OFFSET('Hygiene Data'!$H$10,0,10*ROW('Hygiene Data'!H53)),NA())</f>
        <v>#N/A</v>
      </c>
    </row>
    <row r="60" x14ac:dyDescent="0.2">
      <c r="A60" s="59" t="e">
        <f ca="true">+IF(OFFSET('Water Data'!$B$1,0,10*ROW('Water Data'!B54))="",NA(),OFFSET('Water Data'!$B$1,0,10*ROW('Water Data'!B54)))</f>
        <v>#N/A</v>
      </c>
      <c r="B60" s="59" t="e">
        <f ca="true">+IF(OFFSET('Water Data'!$A$3,0,10*ROW('Water Data'!A57))="",NA(),OFFSET('Water Data'!$A$3,0,10*ROW('Water Data'!A57)))</f>
        <v>#N/A</v>
      </c>
      <c r="C60" s="59" t="e">
        <f ca="true">+IF(OFFSET('Water Data'!$C$3,0,10*ROW('Water Data'!C57))="",NA(),OFFSET('Water Data'!$C$3,0,10*ROW('Water Data'!C57)))</f>
        <v>#N/A</v>
      </c>
      <c r="D60" s="60" t="e">
        <f ca="true">+IF(AND(ISNUMBER(OFFSET('Water Data'!$C$5,0,10*ROW('Water Data'!C54))),'Data Summary'!BS60="Yes"),100-OFFSET('Water Data'!$C$5,0,10*ROW('Water Data'!C54)),NA())</f>
        <v>#N/A</v>
      </c>
      <c r="E60" s="60" t="e">
        <f ca="true">+IF(AND(ISNUMBER(OFFSET('Water Data'!$C$7,0,10*ROW('Water Data'!C54))),'Data Summary'!BT60="Yes"),OFFSET('Water Data'!$C$7,0,10*ROW('Water Data'!C54)),NA())</f>
        <v>#N/A</v>
      </c>
      <c r="F60" s="60" t="e">
        <f ca="true">+IF(AND(ISNUMBER(OFFSET('Water Data'!$C$10,0,10*ROW('Water Data'!C54))),'Data Summary'!BU60="Yes"),OFFSET('Water Data'!$C$10,0,10*ROW('Water Data'!C54)),NA())</f>
        <v>#N/A</v>
      </c>
      <c r="G60" s="60" t="e">
        <f ca="true">+IF(AND(ISNUMBER(OFFSET('Water Data'!$D$5,0,10*ROW('Water Data'!D54))),'Data Summary'!BV60="Yes"),100-OFFSET('Water Data'!$D$5,0,10*ROW('Water Data'!D54)),NA())</f>
        <v>#N/A</v>
      </c>
      <c r="H60" s="60" t="e">
        <f ca="true">+IF(AND(ISNUMBER(OFFSET('Water Data'!$D$7,0,10*ROW('Water Data'!D54))),'Data Summary'!BW60="Yes"),OFFSET('Water Data'!$D$7,0,10*ROW('Water Data'!D54)),NA())</f>
        <v>#N/A</v>
      </c>
      <c r="I60" s="60" t="e">
        <f ca="true">+IF(AND(ISNUMBER(OFFSET('Water Data'!$D$10,0,10*ROW('Water Data'!D54))),'Data Summary'!BX60="Yes"),OFFSET('Water Data'!$D$10,0,10*ROW('Water Data'!D54)),NA())</f>
        <v>#N/A</v>
      </c>
      <c r="J60" s="60" t="e">
        <f ca="true">+IF(AND(ISNUMBER(OFFSET('Water Data'!$E$5,0,10*ROW('Water Data'!E54))),'Data Summary'!BY60="Yes"),100-OFFSET('Water Data'!$E$5,0,10*ROW('Water Data'!E54)),NA())</f>
        <v>#N/A</v>
      </c>
      <c r="K60" s="60" t="e">
        <f ca="true">+IF(AND(ISNUMBER(OFFSET('Water Data'!$E$7,0,10*ROW('Water Data'!E54))),'Data Summary'!BZ60="Yes"),OFFSET('Water Data'!$E$7,0,10*ROW('Water Data'!E54)),NA())</f>
        <v>#N/A</v>
      </c>
      <c r="L60" s="60" t="e">
        <f ca="true">+IF(AND(ISNUMBER(OFFSET('Water Data'!$E$10,0,10*ROW('Water Data'!E54))),'Data Summary'!CA60="Yes"),OFFSET('Water Data'!$E$10,0,10*ROW('Water Data'!E54)),NA())</f>
        <v>#N/A</v>
      </c>
      <c r="M60" s="60" t="e">
        <f ca="true">+IF(AND(ISNUMBER(OFFSET('Water Data'!$F$5,0,10*ROW('Water Data'!F54))),'Data Summary'!CB60="Yes"),100-OFFSET('Water Data'!$F$5,0,10*ROW('Water Data'!F54)),NA())</f>
        <v>#N/A</v>
      </c>
      <c r="N60" s="60" t="e">
        <f ca="true">+IF(AND(ISNUMBER(OFFSET('Water Data'!$F$7,0,10*ROW('Water Data'!F54))),'Data Summary'!CC60="Yes"),OFFSET('Water Data'!$F$7,0,10*ROW('Water Data'!F54)),NA())</f>
        <v>#N/A</v>
      </c>
      <c r="O60" s="60" t="e">
        <f ca="true">+IF(AND(ISNUMBER(OFFSET('Water Data'!$F$10,0,10*ROW('Water Data'!F54))),'Data Summary'!CD60="Yes"),OFFSET('Water Data'!$F$10,0,10*ROW('Water Data'!F54)),NA())</f>
        <v>#N/A</v>
      </c>
      <c r="P60" s="60" t="e">
        <f ca="true">+IF(AND(ISNUMBER(OFFSET('Water Data'!$G$5,0,10*ROW('Water Data'!G54))),'Data Summary'!CE60="Yes"),100-OFFSET('Water Data'!$G$5,0,10*ROW('Water Data'!G54)),NA())</f>
        <v>#N/A</v>
      </c>
      <c r="Q60" s="60" t="e">
        <f ca="true">+IF(AND(ISNUMBER(OFFSET('Water Data'!$G$7,0,10*ROW('Water Data'!G54))),'Data Summary'!CF60="Yes"),OFFSET('Water Data'!$G$7,0,10*ROW('Water Data'!G54)),NA())</f>
        <v>#N/A</v>
      </c>
      <c r="R60" s="60" t="e">
        <f ca="true">+IF(AND(ISNUMBER(OFFSET('Water Data'!$G$10,0,10*ROW('Water Data'!G54))),'Data Summary'!CG60="Yes"),OFFSET('Water Data'!$G$10,0,10*ROW('Water Data'!G54)),NA())</f>
        <v>#N/A</v>
      </c>
      <c r="S60" s="60" t="e">
        <f ca="true">+IF(AND(ISNUMBER(OFFSET('Water Data'!$H$5,0,10*ROW('Water Data'!H54))),'Data Summary'!CH60="Yes"),100-OFFSET('Water Data'!$H$5,0,10*ROW('Water Data'!H54)),NA())</f>
        <v>#N/A</v>
      </c>
      <c r="T60" s="60" t="e">
        <f ca="true">+IF(AND(ISNUMBER(OFFSET('Water Data'!$H$7,0,10*ROW('Water Data'!H54))),'Data Summary'!CI60="Yes"),OFFSET('Water Data'!$H$7,0,10*ROW('Water Data'!H54)),NA())</f>
        <v>#N/A</v>
      </c>
      <c r="U60" s="60" t="e">
        <f ca="true">+IF(AND(ISNUMBER(OFFSET('Water Data'!$H$10,0,10*ROW('Water Data'!H54))),'Data Summary'!CJ60="Yes"),OFFSET('Water Data'!$H$10,0,10*ROW('Water Data'!H54)),NA())</f>
        <v>#N/A</v>
      </c>
      <c r="V60" s="106" t="e">
        <f ca="true">+IF(AND(ISNUMBER(OFFSET('Sanitation Data'!$C$5,0,10*ROW('Sanitation Data'!C54))),'Data Summary'!CK60="Yes"),100-OFFSET('Sanitation Data'!$C$5,0,10*ROW('Sanitation Data'!C54)),NA())</f>
        <v>#N/A</v>
      </c>
      <c r="W60" s="106" t="e">
        <f ca="true">+IF(AND(ISNUMBER(OFFSET('Sanitation Data'!$C$7,0,10*ROW('Sanitation Data'!C54))),'Data Summary'!CL60="Yes"),OFFSET('Sanitation Data'!$C$7,0,10*ROW('Sanitation Data'!C54)),NA())</f>
        <v>#N/A</v>
      </c>
      <c r="X60" s="106" t="e">
        <f ca="true">+IF(AND(ISNUMBER(OFFSET('Sanitation Data'!$C$11,0,10*ROW('Sanitation Data'!C54))),'Data Summary'!CM60="Yes"),OFFSET('Sanitation Data'!$C$11,0,10*ROW('Sanitation Data'!C54)),NA())</f>
        <v>#N/A</v>
      </c>
      <c r="Y60" s="106" t="e">
        <f ca="true">+IF(AND(ISNUMBER(OFFSET('Sanitation Data'!$C$12,0,10*ROW('Sanitation Data'!C54))),'Data Summary'!CN60="Yes"),OFFSET('Sanitation Data'!$C$12,0,10*ROW('Sanitation Data'!C54)),NA())</f>
        <v>#N/A</v>
      </c>
      <c r="Z60" s="106" t="e">
        <f ca="true">+IF(AND(ISNUMBER(OFFSET('Sanitation Data'!$C$13,0,10*ROW('Sanitation Data'!C54))),'Data Summary'!CO60="Yes"),OFFSET('Sanitation Data'!$C$13,0,10*ROW('Sanitation Data'!C54)),NA())</f>
        <v>#N/A</v>
      </c>
      <c r="AA60" s="106" t="e">
        <f ca="true">+IF(AND(ISNUMBER(OFFSET('Sanitation Data'!$D$5,0,10*ROW('Sanitation Data'!D54))),'Data Summary'!CP60="Yes"),100-OFFSET('Sanitation Data'!$D$5,0,10*ROW('Sanitation Data'!D54)),NA())</f>
        <v>#N/A</v>
      </c>
      <c r="AB60" s="106" t="e">
        <f ca="true">+IF(AND(ISNUMBER(OFFSET('Sanitation Data'!$D$7,0,10*ROW('Sanitation Data'!D54))),'Data Summary'!CQ60="Yes"),OFFSET('Sanitation Data'!$D$7,0,10*ROW('Sanitation Data'!D54)),NA())</f>
        <v>#N/A</v>
      </c>
      <c r="AC60" s="106" t="e">
        <f ca="true">+IF(AND(ISNUMBER(OFFSET('Sanitation Data'!$D$11,0,10*ROW('Sanitation Data'!D54))),'Data Summary'!CR60="Yes"),OFFSET('Sanitation Data'!$D$11,0,10*ROW('Sanitation Data'!D54)),NA())</f>
        <v>#N/A</v>
      </c>
      <c r="AD60" s="106" t="e">
        <f ca="true">+IF(AND(ISNUMBER(OFFSET('Sanitation Data'!$D$12,0,10*ROW('Sanitation Data'!D54))),'Data Summary'!CS60="Yes"),OFFSET('Sanitation Data'!$D$12,0,10*ROW('Sanitation Data'!D54)),NA())</f>
        <v>#N/A</v>
      </c>
      <c r="AE60" s="106" t="e">
        <f ca="true">+IF(AND(ISNUMBER(OFFSET('Sanitation Data'!$D$13,0,10*ROW('Sanitation Data'!D54))),'Data Summary'!CT60="Yes"),OFFSET('Sanitation Data'!$D$13,0,10*ROW('Sanitation Data'!D54)),NA())</f>
        <v>#N/A</v>
      </c>
      <c r="AF60" s="106" t="e">
        <f ca="true">+IF(AND(ISNUMBER(OFFSET('Sanitation Data'!$E$5,0,10*ROW('Sanitation Data'!E54))),'Data Summary'!CU60="Yes"),100-OFFSET('Sanitation Data'!$E$5,0,10*ROW('Sanitation Data'!E54)),NA())</f>
        <v>#N/A</v>
      </c>
      <c r="AG60" s="106" t="e">
        <f ca="true">+IF(AND(ISNUMBER(OFFSET('Sanitation Data'!$E$7,0,10*ROW('Sanitation Data'!E54))),'Data Summary'!CV60="Yes"),OFFSET('Sanitation Data'!$E$7,0,10*ROW('Sanitation Data'!E54)),NA())</f>
        <v>#N/A</v>
      </c>
      <c r="AH60" s="106" t="e">
        <f ca="true">+IF(AND(ISNUMBER(OFFSET('Sanitation Data'!$E$11,0,10*ROW('Sanitation Data'!E54))),'Data Summary'!CW60="Yes"),OFFSET('Sanitation Data'!$E$11,0,10*ROW('Sanitation Data'!E54)),NA())</f>
        <v>#N/A</v>
      </c>
      <c r="AI60" s="106" t="e">
        <f ca="true">+IF(AND(ISNUMBER(OFFSET('Sanitation Data'!$E$12,0,10*ROW('Sanitation Data'!E54))),'Data Summary'!CX60="Yes"),OFFSET('Sanitation Data'!$E$12,0,10*ROW('Sanitation Data'!E54)),NA())</f>
        <v>#N/A</v>
      </c>
      <c r="AJ60" s="106" t="e">
        <f ca="true">+IF(AND(ISNUMBER(OFFSET('Sanitation Data'!$E$13,0,10*ROW('Sanitation Data'!E54))),'Data Summary'!CY60="Yes"),OFFSET('Sanitation Data'!$E$13,0,10*ROW('Sanitation Data'!E54)),NA())</f>
        <v>#N/A</v>
      </c>
      <c r="AK60" s="106" t="e">
        <f ca="true">+IF(AND(ISNUMBER(OFFSET('Sanitation Data'!$F$5,0,10*ROW('Sanitation Data'!F54))),'Data Summary'!CZ60="Yes"),100-OFFSET('Sanitation Data'!$F$5,0,10*ROW('Sanitation Data'!F54)),NA())</f>
        <v>#N/A</v>
      </c>
      <c r="AL60" s="106" t="e">
        <f ca="true">+IF(AND(ISNUMBER(OFFSET('Sanitation Data'!$F$7,0,10*ROW('Sanitation Data'!F54))),'Data Summary'!DA60="Yes"),OFFSET('Sanitation Data'!$F$7,0,10*ROW('Sanitation Data'!F54)),NA())</f>
        <v>#N/A</v>
      </c>
      <c r="AM60" s="106" t="e">
        <f ca="true">+IF(AND(ISNUMBER(OFFSET('Sanitation Data'!$F$11,0,10*ROW('Sanitation Data'!F54))),'Data Summary'!DB60="Yes"),OFFSET('Sanitation Data'!$F$11,0,10*ROW('Sanitation Data'!F54)),NA())</f>
        <v>#N/A</v>
      </c>
      <c r="AN60" s="106" t="e">
        <f ca="true">+IF(AND(ISNUMBER(OFFSET('Sanitation Data'!$F$12,0,10*ROW('Sanitation Data'!F54))),'Data Summary'!DC60="Yes"),OFFSET('Sanitation Data'!$F$12,0,10*ROW('Sanitation Data'!F54)),NA())</f>
        <v>#N/A</v>
      </c>
      <c r="AO60" s="106" t="e">
        <f ca="true">+IF(AND(ISNUMBER(OFFSET('Sanitation Data'!$F$13,0,10*ROW('Sanitation Data'!F54))),'Data Summary'!DD60="Yes"),OFFSET('Sanitation Data'!$F$13,0,10*ROW('Sanitation Data'!F54)),NA())</f>
        <v>#N/A</v>
      </c>
      <c r="AP60" s="106" t="e">
        <f ca="true">+IF(AND(ISNUMBER(OFFSET('Sanitation Data'!$G$5,0,10*ROW('Sanitation Data'!G54))),'Data Summary'!DE60="Yes"),100-OFFSET('Sanitation Data'!$G$5,0,10*ROW('Sanitation Data'!G54)),NA())</f>
        <v>#N/A</v>
      </c>
      <c r="AQ60" s="106" t="e">
        <f ca="true">+IF(AND(ISNUMBER(OFFSET('Sanitation Data'!$G$7,0,10*ROW('Sanitation Data'!G54))),'Data Summary'!DF60="Yes"),OFFSET('Sanitation Data'!$G$7,0,10*ROW('Sanitation Data'!G54)),NA())</f>
        <v>#N/A</v>
      </c>
      <c r="AR60" s="106" t="e">
        <f ca="true">+IF(AND(ISNUMBER(OFFSET('Sanitation Data'!$G$11,0,10*ROW('Sanitation Data'!G54))),'Data Summary'!DG60="Yes"),OFFSET('Sanitation Data'!$G$11,0,10*ROW('Sanitation Data'!G54)),NA())</f>
        <v>#N/A</v>
      </c>
      <c r="AS60" s="106" t="e">
        <f ca="true">+IF(AND(ISNUMBER(OFFSET('Sanitation Data'!$G$12,0,10*ROW('Sanitation Data'!G54))),'Data Summary'!DH60="Yes"),OFFSET('Sanitation Data'!$G$12,0,10*ROW('Sanitation Data'!G54)),NA())</f>
        <v>#N/A</v>
      </c>
      <c r="AT60" s="106" t="e">
        <f ca="true">+IF(AND(ISNUMBER(OFFSET('Sanitation Data'!$G$13,0,10*ROW('Sanitation Data'!G54))),'Data Summary'!DI60="Yes"),OFFSET('Sanitation Data'!$G$13,0,10*ROW('Sanitation Data'!G54)),NA())</f>
        <v>#N/A</v>
      </c>
      <c r="AU60" s="106" t="e">
        <f ca="true">+IF(AND(ISNUMBER(OFFSET('Sanitation Data'!$H$5,0,10*ROW('Sanitation Data'!H54))),'Data Summary'!DJ60="Yes"),100-OFFSET('Sanitation Data'!$H$5,0,10*ROW('Sanitation Data'!H54)),NA())</f>
        <v>#N/A</v>
      </c>
      <c r="AV60" s="106" t="e">
        <f ca="true">+IF(AND(ISNUMBER(OFFSET('Sanitation Data'!$H$7,0,10*ROW('Sanitation Data'!H54))),'Data Summary'!DK60="Yes"),OFFSET('Sanitation Data'!$H$7,0,10*ROW('Sanitation Data'!H54)),NA())</f>
        <v>#N/A</v>
      </c>
      <c r="AW60" s="106" t="e">
        <f ca="true">+IF(AND(ISNUMBER(OFFSET('Sanitation Data'!$H$11,0,10*ROW('Sanitation Data'!H54))),'Data Summary'!DL60="Yes"),OFFSET('Sanitation Data'!$H$11,0,10*ROW('Sanitation Data'!H54)),NA())</f>
        <v>#N/A</v>
      </c>
      <c r="AX60" s="106" t="e">
        <f ca="true">+IF(AND(ISNUMBER(OFFSET('Sanitation Data'!$H$12,0,10*ROW('Sanitation Data'!H54))),'Data Summary'!DM60="Yes"),OFFSET('Sanitation Data'!$H$12,0,10*ROW('Sanitation Data'!H54)),NA())</f>
        <v>#N/A</v>
      </c>
      <c r="AY60" s="106" t="e">
        <f ca="true">+IF(AND(ISNUMBER(OFFSET('Sanitation Data'!$H$13,0,10*ROW('Sanitation Data'!H54))),'Data Summary'!DN60="Yes"),OFFSET('Sanitation Data'!$H$13,0,10*ROW('Sanitation Data'!H54)),NA())</f>
        <v>#N/A</v>
      </c>
      <c r="AZ60" s="111" t="e">
        <f ca="true">+IF(AND(ISNUMBER(OFFSET('Hygiene Data'!$C$6,0,10*ROW('Hygiene Data'!C54))),'Data Summary'!DO60="Yes"),OFFSET('Hygiene Data'!$C$6,0,10*ROW('Hygiene Data'!C54)),NA())</f>
        <v>#N/A</v>
      </c>
      <c r="BA60" s="111" t="e">
        <f ca="true">+IF(AND(ISNUMBER(OFFSET('Hygiene Data'!$C$8,0,10*ROW('Hygiene Data'!C54))),'Data Summary'!DP60="Yes"),OFFSET('Hygiene Data'!$C$8,0,10*ROW('Hygiene Data'!C54)),NA())</f>
        <v>#N/A</v>
      </c>
      <c r="BB60" s="111" t="e">
        <f ca="true">+IF(AND(ISNUMBER(OFFSET('Hygiene Data'!$C$10,0,10*ROW('Hygiene Data'!C54))),'Data Summary'!DQ60="Yes"),OFFSET('Hygiene Data'!$C$10,0,10*ROW('Hygiene Data'!C54)),NA())</f>
        <v>#N/A</v>
      </c>
      <c r="BC60" s="111" t="e">
        <f ca="true">+IF(AND(ISNUMBER(OFFSET('Hygiene Data'!$D$6,0,10*ROW('Hygiene Data'!D54))),'Data Summary'!DR60="Yes"),OFFSET('Hygiene Data'!$D$6,0,10*ROW('Hygiene Data'!D54)),NA())</f>
        <v>#N/A</v>
      </c>
      <c r="BD60" s="111" t="e">
        <f ca="true">+IF(AND(ISNUMBER(OFFSET('Hygiene Data'!$D$8,0,10*ROW('Hygiene Data'!D54))),'Data Summary'!DS60="Yes"),OFFSET('Hygiene Data'!$D$8,0,10*ROW('Hygiene Data'!D54)),NA())</f>
        <v>#N/A</v>
      </c>
      <c r="BE60" s="111" t="e">
        <f ca="true">+IF(AND(ISNUMBER(OFFSET('Hygiene Data'!$D$10,0,10*ROW('Hygiene Data'!D54))),'Data Summary'!DT60="Yes"),OFFSET('Hygiene Data'!$D$10,0,10*ROW('Hygiene Data'!D54)),NA())</f>
        <v>#N/A</v>
      </c>
      <c r="BF60" s="111" t="e">
        <f ca="true">+IF(AND(ISNUMBER(OFFSET('Hygiene Data'!$E$6,0,10*ROW('Hygiene Data'!E54))),'Data Summary'!DU60="Yes"),OFFSET('Hygiene Data'!$E$6,0,10*ROW('Hygiene Data'!E54)),NA())</f>
        <v>#N/A</v>
      </c>
      <c r="BG60" s="111" t="e">
        <f ca="true">+IF(AND(ISNUMBER(OFFSET('Hygiene Data'!$E$8,0,10*ROW('Hygiene Data'!E54))),'Data Summary'!DV60="Yes"),OFFSET('Hygiene Data'!$E$8,0,10*ROW('Hygiene Data'!E54)),NA())</f>
        <v>#N/A</v>
      </c>
      <c r="BH60" s="111" t="e">
        <f ca="true">+IF(AND(ISNUMBER(OFFSET('Hygiene Data'!$E$10,0,10*ROW('Hygiene Data'!E54))),'Data Summary'!DW60="Yes"),OFFSET('Hygiene Data'!$E$10,0,10*ROW('Hygiene Data'!E54)),NA())</f>
        <v>#N/A</v>
      </c>
      <c r="BI60" s="111" t="e">
        <f ca="true">+IF(AND(ISNUMBER(OFFSET('Hygiene Data'!$F$6,0,10*ROW('Hygiene Data'!F54))),'Data Summary'!DX60="Yes"),OFFSET('Hygiene Data'!$F$6,0,10*ROW('Hygiene Data'!F54)),NA())</f>
        <v>#N/A</v>
      </c>
      <c r="BJ60" s="111" t="e">
        <f ca="true">+IF(AND(ISNUMBER(OFFSET('Hygiene Data'!$F$8,0,10*ROW('Hygiene Data'!F54))),'Data Summary'!DY60="Yes"),OFFSET('Hygiene Data'!$F$8,0,10*ROW('Hygiene Data'!F54)),NA())</f>
        <v>#N/A</v>
      </c>
      <c r="BK60" s="111" t="e">
        <f ca="true">+IF(AND(ISNUMBER(OFFSET('Hygiene Data'!$F$10,0,10*ROW('Hygiene Data'!F54))),'Data Summary'!DZ60="Yes"),OFFSET('Hygiene Data'!$F$10,0,10*ROW('Hygiene Data'!F54)),NA())</f>
        <v>#N/A</v>
      </c>
      <c r="BL60" s="111" t="e">
        <f ca="true">+IF(AND(ISNUMBER(OFFSET('Hygiene Data'!$G$6,0,10*ROW('Hygiene Data'!G54))),'Data Summary'!EA60="Yes"),OFFSET('Hygiene Data'!$G$6,0,10*ROW('Hygiene Data'!G54)),NA())</f>
        <v>#N/A</v>
      </c>
      <c r="BM60" s="111" t="e">
        <f ca="true">+IF(AND(ISNUMBER(OFFSET('Hygiene Data'!$G$8,0,10*ROW('Hygiene Data'!G54))),'Data Summary'!EB60="Yes"),OFFSET('Hygiene Data'!$G$8,0,10*ROW('Hygiene Data'!G54)),NA())</f>
        <v>#N/A</v>
      </c>
      <c r="BN60" s="111" t="e">
        <f ca="true">+IF(AND(ISNUMBER(OFFSET('Hygiene Data'!$G$10,0,10*ROW('Hygiene Data'!G54))),'Data Summary'!EC60="Yes"),OFFSET('Hygiene Data'!$G$10,0,10*ROW('Hygiene Data'!G54)),NA())</f>
        <v>#N/A</v>
      </c>
      <c r="BO60" s="111" t="e">
        <f ca="true">+IF(AND(ISNUMBER(OFFSET('Hygiene Data'!$H$6,0,10*ROW('Hygiene Data'!H54))),'Data Summary'!ED60="Yes"),OFFSET('Hygiene Data'!$H$6,0,10*ROW('Hygiene Data'!H54)),NA())</f>
        <v>#N/A</v>
      </c>
      <c r="BP60" s="111" t="e">
        <f ca="true">+IF(AND(ISNUMBER(OFFSET('Hygiene Data'!$H$8,0,10*ROW('Hygiene Data'!H54))),'Data Summary'!EE60="Yes"),OFFSET('Hygiene Data'!$H$8,0,10*ROW('Hygiene Data'!H54)),NA())</f>
        <v>#N/A</v>
      </c>
      <c r="BQ60" s="111" t="e">
        <f ca="true">+IF(AND(ISNUMBER(OFFSET('Hygiene Data'!$H$10,0,10*ROW('Hygiene Data'!H54))),'Data Summary'!EF60="Yes"),OFFSET('Hygiene Data'!$H$10,0,10*ROW('Hygiene Data'!H54)),NA())</f>
        <v>#N/A</v>
      </c>
    </row>
    <row r="61" x14ac:dyDescent="0.2">
      <c r="A61" s="59" t="e">
        <f ca="true">+IF(OFFSET('Water Data'!$B$1,0,10*ROW('Water Data'!B55))="",NA(),OFFSET('Water Data'!$B$1,0,10*ROW('Water Data'!B55)))</f>
        <v>#N/A</v>
      </c>
      <c r="B61" s="59" t="e">
        <f ca="true">+IF(OFFSET('Water Data'!$A$3,0,10*ROW('Water Data'!A58))="",NA(),OFFSET('Water Data'!$A$3,0,10*ROW('Water Data'!A58)))</f>
        <v>#N/A</v>
      </c>
      <c r="C61" s="59" t="e">
        <f ca="true">+IF(OFFSET('Water Data'!$C$3,0,10*ROW('Water Data'!C58))="",NA(),OFFSET('Water Data'!$C$3,0,10*ROW('Water Data'!C58)))</f>
        <v>#N/A</v>
      </c>
      <c r="D61" s="60" t="e">
        <f ca="true">+IF(AND(ISNUMBER(OFFSET('Water Data'!$C$5,0,10*ROW('Water Data'!C55))),'Data Summary'!BS61="Yes"),100-OFFSET('Water Data'!$C$5,0,10*ROW('Water Data'!C55)),NA())</f>
        <v>#N/A</v>
      </c>
      <c r="E61" s="60" t="e">
        <f ca="true">+IF(AND(ISNUMBER(OFFSET('Water Data'!$C$7,0,10*ROW('Water Data'!C55))),'Data Summary'!BT61="Yes"),OFFSET('Water Data'!$C$7,0,10*ROW('Water Data'!C55)),NA())</f>
        <v>#N/A</v>
      </c>
      <c r="F61" s="60" t="e">
        <f ca="true">+IF(AND(ISNUMBER(OFFSET('Water Data'!$C$10,0,10*ROW('Water Data'!C55))),'Data Summary'!BU61="Yes"),OFFSET('Water Data'!$C$10,0,10*ROW('Water Data'!C55)),NA())</f>
        <v>#N/A</v>
      </c>
      <c r="G61" s="60" t="e">
        <f ca="true">+IF(AND(ISNUMBER(OFFSET('Water Data'!$D$5,0,10*ROW('Water Data'!D55))),'Data Summary'!BV61="Yes"),100-OFFSET('Water Data'!$D$5,0,10*ROW('Water Data'!D55)),NA())</f>
        <v>#N/A</v>
      </c>
      <c r="H61" s="60" t="e">
        <f ca="true">+IF(AND(ISNUMBER(OFFSET('Water Data'!$D$7,0,10*ROW('Water Data'!D55))),'Data Summary'!BW61="Yes"),OFFSET('Water Data'!$D$7,0,10*ROW('Water Data'!D55)),NA())</f>
        <v>#N/A</v>
      </c>
      <c r="I61" s="60" t="e">
        <f ca="true">+IF(AND(ISNUMBER(OFFSET('Water Data'!$D$10,0,10*ROW('Water Data'!D55))),'Data Summary'!BX61="Yes"),OFFSET('Water Data'!$D$10,0,10*ROW('Water Data'!D55)),NA())</f>
        <v>#N/A</v>
      </c>
      <c r="J61" s="60" t="e">
        <f ca="true">+IF(AND(ISNUMBER(OFFSET('Water Data'!$E$5,0,10*ROW('Water Data'!E55))),'Data Summary'!BY61="Yes"),100-OFFSET('Water Data'!$E$5,0,10*ROW('Water Data'!E55)),NA())</f>
        <v>#N/A</v>
      </c>
      <c r="K61" s="60" t="e">
        <f ca="true">+IF(AND(ISNUMBER(OFFSET('Water Data'!$E$7,0,10*ROW('Water Data'!E55))),'Data Summary'!BZ61="Yes"),OFFSET('Water Data'!$E$7,0,10*ROW('Water Data'!E55)),NA())</f>
        <v>#N/A</v>
      </c>
      <c r="L61" s="60" t="e">
        <f ca="true">+IF(AND(ISNUMBER(OFFSET('Water Data'!$E$10,0,10*ROW('Water Data'!E55))),'Data Summary'!CA61="Yes"),OFFSET('Water Data'!$E$10,0,10*ROW('Water Data'!E55)),NA())</f>
        <v>#N/A</v>
      </c>
      <c r="M61" s="60" t="e">
        <f ca="true">+IF(AND(ISNUMBER(OFFSET('Water Data'!$F$5,0,10*ROW('Water Data'!F55))),'Data Summary'!CB61="Yes"),100-OFFSET('Water Data'!$F$5,0,10*ROW('Water Data'!F55)),NA())</f>
        <v>#N/A</v>
      </c>
      <c r="N61" s="60" t="e">
        <f ca="true">+IF(AND(ISNUMBER(OFFSET('Water Data'!$F$7,0,10*ROW('Water Data'!F55))),'Data Summary'!CC61="Yes"),OFFSET('Water Data'!$F$7,0,10*ROW('Water Data'!F55)),NA())</f>
        <v>#N/A</v>
      </c>
      <c r="O61" s="60" t="e">
        <f ca="true">+IF(AND(ISNUMBER(OFFSET('Water Data'!$F$10,0,10*ROW('Water Data'!F55))),'Data Summary'!CD61="Yes"),OFFSET('Water Data'!$F$10,0,10*ROW('Water Data'!F55)),NA())</f>
        <v>#N/A</v>
      </c>
      <c r="P61" s="60" t="e">
        <f ca="true">+IF(AND(ISNUMBER(OFFSET('Water Data'!$G$5,0,10*ROW('Water Data'!G55))),'Data Summary'!CE61="Yes"),100-OFFSET('Water Data'!$G$5,0,10*ROW('Water Data'!G55)),NA())</f>
        <v>#N/A</v>
      </c>
      <c r="Q61" s="60" t="e">
        <f ca="true">+IF(AND(ISNUMBER(OFFSET('Water Data'!$G$7,0,10*ROW('Water Data'!G55))),'Data Summary'!CF61="Yes"),OFFSET('Water Data'!$G$7,0,10*ROW('Water Data'!G55)),NA())</f>
        <v>#N/A</v>
      </c>
      <c r="R61" s="60" t="e">
        <f ca="true">+IF(AND(ISNUMBER(OFFSET('Water Data'!$G$10,0,10*ROW('Water Data'!G55))),'Data Summary'!CG61="Yes"),OFFSET('Water Data'!$G$10,0,10*ROW('Water Data'!G55)),NA())</f>
        <v>#N/A</v>
      </c>
      <c r="S61" s="60" t="e">
        <f ca="true">+IF(AND(ISNUMBER(OFFSET('Water Data'!$H$5,0,10*ROW('Water Data'!H55))),'Data Summary'!CH61="Yes"),100-OFFSET('Water Data'!$H$5,0,10*ROW('Water Data'!H55)),NA())</f>
        <v>#N/A</v>
      </c>
      <c r="T61" s="60" t="e">
        <f ca="true">+IF(AND(ISNUMBER(OFFSET('Water Data'!$H$7,0,10*ROW('Water Data'!H55))),'Data Summary'!CI61="Yes"),OFFSET('Water Data'!$H$7,0,10*ROW('Water Data'!H55)),NA())</f>
        <v>#N/A</v>
      </c>
      <c r="U61" s="60" t="e">
        <f ca="true">+IF(AND(ISNUMBER(OFFSET('Water Data'!$H$10,0,10*ROW('Water Data'!H55))),'Data Summary'!CJ61="Yes"),OFFSET('Water Data'!$H$10,0,10*ROW('Water Data'!H55)),NA())</f>
        <v>#N/A</v>
      </c>
      <c r="V61" s="106" t="e">
        <f ca="true">+IF(AND(ISNUMBER(OFFSET('Sanitation Data'!$C$5,0,10*ROW('Sanitation Data'!C55))),'Data Summary'!CK61="Yes"),100-OFFSET('Sanitation Data'!$C$5,0,10*ROW('Sanitation Data'!C55)),NA())</f>
        <v>#N/A</v>
      </c>
      <c r="W61" s="106" t="e">
        <f ca="true">+IF(AND(ISNUMBER(OFFSET('Sanitation Data'!$C$7,0,10*ROW('Sanitation Data'!C55))),'Data Summary'!CL61="Yes"),OFFSET('Sanitation Data'!$C$7,0,10*ROW('Sanitation Data'!C55)),NA())</f>
        <v>#N/A</v>
      </c>
      <c r="X61" s="106" t="e">
        <f ca="true">+IF(AND(ISNUMBER(OFFSET('Sanitation Data'!$C$11,0,10*ROW('Sanitation Data'!C55))),'Data Summary'!CM61="Yes"),OFFSET('Sanitation Data'!$C$11,0,10*ROW('Sanitation Data'!C55)),NA())</f>
        <v>#N/A</v>
      </c>
      <c r="Y61" s="106" t="e">
        <f ca="true">+IF(AND(ISNUMBER(OFFSET('Sanitation Data'!$C$12,0,10*ROW('Sanitation Data'!C55))),'Data Summary'!CN61="Yes"),OFFSET('Sanitation Data'!$C$12,0,10*ROW('Sanitation Data'!C55)),NA())</f>
        <v>#N/A</v>
      </c>
      <c r="Z61" s="106" t="e">
        <f ca="true">+IF(AND(ISNUMBER(OFFSET('Sanitation Data'!$C$13,0,10*ROW('Sanitation Data'!C55))),'Data Summary'!CO61="Yes"),OFFSET('Sanitation Data'!$C$13,0,10*ROW('Sanitation Data'!C55)),NA())</f>
        <v>#N/A</v>
      </c>
      <c r="AA61" s="106" t="e">
        <f ca="true">+IF(AND(ISNUMBER(OFFSET('Sanitation Data'!$D$5,0,10*ROW('Sanitation Data'!D55))),'Data Summary'!CP61="Yes"),100-OFFSET('Sanitation Data'!$D$5,0,10*ROW('Sanitation Data'!D55)),NA())</f>
        <v>#N/A</v>
      </c>
      <c r="AB61" s="106" t="e">
        <f ca="true">+IF(AND(ISNUMBER(OFFSET('Sanitation Data'!$D$7,0,10*ROW('Sanitation Data'!D55))),'Data Summary'!CQ61="Yes"),OFFSET('Sanitation Data'!$D$7,0,10*ROW('Sanitation Data'!D55)),NA())</f>
        <v>#N/A</v>
      </c>
      <c r="AC61" s="106" t="e">
        <f ca="true">+IF(AND(ISNUMBER(OFFSET('Sanitation Data'!$D$11,0,10*ROW('Sanitation Data'!D55))),'Data Summary'!CR61="Yes"),OFFSET('Sanitation Data'!$D$11,0,10*ROW('Sanitation Data'!D55)),NA())</f>
        <v>#N/A</v>
      </c>
      <c r="AD61" s="106" t="e">
        <f ca="true">+IF(AND(ISNUMBER(OFFSET('Sanitation Data'!$D$12,0,10*ROW('Sanitation Data'!D55))),'Data Summary'!CS61="Yes"),OFFSET('Sanitation Data'!$D$12,0,10*ROW('Sanitation Data'!D55)),NA())</f>
        <v>#N/A</v>
      </c>
      <c r="AE61" s="106" t="e">
        <f ca="true">+IF(AND(ISNUMBER(OFFSET('Sanitation Data'!$D$13,0,10*ROW('Sanitation Data'!D55))),'Data Summary'!CT61="Yes"),OFFSET('Sanitation Data'!$D$13,0,10*ROW('Sanitation Data'!D55)),NA())</f>
        <v>#N/A</v>
      </c>
      <c r="AF61" s="106" t="e">
        <f ca="true">+IF(AND(ISNUMBER(OFFSET('Sanitation Data'!$E$5,0,10*ROW('Sanitation Data'!E55))),'Data Summary'!CU61="Yes"),100-OFFSET('Sanitation Data'!$E$5,0,10*ROW('Sanitation Data'!E55)),NA())</f>
        <v>#N/A</v>
      </c>
      <c r="AG61" s="106" t="e">
        <f ca="true">+IF(AND(ISNUMBER(OFFSET('Sanitation Data'!$E$7,0,10*ROW('Sanitation Data'!E55))),'Data Summary'!CV61="Yes"),OFFSET('Sanitation Data'!$E$7,0,10*ROW('Sanitation Data'!E55)),NA())</f>
        <v>#N/A</v>
      </c>
      <c r="AH61" s="106" t="e">
        <f ca="true">+IF(AND(ISNUMBER(OFFSET('Sanitation Data'!$E$11,0,10*ROW('Sanitation Data'!E55))),'Data Summary'!CW61="Yes"),OFFSET('Sanitation Data'!$E$11,0,10*ROW('Sanitation Data'!E55)),NA())</f>
        <v>#N/A</v>
      </c>
      <c r="AI61" s="106" t="e">
        <f ca="true">+IF(AND(ISNUMBER(OFFSET('Sanitation Data'!$E$12,0,10*ROW('Sanitation Data'!E55))),'Data Summary'!CX61="Yes"),OFFSET('Sanitation Data'!$E$12,0,10*ROW('Sanitation Data'!E55)),NA())</f>
        <v>#N/A</v>
      </c>
      <c r="AJ61" s="106" t="e">
        <f ca="true">+IF(AND(ISNUMBER(OFFSET('Sanitation Data'!$E$13,0,10*ROW('Sanitation Data'!E55))),'Data Summary'!CY61="Yes"),OFFSET('Sanitation Data'!$E$13,0,10*ROW('Sanitation Data'!E55)),NA())</f>
        <v>#N/A</v>
      </c>
      <c r="AK61" s="106" t="e">
        <f ca="true">+IF(AND(ISNUMBER(OFFSET('Sanitation Data'!$F$5,0,10*ROW('Sanitation Data'!F55))),'Data Summary'!CZ61="Yes"),100-OFFSET('Sanitation Data'!$F$5,0,10*ROW('Sanitation Data'!F55)),NA())</f>
        <v>#N/A</v>
      </c>
      <c r="AL61" s="106" t="e">
        <f ca="true">+IF(AND(ISNUMBER(OFFSET('Sanitation Data'!$F$7,0,10*ROW('Sanitation Data'!F55))),'Data Summary'!DA61="Yes"),OFFSET('Sanitation Data'!$F$7,0,10*ROW('Sanitation Data'!F55)),NA())</f>
        <v>#N/A</v>
      </c>
      <c r="AM61" s="106" t="e">
        <f ca="true">+IF(AND(ISNUMBER(OFFSET('Sanitation Data'!$F$11,0,10*ROW('Sanitation Data'!F55))),'Data Summary'!DB61="Yes"),OFFSET('Sanitation Data'!$F$11,0,10*ROW('Sanitation Data'!F55)),NA())</f>
        <v>#N/A</v>
      </c>
      <c r="AN61" s="106" t="e">
        <f ca="true">+IF(AND(ISNUMBER(OFFSET('Sanitation Data'!$F$12,0,10*ROW('Sanitation Data'!F55))),'Data Summary'!DC61="Yes"),OFFSET('Sanitation Data'!$F$12,0,10*ROW('Sanitation Data'!F55)),NA())</f>
        <v>#N/A</v>
      </c>
      <c r="AO61" s="106" t="e">
        <f ca="true">+IF(AND(ISNUMBER(OFFSET('Sanitation Data'!$F$13,0,10*ROW('Sanitation Data'!F55))),'Data Summary'!DD61="Yes"),OFFSET('Sanitation Data'!$F$13,0,10*ROW('Sanitation Data'!F55)),NA())</f>
        <v>#N/A</v>
      </c>
      <c r="AP61" s="106" t="e">
        <f ca="true">+IF(AND(ISNUMBER(OFFSET('Sanitation Data'!$G$5,0,10*ROW('Sanitation Data'!G55))),'Data Summary'!DE61="Yes"),100-OFFSET('Sanitation Data'!$G$5,0,10*ROW('Sanitation Data'!G55)),NA())</f>
        <v>#N/A</v>
      </c>
      <c r="AQ61" s="106" t="e">
        <f ca="true">+IF(AND(ISNUMBER(OFFSET('Sanitation Data'!$G$7,0,10*ROW('Sanitation Data'!G55))),'Data Summary'!DF61="Yes"),OFFSET('Sanitation Data'!$G$7,0,10*ROW('Sanitation Data'!G55)),NA())</f>
        <v>#N/A</v>
      </c>
      <c r="AR61" s="106" t="e">
        <f ca="true">+IF(AND(ISNUMBER(OFFSET('Sanitation Data'!$G$11,0,10*ROW('Sanitation Data'!G55))),'Data Summary'!DG61="Yes"),OFFSET('Sanitation Data'!$G$11,0,10*ROW('Sanitation Data'!G55)),NA())</f>
        <v>#N/A</v>
      </c>
      <c r="AS61" s="106" t="e">
        <f ca="true">+IF(AND(ISNUMBER(OFFSET('Sanitation Data'!$G$12,0,10*ROW('Sanitation Data'!G55))),'Data Summary'!DH61="Yes"),OFFSET('Sanitation Data'!$G$12,0,10*ROW('Sanitation Data'!G55)),NA())</f>
        <v>#N/A</v>
      </c>
      <c r="AT61" s="106" t="e">
        <f ca="true">+IF(AND(ISNUMBER(OFFSET('Sanitation Data'!$G$13,0,10*ROW('Sanitation Data'!G55))),'Data Summary'!DI61="Yes"),OFFSET('Sanitation Data'!$G$13,0,10*ROW('Sanitation Data'!G55)),NA())</f>
        <v>#N/A</v>
      </c>
      <c r="AU61" s="106" t="e">
        <f ca="true">+IF(AND(ISNUMBER(OFFSET('Sanitation Data'!$H$5,0,10*ROW('Sanitation Data'!H55))),'Data Summary'!DJ61="Yes"),100-OFFSET('Sanitation Data'!$H$5,0,10*ROW('Sanitation Data'!H55)),NA())</f>
        <v>#N/A</v>
      </c>
      <c r="AV61" s="106" t="e">
        <f ca="true">+IF(AND(ISNUMBER(OFFSET('Sanitation Data'!$H$7,0,10*ROW('Sanitation Data'!H55))),'Data Summary'!DK61="Yes"),OFFSET('Sanitation Data'!$H$7,0,10*ROW('Sanitation Data'!H55)),NA())</f>
        <v>#N/A</v>
      </c>
      <c r="AW61" s="106" t="e">
        <f ca="true">+IF(AND(ISNUMBER(OFFSET('Sanitation Data'!$H$11,0,10*ROW('Sanitation Data'!H55))),'Data Summary'!DL61="Yes"),OFFSET('Sanitation Data'!$H$11,0,10*ROW('Sanitation Data'!H55)),NA())</f>
        <v>#N/A</v>
      </c>
      <c r="AX61" s="106" t="e">
        <f ca="true">+IF(AND(ISNUMBER(OFFSET('Sanitation Data'!$H$12,0,10*ROW('Sanitation Data'!H55))),'Data Summary'!DM61="Yes"),OFFSET('Sanitation Data'!$H$12,0,10*ROW('Sanitation Data'!H55)),NA())</f>
        <v>#N/A</v>
      </c>
      <c r="AY61" s="106" t="e">
        <f ca="true">+IF(AND(ISNUMBER(OFFSET('Sanitation Data'!$H$13,0,10*ROW('Sanitation Data'!H55))),'Data Summary'!DN61="Yes"),OFFSET('Sanitation Data'!$H$13,0,10*ROW('Sanitation Data'!H55)),NA())</f>
        <v>#N/A</v>
      </c>
      <c r="AZ61" s="111" t="e">
        <f ca="true">+IF(AND(ISNUMBER(OFFSET('Hygiene Data'!$C$6,0,10*ROW('Hygiene Data'!C55))),'Data Summary'!DO61="Yes"),OFFSET('Hygiene Data'!$C$6,0,10*ROW('Hygiene Data'!C55)),NA())</f>
        <v>#N/A</v>
      </c>
      <c r="BA61" s="111" t="e">
        <f ca="true">+IF(AND(ISNUMBER(OFFSET('Hygiene Data'!$C$8,0,10*ROW('Hygiene Data'!C55))),'Data Summary'!DP61="Yes"),OFFSET('Hygiene Data'!$C$8,0,10*ROW('Hygiene Data'!C55)),NA())</f>
        <v>#N/A</v>
      </c>
      <c r="BB61" s="111" t="e">
        <f ca="true">+IF(AND(ISNUMBER(OFFSET('Hygiene Data'!$C$10,0,10*ROW('Hygiene Data'!C55))),'Data Summary'!DQ61="Yes"),OFFSET('Hygiene Data'!$C$10,0,10*ROW('Hygiene Data'!C55)),NA())</f>
        <v>#N/A</v>
      </c>
      <c r="BC61" s="111" t="e">
        <f ca="true">+IF(AND(ISNUMBER(OFFSET('Hygiene Data'!$D$6,0,10*ROW('Hygiene Data'!D55))),'Data Summary'!DR61="Yes"),OFFSET('Hygiene Data'!$D$6,0,10*ROW('Hygiene Data'!D55)),NA())</f>
        <v>#N/A</v>
      </c>
      <c r="BD61" s="111" t="e">
        <f ca="true">+IF(AND(ISNUMBER(OFFSET('Hygiene Data'!$D$8,0,10*ROW('Hygiene Data'!D55))),'Data Summary'!DS61="Yes"),OFFSET('Hygiene Data'!$D$8,0,10*ROW('Hygiene Data'!D55)),NA())</f>
        <v>#N/A</v>
      </c>
      <c r="BE61" s="111" t="e">
        <f ca="true">+IF(AND(ISNUMBER(OFFSET('Hygiene Data'!$D$10,0,10*ROW('Hygiene Data'!D55))),'Data Summary'!DT61="Yes"),OFFSET('Hygiene Data'!$D$10,0,10*ROW('Hygiene Data'!D55)),NA())</f>
        <v>#N/A</v>
      </c>
      <c r="BF61" s="111" t="e">
        <f ca="true">+IF(AND(ISNUMBER(OFFSET('Hygiene Data'!$E$6,0,10*ROW('Hygiene Data'!E55))),'Data Summary'!DU61="Yes"),OFFSET('Hygiene Data'!$E$6,0,10*ROW('Hygiene Data'!E55)),NA())</f>
        <v>#N/A</v>
      </c>
      <c r="BG61" s="111" t="e">
        <f ca="true">+IF(AND(ISNUMBER(OFFSET('Hygiene Data'!$E$8,0,10*ROW('Hygiene Data'!E55))),'Data Summary'!DV61="Yes"),OFFSET('Hygiene Data'!$E$8,0,10*ROW('Hygiene Data'!E55)),NA())</f>
        <v>#N/A</v>
      </c>
      <c r="BH61" s="111" t="e">
        <f ca="true">+IF(AND(ISNUMBER(OFFSET('Hygiene Data'!$E$10,0,10*ROW('Hygiene Data'!E55))),'Data Summary'!DW61="Yes"),OFFSET('Hygiene Data'!$E$10,0,10*ROW('Hygiene Data'!E55)),NA())</f>
        <v>#N/A</v>
      </c>
      <c r="BI61" s="111" t="e">
        <f ca="true">+IF(AND(ISNUMBER(OFFSET('Hygiene Data'!$F$6,0,10*ROW('Hygiene Data'!F55))),'Data Summary'!DX61="Yes"),OFFSET('Hygiene Data'!$F$6,0,10*ROW('Hygiene Data'!F55)),NA())</f>
        <v>#N/A</v>
      </c>
      <c r="BJ61" s="111" t="e">
        <f ca="true">+IF(AND(ISNUMBER(OFFSET('Hygiene Data'!$F$8,0,10*ROW('Hygiene Data'!F55))),'Data Summary'!DY61="Yes"),OFFSET('Hygiene Data'!$F$8,0,10*ROW('Hygiene Data'!F55)),NA())</f>
        <v>#N/A</v>
      </c>
      <c r="BK61" s="111" t="e">
        <f ca="true">+IF(AND(ISNUMBER(OFFSET('Hygiene Data'!$F$10,0,10*ROW('Hygiene Data'!F55))),'Data Summary'!DZ61="Yes"),OFFSET('Hygiene Data'!$F$10,0,10*ROW('Hygiene Data'!F55)),NA())</f>
        <v>#N/A</v>
      </c>
      <c r="BL61" s="111" t="e">
        <f ca="true">+IF(AND(ISNUMBER(OFFSET('Hygiene Data'!$G$6,0,10*ROW('Hygiene Data'!G55))),'Data Summary'!EA61="Yes"),OFFSET('Hygiene Data'!$G$6,0,10*ROW('Hygiene Data'!G55)),NA())</f>
        <v>#N/A</v>
      </c>
      <c r="BM61" s="111" t="e">
        <f ca="true">+IF(AND(ISNUMBER(OFFSET('Hygiene Data'!$G$8,0,10*ROW('Hygiene Data'!G55))),'Data Summary'!EB61="Yes"),OFFSET('Hygiene Data'!$G$8,0,10*ROW('Hygiene Data'!G55)),NA())</f>
        <v>#N/A</v>
      </c>
      <c r="BN61" s="111" t="e">
        <f ca="true">+IF(AND(ISNUMBER(OFFSET('Hygiene Data'!$G$10,0,10*ROW('Hygiene Data'!G55))),'Data Summary'!EC61="Yes"),OFFSET('Hygiene Data'!$G$10,0,10*ROW('Hygiene Data'!G55)),NA())</f>
        <v>#N/A</v>
      </c>
      <c r="BO61" s="111" t="e">
        <f ca="true">+IF(AND(ISNUMBER(OFFSET('Hygiene Data'!$H$6,0,10*ROW('Hygiene Data'!H55))),'Data Summary'!ED61="Yes"),OFFSET('Hygiene Data'!$H$6,0,10*ROW('Hygiene Data'!H55)),NA())</f>
        <v>#N/A</v>
      </c>
      <c r="BP61" s="111" t="e">
        <f ca="true">+IF(AND(ISNUMBER(OFFSET('Hygiene Data'!$H$8,0,10*ROW('Hygiene Data'!H55))),'Data Summary'!EE61="Yes"),OFFSET('Hygiene Data'!$H$8,0,10*ROW('Hygiene Data'!H55)),NA())</f>
        <v>#N/A</v>
      </c>
      <c r="BQ61" s="111" t="e">
        <f ca="true">+IF(AND(ISNUMBER(OFFSET('Hygiene Data'!$H$10,0,10*ROW('Hygiene Data'!H55))),'Data Summary'!EF61="Yes"),OFFSET('Hygiene Data'!$H$10,0,10*ROW('Hygiene Data'!H55)),NA())</f>
        <v>#N/A</v>
      </c>
    </row>
    <row r="62" x14ac:dyDescent="0.2">
      <c r="A62" s="59" t="e">
        <f ca="true">+IF(OFFSET('Water Data'!$B$1,0,10*ROW('Water Data'!B56))="",NA(),OFFSET('Water Data'!$B$1,0,10*ROW('Water Data'!B56)))</f>
        <v>#N/A</v>
      </c>
      <c r="B62" s="59" t="e">
        <f ca="true">+IF(OFFSET('Water Data'!$A$3,0,10*ROW('Water Data'!A59))="",NA(),OFFSET('Water Data'!$A$3,0,10*ROW('Water Data'!A59)))</f>
        <v>#N/A</v>
      </c>
      <c r="C62" s="59" t="e">
        <f ca="true">+IF(OFFSET('Water Data'!$C$3,0,10*ROW('Water Data'!C59))="",NA(),OFFSET('Water Data'!$C$3,0,10*ROW('Water Data'!C59)))</f>
        <v>#N/A</v>
      </c>
      <c r="D62" s="60" t="e">
        <f ca="true">+IF(AND(ISNUMBER(OFFSET('Water Data'!$C$5,0,10*ROW('Water Data'!C56))),'Data Summary'!BS62="Yes"),100-OFFSET('Water Data'!$C$5,0,10*ROW('Water Data'!C56)),NA())</f>
        <v>#N/A</v>
      </c>
      <c r="E62" s="60" t="e">
        <f ca="true">+IF(AND(ISNUMBER(OFFSET('Water Data'!$C$7,0,10*ROW('Water Data'!C56))),'Data Summary'!BT62="Yes"),OFFSET('Water Data'!$C$7,0,10*ROW('Water Data'!C56)),NA())</f>
        <v>#N/A</v>
      </c>
      <c r="F62" s="60" t="e">
        <f ca="true">+IF(AND(ISNUMBER(OFFSET('Water Data'!$C$10,0,10*ROW('Water Data'!C56))),'Data Summary'!BU62="Yes"),OFFSET('Water Data'!$C$10,0,10*ROW('Water Data'!C56)),NA())</f>
        <v>#N/A</v>
      </c>
      <c r="G62" s="60" t="e">
        <f ca="true">+IF(AND(ISNUMBER(OFFSET('Water Data'!$D$5,0,10*ROW('Water Data'!D56))),'Data Summary'!BV62="Yes"),100-OFFSET('Water Data'!$D$5,0,10*ROW('Water Data'!D56)),NA())</f>
        <v>#N/A</v>
      </c>
      <c r="H62" s="60" t="e">
        <f ca="true">+IF(AND(ISNUMBER(OFFSET('Water Data'!$D$7,0,10*ROW('Water Data'!D56))),'Data Summary'!BW62="Yes"),OFFSET('Water Data'!$D$7,0,10*ROW('Water Data'!D56)),NA())</f>
        <v>#N/A</v>
      </c>
      <c r="I62" s="60" t="e">
        <f ca="true">+IF(AND(ISNUMBER(OFFSET('Water Data'!$D$10,0,10*ROW('Water Data'!D56))),'Data Summary'!BX62="Yes"),OFFSET('Water Data'!$D$10,0,10*ROW('Water Data'!D56)),NA())</f>
        <v>#N/A</v>
      </c>
      <c r="J62" s="60" t="e">
        <f ca="true">+IF(AND(ISNUMBER(OFFSET('Water Data'!$E$5,0,10*ROW('Water Data'!E56))),'Data Summary'!BY62="Yes"),100-OFFSET('Water Data'!$E$5,0,10*ROW('Water Data'!E56)),NA())</f>
        <v>#N/A</v>
      </c>
      <c r="K62" s="60" t="e">
        <f ca="true">+IF(AND(ISNUMBER(OFFSET('Water Data'!$E$7,0,10*ROW('Water Data'!E56))),'Data Summary'!BZ62="Yes"),OFFSET('Water Data'!$E$7,0,10*ROW('Water Data'!E56)),NA())</f>
        <v>#N/A</v>
      </c>
      <c r="L62" s="60" t="e">
        <f ca="true">+IF(AND(ISNUMBER(OFFSET('Water Data'!$E$10,0,10*ROW('Water Data'!E56))),'Data Summary'!CA62="Yes"),OFFSET('Water Data'!$E$10,0,10*ROW('Water Data'!E56)),NA())</f>
        <v>#N/A</v>
      </c>
      <c r="M62" s="60" t="e">
        <f ca="true">+IF(AND(ISNUMBER(OFFSET('Water Data'!$F$5,0,10*ROW('Water Data'!F56))),'Data Summary'!CB62="Yes"),100-OFFSET('Water Data'!$F$5,0,10*ROW('Water Data'!F56)),NA())</f>
        <v>#N/A</v>
      </c>
      <c r="N62" s="60" t="e">
        <f ca="true">+IF(AND(ISNUMBER(OFFSET('Water Data'!$F$7,0,10*ROW('Water Data'!F56))),'Data Summary'!CC62="Yes"),OFFSET('Water Data'!$F$7,0,10*ROW('Water Data'!F56)),NA())</f>
        <v>#N/A</v>
      </c>
      <c r="O62" s="60" t="e">
        <f ca="true">+IF(AND(ISNUMBER(OFFSET('Water Data'!$F$10,0,10*ROW('Water Data'!F56))),'Data Summary'!CD62="Yes"),OFFSET('Water Data'!$F$10,0,10*ROW('Water Data'!F56)),NA())</f>
        <v>#N/A</v>
      </c>
      <c r="P62" s="60" t="e">
        <f ca="true">+IF(AND(ISNUMBER(OFFSET('Water Data'!$G$5,0,10*ROW('Water Data'!G56))),'Data Summary'!CE62="Yes"),100-OFFSET('Water Data'!$G$5,0,10*ROW('Water Data'!G56)),NA())</f>
        <v>#N/A</v>
      </c>
      <c r="Q62" s="60" t="e">
        <f ca="true">+IF(AND(ISNUMBER(OFFSET('Water Data'!$G$7,0,10*ROW('Water Data'!G56))),'Data Summary'!CF62="Yes"),OFFSET('Water Data'!$G$7,0,10*ROW('Water Data'!G56)),NA())</f>
        <v>#N/A</v>
      </c>
      <c r="R62" s="60" t="e">
        <f ca="true">+IF(AND(ISNUMBER(OFFSET('Water Data'!$G$10,0,10*ROW('Water Data'!G56))),'Data Summary'!CG62="Yes"),OFFSET('Water Data'!$G$10,0,10*ROW('Water Data'!G56)),NA())</f>
        <v>#N/A</v>
      </c>
      <c r="S62" s="60" t="e">
        <f ca="true">+IF(AND(ISNUMBER(OFFSET('Water Data'!$H$5,0,10*ROW('Water Data'!H56))),'Data Summary'!CH62="Yes"),100-OFFSET('Water Data'!$H$5,0,10*ROW('Water Data'!H56)),NA())</f>
        <v>#N/A</v>
      </c>
      <c r="T62" s="60" t="e">
        <f ca="true">+IF(AND(ISNUMBER(OFFSET('Water Data'!$H$7,0,10*ROW('Water Data'!H56))),'Data Summary'!CI62="Yes"),OFFSET('Water Data'!$H$7,0,10*ROW('Water Data'!H56)),NA())</f>
        <v>#N/A</v>
      </c>
      <c r="U62" s="60" t="e">
        <f ca="true">+IF(AND(ISNUMBER(OFFSET('Water Data'!$H$10,0,10*ROW('Water Data'!H56))),'Data Summary'!CJ62="Yes"),OFFSET('Water Data'!$H$10,0,10*ROW('Water Data'!H56)),NA())</f>
        <v>#N/A</v>
      </c>
      <c r="V62" s="106" t="e">
        <f ca="true">+IF(AND(ISNUMBER(OFFSET('Sanitation Data'!$C$5,0,10*ROW('Sanitation Data'!C56))),'Data Summary'!CK62="Yes"),100-OFFSET('Sanitation Data'!$C$5,0,10*ROW('Sanitation Data'!C56)),NA())</f>
        <v>#N/A</v>
      </c>
      <c r="W62" s="106" t="e">
        <f ca="true">+IF(AND(ISNUMBER(OFFSET('Sanitation Data'!$C$7,0,10*ROW('Sanitation Data'!C56))),'Data Summary'!CL62="Yes"),OFFSET('Sanitation Data'!$C$7,0,10*ROW('Sanitation Data'!C56)),NA())</f>
        <v>#N/A</v>
      </c>
      <c r="X62" s="106" t="e">
        <f ca="true">+IF(AND(ISNUMBER(OFFSET('Sanitation Data'!$C$11,0,10*ROW('Sanitation Data'!C56))),'Data Summary'!CM62="Yes"),OFFSET('Sanitation Data'!$C$11,0,10*ROW('Sanitation Data'!C56)),NA())</f>
        <v>#N/A</v>
      </c>
      <c r="Y62" s="106" t="e">
        <f ca="true">+IF(AND(ISNUMBER(OFFSET('Sanitation Data'!$C$12,0,10*ROW('Sanitation Data'!C56))),'Data Summary'!CN62="Yes"),OFFSET('Sanitation Data'!$C$12,0,10*ROW('Sanitation Data'!C56)),NA())</f>
        <v>#N/A</v>
      </c>
      <c r="Z62" s="106" t="e">
        <f ca="true">+IF(AND(ISNUMBER(OFFSET('Sanitation Data'!$C$13,0,10*ROW('Sanitation Data'!C56))),'Data Summary'!CO62="Yes"),OFFSET('Sanitation Data'!$C$13,0,10*ROW('Sanitation Data'!C56)),NA())</f>
        <v>#N/A</v>
      </c>
      <c r="AA62" s="106" t="e">
        <f ca="true">+IF(AND(ISNUMBER(OFFSET('Sanitation Data'!$D$5,0,10*ROW('Sanitation Data'!D56))),'Data Summary'!CP62="Yes"),100-OFFSET('Sanitation Data'!$D$5,0,10*ROW('Sanitation Data'!D56)),NA())</f>
        <v>#N/A</v>
      </c>
      <c r="AB62" s="106" t="e">
        <f ca="true">+IF(AND(ISNUMBER(OFFSET('Sanitation Data'!$D$7,0,10*ROW('Sanitation Data'!D56))),'Data Summary'!CQ62="Yes"),OFFSET('Sanitation Data'!$D$7,0,10*ROW('Sanitation Data'!D56)),NA())</f>
        <v>#N/A</v>
      </c>
      <c r="AC62" s="106" t="e">
        <f ca="true">+IF(AND(ISNUMBER(OFFSET('Sanitation Data'!$D$11,0,10*ROW('Sanitation Data'!D56))),'Data Summary'!CR62="Yes"),OFFSET('Sanitation Data'!$D$11,0,10*ROW('Sanitation Data'!D56)),NA())</f>
        <v>#N/A</v>
      </c>
      <c r="AD62" s="106" t="e">
        <f ca="true">+IF(AND(ISNUMBER(OFFSET('Sanitation Data'!$D$12,0,10*ROW('Sanitation Data'!D56))),'Data Summary'!CS62="Yes"),OFFSET('Sanitation Data'!$D$12,0,10*ROW('Sanitation Data'!D56)),NA())</f>
        <v>#N/A</v>
      </c>
      <c r="AE62" s="106" t="e">
        <f ca="true">+IF(AND(ISNUMBER(OFFSET('Sanitation Data'!$D$13,0,10*ROW('Sanitation Data'!D56))),'Data Summary'!CT62="Yes"),OFFSET('Sanitation Data'!$D$13,0,10*ROW('Sanitation Data'!D56)),NA())</f>
        <v>#N/A</v>
      </c>
      <c r="AF62" s="106" t="e">
        <f ca="true">+IF(AND(ISNUMBER(OFFSET('Sanitation Data'!$E$5,0,10*ROW('Sanitation Data'!E56))),'Data Summary'!CU62="Yes"),100-OFFSET('Sanitation Data'!$E$5,0,10*ROW('Sanitation Data'!E56)),NA())</f>
        <v>#N/A</v>
      </c>
      <c r="AG62" s="106" t="e">
        <f ca="true">+IF(AND(ISNUMBER(OFFSET('Sanitation Data'!$E$7,0,10*ROW('Sanitation Data'!E56))),'Data Summary'!CV62="Yes"),OFFSET('Sanitation Data'!$E$7,0,10*ROW('Sanitation Data'!E56)),NA())</f>
        <v>#N/A</v>
      </c>
      <c r="AH62" s="106" t="e">
        <f ca="true">+IF(AND(ISNUMBER(OFFSET('Sanitation Data'!$E$11,0,10*ROW('Sanitation Data'!E56))),'Data Summary'!CW62="Yes"),OFFSET('Sanitation Data'!$E$11,0,10*ROW('Sanitation Data'!E56)),NA())</f>
        <v>#N/A</v>
      </c>
      <c r="AI62" s="106" t="e">
        <f ca="true">+IF(AND(ISNUMBER(OFFSET('Sanitation Data'!$E$12,0,10*ROW('Sanitation Data'!E56))),'Data Summary'!CX62="Yes"),OFFSET('Sanitation Data'!$E$12,0,10*ROW('Sanitation Data'!E56)),NA())</f>
        <v>#N/A</v>
      </c>
      <c r="AJ62" s="106" t="e">
        <f ca="true">+IF(AND(ISNUMBER(OFFSET('Sanitation Data'!$E$13,0,10*ROW('Sanitation Data'!E56))),'Data Summary'!CY62="Yes"),OFFSET('Sanitation Data'!$E$13,0,10*ROW('Sanitation Data'!E56)),NA())</f>
        <v>#N/A</v>
      </c>
      <c r="AK62" s="106" t="e">
        <f ca="true">+IF(AND(ISNUMBER(OFFSET('Sanitation Data'!$F$5,0,10*ROW('Sanitation Data'!F56))),'Data Summary'!CZ62="Yes"),100-OFFSET('Sanitation Data'!$F$5,0,10*ROW('Sanitation Data'!F56)),NA())</f>
        <v>#N/A</v>
      </c>
      <c r="AL62" s="106" t="e">
        <f ca="true">+IF(AND(ISNUMBER(OFFSET('Sanitation Data'!$F$7,0,10*ROW('Sanitation Data'!F56))),'Data Summary'!DA62="Yes"),OFFSET('Sanitation Data'!$F$7,0,10*ROW('Sanitation Data'!F56)),NA())</f>
        <v>#N/A</v>
      </c>
      <c r="AM62" s="106" t="e">
        <f ca="true">+IF(AND(ISNUMBER(OFFSET('Sanitation Data'!$F$11,0,10*ROW('Sanitation Data'!F56))),'Data Summary'!DB62="Yes"),OFFSET('Sanitation Data'!$F$11,0,10*ROW('Sanitation Data'!F56)),NA())</f>
        <v>#N/A</v>
      </c>
      <c r="AN62" s="106" t="e">
        <f ca="true">+IF(AND(ISNUMBER(OFFSET('Sanitation Data'!$F$12,0,10*ROW('Sanitation Data'!F56))),'Data Summary'!DC62="Yes"),OFFSET('Sanitation Data'!$F$12,0,10*ROW('Sanitation Data'!F56)),NA())</f>
        <v>#N/A</v>
      </c>
      <c r="AO62" s="106" t="e">
        <f ca="true">+IF(AND(ISNUMBER(OFFSET('Sanitation Data'!$F$13,0,10*ROW('Sanitation Data'!F56))),'Data Summary'!DD62="Yes"),OFFSET('Sanitation Data'!$F$13,0,10*ROW('Sanitation Data'!F56)),NA())</f>
        <v>#N/A</v>
      </c>
      <c r="AP62" s="106" t="e">
        <f ca="true">+IF(AND(ISNUMBER(OFFSET('Sanitation Data'!$G$5,0,10*ROW('Sanitation Data'!G56))),'Data Summary'!DE62="Yes"),100-OFFSET('Sanitation Data'!$G$5,0,10*ROW('Sanitation Data'!G56)),NA())</f>
        <v>#N/A</v>
      </c>
      <c r="AQ62" s="106" t="e">
        <f ca="true">+IF(AND(ISNUMBER(OFFSET('Sanitation Data'!$G$7,0,10*ROW('Sanitation Data'!G56))),'Data Summary'!DF62="Yes"),OFFSET('Sanitation Data'!$G$7,0,10*ROW('Sanitation Data'!G56)),NA())</f>
        <v>#N/A</v>
      </c>
      <c r="AR62" s="106" t="e">
        <f ca="true">+IF(AND(ISNUMBER(OFFSET('Sanitation Data'!$G$11,0,10*ROW('Sanitation Data'!G56))),'Data Summary'!DG62="Yes"),OFFSET('Sanitation Data'!$G$11,0,10*ROW('Sanitation Data'!G56)),NA())</f>
        <v>#N/A</v>
      </c>
      <c r="AS62" s="106" t="e">
        <f ca="true">+IF(AND(ISNUMBER(OFFSET('Sanitation Data'!$G$12,0,10*ROW('Sanitation Data'!G56))),'Data Summary'!DH62="Yes"),OFFSET('Sanitation Data'!$G$12,0,10*ROW('Sanitation Data'!G56)),NA())</f>
        <v>#N/A</v>
      </c>
      <c r="AT62" s="106" t="e">
        <f ca="true">+IF(AND(ISNUMBER(OFFSET('Sanitation Data'!$G$13,0,10*ROW('Sanitation Data'!G56))),'Data Summary'!DI62="Yes"),OFFSET('Sanitation Data'!$G$13,0,10*ROW('Sanitation Data'!G56)),NA())</f>
        <v>#N/A</v>
      </c>
      <c r="AU62" s="106" t="e">
        <f ca="true">+IF(AND(ISNUMBER(OFFSET('Sanitation Data'!$H$5,0,10*ROW('Sanitation Data'!H56))),'Data Summary'!DJ62="Yes"),100-OFFSET('Sanitation Data'!$H$5,0,10*ROW('Sanitation Data'!H56)),NA())</f>
        <v>#N/A</v>
      </c>
      <c r="AV62" s="106" t="e">
        <f ca="true">+IF(AND(ISNUMBER(OFFSET('Sanitation Data'!$H$7,0,10*ROW('Sanitation Data'!H56))),'Data Summary'!DK62="Yes"),OFFSET('Sanitation Data'!$H$7,0,10*ROW('Sanitation Data'!H56)),NA())</f>
        <v>#N/A</v>
      </c>
      <c r="AW62" s="106" t="e">
        <f ca="true">+IF(AND(ISNUMBER(OFFSET('Sanitation Data'!$H$11,0,10*ROW('Sanitation Data'!H56))),'Data Summary'!DL62="Yes"),OFFSET('Sanitation Data'!$H$11,0,10*ROW('Sanitation Data'!H56)),NA())</f>
        <v>#N/A</v>
      </c>
      <c r="AX62" s="106" t="e">
        <f ca="true">+IF(AND(ISNUMBER(OFFSET('Sanitation Data'!$H$12,0,10*ROW('Sanitation Data'!H56))),'Data Summary'!DM62="Yes"),OFFSET('Sanitation Data'!$H$12,0,10*ROW('Sanitation Data'!H56)),NA())</f>
        <v>#N/A</v>
      </c>
      <c r="AY62" s="106" t="e">
        <f ca="true">+IF(AND(ISNUMBER(OFFSET('Sanitation Data'!$H$13,0,10*ROW('Sanitation Data'!H56))),'Data Summary'!DN62="Yes"),OFFSET('Sanitation Data'!$H$13,0,10*ROW('Sanitation Data'!H56)),NA())</f>
        <v>#N/A</v>
      </c>
      <c r="AZ62" s="111" t="e">
        <f ca="true">+IF(AND(ISNUMBER(OFFSET('Hygiene Data'!$C$6,0,10*ROW('Hygiene Data'!C56))),'Data Summary'!DO62="Yes"),OFFSET('Hygiene Data'!$C$6,0,10*ROW('Hygiene Data'!C56)),NA())</f>
        <v>#N/A</v>
      </c>
      <c r="BA62" s="111" t="e">
        <f ca="true">+IF(AND(ISNUMBER(OFFSET('Hygiene Data'!$C$8,0,10*ROW('Hygiene Data'!C56))),'Data Summary'!DP62="Yes"),OFFSET('Hygiene Data'!$C$8,0,10*ROW('Hygiene Data'!C56)),NA())</f>
        <v>#N/A</v>
      </c>
      <c r="BB62" s="111" t="e">
        <f ca="true">+IF(AND(ISNUMBER(OFFSET('Hygiene Data'!$C$10,0,10*ROW('Hygiene Data'!C56))),'Data Summary'!DQ62="Yes"),OFFSET('Hygiene Data'!$C$10,0,10*ROW('Hygiene Data'!C56)),NA())</f>
        <v>#N/A</v>
      </c>
      <c r="BC62" s="111" t="e">
        <f ca="true">+IF(AND(ISNUMBER(OFFSET('Hygiene Data'!$D$6,0,10*ROW('Hygiene Data'!D56))),'Data Summary'!DR62="Yes"),OFFSET('Hygiene Data'!$D$6,0,10*ROW('Hygiene Data'!D56)),NA())</f>
        <v>#N/A</v>
      </c>
      <c r="BD62" s="111" t="e">
        <f ca="true">+IF(AND(ISNUMBER(OFFSET('Hygiene Data'!$D$8,0,10*ROW('Hygiene Data'!D56))),'Data Summary'!DS62="Yes"),OFFSET('Hygiene Data'!$D$8,0,10*ROW('Hygiene Data'!D56)),NA())</f>
        <v>#N/A</v>
      </c>
      <c r="BE62" s="111" t="e">
        <f ca="true">+IF(AND(ISNUMBER(OFFSET('Hygiene Data'!$D$10,0,10*ROW('Hygiene Data'!D56))),'Data Summary'!DT62="Yes"),OFFSET('Hygiene Data'!$D$10,0,10*ROW('Hygiene Data'!D56)),NA())</f>
        <v>#N/A</v>
      </c>
      <c r="BF62" s="111" t="e">
        <f ca="true">+IF(AND(ISNUMBER(OFFSET('Hygiene Data'!$E$6,0,10*ROW('Hygiene Data'!E56))),'Data Summary'!DU62="Yes"),OFFSET('Hygiene Data'!$E$6,0,10*ROW('Hygiene Data'!E56)),NA())</f>
        <v>#N/A</v>
      </c>
      <c r="BG62" s="111" t="e">
        <f ca="true">+IF(AND(ISNUMBER(OFFSET('Hygiene Data'!$E$8,0,10*ROW('Hygiene Data'!E56))),'Data Summary'!DV62="Yes"),OFFSET('Hygiene Data'!$E$8,0,10*ROW('Hygiene Data'!E56)),NA())</f>
        <v>#N/A</v>
      </c>
      <c r="BH62" s="111" t="e">
        <f ca="true">+IF(AND(ISNUMBER(OFFSET('Hygiene Data'!$E$10,0,10*ROW('Hygiene Data'!E56))),'Data Summary'!DW62="Yes"),OFFSET('Hygiene Data'!$E$10,0,10*ROW('Hygiene Data'!E56)),NA())</f>
        <v>#N/A</v>
      </c>
      <c r="BI62" s="111" t="e">
        <f ca="true">+IF(AND(ISNUMBER(OFFSET('Hygiene Data'!$F$6,0,10*ROW('Hygiene Data'!F56))),'Data Summary'!DX62="Yes"),OFFSET('Hygiene Data'!$F$6,0,10*ROW('Hygiene Data'!F56)),NA())</f>
        <v>#N/A</v>
      </c>
      <c r="BJ62" s="111" t="e">
        <f ca="true">+IF(AND(ISNUMBER(OFFSET('Hygiene Data'!$F$8,0,10*ROW('Hygiene Data'!F56))),'Data Summary'!DY62="Yes"),OFFSET('Hygiene Data'!$F$8,0,10*ROW('Hygiene Data'!F56)),NA())</f>
        <v>#N/A</v>
      </c>
      <c r="BK62" s="111" t="e">
        <f ca="true">+IF(AND(ISNUMBER(OFFSET('Hygiene Data'!$F$10,0,10*ROW('Hygiene Data'!F56))),'Data Summary'!DZ62="Yes"),OFFSET('Hygiene Data'!$F$10,0,10*ROW('Hygiene Data'!F56)),NA())</f>
        <v>#N/A</v>
      </c>
      <c r="BL62" s="111" t="e">
        <f ca="true">+IF(AND(ISNUMBER(OFFSET('Hygiene Data'!$G$6,0,10*ROW('Hygiene Data'!G56))),'Data Summary'!EA62="Yes"),OFFSET('Hygiene Data'!$G$6,0,10*ROW('Hygiene Data'!G56)),NA())</f>
        <v>#N/A</v>
      </c>
      <c r="BM62" s="111" t="e">
        <f ca="true">+IF(AND(ISNUMBER(OFFSET('Hygiene Data'!$G$8,0,10*ROW('Hygiene Data'!G56))),'Data Summary'!EB62="Yes"),OFFSET('Hygiene Data'!$G$8,0,10*ROW('Hygiene Data'!G56)),NA())</f>
        <v>#N/A</v>
      </c>
      <c r="BN62" s="111" t="e">
        <f ca="true">+IF(AND(ISNUMBER(OFFSET('Hygiene Data'!$G$10,0,10*ROW('Hygiene Data'!G56))),'Data Summary'!EC62="Yes"),OFFSET('Hygiene Data'!$G$10,0,10*ROW('Hygiene Data'!G56)),NA())</f>
        <v>#N/A</v>
      </c>
      <c r="BO62" s="111" t="e">
        <f ca="true">+IF(AND(ISNUMBER(OFFSET('Hygiene Data'!$H$6,0,10*ROW('Hygiene Data'!H56))),'Data Summary'!ED62="Yes"),OFFSET('Hygiene Data'!$H$6,0,10*ROW('Hygiene Data'!H56)),NA())</f>
        <v>#N/A</v>
      </c>
      <c r="BP62" s="111" t="e">
        <f ca="true">+IF(AND(ISNUMBER(OFFSET('Hygiene Data'!$H$8,0,10*ROW('Hygiene Data'!H56))),'Data Summary'!EE62="Yes"),OFFSET('Hygiene Data'!$H$8,0,10*ROW('Hygiene Data'!H56)),NA())</f>
        <v>#N/A</v>
      </c>
      <c r="BQ62" s="111" t="e">
        <f ca="true">+IF(AND(ISNUMBER(OFFSET('Hygiene Data'!$H$10,0,10*ROW('Hygiene Data'!H56))),'Data Summary'!EF62="Yes"),OFFSET('Hygiene Data'!$H$10,0,10*ROW('Hygiene Data'!H56)),NA())</f>
        <v>#N/A</v>
      </c>
    </row>
    <row r="63" x14ac:dyDescent="0.2">
      <c r="A63" s="59" t="e">
        <f ca="true">+IF(OFFSET('Water Data'!$B$1,0,10*ROW('Water Data'!B57))="",NA(),OFFSET('Water Data'!$B$1,0,10*ROW('Water Data'!B57)))</f>
        <v>#N/A</v>
      </c>
      <c r="B63" s="59" t="e">
        <f ca="true">+IF(OFFSET('Water Data'!$A$3,0,10*ROW('Water Data'!A60))="",NA(),OFFSET('Water Data'!$A$3,0,10*ROW('Water Data'!A60)))</f>
        <v>#N/A</v>
      </c>
      <c r="C63" s="59" t="e">
        <f ca="true">+IF(OFFSET('Water Data'!$C$3,0,10*ROW('Water Data'!C60))="",NA(),OFFSET('Water Data'!$C$3,0,10*ROW('Water Data'!C60)))</f>
        <v>#N/A</v>
      </c>
      <c r="D63" s="60" t="e">
        <f ca="true">+IF(AND(ISNUMBER(OFFSET('Water Data'!$C$5,0,10*ROW('Water Data'!C57))),'Data Summary'!BS63="Yes"),100-OFFSET('Water Data'!$C$5,0,10*ROW('Water Data'!C57)),NA())</f>
        <v>#N/A</v>
      </c>
      <c r="E63" s="60" t="e">
        <f ca="true">+IF(AND(ISNUMBER(OFFSET('Water Data'!$C$7,0,10*ROW('Water Data'!C57))),'Data Summary'!BT63="Yes"),OFFSET('Water Data'!$C$7,0,10*ROW('Water Data'!C57)),NA())</f>
        <v>#N/A</v>
      </c>
      <c r="F63" s="60" t="e">
        <f ca="true">+IF(AND(ISNUMBER(OFFSET('Water Data'!$C$10,0,10*ROW('Water Data'!C57))),'Data Summary'!BU63="Yes"),OFFSET('Water Data'!$C$10,0,10*ROW('Water Data'!C57)),NA())</f>
        <v>#N/A</v>
      </c>
      <c r="G63" s="60" t="e">
        <f ca="true">+IF(AND(ISNUMBER(OFFSET('Water Data'!$D$5,0,10*ROW('Water Data'!D57))),'Data Summary'!BV63="Yes"),100-OFFSET('Water Data'!$D$5,0,10*ROW('Water Data'!D57)),NA())</f>
        <v>#N/A</v>
      </c>
      <c r="H63" s="60" t="e">
        <f ca="true">+IF(AND(ISNUMBER(OFFSET('Water Data'!$D$7,0,10*ROW('Water Data'!D57))),'Data Summary'!BW63="Yes"),OFFSET('Water Data'!$D$7,0,10*ROW('Water Data'!D57)),NA())</f>
        <v>#N/A</v>
      </c>
      <c r="I63" s="60" t="e">
        <f ca="true">+IF(AND(ISNUMBER(OFFSET('Water Data'!$D$10,0,10*ROW('Water Data'!D57))),'Data Summary'!BX63="Yes"),OFFSET('Water Data'!$D$10,0,10*ROW('Water Data'!D57)),NA())</f>
        <v>#N/A</v>
      </c>
      <c r="J63" s="60" t="e">
        <f ca="true">+IF(AND(ISNUMBER(OFFSET('Water Data'!$E$5,0,10*ROW('Water Data'!E57))),'Data Summary'!BY63="Yes"),100-OFFSET('Water Data'!$E$5,0,10*ROW('Water Data'!E57)),NA())</f>
        <v>#N/A</v>
      </c>
      <c r="K63" s="60" t="e">
        <f ca="true">+IF(AND(ISNUMBER(OFFSET('Water Data'!$E$7,0,10*ROW('Water Data'!E57))),'Data Summary'!BZ63="Yes"),OFFSET('Water Data'!$E$7,0,10*ROW('Water Data'!E57)),NA())</f>
        <v>#N/A</v>
      </c>
      <c r="L63" s="60" t="e">
        <f ca="true">+IF(AND(ISNUMBER(OFFSET('Water Data'!$E$10,0,10*ROW('Water Data'!E57))),'Data Summary'!CA63="Yes"),OFFSET('Water Data'!$E$10,0,10*ROW('Water Data'!E57)),NA())</f>
        <v>#N/A</v>
      </c>
      <c r="M63" s="60" t="e">
        <f ca="true">+IF(AND(ISNUMBER(OFFSET('Water Data'!$F$5,0,10*ROW('Water Data'!F57))),'Data Summary'!CB63="Yes"),100-OFFSET('Water Data'!$F$5,0,10*ROW('Water Data'!F57)),NA())</f>
        <v>#N/A</v>
      </c>
      <c r="N63" s="60" t="e">
        <f ca="true">+IF(AND(ISNUMBER(OFFSET('Water Data'!$F$7,0,10*ROW('Water Data'!F57))),'Data Summary'!CC63="Yes"),OFFSET('Water Data'!$F$7,0,10*ROW('Water Data'!F57)),NA())</f>
        <v>#N/A</v>
      </c>
      <c r="O63" s="60" t="e">
        <f ca="true">+IF(AND(ISNUMBER(OFFSET('Water Data'!$F$10,0,10*ROW('Water Data'!F57))),'Data Summary'!CD63="Yes"),OFFSET('Water Data'!$F$10,0,10*ROW('Water Data'!F57)),NA())</f>
        <v>#N/A</v>
      </c>
      <c r="P63" s="60" t="e">
        <f ca="true">+IF(AND(ISNUMBER(OFFSET('Water Data'!$G$5,0,10*ROW('Water Data'!G57))),'Data Summary'!CE63="Yes"),100-OFFSET('Water Data'!$G$5,0,10*ROW('Water Data'!G57)),NA())</f>
        <v>#N/A</v>
      </c>
      <c r="Q63" s="60" t="e">
        <f ca="true">+IF(AND(ISNUMBER(OFFSET('Water Data'!$G$7,0,10*ROW('Water Data'!G57))),'Data Summary'!CF63="Yes"),OFFSET('Water Data'!$G$7,0,10*ROW('Water Data'!G57)),NA())</f>
        <v>#N/A</v>
      </c>
      <c r="R63" s="60" t="e">
        <f ca="true">+IF(AND(ISNUMBER(OFFSET('Water Data'!$G$10,0,10*ROW('Water Data'!G57))),'Data Summary'!CG63="Yes"),OFFSET('Water Data'!$G$10,0,10*ROW('Water Data'!G57)),NA())</f>
        <v>#N/A</v>
      </c>
      <c r="S63" s="60" t="e">
        <f ca="true">+IF(AND(ISNUMBER(OFFSET('Water Data'!$H$5,0,10*ROW('Water Data'!H57))),'Data Summary'!CH63="Yes"),100-OFFSET('Water Data'!$H$5,0,10*ROW('Water Data'!H57)),NA())</f>
        <v>#N/A</v>
      </c>
      <c r="T63" s="60" t="e">
        <f ca="true">+IF(AND(ISNUMBER(OFFSET('Water Data'!$H$7,0,10*ROW('Water Data'!H57))),'Data Summary'!CI63="Yes"),OFFSET('Water Data'!$H$7,0,10*ROW('Water Data'!H57)),NA())</f>
        <v>#N/A</v>
      </c>
      <c r="U63" s="60" t="e">
        <f ca="true">+IF(AND(ISNUMBER(OFFSET('Water Data'!$H$10,0,10*ROW('Water Data'!H57))),'Data Summary'!CJ63="Yes"),OFFSET('Water Data'!$H$10,0,10*ROW('Water Data'!H57)),NA())</f>
        <v>#N/A</v>
      </c>
      <c r="V63" s="106" t="e">
        <f ca="true">+IF(AND(ISNUMBER(OFFSET('Sanitation Data'!$C$5,0,10*ROW('Sanitation Data'!C57))),'Data Summary'!CK63="Yes"),100-OFFSET('Sanitation Data'!$C$5,0,10*ROW('Sanitation Data'!C57)),NA())</f>
        <v>#N/A</v>
      </c>
      <c r="W63" s="106" t="e">
        <f ca="true">+IF(AND(ISNUMBER(OFFSET('Sanitation Data'!$C$7,0,10*ROW('Sanitation Data'!C57))),'Data Summary'!CL63="Yes"),OFFSET('Sanitation Data'!$C$7,0,10*ROW('Sanitation Data'!C57)),NA())</f>
        <v>#N/A</v>
      </c>
      <c r="X63" s="106" t="e">
        <f ca="true">+IF(AND(ISNUMBER(OFFSET('Sanitation Data'!$C$11,0,10*ROW('Sanitation Data'!C57))),'Data Summary'!CM63="Yes"),OFFSET('Sanitation Data'!$C$11,0,10*ROW('Sanitation Data'!C57)),NA())</f>
        <v>#N/A</v>
      </c>
      <c r="Y63" s="106" t="e">
        <f ca="true">+IF(AND(ISNUMBER(OFFSET('Sanitation Data'!$C$12,0,10*ROW('Sanitation Data'!C57))),'Data Summary'!CN63="Yes"),OFFSET('Sanitation Data'!$C$12,0,10*ROW('Sanitation Data'!C57)),NA())</f>
        <v>#N/A</v>
      </c>
      <c r="Z63" s="106" t="e">
        <f ca="true">+IF(AND(ISNUMBER(OFFSET('Sanitation Data'!$C$13,0,10*ROW('Sanitation Data'!C57))),'Data Summary'!CO63="Yes"),OFFSET('Sanitation Data'!$C$13,0,10*ROW('Sanitation Data'!C57)),NA())</f>
        <v>#N/A</v>
      </c>
      <c r="AA63" s="106" t="e">
        <f ca="true">+IF(AND(ISNUMBER(OFFSET('Sanitation Data'!$D$5,0,10*ROW('Sanitation Data'!D57))),'Data Summary'!CP63="Yes"),100-OFFSET('Sanitation Data'!$D$5,0,10*ROW('Sanitation Data'!D57)),NA())</f>
        <v>#N/A</v>
      </c>
      <c r="AB63" s="106" t="e">
        <f ca="true">+IF(AND(ISNUMBER(OFFSET('Sanitation Data'!$D$7,0,10*ROW('Sanitation Data'!D57))),'Data Summary'!CQ63="Yes"),OFFSET('Sanitation Data'!$D$7,0,10*ROW('Sanitation Data'!D57)),NA())</f>
        <v>#N/A</v>
      </c>
      <c r="AC63" s="106" t="e">
        <f ca="true">+IF(AND(ISNUMBER(OFFSET('Sanitation Data'!$D$11,0,10*ROW('Sanitation Data'!D57))),'Data Summary'!CR63="Yes"),OFFSET('Sanitation Data'!$D$11,0,10*ROW('Sanitation Data'!D57)),NA())</f>
        <v>#N/A</v>
      </c>
      <c r="AD63" s="106" t="e">
        <f ca="true">+IF(AND(ISNUMBER(OFFSET('Sanitation Data'!$D$12,0,10*ROW('Sanitation Data'!D57))),'Data Summary'!CS63="Yes"),OFFSET('Sanitation Data'!$D$12,0,10*ROW('Sanitation Data'!D57)),NA())</f>
        <v>#N/A</v>
      </c>
      <c r="AE63" s="106" t="e">
        <f ca="true">+IF(AND(ISNUMBER(OFFSET('Sanitation Data'!$D$13,0,10*ROW('Sanitation Data'!D57))),'Data Summary'!CT63="Yes"),OFFSET('Sanitation Data'!$D$13,0,10*ROW('Sanitation Data'!D57)),NA())</f>
        <v>#N/A</v>
      </c>
      <c r="AF63" s="106" t="e">
        <f ca="true">+IF(AND(ISNUMBER(OFFSET('Sanitation Data'!$E$5,0,10*ROW('Sanitation Data'!E57))),'Data Summary'!CU63="Yes"),100-OFFSET('Sanitation Data'!$E$5,0,10*ROW('Sanitation Data'!E57)),NA())</f>
        <v>#N/A</v>
      </c>
      <c r="AG63" s="106" t="e">
        <f ca="true">+IF(AND(ISNUMBER(OFFSET('Sanitation Data'!$E$7,0,10*ROW('Sanitation Data'!E57))),'Data Summary'!CV63="Yes"),OFFSET('Sanitation Data'!$E$7,0,10*ROW('Sanitation Data'!E57)),NA())</f>
        <v>#N/A</v>
      </c>
      <c r="AH63" s="106" t="e">
        <f ca="true">+IF(AND(ISNUMBER(OFFSET('Sanitation Data'!$E$11,0,10*ROW('Sanitation Data'!E57))),'Data Summary'!CW63="Yes"),OFFSET('Sanitation Data'!$E$11,0,10*ROW('Sanitation Data'!E57)),NA())</f>
        <v>#N/A</v>
      </c>
      <c r="AI63" s="106" t="e">
        <f ca="true">+IF(AND(ISNUMBER(OFFSET('Sanitation Data'!$E$12,0,10*ROW('Sanitation Data'!E57))),'Data Summary'!CX63="Yes"),OFFSET('Sanitation Data'!$E$12,0,10*ROW('Sanitation Data'!E57)),NA())</f>
        <v>#N/A</v>
      </c>
      <c r="AJ63" s="106" t="e">
        <f ca="true">+IF(AND(ISNUMBER(OFFSET('Sanitation Data'!$E$13,0,10*ROW('Sanitation Data'!E57))),'Data Summary'!CY63="Yes"),OFFSET('Sanitation Data'!$E$13,0,10*ROW('Sanitation Data'!E57)),NA())</f>
        <v>#N/A</v>
      </c>
      <c r="AK63" s="106" t="e">
        <f ca="true">+IF(AND(ISNUMBER(OFFSET('Sanitation Data'!$F$5,0,10*ROW('Sanitation Data'!F57))),'Data Summary'!CZ63="Yes"),100-OFFSET('Sanitation Data'!$F$5,0,10*ROW('Sanitation Data'!F57)),NA())</f>
        <v>#N/A</v>
      </c>
      <c r="AL63" s="106" t="e">
        <f ca="true">+IF(AND(ISNUMBER(OFFSET('Sanitation Data'!$F$7,0,10*ROW('Sanitation Data'!F57))),'Data Summary'!DA63="Yes"),OFFSET('Sanitation Data'!$F$7,0,10*ROW('Sanitation Data'!F57)),NA())</f>
        <v>#N/A</v>
      </c>
      <c r="AM63" s="106" t="e">
        <f ca="true">+IF(AND(ISNUMBER(OFFSET('Sanitation Data'!$F$11,0,10*ROW('Sanitation Data'!F57))),'Data Summary'!DB63="Yes"),OFFSET('Sanitation Data'!$F$11,0,10*ROW('Sanitation Data'!F57)),NA())</f>
        <v>#N/A</v>
      </c>
      <c r="AN63" s="106" t="e">
        <f ca="true">+IF(AND(ISNUMBER(OFFSET('Sanitation Data'!$F$12,0,10*ROW('Sanitation Data'!F57))),'Data Summary'!DC63="Yes"),OFFSET('Sanitation Data'!$F$12,0,10*ROW('Sanitation Data'!F57)),NA())</f>
        <v>#N/A</v>
      </c>
      <c r="AO63" s="106" t="e">
        <f ca="true">+IF(AND(ISNUMBER(OFFSET('Sanitation Data'!$F$13,0,10*ROW('Sanitation Data'!F57))),'Data Summary'!DD63="Yes"),OFFSET('Sanitation Data'!$F$13,0,10*ROW('Sanitation Data'!F57)),NA())</f>
        <v>#N/A</v>
      </c>
      <c r="AP63" s="106" t="e">
        <f ca="true">+IF(AND(ISNUMBER(OFFSET('Sanitation Data'!$G$5,0,10*ROW('Sanitation Data'!G57))),'Data Summary'!DE63="Yes"),100-OFFSET('Sanitation Data'!$G$5,0,10*ROW('Sanitation Data'!G57)),NA())</f>
        <v>#N/A</v>
      </c>
      <c r="AQ63" s="106" t="e">
        <f ca="true">+IF(AND(ISNUMBER(OFFSET('Sanitation Data'!$G$7,0,10*ROW('Sanitation Data'!G57))),'Data Summary'!DF63="Yes"),OFFSET('Sanitation Data'!$G$7,0,10*ROW('Sanitation Data'!G57)),NA())</f>
        <v>#N/A</v>
      </c>
      <c r="AR63" s="106" t="e">
        <f ca="true">+IF(AND(ISNUMBER(OFFSET('Sanitation Data'!$G$11,0,10*ROW('Sanitation Data'!G57))),'Data Summary'!DG63="Yes"),OFFSET('Sanitation Data'!$G$11,0,10*ROW('Sanitation Data'!G57)),NA())</f>
        <v>#N/A</v>
      </c>
      <c r="AS63" s="106" t="e">
        <f ca="true">+IF(AND(ISNUMBER(OFFSET('Sanitation Data'!$G$12,0,10*ROW('Sanitation Data'!G57))),'Data Summary'!DH63="Yes"),OFFSET('Sanitation Data'!$G$12,0,10*ROW('Sanitation Data'!G57)),NA())</f>
        <v>#N/A</v>
      </c>
      <c r="AT63" s="106" t="e">
        <f ca="true">+IF(AND(ISNUMBER(OFFSET('Sanitation Data'!$G$13,0,10*ROW('Sanitation Data'!G57))),'Data Summary'!DI63="Yes"),OFFSET('Sanitation Data'!$G$13,0,10*ROW('Sanitation Data'!G57)),NA())</f>
        <v>#N/A</v>
      </c>
      <c r="AU63" s="106" t="e">
        <f ca="true">+IF(AND(ISNUMBER(OFFSET('Sanitation Data'!$H$5,0,10*ROW('Sanitation Data'!H57))),'Data Summary'!DJ63="Yes"),100-OFFSET('Sanitation Data'!$H$5,0,10*ROW('Sanitation Data'!H57)),NA())</f>
        <v>#N/A</v>
      </c>
      <c r="AV63" s="106" t="e">
        <f ca="true">+IF(AND(ISNUMBER(OFFSET('Sanitation Data'!$H$7,0,10*ROW('Sanitation Data'!H57))),'Data Summary'!DK63="Yes"),OFFSET('Sanitation Data'!$H$7,0,10*ROW('Sanitation Data'!H57)),NA())</f>
        <v>#N/A</v>
      </c>
      <c r="AW63" s="106" t="e">
        <f ca="true">+IF(AND(ISNUMBER(OFFSET('Sanitation Data'!$H$11,0,10*ROW('Sanitation Data'!H57))),'Data Summary'!DL63="Yes"),OFFSET('Sanitation Data'!$H$11,0,10*ROW('Sanitation Data'!H57)),NA())</f>
        <v>#N/A</v>
      </c>
      <c r="AX63" s="106" t="e">
        <f ca="true">+IF(AND(ISNUMBER(OFFSET('Sanitation Data'!$H$12,0,10*ROW('Sanitation Data'!H57))),'Data Summary'!DM63="Yes"),OFFSET('Sanitation Data'!$H$12,0,10*ROW('Sanitation Data'!H57)),NA())</f>
        <v>#N/A</v>
      </c>
      <c r="AY63" s="106" t="e">
        <f ca="true">+IF(AND(ISNUMBER(OFFSET('Sanitation Data'!$H$13,0,10*ROW('Sanitation Data'!H57))),'Data Summary'!DN63="Yes"),OFFSET('Sanitation Data'!$H$13,0,10*ROW('Sanitation Data'!H57)),NA())</f>
        <v>#N/A</v>
      </c>
      <c r="AZ63" s="111" t="e">
        <f ca="true">+IF(AND(ISNUMBER(OFFSET('Hygiene Data'!$C$6,0,10*ROW('Hygiene Data'!C57))),'Data Summary'!DO63="Yes"),OFFSET('Hygiene Data'!$C$6,0,10*ROW('Hygiene Data'!C57)),NA())</f>
        <v>#N/A</v>
      </c>
      <c r="BA63" s="111" t="e">
        <f ca="true">+IF(AND(ISNUMBER(OFFSET('Hygiene Data'!$C$8,0,10*ROW('Hygiene Data'!C57))),'Data Summary'!DP63="Yes"),OFFSET('Hygiene Data'!$C$8,0,10*ROW('Hygiene Data'!C57)),NA())</f>
        <v>#N/A</v>
      </c>
      <c r="BB63" s="111" t="e">
        <f ca="true">+IF(AND(ISNUMBER(OFFSET('Hygiene Data'!$C$10,0,10*ROW('Hygiene Data'!C57))),'Data Summary'!DQ63="Yes"),OFFSET('Hygiene Data'!$C$10,0,10*ROW('Hygiene Data'!C57)),NA())</f>
        <v>#N/A</v>
      </c>
      <c r="BC63" s="111" t="e">
        <f ca="true">+IF(AND(ISNUMBER(OFFSET('Hygiene Data'!$D$6,0,10*ROW('Hygiene Data'!D57))),'Data Summary'!DR63="Yes"),OFFSET('Hygiene Data'!$D$6,0,10*ROW('Hygiene Data'!D57)),NA())</f>
        <v>#N/A</v>
      </c>
      <c r="BD63" s="111" t="e">
        <f ca="true">+IF(AND(ISNUMBER(OFFSET('Hygiene Data'!$D$8,0,10*ROW('Hygiene Data'!D57))),'Data Summary'!DS63="Yes"),OFFSET('Hygiene Data'!$D$8,0,10*ROW('Hygiene Data'!D57)),NA())</f>
        <v>#N/A</v>
      </c>
      <c r="BE63" s="111" t="e">
        <f ca="true">+IF(AND(ISNUMBER(OFFSET('Hygiene Data'!$D$10,0,10*ROW('Hygiene Data'!D57))),'Data Summary'!DT63="Yes"),OFFSET('Hygiene Data'!$D$10,0,10*ROW('Hygiene Data'!D57)),NA())</f>
        <v>#N/A</v>
      </c>
      <c r="BF63" s="111" t="e">
        <f ca="true">+IF(AND(ISNUMBER(OFFSET('Hygiene Data'!$E$6,0,10*ROW('Hygiene Data'!E57))),'Data Summary'!DU63="Yes"),OFFSET('Hygiene Data'!$E$6,0,10*ROW('Hygiene Data'!E57)),NA())</f>
        <v>#N/A</v>
      </c>
      <c r="BG63" s="111" t="e">
        <f ca="true">+IF(AND(ISNUMBER(OFFSET('Hygiene Data'!$E$8,0,10*ROW('Hygiene Data'!E57))),'Data Summary'!DV63="Yes"),OFFSET('Hygiene Data'!$E$8,0,10*ROW('Hygiene Data'!E57)),NA())</f>
        <v>#N/A</v>
      </c>
      <c r="BH63" s="111" t="e">
        <f ca="true">+IF(AND(ISNUMBER(OFFSET('Hygiene Data'!$E$10,0,10*ROW('Hygiene Data'!E57))),'Data Summary'!DW63="Yes"),OFFSET('Hygiene Data'!$E$10,0,10*ROW('Hygiene Data'!E57)),NA())</f>
        <v>#N/A</v>
      </c>
      <c r="BI63" s="111" t="e">
        <f ca="true">+IF(AND(ISNUMBER(OFFSET('Hygiene Data'!$F$6,0,10*ROW('Hygiene Data'!F57))),'Data Summary'!DX63="Yes"),OFFSET('Hygiene Data'!$F$6,0,10*ROW('Hygiene Data'!F57)),NA())</f>
        <v>#N/A</v>
      </c>
      <c r="BJ63" s="111" t="e">
        <f ca="true">+IF(AND(ISNUMBER(OFFSET('Hygiene Data'!$F$8,0,10*ROW('Hygiene Data'!F57))),'Data Summary'!DY63="Yes"),OFFSET('Hygiene Data'!$F$8,0,10*ROW('Hygiene Data'!F57)),NA())</f>
        <v>#N/A</v>
      </c>
      <c r="BK63" s="111" t="e">
        <f ca="true">+IF(AND(ISNUMBER(OFFSET('Hygiene Data'!$F$10,0,10*ROW('Hygiene Data'!F57))),'Data Summary'!DZ63="Yes"),OFFSET('Hygiene Data'!$F$10,0,10*ROW('Hygiene Data'!F57)),NA())</f>
        <v>#N/A</v>
      </c>
      <c r="BL63" s="111" t="e">
        <f ca="true">+IF(AND(ISNUMBER(OFFSET('Hygiene Data'!$G$6,0,10*ROW('Hygiene Data'!G57))),'Data Summary'!EA63="Yes"),OFFSET('Hygiene Data'!$G$6,0,10*ROW('Hygiene Data'!G57)),NA())</f>
        <v>#N/A</v>
      </c>
      <c r="BM63" s="111" t="e">
        <f ca="true">+IF(AND(ISNUMBER(OFFSET('Hygiene Data'!$G$8,0,10*ROW('Hygiene Data'!G57))),'Data Summary'!EB63="Yes"),OFFSET('Hygiene Data'!$G$8,0,10*ROW('Hygiene Data'!G57)),NA())</f>
        <v>#N/A</v>
      </c>
      <c r="BN63" s="111" t="e">
        <f ca="true">+IF(AND(ISNUMBER(OFFSET('Hygiene Data'!$G$10,0,10*ROW('Hygiene Data'!G57))),'Data Summary'!EC63="Yes"),OFFSET('Hygiene Data'!$G$10,0,10*ROW('Hygiene Data'!G57)),NA())</f>
        <v>#N/A</v>
      </c>
      <c r="BO63" s="111" t="e">
        <f ca="true">+IF(AND(ISNUMBER(OFFSET('Hygiene Data'!$H$6,0,10*ROW('Hygiene Data'!H57))),'Data Summary'!ED63="Yes"),OFFSET('Hygiene Data'!$H$6,0,10*ROW('Hygiene Data'!H57)),NA())</f>
        <v>#N/A</v>
      </c>
      <c r="BP63" s="111" t="e">
        <f ca="true">+IF(AND(ISNUMBER(OFFSET('Hygiene Data'!$H$8,0,10*ROW('Hygiene Data'!H57))),'Data Summary'!EE63="Yes"),OFFSET('Hygiene Data'!$H$8,0,10*ROW('Hygiene Data'!H57)),NA())</f>
        <v>#N/A</v>
      </c>
      <c r="BQ63" s="111" t="e">
        <f ca="true">+IF(AND(ISNUMBER(OFFSET('Hygiene Data'!$H$10,0,10*ROW('Hygiene Data'!H57))),'Data Summary'!EF63="Yes"),OFFSET('Hygiene Data'!$H$10,0,10*ROW('Hygiene Data'!H57)),NA())</f>
        <v>#N/A</v>
      </c>
    </row>
    <row r="64" x14ac:dyDescent="0.2">
      <c r="A64" s="59" t="e">
        <f ca="true">+IF(OFFSET('Water Data'!$B$1,0,10*ROW('Water Data'!B58))="",NA(),OFFSET('Water Data'!$B$1,0,10*ROW('Water Data'!B58)))</f>
        <v>#N/A</v>
      </c>
      <c r="B64" s="59" t="e">
        <f ca="true">+IF(OFFSET('Water Data'!$A$3,0,10*ROW('Water Data'!A61))="",NA(),OFFSET('Water Data'!$A$3,0,10*ROW('Water Data'!A61)))</f>
        <v>#N/A</v>
      </c>
      <c r="C64" s="59" t="e">
        <f ca="true">+IF(OFFSET('Water Data'!$C$3,0,10*ROW('Water Data'!C61))="",NA(),OFFSET('Water Data'!$C$3,0,10*ROW('Water Data'!C61)))</f>
        <v>#N/A</v>
      </c>
      <c r="D64" s="60" t="e">
        <f ca="true">+IF(AND(ISNUMBER(OFFSET('Water Data'!$C$5,0,10*ROW('Water Data'!C58))),'Data Summary'!BS64="Yes"),100-OFFSET('Water Data'!$C$5,0,10*ROW('Water Data'!C58)),NA())</f>
        <v>#N/A</v>
      </c>
      <c r="E64" s="60" t="e">
        <f ca="true">+IF(AND(ISNUMBER(OFFSET('Water Data'!$C$7,0,10*ROW('Water Data'!C58))),'Data Summary'!BT64="Yes"),OFFSET('Water Data'!$C$7,0,10*ROW('Water Data'!C58)),NA())</f>
        <v>#N/A</v>
      </c>
      <c r="F64" s="60" t="e">
        <f ca="true">+IF(AND(ISNUMBER(OFFSET('Water Data'!$C$10,0,10*ROW('Water Data'!C58))),'Data Summary'!BU64="Yes"),OFFSET('Water Data'!$C$10,0,10*ROW('Water Data'!C58)),NA())</f>
        <v>#N/A</v>
      </c>
      <c r="G64" s="60" t="e">
        <f ca="true">+IF(AND(ISNUMBER(OFFSET('Water Data'!$D$5,0,10*ROW('Water Data'!D58))),'Data Summary'!BV64="Yes"),100-OFFSET('Water Data'!$D$5,0,10*ROW('Water Data'!D58)),NA())</f>
        <v>#N/A</v>
      </c>
      <c r="H64" s="60" t="e">
        <f ca="true">+IF(AND(ISNUMBER(OFFSET('Water Data'!$D$7,0,10*ROW('Water Data'!D58))),'Data Summary'!BW64="Yes"),OFFSET('Water Data'!$D$7,0,10*ROW('Water Data'!D58)),NA())</f>
        <v>#N/A</v>
      </c>
      <c r="I64" s="60" t="e">
        <f ca="true">+IF(AND(ISNUMBER(OFFSET('Water Data'!$D$10,0,10*ROW('Water Data'!D58))),'Data Summary'!BX64="Yes"),OFFSET('Water Data'!$D$10,0,10*ROW('Water Data'!D58)),NA())</f>
        <v>#N/A</v>
      </c>
      <c r="J64" s="60" t="e">
        <f ca="true">+IF(AND(ISNUMBER(OFFSET('Water Data'!$E$5,0,10*ROW('Water Data'!E58))),'Data Summary'!BY64="Yes"),100-OFFSET('Water Data'!$E$5,0,10*ROW('Water Data'!E58)),NA())</f>
        <v>#N/A</v>
      </c>
      <c r="K64" s="60" t="e">
        <f ca="true">+IF(AND(ISNUMBER(OFFSET('Water Data'!$E$7,0,10*ROW('Water Data'!E58))),'Data Summary'!BZ64="Yes"),OFFSET('Water Data'!$E$7,0,10*ROW('Water Data'!E58)),NA())</f>
        <v>#N/A</v>
      </c>
      <c r="L64" s="60" t="e">
        <f ca="true">+IF(AND(ISNUMBER(OFFSET('Water Data'!$E$10,0,10*ROW('Water Data'!E58))),'Data Summary'!CA64="Yes"),OFFSET('Water Data'!$E$10,0,10*ROW('Water Data'!E58)),NA())</f>
        <v>#N/A</v>
      </c>
      <c r="M64" s="60" t="e">
        <f ca="true">+IF(AND(ISNUMBER(OFFSET('Water Data'!$F$5,0,10*ROW('Water Data'!F58))),'Data Summary'!CB64="Yes"),100-OFFSET('Water Data'!$F$5,0,10*ROW('Water Data'!F58)),NA())</f>
        <v>#N/A</v>
      </c>
      <c r="N64" s="60" t="e">
        <f ca="true">+IF(AND(ISNUMBER(OFFSET('Water Data'!$F$7,0,10*ROW('Water Data'!F58))),'Data Summary'!CC64="Yes"),OFFSET('Water Data'!$F$7,0,10*ROW('Water Data'!F58)),NA())</f>
        <v>#N/A</v>
      </c>
      <c r="O64" s="60" t="e">
        <f ca="true">+IF(AND(ISNUMBER(OFFSET('Water Data'!$F$10,0,10*ROW('Water Data'!F58))),'Data Summary'!CD64="Yes"),OFFSET('Water Data'!$F$10,0,10*ROW('Water Data'!F58)),NA())</f>
        <v>#N/A</v>
      </c>
      <c r="P64" s="60" t="e">
        <f ca="true">+IF(AND(ISNUMBER(OFFSET('Water Data'!$G$5,0,10*ROW('Water Data'!G58))),'Data Summary'!CE64="Yes"),100-OFFSET('Water Data'!$G$5,0,10*ROW('Water Data'!G58)),NA())</f>
        <v>#N/A</v>
      </c>
      <c r="Q64" s="60" t="e">
        <f ca="true">+IF(AND(ISNUMBER(OFFSET('Water Data'!$G$7,0,10*ROW('Water Data'!G58))),'Data Summary'!CF64="Yes"),OFFSET('Water Data'!$G$7,0,10*ROW('Water Data'!G58)),NA())</f>
        <v>#N/A</v>
      </c>
      <c r="R64" s="60" t="e">
        <f ca="true">+IF(AND(ISNUMBER(OFFSET('Water Data'!$G$10,0,10*ROW('Water Data'!G58))),'Data Summary'!CG64="Yes"),OFFSET('Water Data'!$G$10,0,10*ROW('Water Data'!G58)),NA())</f>
        <v>#N/A</v>
      </c>
      <c r="S64" s="60" t="e">
        <f ca="true">+IF(AND(ISNUMBER(OFFSET('Water Data'!$H$5,0,10*ROW('Water Data'!H58))),'Data Summary'!CH64="Yes"),100-OFFSET('Water Data'!$H$5,0,10*ROW('Water Data'!H58)),NA())</f>
        <v>#N/A</v>
      </c>
      <c r="T64" s="60" t="e">
        <f ca="true">+IF(AND(ISNUMBER(OFFSET('Water Data'!$H$7,0,10*ROW('Water Data'!H58))),'Data Summary'!CI64="Yes"),OFFSET('Water Data'!$H$7,0,10*ROW('Water Data'!H58)),NA())</f>
        <v>#N/A</v>
      </c>
      <c r="U64" s="60" t="e">
        <f ca="true">+IF(AND(ISNUMBER(OFFSET('Water Data'!$H$10,0,10*ROW('Water Data'!H58))),'Data Summary'!CJ64="Yes"),OFFSET('Water Data'!$H$10,0,10*ROW('Water Data'!H58)),NA())</f>
        <v>#N/A</v>
      </c>
      <c r="V64" s="106" t="e">
        <f ca="true">+IF(AND(ISNUMBER(OFFSET('Sanitation Data'!$C$5,0,10*ROW('Sanitation Data'!C58))),'Data Summary'!CK64="Yes"),100-OFFSET('Sanitation Data'!$C$5,0,10*ROW('Sanitation Data'!C58)),NA())</f>
        <v>#N/A</v>
      </c>
      <c r="W64" s="106" t="e">
        <f ca="true">+IF(AND(ISNUMBER(OFFSET('Sanitation Data'!$C$7,0,10*ROW('Sanitation Data'!C58))),'Data Summary'!CL64="Yes"),OFFSET('Sanitation Data'!$C$7,0,10*ROW('Sanitation Data'!C58)),NA())</f>
        <v>#N/A</v>
      </c>
      <c r="X64" s="106" t="e">
        <f ca="true">+IF(AND(ISNUMBER(OFFSET('Sanitation Data'!$C$11,0,10*ROW('Sanitation Data'!C58))),'Data Summary'!CM64="Yes"),OFFSET('Sanitation Data'!$C$11,0,10*ROW('Sanitation Data'!C58)),NA())</f>
        <v>#N/A</v>
      </c>
      <c r="Y64" s="106" t="e">
        <f ca="true">+IF(AND(ISNUMBER(OFFSET('Sanitation Data'!$C$12,0,10*ROW('Sanitation Data'!C58))),'Data Summary'!CN64="Yes"),OFFSET('Sanitation Data'!$C$12,0,10*ROW('Sanitation Data'!C58)),NA())</f>
        <v>#N/A</v>
      </c>
      <c r="Z64" s="106" t="e">
        <f ca="true">+IF(AND(ISNUMBER(OFFSET('Sanitation Data'!$C$13,0,10*ROW('Sanitation Data'!C58))),'Data Summary'!CO64="Yes"),OFFSET('Sanitation Data'!$C$13,0,10*ROW('Sanitation Data'!C58)),NA())</f>
        <v>#N/A</v>
      </c>
      <c r="AA64" s="106" t="e">
        <f ca="true">+IF(AND(ISNUMBER(OFFSET('Sanitation Data'!$D$5,0,10*ROW('Sanitation Data'!D58))),'Data Summary'!CP64="Yes"),100-OFFSET('Sanitation Data'!$D$5,0,10*ROW('Sanitation Data'!D58)),NA())</f>
        <v>#N/A</v>
      </c>
      <c r="AB64" s="106" t="e">
        <f ca="true">+IF(AND(ISNUMBER(OFFSET('Sanitation Data'!$D$7,0,10*ROW('Sanitation Data'!D58))),'Data Summary'!CQ64="Yes"),OFFSET('Sanitation Data'!$D$7,0,10*ROW('Sanitation Data'!D58)),NA())</f>
        <v>#N/A</v>
      </c>
      <c r="AC64" s="106" t="e">
        <f ca="true">+IF(AND(ISNUMBER(OFFSET('Sanitation Data'!$D$11,0,10*ROW('Sanitation Data'!D58))),'Data Summary'!CR64="Yes"),OFFSET('Sanitation Data'!$D$11,0,10*ROW('Sanitation Data'!D58)),NA())</f>
        <v>#N/A</v>
      </c>
      <c r="AD64" s="106" t="e">
        <f ca="true">+IF(AND(ISNUMBER(OFFSET('Sanitation Data'!$D$12,0,10*ROW('Sanitation Data'!D58))),'Data Summary'!CS64="Yes"),OFFSET('Sanitation Data'!$D$12,0,10*ROW('Sanitation Data'!D58)),NA())</f>
        <v>#N/A</v>
      </c>
      <c r="AE64" s="106" t="e">
        <f ca="true">+IF(AND(ISNUMBER(OFFSET('Sanitation Data'!$D$13,0,10*ROW('Sanitation Data'!D58))),'Data Summary'!CT64="Yes"),OFFSET('Sanitation Data'!$D$13,0,10*ROW('Sanitation Data'!D58)),NA())</f>
        <v>#N/A</v>
      </c>
      <c r="AF64" s="106" t="e">
        <f ca="true">+IF(AND(ISNUMBER(OFFSET('Sanitation Data'!$E$5,0,10*ROW('Sanitation Data'!E58))),'Data Summary'!CU64="Yes"),100-OFFSET('Sanitation Data'!$E$5,0,10*ROW('Sanitation Data'!E58)),NA())</f>
        <v>#N/A</v>
      </c>
      <c r="AG64" s="106" t="e">
        <f ca="true">+IF(AND(ISNUMBER(OFFSET('Sanitation Data'!$E$7,0,10*ROW('Sanitation Data'!E58))),'Data Summary'!CV64="Yes"),OFFSET('Sanitation Data'!$E$7,0,10*ROW('Sanitation Data'!E58)),NA())</f>
        <v>#N/A</v>
      </c>
      <c r="AH64" s="106" t="e">
        <f ca="true">+IF(AND(ISNUMBER(OFFSET('Sanitation Data'!$E$11,0,10*ROW('Sanitation Data'!E58))),'Data Summary'!CW64="Yes"),OFFSET('Sanitation Data'!$E$11,0,10*ROW('Sanitation Data'!E58)),NA())</f>
        <v>#N/A</v>
      </c>
      <c r="AI64" s="106" t="e">
        <f ca="true">+IF(AND(ISNUMBER(OFFSET('Sanitation Data'!$E$12,0,10*ROW('Sanitation Data'!E58))),'Data Summary'!CX64="Yes"),OFFSET('Sanitation Data'!$E$12,0,10*ROW('Sanitation Data'!E58)),NA())</f>
        <v>#N/A</v>
      </c>
      <c r="AJ64" s="106" t="e">
        <f ca="true">+IF(AND(ISNUMBER(OFFSET('Sanitation Data'!$E$13,0,10*ROW('Sanitation Data'!E58))),'Data Summary'!CY64="Yes"),OFFSET('Sanitation Data'!$E$13,0,10*ROW('Sanitation Data'!E58)),NA())</f>
        <v>#N/A</v>
      </c>
      <c r="AK64" s="106" t="e">
        <f ca="true">+IF(AND(ISNUMBER(OFFSET('Sanitation Data'!$F$5,0,10*ROW('Sanitation Data'!F58))),'Data Summary'!CZ64="Yes"),100-OFFSET('Sanitation Data'!$F$5,0,10*ROW('Sanitation Data'!F58)),NA())</f>
        <v>#N/A</v>
      </c>
      <c r="AL64" s="106" t="e">
        <f ca="true">+IF(AND(ISNUMBER(OFFSET('Sanitation Data'!$F$7,0,10*ROW('Sanitation Data'!F58))),'Data Summary'!DA64="Yes"),OFFSET('Sanitation Data'!$F$7,0,10*ROW('Sanitation Data'!F58)),NA())</f>
        <v>#N/A</v>
      </c>
      <c r="AM64" s="106" t="e">
        <f ca="true">+IF(AND(ISNUMBER(OFFSET('Sanitation Data'!$F$11,0,10*ROW('Sanitation Data'!F58))),'Data Summary'!DB64="Yes"),OFFSET('Sanitation Data'!$F$11,0,10*ROW('Sanitation Data'!F58)),NA())</f>
        <v>#N/A</v>
      </c>
      <c r="AN64" s="106" t="e">
        <f ca="true">+IF(AND(ISNUMBER(OFFSET('Sanitation Data'!$F$12,0,10*ROW('Sanitation Data'!F58))),'Data Summary'!DC64="Yes"),OFFSET('Sanitation Data'!$F$12,0,10*ROW('Sanitation Data'!F58)),NA())</f>
        <v>#N/A</v>
      </c>
      <c r="AO64" s="106" t="e">
        <f ca="true">+IF(AND(ISNUMBER(OFFSET('Sanitation Data'!$F$13,0,10*ROW('Sanitation Data'!F58))),'Data Summary'!DD64="Yes"),OFFSET('Sanitation Data'!$F$13,0,10*ROW('Sanitation Data'!F58)),NA())</f>
        <v>#N/A</v>
      </c>
      <c r="AP64" s="106" t="e">
        <f ca="true">+IF(AND(ISNUMBER(OFFSET('Sanitation Data'!$G$5,0,10*ROW('Sanitation Data'!G58))),'Data Summary'!DE64="Yes"),100-OFFSET('Sanitation Data'!$G$5,0,10*ROW('Sanitation Data'!G58)),NA())</f>
        <v>#N/A</v>
      </c>
      <c r="AQ64" s="106" t="e">
        <f ca="true">+IF(AND(ISNUMBER(OFFSET('Sanitation Data'!$G$7,0,10*ROW('Sanitation Data'!G58))),'Data Summary'!DF64="Yes"),OFFSET('Sanitation Data'!$G$7,0,10*ROW('Sanitation Data'!G58)),NA())</f>
        <v>#N/A</v>
      </c>
      <c r="AR64" s="106" t="e">
        <f ca="true">+IF(AND(ISNUMBER(OFFSET('Sanitation Data'!$G$11,0,10*ROW('Sanitation Data'!G58))),'Data Summary'!DG64="Yes"),OFFSET('Sanitation Data'!$G$11,0,10*ROW('Sanitation Data'!G58)),NA())</f>
        <v>#N/A</v>
      </c>
      <c r="AS64" s="106" t="e">
        <f ca="true">+IF(AND(ISNUMBER(OFFSET('Sanitation Data'!$G$12,0,10*ROW('Sanitation Data'!G58))),'Data Summary'!DH64="Yes"),OFFSET('Sanitation Data'!$G$12,0,10*ROW('Sanitation Data'!G58)),NA())</f>
        <v>#N/A</v>
      </c>
      <c r="AT64" s="106" t="e">
        <f ca="true">+IF(AND(ISNUMBER(OFFSET('Sanitation Data'!$G$13,0,10*ROW('Sanitation Data'!G58))),'Data Summary'!DI64="Yes"),OFFSET('Sanitation Data'!$G$13,0,10*ROW('Sanitation Data'!G58)),NA())</f>
        <v>#N/A</v>
      </c>
      <c r="AU64" s="106" t="e">
        <f ca="true">+IF(AND(ISNUMBER(OFFSET('Sanitation Data'!$H$5,0,10*ROW('Sanitation Data'!H58))),'Data Summary'!DJ64="Yes"),100-OFFSET('Sanitation Data'!$H$5,0,10*ROW('Sanitation Data'!H58)),NA())</f>
        <v>#N/A</v>
      </c>
      <c r="AV64" s="106" t="e">
        <f ca="true">+IF(AND(ISNUMBER(OFFSET('Sanitation Data'!$H$7,0,10*ROW('Sanitation Data'!H58))),'Data Summary'!DK64="Yes"),OFFSET('Sanitation Data'!$H$7,0,10*ROW('Sanitation Data'!H58)),NA())</f>
        <v>#N/A</v>
      </c>
      <c r="AW64" s="106" t="e">
        <f ca="true">+IF(AND(ISNUMBER(OFFSET('Sanitation Data'!$H$11,0,10*ROW('Sanitation Data'!H58))),'Data Summary'!DL64="Yes"),OFFSET('Sanitation Data'!$H$11,0,10*ROW('Sanitation Data'!H58)),NA())</f>
        <v>#N/A</v>
      </c>
      <c r="AX64" s="106" t="e">
        <f ca="true">+IF(AND(ISNUMBER(OFFSET('Sanitation Data'!$H$12,0,10*ROW('Sanitation Data'!H58))),'Data Summary'!DM64="Yes"),OFFSET('Sanitation Data'!$H$12,0,10*ROW('Sanitation Data'!H58)),NA())</f>
        <v>#N/A</v>
      </c>
      <c r="AY64" s="106" t="e">
        <f ca="true">+IF(AND(ISNUMBER(OFFSET('Sanitation Data'!$H$13,0,10*ROW('Sanitation Data'!H58))),'Data Summary'!DN64="Yes"),OFFSET('Sanitation Data'!$H$13,0,10*ROW('Sanitation Data'!H58)),NA())</f>
        <v>#N/A</v>
      </c>
      <c r="AZ64" s="111" t="e">
        <f ca="true">+IF(AND(ISNUMBER(OFFSET('Hygiene Data'!$C$6,0,10*ROW('Hygiene Data'!C58))),'Data Summary'!DO64="Yes"),OFFSET('Hygiene Data'!$C$6,0,10*ROW('Hygiene Data'!C58)),NA())</f>
        <v>#N/A</v>
      </c>
      <c r="BA64" s="111" t="e">
        <f ca="true">+IF(AND(ISNUMBER(OFFSET('Hygiene Data'!$C$8,0,10*ROW('Hygiene Data'!C58))),'Data Summary'!DP64="Yes"),OFFSET('Hygiene Data'!$C$8,0,10*ROW('Hygiene Data'!C58)),NA())</f>
        <v>#N/A</v>
      </c>
      <c r="BB64" s="111" t="e">
        <f ca="true">+IF(AND(ISNUMBER(OFFSET('Hygiene Data'!$C$10,0,10*ROW('Hygiene Data'!C58))),'Data Summary'!DQ64="Yes"),OFFSET('Hygiene Data'!$C$10,0,10*ROW('Hygiene Data'!C58)),NA())</f>
        <v>#N/A</v>
      </c>
      <c r="BC64" s="111" t="e">
        <f ca="true">+IF(AND(ISNUMBER(OFFSET('Hygiene Data'!$D$6,0,10*ROW('Hygiene Data'!D58))),'Data Summary'!DR64="Yes"),OFFSET('Hygiene Data'!$D$6,0,10*ROW('Hygiene Data'!D58)),NA())</f>
        <v>#N/A</v>
      </c>
      <c r="BD64" s="111" t="e">
        <f ca="true">+IF(AND(ISNUMBER(OFFSET('Hygiene Data'!$D$8,0,10*ROW('Hygiene Data'!D58))),'Data Summary'!DS64="Yes"),OFFSET('Hygiene Data'!$D$8,0,10*ROW('Hygiene Data'!D58)),NA())</f>
        <v>#N/A</v>
      </c>
      <c r="BE64" s="111" t="e">
        <f ca="true">+IF(AND(ISNUMBER(OFFSET('Hygiene Data'!$D$10,0,10*ROW('Hygiene Data'!D58))),'Data Summary'!DT64="Yes"),OFFSET('Hygiene Data'!$D$10,0,10*ROW('Hygiene Data'!D58)),NA())</f>
        <v>#N/A</v>
      </c>
      <c r="BF64" s="111" t="e">
        <f ca="true">+IF(AND(ISNUMBER(OFFSET('Hygiene Data'!$E$6,0,10*ROW('Hygiene Data'!E58))),'Data Summary'!DU64="Yes"),OFFSET('Hygiene Data'!$E$6,0,10*ROW('Hygiene Data'!E58)),NA())</f>
        <v>#N/A</v>
      </c>
      <c r="BG64" s="111" t="e">
        <f ca="true">+IF(AND(ISNUMBER(OFFSET('Hygiene Data'!$E$8,0,10*ROW('Hygiene Data'!E58))),'Data Summary'!DV64="Yes"),OFFSET('Hygiene Data'!$E$8,0,10*ROW('Hygiene Data'!E58)),NA())</f>
        <v>#N/A</v>
      </c>
      <c r="BH64" s="111" t="e">
        <f ca="true">+IF(AND(ISNUMBER(OFFSET('Hygiene Data'!$E$10,0,10*ROW('Hygiene Data'!E58))),'Data Summary'!DW64="Yes"),OFFSET('Hygiene Data'!$E$10,0,10*ROW('Hygiene Data'!E58)),NA())</f>
        <v>#N/A</v>
      </c>
      <c r="BI64" s="111" t="e">
        <f ca="true">+IF(AND(ISNUMBER(OFFSET('Hygiene Data'!$F$6,0,10*ROW('Hygiene Data'!F58))),'Data Summary'!DX64="Yes"),OFFSET('Hygiene Data'!$F$6,0,10*ROW('Hygiene Data'!F58)),NA())</f>
        <v>#N/A</v>
      </c>
      <c r="BJ64" s="111" t="e">
        <f ca="true">+IF(AND(ISNUMBER(OFFSET('Hygiene Data'!$F$8,0,10*ROW('Hygiene Data'!F58))),'Data Summary'!DY64="Yes"),OFFSET('Hygiene Data'!$F$8,0,10*ROW('Hygiene Data'!F58)),NA())</f>
        <v>#N/A</v>
      </c>
      <c r="BK64" s="111" t="e">
        <f ca="true">+IF(AND(ISNUMBER(OFFSET('Hygiene Data'!$F$10,0,10*ROW('Hygiene Data'!F58))),'Data Summary'!DZ64="Yes"),OFFSET('Hygiene Data'!$F$10,0,10*ROW('Hygiene Data'!F58)),NA())</f>
        <v>#N/A</v>
      </c>
      <c r="BL64" s="111" t="e">
        <f ca="true">+IF(AND(ISNUMBER(OFFSET('Hygiene Data'!$G$6,0,10*ROW('Hygiene Data'!G58))),'Data Summary'!EA64="Yes"),OFFSET('Hygiene Data'!$G$6,0,10*ROW('Hygiene Data'!G58)),NA())</f>
        <v>#N/A</v>
      </c>
      <c r="BM64" s="111" t="e">
        <f ca="true">+IF(AND(ISNUMBER(OFFSET('Hygiene Data'!$G$8,0,10*ROW('Hygiene Data'!G58))),'Data Summary'!EB64="Yes"),OFFSET('Hygiene Data'!$G$8,0,10*ROW('Hygiene Data'!G58)),NA())</f>
        <v>#N/A</v>
      </c>
      <c r="BN64" s="111" t="e">
        <f ca="true">+IF(AND(ISNUMBER(OFFSET('Hygiene Data'!$G$10,0,10*ROW('Hygiene Data'!G58))),'Data Summary'!EC64="Yes"),OFFSET('Hygiene Data'!$G$10,0,10*ROW('Hygiene Data'!G58)),NA())</f>
        <v>#N/A</v>
      </c>
      <c r="BO64" s="111" t="e">
        <f ca="true">+IF(AND(ISNUMBER(OFFSET('Hygiene Data'!$H$6,0,10*ROW('Hygiene Data'!H58))),'Data Summary'!ED64="Yes"),OFFSET('Hygiene Data'!$H$6,0,10*ROW('Hygiene Data'!H58)),NA())</f>
        <v>#N/A</v>
      </c>
      <c r="BP64" s="111" t="e">
        <f ca="true">+IF(AND(ISNUMBER(OFFSET('Hygiene Data'!$H$8,0,10*ROW('Hygiene Data'!H58))),'Data Summary'!EE64="Yes"),OFFSET('Hygiene Data'!$H$8,0,10*ROW('Hygiene Data'!H58)),NA())</f>
        <v>#N/A</v>
      </c>
      <c r="BQ64" s="111" t="e">
        <f ca="true">+IF(AND(ISNUMBER(OFFSET('Hygiene Data'!$H$10,0,10*ROW('Hygiene Data'!H58))),'Data Summary'!EF64="Yes"),OFFSET('Hygiene Data'!$H$10,0,10*ROW('Hygiene Data'!H58)),NA())</f>
        <v>#N/A</v>
      </c>
    </row>
    <row r="65" x14ac:dyDescent="0.2">
      <c r="A65" s="59" t="e">
        <f ca="true">+IF(OFFSET('Water Data'!$B$1,0,10*ROW('Water Data'!B59))="",NA(),OFFSET('Water Data'!$B$1,0,10*ROW('Water Data'!B59)))</f>
        <v>#N/A</v>
      </c>
      <c r="B65" s="59" t="e">
        <f ca="true">+IF(OFFSET('Water Data'!$A$3,0,10*ROW('Water Data'!A62))="",NA(),OFFSET('Water Data'!$A$3,0,10*ROW('Water Data'!A62)))</f>
        <v>#N/A</v>
      </c>
      <c r="C65" s="59" t="e">
        <f ca="true">+IF(OFFSET('Water Data'!$C$3,0,10*ROW('Water Data'!C62))="",NA(),OFFSET('Water Data'!$C$3,0,10*ROW('Water Data'!C62)))</f>
        <v>#N/A</v>
      </c>
      <c r="D65" s="60" t="e">
        <f ca="true">+IF(AND(ISNUMBER(OFFSET('Water Data'!$C$5,0,10*ROW('Water Data'!C59))),'Data Summary'!BS65="Yes"),100-OFFSET('Water Data'!$C$5,0,10*ROW('Water Data'!C59)),NA())</f>
        <v>#N/A</v>
      </c>
      <c r="E65" s="60" t="e">
        <f ca="true">+IF(AND(ISNUMBER(OFFSET('Water Data'!$C$7,0,10*ROW('Water Data'!C59))),'Data Summary'!BT65="Yes"),OFFSET('Water Data'!$C$7,0,10*ROW('Water Data'!C59)),NA())</f>
        <v>#N/A</v>
      </c>
      <c r="F65" s="60" t="e">
        <f ca="true">+IF(AND(ISNUMBER(OFFSET('Water Data'!$C$10,0,10*ROW('Water Data'!C59))),'Data Summary'!BU65="Yes"),OFFSET('Water Data'!$C$10,0,10*ROW('Water Data'!C59)),NA())</f>
        <v>#N/A</v>
      </c>
      <c r="G65" s="60" t="e">
        <f ca="true">+IF(AND(ISNUMBER(OFFSET('Water Data'!$D$5,0,10*ROW('Water Data'!D59))),'Data Summary'!BV65="Yes"),100-OFFSET('Water Data'!$D$5,0,10*ROW('Water Data'!D59)),NA())</f>
        <v>#N/A</v>
      </c>
      <c r="H65" s="60" t="e">
        <f ca="true">+IF(AND(ISNUMBER(OFFSET('Water Data'!$D$7,0,10*ROW('Water Data'!D59))),'Data Summary'!BW65="Yes"),OFFSET('Water Data'!$D$7,0,10*ROW('Water Data'!D59)),NA())</f>
        <v>#N/A</v>
      </c>
      <c r="I65" s="60" t="e">
        <f ca="true">+IF(AND(ISNUMBER(OFFSET('Water Data'!$D$10,0,10*ROW('Water Data'!D59))),'Data Summary'!BX65="Yes"),OFFSET('Water Data'!$D$10,0,10*ROW('Water Data'!D59)),NA())</f>
        <v>#N/A</v>
      </c>
      <c r="J65" s="60" t="e">
        <f ca="true">+IF(AND(ISNUMBER(OFFSET('Water Data'!$E$5,0,10*ROW('Water Data'!E59))),'Data Summary'!BY65="Yes"),100-OFFSET('Water Data'!$E$5,0,10*ROW('Water Data'!E59)),NA())</f>
        <v>#N/A</v>
      </c>
      <c r="K65" s="60" t="e">
        <f ca="true">+IF(AND(ISNUMBER(OFFSET('Water Data'!$E$7,0,10*ROW('Water Data'!E59))),'Data Summary'!BZ65="Yes"),OFFSET('Water Data'!$E$7,0,10*ROW('Water Data'!E59)),NA())</f>
        <v>#N/A</v>
      </c>
      <c r="L65" s="60" t="e">
        <f ca="true">+IF(AND(ISNUMBER(OFFSET('Water Data'!$E$10,0,10*ROW('Water Data'!E59))),'Data Summary'!CA65="Yes"),OFFSET('Water Data'!$E$10,0,10*ROW('Water Data'!E59)),NA())</f>
        <v>#N/A</v>
      </c>
      <c r="M65" s="60" t="e">
        <f ca="true">+IF(AND(ISNUMBER(OFFSET('Water Data'!$F$5,0,10*ROW('Water Data'!F59))),'Data Summary'!CB65="Yes"),100-OFFSET('Water Data'!$F$5,0,10*ROW('Water Data'!F59)),NA())</f>
        <v>#N/A</v>
      </c>
      <c r="N65" s="60" t="e">
        <f ca="true">+IF(AND(ISNUMBER(OFFSET('Water Data'!$F$7,0,10*ROW('Water Data'!F59))),'Data Summary'!CC65="Yes"),OFFSET('Water Data'!$F$7,0,10*ROW('Water Data'!F59)),NA())</f>
        <v>#N/A</v>
      </c>
      <c r="O65" s="60" t="e">
        <f ca="true">+IF(AND(ISNUMBER(OFFSET('Water Data'!$F$10,0,10*ROW('Water Data'!F59))),'Data Summary'!CD65="Yes"),OFFSET('Water Data'!$F$10,0,10*ROW('Water Data'!F59)),NA())</f>
        <v>#N/A</v>
      </c>
      <c r="P65" s="60" t="e">
        <f ca="true">+IF(AND(ISNUMBER(OFFSET('Water Data'!$G$5,0,10*ROW('Water Data'!G59))),'Data Summary'!CE65="Yes"),100-OFFSET('Water Data'!$G$5,0,10*ROW('Water Data'!G59)),NA())</f>
        <v>#N/A</v>
      </c>
      <c r="Q65" s="60" t="e">
        <f ca="true">+IF(AND(ISNUMBER(OFFSET('Water Data'!$G$7,0,10*ROW('Water Data'!G59))),'Data Summary'!CF65="Yes"),OFFSET('Water Data'!$G$7,0,10*ROW('Water Data'!G59)),NA())</f>
        <v>#N/A</v>
      </c>
      <c r="R65" s="60" t="e">
        <f ca="true">+IF(AND(ISNUMBER(OFFSET('Water Data'!$G$10,0,10*ROW('Water Data'!G59))),'Data Summary'!CG65="Yes"),OFFSET('Water Data'!$G$10,0,10*ROW('Water Data'!G59)),NA())</f>
        <v>#N/A</v>
      </c>
      <c r="S65" s="60" t="e">
        <f ca="true">+IF(AND(ISNUMBER(OFFSET('Water Data'!$H$5,0,10*ROW('Water Data'!H59))),'Data Summary'!CH65="Yes"),100-OFFSET('Water Data'!$H$5,0,10*ROW('Water Data'!H59)),NA())</f>
        <v>#N/A</v>
      </c>
      <c r="T65" s="60" t="e">
        <f ca="true">+IF(AND(ISNUMBER(OFFSET('Water Data'!$H$7,0,10*ROW('Water Data'!H59))),'Data Summary'!CI65="Yes"),OFFSET('Water Data'!$H$7,0,10*ROW('Water Data'!H59)),NA())</f>
        <v>#N/A</v>
      </c>
      <c r="U65" s="60" t="e">
        <f ca="true">+IF(AND(ISNUMBER(OFFSET('Water Data'!$H$10,0,10*ROW('Water Data'!H59))),'Data Summary'!CJ65="Yes"),OFFSET('Water Data'!$H$10,0,10*ROW('Water Data'!H59)),NA())</f>
        <v>#N/A</v>
      </c>
      <c r="V65" s="106" t="e">
        <f ca="true">+IF(AND(ISNUMBER(OFFSET('Sanitation Data'!$C$5,0,10*ROW('Sanitation Data'!C59))),'Data Summary'!CK65="Yes"),100-OFFSET('Sanitation Data'!$C$5,0,10*ROW('Sanitation Data'!C59)),NA())</f>
        <v>#N/A</v>
      </c>
      <c r="W65" s="106" t="e">
        <f ca="true">+IF(AND(ISNUMBER(OFFSET('Sanitation Data'!$C$7,0,10*ROW('Sanitation Data'!C59))),'Data Summary'!CL65="Yes"),OFFSET('Sanitation Data'!$C$7,0,10*ROW('Sanitation Data'!C59)),NA())</f>
        <v>#N/A</v>
      </c>
      <c r="X65" s="106" t="e">
        <f ca="true">+IF(AND(ISNUMBER(OFFSET('Sanitation Data'!$C$11,0,10*ROW('Sanitation Data'!C59))),'Data Summary'!CM65="Yes"),OFFSET('Sanitation Data'!$C$11,0,10*ROW('Sanitation Data'!C59)),NA())</f>
        <v>#N/A</v>
      </c>
      <c r="Y65" s="106" t="e">
        <f ca="true">+IF(AND(ISNUMBER(OFFSET('Sanitation Data'!$C$12,0,10*ROW('Sanitation Data'!C59))),'Data Summary'!CN65="Yes"),OFFSET('Sanitation Data'!$C$12,0,10*ROW('Sanitation Data'!C59)),NA())</f>
        <v>#N/A</v>
      </c>
      <c r="Z65" s="106" t="e">
        <f ca="true">+IF(AND(ISNUMBER(OFFSET('Sanitation Data'!$C$13,0,10*ROW('Sanitation Data'!C59))),'Data Summary'!CO65="Yes"),OFFSET('Sanitation Data'!$C$13,0,10*ROW('Sanitation Data'!C59)),NA())</f>
        <v>#N/A</v>
      </c>
      <c r="AA65" s="106" t="e">
        <f ca="true">+IF(AND(ISNUMBER(OFFSET('Sanitation Data'!$D$5,0,10*ROW('Sanitation Data'!D59))),'Data Summary'!CP65="Yes"),100-OFFSET('Sanitation Data'!$D$5,0,10*ROW('Sanitation Data'!D59)),NA())</f>
        <v>#N/A</v>
      </c>
      <c r="AB65" s="106" t="e">
        <f ca="true">+IF(AND(ISNUMBER(OFFSET('Sanitation Data'!$D$7,0,10*ROW('Sanitation Data'!D59))),'Data Summary'!CQ65="Yes"),OFFSET('Sanitation Data'!$D$7,0,10*ROW('Sanitation Data'!D59)),NA())</f>
        <v>#N/A</v>
      </c>
      <c r="AC65" s="106" t="e">
        <f ca="true">+IF(AND(ISNUMBER(OFFSET('Sanitation Data'!$D$11,0,10*ROW('Sanitation Data'!D59))),'Data Summary'!CR65="Yes"),OFFSET('Sanitation Data'!$D$11,0,10*ROW('Sanitation Data'!D59)),NA())</f>
        <v>#N/A</v>
      </c>
      <c r="AD65" s="106" t="e">
        <f ca="true">+IF(AND(ISNUMBER(OFFSET('Sanitation Data'!$D$12,0,10*ROW('Sanitation Data'!D59))),'Data Summary'!CS65="Yes"),OFFSET('Sanitation Data'!$D$12,0,10*ROW('Sanitation Data'!D59)),NA())</f>
        <v>#N/A</v>
      </c>
      <c r="AE65" s="106" t="e">
        <f ca="true">+IF(AND(ISNUMBER(OFFSET('Sanitation Data'!$D$13,0,10*ROW('Sanitation Data'!D59))),'Data Summary'!CT65="Yes"),OFFSET('Sanitation Data'!$D$13,0,10*ROW('Sanitation Data'!D59)),NA())</f>
        <v>#N/A</v>
      </c>
      <c r="AF65" s="106" t="e">
        <f ca="true">+IF(AND(ISNUMBER(OFFSET('Sanitation Data'!$E$5,0,10*ROW('Sanitation Data'!E59))),'Data Summary'!CU65="Yes"),100-OFFSET('Sanitation Data'!$E$5,0,10*ROW('Sanitation Data'!E59)),NA())</f>
        <v>#N/A</v>
      </c>
      <c r="AG65" s="106" t="e">
        <f ca="true">+IF(AND(ISNUMBER(OFFSET('Sanitation Data'!$E$7,0,10*ROW('Sanitation Data'!E59))),'Data Summary'!CV65="Yes"),OFFSET('Sanitation Data'!$E$7,0,10*ROW('Sanitation Data'!E59)),NA())</f>
        <v>#N/A</v>
      </c>
      <c r="AH65" s="106" t="e">
        <f ca="true">+IF(AND(ISNUMBER(OFFSET('Sanitation Data'!$E$11,0,10*ROW('Sanitation Data'!E59))),'Data Summary'!CW65="Yes"),OFFSET('Sanitation Data'!$E$11,0,10*ROW('Sanitation Data'!E59)),NA())</f>
        <v>#N/A</v>
      </c>
      <c r="AI65" s="106" t="e">
        <f ca="true">+IF(AND(ISNUMBER(OFFSET('Sanitation Data'!$E$12,0,10*ROW('Sanitation Data'!E59))),'Data Summary'!CX65="Yes"),OFFSET('Sanitation Data'!$E$12,0,10*ROW('Sanitation Data'!E59)),NA())</f>
        <v>#N/A</v>
      </c>
      <c r="AJ65" s="106" t="e">
        <f ca="true">+IF(AND(ISNUMBER(OFFSET('Sanitation Data'!$E$13,0,10*ROW('Sanitation Data'!E59))),'Data Summary'!CY65="Yes"),OFFSET('Sanitation Data'!$E$13,0,10*ROW('Sanitation Data'!E59)),NA())</f>
        <v>#N/A</v>
      </c>
      <c r="AK65" s="106" t="e">
        <f ca="true">+IF(AND(ISNUMBER(OFFSET('Sanitation Data'!$F$5,0,10*ROW('Sanitation Data'!F59))),'Data Summary'!CZ65="Yes"),100-OFFSET('Sanitation Data'!$F$5,0,10*ROW('Sanitation Data'!F59)),NA())</f>
        <v>#N/A</v>
      </c>
      <c r="AL65" s="106" t="e">
        <f ca="true">+IF(AND(ISNUMBER(OFFSET('Sanitation Data'!$F$7,0,10*ROW('Sanitation Data'!F59))),'Data Summary'!DA65="Yes"),OFFSET('Sanitation Data'!$F$7,0,10*ROW('Sanitation Data'!F59)),NA())</f>
        <v>#N/A</v>
      </c>
      <c r="AM65" s="106" t="e">
        <f ca="true">+IF(AND(ISNUMBER(OFFSET('Sanitation Data'!$F$11,0,10*ROW('Sanitation Data'!F59))),'Data Summary'!DB65="Yes"),OFFSET('Sanitation Data'!$F$11,0,10*ROW('Sanitation Data'!F59)),NA())</f>
        <v>#N/A</v>
      </c>
      <c r="AN65" s="106" t="e">
        <f ca="true">+IF(AND(ISNUMBER(OFFSET('Sanitation Data'!$F$12,0,10*ROW('Sanitation Data'!F59))),'Data Summary'!DC65="Yes"),OFFSET('Sanitation Data'!$F$12,0,10*ROW('Sanitation Data'!F59)),NA())</f>
        <v>#N/A</v>
      </c>
      <c r="AO65" s="106" t="e">
        <f ca="true">+IF(AND(ISNUMBER(OFFSET('Sanitation Data'!$F$13,0,10*ROW('Sanitation Data'!F59))),'Data Summary'!DD65="Yes"),OFFSET('Sanitation Data'!$F$13,0,10*ROW('Sanitation Data'!F59)),NA())</f>
        <v>#N/A</v>
      </c>
      <c r="AP65" s="106" t="e">
        <f ca="true">+IF(AND(ISNUMBER(OFFSET('Sanitation Data'!$G$5,0,10*ROW('Sanitation Data'!G59))),'Data Summary'!DE65="Yes"),100-OFFSET('Sanitation Data'!$G$5,0,10*ROW('Sanitation Data'!G59)),NA())</f>
        <v>#N/A</v>
      </c>
      <c r="AQ65" s="106" t="e">
        <f ca="true">+IF(AND(ISNUMBER(OFFSET('Sanitation Data'!$G$7,0,10*ROW('Sanitation Data'!G59))),'Data Summary'!DF65="Yes"),OFFSET('Sanitation Data'!$G$7,0,10*ROW('Sanitation Data'!G59)),NA())</f>
        <v>#N/A</v>
      </c>
      <c r="AR65" s="106" t="e">
        <f ca="true">+IF(AND(ISNUMBER(OFFSET('Sanitation Data'!$G$11,0,10*ROW('Sanitation Data'!G59))),'Data Summary'!DG65="Yes"),OFFSET('Sanitation Data'!$G$11,0,10*ROW('Sanitation Data'!G59)),NA())</f>
        <v>#N/A</v>
      </c>
      <c r="AS65" s="106" t="e">
        <f ca="true">+IF(AND(ISNUMBER(OFFSET('Sanitation Data'!$G$12,0,10*ROW('Sanitation Data'!G59))),'Data Summary'!DH65="Yes"),OFFSET('Sanitation Data'!$G$12,0,10*ROW('Sanitation Data'!G59)),NA())</f>
        <v>#N/A</v>
      </c>
      <c r="AT65" s="106" t="e">
        <f ca="true">+IF(AND(ISNUMBER(OFFSET('Sanitation Data'!$G$13,0,10*ROW('Sanitation Data'!G59))),'Data Summary'!DI65="Yes"),OFFSET('Sanitation Data'!$G$13,0,10*ROW('Sanitation Data'!G59)),NA())</f>
        <v>#N/A</v>
      </c>
      <c r="AU65" s="106" t="e">
        <f ca="true">+IF(AND(ISNUMBER(OFFSET('Sanitation Data'!$H$5,0,10*ROW('Sanitation Data'!H59))),'Data Summary'!DJ65="Yes"),100-OFFSET('Sanitation Data'!$H$5,0,10*ROW('Sanitation Data'!H59)),NA())</f>
        <v>#N/A</v>
      </c>
      <c r="AV65" s="106" t="e">
        <f ca="true">+IF(AND(ISNUMBER(OFFSET('Sanitation Data'!$H$7,0,10*ROW('Sanitation Data'!H59))),'Data Summary'!DK65="Yes"),OFFSET('Sanitation Data'!$H$7,0,10*ROW('Sanitation Data'!H59)),NA())</f>
        <v>#N/A</v>
      </c>
      <c r="AW65" s="106" t="e">
        <f ca="true">+IF(AND(ISNUMBER(OFFSET('Sanitation Data'!$H$11,0,10*ROW('Sanitation Data'!H59))),'Data Summary'!DL65="Yes"),OFFSET('Sanitation Data'!$H$11,0,10*ROW('Sanitation Data'!H59)),NA())</f>
        <v>#N/A</v>
      </c>
      <c r="AX65" s="106" t="e">
        <f ca="true">+IF(AND(ISNUMBER(OFFSET('Sanitation Data'!$H$12,0,10*ROW('Sanitation Data'!H59))),'Data Summary'!DM65="Yes"),OFFSET('Sanitation Data'!$H$12,0,10*ROW('Sanitation Data'!H59)),NA())</f>
        <v>#N/A</v>
      </c>
      <c r="AY65" s="106" t="e">
        <f ca="true">+IF(AND(ISNUMBER(OFFSET('Sanitation Data'!$H$13,0,10*ROW('Sanitation Data'!H59))),'Data Summary'!DN65="Yes"),OFFSET('Sanitation Data'!$H$13,0,10*ROW('Sanitation Data'!H59)),NA())</f>
        <v>#N/A</v>
      </c>
      <c r="AZ65" s="111" t="e">
        <f ca="true">+IF(AND(ISNUMBER(OFFSET('Hygiene Data'!$C$6,0,10*ROW('Hygiene Data'!C59))),'Data Summary'!DO65="Yes"),OFFSET('Hygiene Data'!$C$6,0,10*ROW('Hygiene Data'!C59)),NA())</f>
        <v>#N/A</v>
      </c>
      <c r="BA65" s="111" t="e">
        <f ca="true">+IF(AND(ISNUMBER(OFFSET('Hygiene Data'!$C$8,0,10*ROW('Hygiene Data'!C59))),'Data Summary'!DP65="Yes"),OFFSET('Hygiene Data'!$C$8,0,10*ROW('Hygiene Data'!C59)),NA())</f>
        <v>#N/A</v>
      </c>
      <c r="BB65" s="111" t="e">
        <f ca="true">+IF(AND(ISNUMBER(OFFSET('Hygiene Data'!$C$10,0,10*ROW('Hygiene Data'!C59))),'Data Summary'!DQ65="Yes"),OFFSET('Hygiene Data'!$C$10,0,10*ROW('Hygiene Data'!C59)),NA())</f>
        <v>#N/A</v>
      </c>
      <c r="BC65" s="111" t="e">
        <f ca="true">+IF(AND(ISNUMBER(OFFSET('Hygiene Data'!$D$6,0,10*ROW('Hygiene Data'!D59))),'Data Summary'!DR65="Yes"),OFFSET('Hygiene Data'!$D$6,0,10*ROW('Hygiene Data'!D59)),NA())</f>
        <v>#N/A</v>
      </c>
      <c r="BD65" s="111" t="e">
        <f ca="true">+IF(AND(ISNUMBER(OFFSET('Hygiene Data'!$D$8,0,10*ROW('Hygiene Data'!D59))),'Data Summary'!DS65="Yes"),OFFSET('Hygiene Data'!$D$8,0,10*ROW('Hygiene Data'!D59)),NA())</f>
        <v>#N/A</v>
      </c>
      <c r="BE65" s="111" t="e">
        <f ca="true">+IF(AND(ISNUMBER(OFFSET('Hygiene Data'!$D$10,0,10*ROW('Hygiene Data'!D59))),'Data Summary'!DT65="Yes"),OFFSET('Hygiene Data'!$D$10,0,10*ROW('Hygiene Data'!D59)),NA())</f>
        <v>#N/A</v>
      </c>
      <c r="BF65" s="111" t="e">
        <f ca="true">+IF(AND(ISNUMBER(OFFSET('Hygiene Data'!$E$6,0,10*ROW('Hygiene Data'!E59))),'Data Summary'!DU65="Yes"),OFFSET('Hygiene Data'!$E$6,0,10*ROW('Hygiene Data'!E59)),NA())</f>
        <v>#N/A</v>
      </c>
      <c r="BG65" s="111" t="e">
        <f ca="true">+IF(AND(ISNUMBER(OFFSET('Hygiene Data'!$E$8,0,10*ROW('Hygiene Data'!E59))),'Data Summary'!DV65="Yes"),OFFSET('Hygiene Data'!$E$8,0,10*ROW('Hygiene Data'!E59)),NA())</f>
        <v>#N/A</v>
      </c>
      <c r="BH65" s="111" t="e">
        <f ca="true">+IF(AND(ISNUMBER(OFFSET('Hygiene Data'!$E$10,0,10*ROW('Hygiene Data'!E59))),'Data Summary'!DW65="Yes"),OFFSET('Hygiene Data'!$E$10,0,10*ROW('Hygiene Data'!E59)),NA())</f>
        <v>#N/A</v>
      </c>
      <c r="BI65" s="111" t="e">
        <f ca="true">+IF(AND(ISNUMBER(OFFSET('Hygiene Data'!$F$6,0,10*ROW('Hygiene Data'!F59))),'Data Summary'!DX65="Yes"),OFFSET('Hygiene Data'!$F$6,0,10*ROW('Hygiene Data'!F59)),NA())</f>
        <v>#N/A</v>
      </c>
      <c r="BJ65" s="111" t="e">
        <f ca="true">+IF(AND(ISNUMBER(OFFSET('Hygiene Data'!$F$8,0,10*ROW('Hygiene Data'!F59))),'Data Summary'!DY65="Yes"),OFFSET('Hygiene Data'!$F$8,0,10*ROW('Hygiene Data'!F59)),NA())</f>
        <v>#N/A</v>
      </c>
      <c r="BK65" s="111" t="e">
        <f ca="true">+IF(AND(ISNUMBER(OFFSET('Hygiene Data'!$F$10,0,10*ROW('Hygiene Data'!F59))),'Data Summary'!DZ65="Yes"),OFFSET('Hygiene Data'!$F$10,0,10*ROW('Hygiene Data'!F59)),NA())</f>
        <v>#N/A</v>
      </c>
      <c r="BL65" s="111" t="e">
        <f ca="true">+IF(AND(ISNUMBER(OFFSET('Hygiene Data'!$G$6,0,10*ROW('Hygiene Data'!G59))),'Data Summary'!EA65="Yes"),OFFSET('Hygiene Data'!$G$6,0,10*ROW('Hygiene Data'!G59)),NA())</f>
        <v>#N/A</v>
      </c>
      <c r="BM65" s="111" t="e">
        <f ca="true">+IF(AND(ISNUMBER(OFFSET('Hygiene Data'!$G$8,0,10*ROW('Hygiene Data'!G59))),'Data Summary'!EB65="Yes"),OFFSET('Hygiene Data'!$G$8,0,10*ROW('Hygiene Data'!G59)),NA())</f>
        <v>#N/A</v>
      </c>
      <c r="BN65" s="111" t="e">
        <f ca="true">+IF(AND(ISNUMBER(OFFSET('Hygiene Data'!$G$10,0,10*ROW('Hygiene Data'!G59))),'Data Summary'!EC65="Yes"),OFFSET('Hygiene Data'!$G$10,0,10*ROW('Hygiene Data'!G59)),NA())</f>
        <v>#N/A</v>
      </c>
      <c r="BO65" s="111" t="e">
        <f ca="true">+IF(AND(ISNUMBER(OFFSET('Hygiene Data'!$H$6,0,10*ROW('Hygiene Data'!H59))),'Data Summary'!ED65="Yes"),OFFSET('Hygiene Data'!$H$6,0,10*ROW('Hygiene Data'!H59)),NA())</f>
        <v>#N/A</v>
      </c>
      <c r="BP65" s="111" t="e">
        <f ca="true">+IF(AND(ISNUMBER(OFFSET('Hygiene Data'!$H$8,0,10*ROW('Hygiene Data'!H59))),'Data Summary'!EE65="Yes"),OFFSET('Hygiene Data'!$H$8,0,10*ROW('Hygiene Data'!H59)),NA())</f>
        <v>#N/A</v>
      </c>
      <c r="BQ65" s="111" t="e">
        <f ca="true">+IF(AND(ISNUMBER(OFFSET('Hygiene Data'!$H$10,0,10*ROW('Hygiene Data'!H59))),'Data Summary'!EF65="Yes"),OFFSET('Hygiene Data'!$H$10,0,10*ROW('Hygiene Data'!H59)),NA())</f>
        <v>#N/A</v>
      </c>
    </row>
    <row r="66" x14ac:dyDescent="0.2">
      <c r="A66" s="59" t="e">
        <f ca="true">+IF(OFFSET('Water Data'!$B$1,0,10*ROW('Water Data'!B60))="",NA(),OFFSET('Water Data'!$B$1,0,10*ROW('Water Data'!B60)))</f>
        <v>#N/A</v>
      </c>
      <c r="B66" s="59" t="e">
        <f ca="true">+IF(OFFSET('Water Data'!$A$3,0,10*ROW('Water Data'!A63))="",NA(),OFFSET('Water Data'!$A$3,0,10*ROW('Water Data'!A63)))</f>
        <v>#N/A</v>
      </c>
      <c r="C66" s="59" t="e">
        <f ca="true">+IF(OFFSET('Water Data'!$C$3,0,10*ROW('Water Data'!C63))="",NA(),OFFSET('Water Data'!$C$3,0,10*ROW('Water Data'!C63)))</f>
        <v>#N/A</v>
      </c>
      <c r="D66" s="60" t="e">
        <f ca="true">+IF(AND(ISNUMBER(OFFSET('Water Data'!$C$5,0,10*ROW('Water Data'!C60))),'Data Summary'!BS66="Yes"),100-OFFSET('Water Data'!$C$5,0,10*ROW('Water Data'!C60)),NA())</f>
        <v>#N/A</v>
      </c>
      <c r="E66" s="60" t="e">
        <f ca="true">+IF(AND(ISNUMBER(OFFSET('Water Data'!$C$7,0,10*ROW('Water Data'!C60))),'Data Summary'!BT66="Yes"),OFFSET('Water Data'!$C$7,0,10*ROW('Water Data'!C60)),NA())</f>
        <v>#N/A</v>
      </c>
      <c r="F66" s="60" t="e">
        <f ca="true">+IF(AND(ISNUMBER(OFFSET('Water Data'!$C$10,0,10*ROW('Water Data'!C60))),'Data Summary'!BU66="Yes"),OFFSET('Water Data'!$C$10,0,10*ROW('Water Data'!C60)),NA())</f>
        <v>#N/A</v>
      </c>
      <c r="G66" s="60" t="e">
        <f ca="true">+IF(AND(ISNUMBER(OFFSET('Water Data'!$D$5,0,10*ROW('Water Data'!D60))),'Data Summary'!BV66="Yes"),100-OFFSET('Water Data'!$D$5,0,10*ROW('Water Data'!D60)),NA())</f>
        <v>#N/A</v>
      </c>
      <c r="H66" s="60" t="e">
        <f ca="true">+IF(AND(ISNUMBER(OFFSET('Water Data'!$D$7,0,10*ROW('Water Data'!D60))),'Data Summary'!BW66="Yes"),OFFSET('Water Data'!$D$7,0,10*ROW('Water Data'!D60)),NA())</f>
        <v>#N/A</v>
      </c>
      <c r="I66" s="60" t="e">
        <f ca="true">+IF(AND(ISNUMBER(OFFSET('Water Data'!$D$10,0,10*ROW('Water Data'!D60))),'Data Summary'!BX66="Yes"),OFFSET('Water Data'!$D$10,0,10*ROW('Water Data'!D60)),NA())</f>
        <v>#N/A</v>
      </c>
      <c r="J66" s="60" t="e">
        <f ca="true">+IF(AND(ISNUMBER(OFFSET('Water Data'!$E$5,0,10*ROW('Water Data'!E60))),'Data Summary'!BY66="Yes"),100-OFFSET('Water Data'!$E$5,0,10*ROW('Water Data'!E60)),NA())</f>
        <v>#N/A</v>
      </c>
      <c r="K66" s="60" t="e">
        <f ca="true">+IF(AND(ISNUMBER(OFFSET('Water Data'!$E$7,0,10*ROW('Water Data'!E60))),'Data Summary'!BZ66="Yes"),OFFSET('Water Data'!$E$7,0,10*ROW('Water Data'!E60)),NA())</f>
        <v>#N/A</v>
      </c>
      <c r="L66" s="60" t="e">
        <f ca="true">+IF(AND(ISNUMBER(OFFSET('Water Data'!$E$10,0,10*ROW('Water Data'!E60))),'Data Summary'!CA66="Yes"),OFFSET('Water Data'!$E$10,0,10*ROW('Water Data'!E60)),NA())</f>
        <v>#N/A</v>
      </c>
      <c r="M66" s="60" t="e">
        <f ca="true">+IF(AND(ISNUMBER(OFFSET('Water Data'!$F$5,0,10*ROW('Water Data'!F60))),'Data Summary'!CB66="Yes"),100-OFFSET('Water Data'!$F$5,0,10*ROW('Water Data'!F60)),NA())</f>
        <v>#N/A</v>
      </c>
      <c r="N66" s="60" t="e">
        <f ca="true">+IF(AND(ISNUMBER(OFFSET('Water Data'!$F$7,0,10*ROW('Water Data'!F60))),'Data Summary'!CC66="Yes"),OFFSET('Water Data'!$F$7,0,10*ROW('Water Data'!F60)),NA())</f>
        <v>#N/A</v>
      </c>
      <c r="O66" s="60" t="e">
        <f ca="true">+IF(AND(ISNUMBER(OFFSET('Water Data'!$F$10,0,10*ROW('Water Data'!F60))),'Data Summary'!CD66="Yes"),OFFSET('Water Data'!$F$10,0,10*ROW('Water Data'!F60)),NA())</f>
        <v>#N/A</v>
      </c>
      <c r="P66" s="60" t="e">
        <f ca="true">+IF(AND(ISNUMBER(OFFSET('Water Data'!$G$5,0,10*ROW('Water Data'!G60))),'Data Summary'!CE66="Yes"),100-OFFSET('Water Data'!$G$5,0,10*ROW('Water Data'!G60)),NA())</f>
        <v>#N/A</v>
      </c>
      <c r="Q66" s="60" t="e">
        <f ca="true">+IF(AND(ISNUMBER(OFFSET('Water Data'!$G$7,0,10*ROW('Water Data'!G60))),'Data Summary'!CF66="Yes"),OFFSET('Water Data'!$G$7,0,10*ROW('Water Data'!G60)),NA())</f>
        <v>#N/A</v>
      </c>
      <c r="R66" s="60" t="e">
        <f ca="true">+IF(AND(ISNUMBER(OFFSET('Water Data'!$G$10,0,10*ROW('Water Data'!G60))),'Data Summary'!CG66="Yes"),OFFSET('Water Data'!$G$10,0,10*ROW('Water Data'!G60)),NA())</f>
        <v>#N/A</v>
      </c>
      <c r="S66" s="60" t="e">
        <f ca="true">+IF(AND(ISNUMBER(OFFSET('Water Data'!$H$5,0,10*ROW('Water Data'!H60))),'Data Summary'!CH66="Yes"),100-OFFSET('Water Data'!$H$5,0,10*ROW('Water Data'!H60)),NA())</f>
        <v>#N/A</v>
      </c>
      <c r="T66" s="60" t="e">
        <f ca="true">+IF(AND(ISNUMBER(OFFSET('Water Data'!$H$7,0,10*ROW('Water Data'!H60))),'Data Summary'!CI66="Yes"),OFFSET('Water Data'!$H$7,0,10*ROW('Water Data'!H60)),NA())</f>
        <v>#N/A</v>
      </c>
      <c r="U66" s="60" t="e">
        <f ca="true">+IF(AND(ISNUMBER(OFFSET('Water Data'!$H$10,0,10*ROW('Water Data'!H60))),'Data Summary'!CJ66="Yes"),OFFSET('Water Data'!$H$10,0,10*ROW('Water Data'!H60)),NA())</f>
        <v>#N/A</v>
      </c>
      <c r="V66" s="106" t="e">
        <f ca="true">+IF(AND(ISNUMBER(OFFSET('Sanitation Data'!$C$5,0,10*ROW('Sanitation Data'!C60))),'Data Summary'!CK66="Yes"),100-OFFSET('Sanitation Data'!$C$5,0,10*ROW('Sanitation Data'!C60)),NA())</f>
        <v>#N/A</v>
      </c>
      <c r="W66" s="106" t="e">
        <f ca="true">+IF(AND(ISNUMBER(OFFSET('Sanitation Data'!$C$7,0,10*ROW('Sanitation Data'!C60))),'Data Summary'!CL66="Yes"),OFFSET('Sanitation Data'!$C$7,0,10*ROW('Sanitation Data'!C60)),NA())</f>
        <v>#N/A</v>
      </c>
      <c r="X66" s="106" t="e">
        <f ca="true">+IF(AND(ISNUMBER(OFFSET('Sanitation Data'!$C$11,0,10*ROW('Sanitation Data'!C60))),'Data Summary'!CM66="Yes"),OFFSET('Sanitation Data'!$C$11,0,10*ROW('Sanitation Data'!C60)),NA())</f>
        <v>#N/A</v>
      </c>
      <c r="Y66" s="106" t="e">
        <f ca="true">+IF(AND(ISNUMBER(OFFSET('Sanitation Data'!$C$12,0,10*ROW('Sanitation Data'!C60))),'Data Summary'!CN66="Yes"),OFFSET('Sanitation Data'!$C$12,0,10*ROW('Sanitation Data'!C60)),NA())</f>
        <v>#N/A</v>
      </c>
      <c r="Z66" s="106" t="e">
        <f ca="true">+IF(AND(ISNUMBER(OFFSET('Sanitation Data'!$C$13,0,10*ROW('Sanitation Data'!C60))),'Data Summary'!CO66="Yes"),OFFSET('Sanitation Data'!$C$13,0,10*ROW('Sanitation Data'!C60)),NA())</f>
        <v>#N/A</v>
      </c>
      <c r="AA66" s="106" t="e">
        <f ca="true">+IF(AND(ISNUMBER(OFFSET('Sanitation Data'!$D$5,0,10*ROW('Sanitation Data'!D60))),'Data Summary'!CP66="Yes"),100-OFFSET('Sanitation Data'!$D$5,0,10*ROW('Sanitation Data'!D60)),NA())</f>
        <v>#N/A</v>
      </c>
      <c r="AB66" s="106" t="e">
        <f ca="true">+IF(AND(ISNUMBER(OFFSET('Sanitation Data'!$D$7,0,10*ROW('Sanitation Data'!D60))),'Data Summary'!CQ66="Yes"),OFFSET('Sanitation Data'!$D$7,0,10*ROW('Sanitation Data'!D60)),NA())</f>
        <v>#N/A</v>
      </c>
      <c r="AC66" s="106" t="e">
        <f ca="true">+IF(AND(ISNUMBER(OFFSET('Sanitation Data'!$D$11,0,10*ROW('Sanitation Data'!D60))),'Data Summary'!CR66="Yes"),OFFSET('Sanitation Data'!$D$11,0,10*ROW('Sanitation Data'!D60)),NA())</f>
        <v>#N/A</v>
      </c>
      <c r="AD66" s="106" t="e">
        <f ca="true">+IF(AND(ISNUMBER(OFFSET('Sanitation Data'!$D$12,0,10*ROW('Sanitation Data'!D60))),'Data Summary'!CS66="Yes"),OFFSET('Sanitation Data'!$D$12,0,10*ROW('Sanitation Data'!D60)),NA())</f>
        <v>#N/A</v>
      </c>
      <c r="AE66" s="106" t="e">
        <f ca="true">+IF(AND(ISNUMBER(OFFSET('Sanitation Data'!$D$13,0,10*ROW('Sanitation Data'!D60))),'Data Summary'!CT66="Yes"),OFFSET('Sanitation Data'!$D$13,0,10*ROW('Sanitation Data'!D60)),NA())</f>
        <v>#N/A</v>
      </c>
      <c r="AF66" s="106" t="e">
        <f ca="true">+IF(AND(ISNUMBER(OFFSET('Sanitation Data'!$E$5,0,10*ROW('Sanitation Data'!E60))),'Data Summary'!CU66="Yes"),100-OFFSET('Sanitation Data'!$E$5,0,10*ROW('Sanitation Data'!E60)),NA())</f>
        <v>#N/A</v>
      </c>
      <c r="AG66" s="106" t="e">
        <f ca="true">+IF(AND(ISNUMBER(OFFSET('Sanitation Data'!$E$7,0,10*ROW('Sanitation Data'!E60))),'Data Summary'!CV66="Yes"),OFFSET('Sanitation Data'!$E$7,0,10*ROW('Sanitation Data'!E60)),NA())</f>
        <v>#N/A</v>
      </c>
      <c r="AH66" s="106" t="e">
        <f ca="true">+IF(AND(ISNUMBER(OFFSET('Sanitation Data'!$E$11,0,10*ROW('Sanitation Data'!E60))),'Data Summary'!CW66="Yes"),OFFSET('Sanitation Data'!$E$11,0,10*ROW('Sanitation Data'!E60)),NA())</f>
        <v>#N/A</v>
      </c>
      <c r="AI66" s="106" t="e">
        <f ca="true">+IF(AND(ISNUMBER(OFFSET('Sanitation Data'!$E$12,0,10*ROW('Sanitation Data'!E60))),'Data Summary'!CX66="Yes"),OFFSET('Sanitation Data'!$E$12,0,10*ROW('Sanitation Data'!E60)),NA())</f>
        <v>#N/A</v>
      </c>
      <c r="AJ66" s="106" t="e">
        <f ca="true">+IF(AND(ISNUMBER(OFFSET('Sanitation Data'!$E$13,0,10*ROW('Sanitation Data'!E60))),'Data Summary'!CY66="Yes"),OFFSET('Sanitation Data'!$E$13,0,10*ROW('Sanitation Data'!E60)),NA())</f>
        <v>#N/A</v>
      </c>
      <c r="AK66" s="106" t="e">
        <f ca="true">+IF(AND(ISNUMBER(OFFSET('Sanitation Data'!$F$5,0,10*ROW('Sanitation Data'!F60))),'Data Summary'!CZ66="Yes"),100-OFFSET('Sanitation Data'!$F$5,0,10*ROW('Sanitation Data'!F60)),NA())</f>
        <v>#N/A</v>
      </c>
      <c r="AL66" s="106" t="e">
        <f ca="true">+IF(AND(ISNUMBER(OFFSET('Sanitation Data'!$F$7,0,10*ROW('Sanitation Data'!F60))),'Data Summary'!DA66="Yes"),OFFSET('Sanitation Data'!$F$7,0,10*ROW('Sanitation Data'!F60)),NA())</f>
        <v>#N/A</v>
      </c>
      <c r="AM66" s="106" t="e">
        <f ca="true">+IF(AND(ISNUMBER(OFFSET('Sanitation Data'!$F$11,0,10*ROW('Sanitation Data'!F60))),'Data Summary'!DB66="Yes"),OFFSET('Sanitation Data'!$F$11,0,10*ROW('Sanitation Data'!F60)),NA())</f>
        <v>#N/A</v>
      </c>
      <c r="AN66" s="106" t="e">
        <f ca="true">+IF(AND(ISNUMBER(OFFSET('Sanitation Data'!$F$12,0,10*ROW('Sanitation Data'!F60))),'Data Summary'!DC66="Yes"),OFFSET('Sanitation Data'!$F$12,0,10*ROW('Sanitation Data'!F60)),NA())</f>
        <v>#N/A</v>
      </c>
      <c r="AO66" s="106" t="e">
        <f ca="true">+IF(AND(ISNUMBER(OFFSET('Sanitation Data'!$F$13,0,10*ROW('Sanitation Data'!F60))),'Data Summary'!DD66="Yes"),OFFSET('Sanitation Data'!$F$13,0,10*ROW('Sanitation Data'!F60)),NA())</f>
        <v>#N/A</v>
      </c>
      <c r="AP66" s="106" t="e">
        <f ca="true">+IF(AND(ISNUMBER(OFFSET('Sanitation Data'!$G$5,0,10*ROW('Sanitation Data'!G60))),'Data Summary'!DE66="Yes"),100-OFFSET('Sanitation Data'!$G$5,0,10*ROW('Sanitation Data'!G60)),NA())</f>
        <v>#N/A</v>
      </c>
      <c r="AQ66" s="106" t="e">
        <f ca="true">+IF(AND(ISNUMBER(OFFSET('Sanitation Data'!$G$7,0,10*ROW('Sanitation Data'!G60))),'Data Summary'!DF66="Yes"),OFFSET('Sanitation Data'!$G$7,0,10*ROW('Sanitation Data'!G60)),NA())</f>
        <v>#N/A</v>
      </c>
      <c r="AR66" s="106" t="e">
        <f ca="true">+IF(AND(ISNUMBER(OFFSET('Sanitation Data'!$G$11,0,10*ROW('Sanitation Data'!G60))),'Data Summary'!DG66="Yes"),OFFSET('Sanitation Data'!$G$11,0,10*ROW('Sanitation Data'!G60)),NA())</f>
        <v>#N/A</v>
      </c>
      <c r="AS66" s="106" t="e">
        <f ca="true">+IF(AND(ISNUMBER(OFFSET('Sanitation Data'!$G$12,0,10*ROW('Sanitation Data'!G60))),'Data Summary'!DH66="Yes"),OFFSET('Sanitation Data'!$G$12,0,10*ROW('Sanitation Data'!G60)),NA())</f>
        <v>#N/A</v>
      </c>
      <c r="AT66" s="106" t="e">
        <f ca="true">+IF(AND(ISNUMBER(OFFSET('Sanitation Data'!$G$13,0,10*ROW('Sanitation Data'!G60))),'Data Summary'!DI66="Yes"),OFFSET('Sanitation Data'!$G$13,0,10*ROW('Sanitation Data'!G60)),NA())</f>
        <v>#N/A</v>
      </c>
      <c r="AU66" s="106" t="e">
        <f ca="true">+IF(AND(ISNUMBER(OFFSET('Sanitation Data'!$H$5,0,10*ROW('Sanitation Data'!H60))),'Data Summary'!DJ66="Yes"),100-OFFSET('Sanitation Data'!$H$5,0,10*ROW('Sanitation Data'!H60)),NA())</f>
        <v>#N/A</v>
      </c>
      <c r="AV66" s="106" t="e">
        <f ca="true">+IF(AND(ISNUMBER(OFFSET('Sanitation Data'!$H$7,0,10*ROW('Sanitation Data'!H60))),'Data Summary'!DK66="Yes"),OFFSET('Sanitation Data'!$H$7,0,10*ROW('Sanitation Data'!H60)),NA())</f>
        <v>#N/A</v>
      </c>
      <c r="AW66" s="106" t="e">
        <f ca="true">+IF(AND(ISNUMBER(OFFSET('Sanitation Data'!$H$11,0,10*ROW('Sanitation Data'!H60))),'Data Summary'!DL66="Yes"),OFFSET('Sanitation Data'!$H$11,0,10*ROW('Sanitation Data'!H60)),NA())</f>
        <v>#N/A</v>
      </c>
      <c r="AX66" s="106" t="e">
        <f ca="true">+IF(AND(ISNUMBER(OFFSET('Sanitation Data'!$H$12,0,10*ROW('Sanitation Data'!H60))),'Data Summary'!DM66="Yes"),OFFSET('Sanitation Data'!$H$12,0,10*ROW('Sanitation Data'!H60)),NA())</f>
        <v>#N/A</v>
      </c>
      <c r="AY66" s="106" t="e">
        <f ca="true">+IF(AND(ISNUMBER(OFFSET('Sanitation Data'!$H$13,0,10*ROW('Sanitation Data'!H60))),'Data Summary'!DN66="Yes"),OFFSET('Sanitation Data'!$H$13,0,10*ROW('Sanitation Data'!H60)),NA())</f>
        <v>#N/A</v>
      </c>
      <c r="AZ66" s="111" t="e">
        <f ca="true">+IF(AND(ISNUMBER(OFFSET('Hygiene Data'!$C$6,0,10*ROW('Hygiene Data'!C60))),'Data Summary'!DO66="Yes"),OFFSET('Hygiene Data'!$C$6,0,10*ROW('Hygiene Data'!C60)),NA())</f>
        <v>#N/A</v>
      </c>
      <c r="BA66" s="111" t="e">
        <f ca="true">+IF(AND(ISNUMBER(OFFSET('Hygiene Data'!$C$8,0,10*ROW('Hygiene Data'!C60))),'Data Summary'!DP66="Yes"),OFFSET('Hygiene Data'!$C$8,0,10*ROW('Hygiene Data'!C60)),NA())</f>
        <v>#N/A</v>
      </c>
      <c r="BB66" s="111" t="e">
        <f ca="true">+IF(AND(ISNUMBER(OFFSET('Hygiene Data'!$C$10,0,10*ROW('Hygiene Data'!C60))),'Data Summary'!DQ66="Yes"),OFFSET('Hygiene Data'!$C$10,0,10*ROW('Hygiene Data'!C60)),NA())</f>
        <v>#N/A</v>
      </c>
      <c r="BC66" s="111" t="e">
        <f ca="true">+IF(AND(ISNUMBER(OFFSET('Hygiene Data'!$D$6,0,10*ROW('Hygiene Data'!D60))),'Data Summary'!DR66="Yes"),OFFSET('Hygiene Data'!$D$6,0,10*ROW('Hygiene Data'!D60)),NA())</f>
        <v>#N/A</v>
      </c>
      <c r="BD66" s="111" t="e">
        <f ca="true">+IF(AND(ISNUMBER(OFFSET('Hygiene Data'!$D$8,0,10*ROW('Hygiene Data'!D60))),'Data Summary'!DS66="Yes"),OFFSET('Hygiene Data'!$D$8,0,10*ROW('Hygiene Data'!D60)),NA())</f>
        <v>#N/A</v>
      </c>
      <c r="BE66" s="111" t="e">
        <f ca="true">+IF(AND(ISNUMBER(OFFSET('Hygiene Data'!$D$10,0,10*ROW('Hygiene Data'!D60))),'Data Summary'!DT66="Yes"),OFFSET('Hygiene Data'!$D$10,0,10*ROW('Hygiene Data'!D60)),NA())</f>
        <v>#N/A</v>
      </c>
      <c r="BF66" s="111" t="e">
        <f ca="true">+IF(AND(ISNUMBER(OFFSET('Hygiene Data'!$E$6,0,10*ROW('Hygiene Data'!E60))),'Data Summary'!DU66="Yes"),OFFSET('Hygiene Data'!$E$6,0,10*ROW('Hygiene Data'!E60)),NA())</f>
        <v>#N/A</v>
      </c>
      <c r="BG66" s="111" t="e">
        <f ca="true">+IF(AND(ISNUMBER(OFFSET('Hygiene Data'!$E$8,0,10*ROW('Hygiene Data'!E60))),'Data Summary'!DV66="Yes"),OFFSET('Hygiene Data'!$E$8,0,10*ROW('Hygiene Data'!E60)),NA())</f>
        <v>#N/A</v>
      </c>
      <c r="BH66" s="111" t="e">
        <f ca="true">+IF(AND(ISNUMBER(OFFSET('Hygiene Data'!$E$10,0,10*ROW('Hygiene Data'!E60))),'Data Summary'!DW66="Yes"),OFFSET('Hygiene Data'!$E$10,0,10*ROW('Hygiene Data'!E60)),NA())</f>
        <v>#N/A</v>
      </c>
      <c r="BI66" s="111" t="e">
        <f ca="true">+IF(AND(ISNUMBER(OFFSET('Hygiene Data'!$F$6,0,10*ROW('Hygiene Data'!F60))),'Data Summary'!DX66="Yes"),OFFSET('Hygiene Data'!$F$6,0,10*ROW('Hygiene Data'!F60)),NA())</f>
        <v>#N/A</v>
      </c>
      <c r="BJ66" s="111" t="e">
        <f ca="true">+IF(AND(ISNUMBER(OFFSET('Hygiene Data'!$F$8,0,10*ROW('Hygiene Data'!F60))),'Data Summary'!DY66="Yes"),OFFSET('Hygiene Data'!$F$8,0,10*ROW('Hygiene Data'!F60)),NA())</f>
        <v>#N/A</v>
      </c>
      <c r="BK66" s="111" t="e">
        <f ca="true">+IF(AND(ISNUMBER(OFFSET('Hygiene Data'!$F$10,0,10*ROW('Hygiene Data'!F60))),'Data Summary'!DZ66="Yes"),OFFSET('Hygiene Data'!$F$10,0,10*ROW('Hygiene Data'!F60)),NA())</f>
        <v>#N/A</v>
      </c>
      <c r="BL66" s="111" t="e">
        <f ca="true">+IF(AND(ISNUMBER(OFFSET('Hygiene Data'!$G$6,0,10*ROW('Hygiene Data'!G60))),'Data Summary'!EA66="Yes"),OFFSET('Hygiene Data'!$G$6,0,10*ROW('Hygiene Data'!G60)),NA())</f>
        <v>#N/A</v>
      </c>
      <c r="BM66" s="111" t="e">
        <f ca="true">+IF(AND(ISNUMBER(OFFSET('Hygiene Data'!$G$8,0,10*ROW('Hygiene Data'!G60))),'Data Summary'!EB66="Yes"),OFFSET('Hygiene Data'!$G$8,0,10*ROW('Hygiene Data'!G60)),NA())</f>
        <v>#N/A</v>
      </c>
      <c r="BN66" s="111" t="e">
        <f ca="true">+IF(AND(ISNUMBER(OFFSET('Hygiene Data'!$G$10,0,10*ROW('Hygiene Data'!G60))),'Data Summary'!EC66="Yes"),OFFSET('Hygiene Data'!$G$10,0,10*ROW('Hygiene Data'!G60)),NA())</f>
        <v>#N/A</v>
      </c>
      <c r="BO66" s="111" t="e">
        <f ca="true">+IF(AND(ISNUMBER(OFFSET('Hygiene Data'!$H$6,0,10*ROW('Hygiene Data'!H60))),'Data Summary'!ED66="Yes"),OFFSET('Hygiene Data'!$H$6,0,10*ROW('Hygiene Data'!H60)),NA())</f>
        <v>#N/A</v>
      </c>
      <c r="BP66" s="111" t="e">
        <f ca="true">+IF(AND(ISNUMBER(OFFSET('Hygiene Data'!$H$8,0,10*ROW('Hygiene Data'!H60))),'Data Summary'!EE66="Yes"),OFFSET('Hygiene Data'!$H$8,0,10*ROW('Hygiene Data'!H60)),NA())</f>
        <v>#N/A</v>
      </c>
      <c r="BQ66" s="111" t="e">
        <f ca="true">+IF(AND(ISNUMBER(OFFSET('Hygiene Data'!$H$10,0,10*ROW('Hygiene Data'!H60))),'Data Summary'!EF66="Yes"),OFFSET('Hygiene Data'!$H$10,0,10*ROW('Hygiene Data'!H60)),NA())</f>
        <v>#N/A</v>
      </c>
    </row>
    <row r="67" x14ac:dyDescent="0.2">
      <c r="A67" s="59" t="e">
        <f ca="true">+IF(OFFSET('Water Data'!$B$1,0,10*ROW('Water Data'!B61))="",NA(),OFFSET('Water Data'!$B$1,0,10*ROW('Water Data'!B61)))</f>
        <v>#N/A</v>
      </c>
      <c r="B67" s="59" t="e">
        <f ca="true">+IF(OFFSET('Water Data'!$A$3,0,10*ROW('Water Data'!A64))="",NA(),OFFSET('Water Data'!$A$3,0,10*ROW('Water Data'!A64)))</f>
        <v>#N/A</v>
      </c>
      <c r="C67" s="59" t="e">
        <f ca="true">+IF(OFFSET('Water Data'!$C$3,0,10*ROW('Water Data'!C64))="",NA(),OFFSET('Water Data'!$C$3,0,10*ROW('Water Data'!C64)))</f>
        <v>#N/A</v>
      </c>
      <c r="D67" s="60" t="e">
        <f ca="true">+IF(AND(ISNUMBER(OFFSET('Water Data'!$C$5,0,10*ROW('Water Data'!C61))),'Data Summary'!BS67="Yes"),100-OFFSET('Water Data'!$C$5,0,10*ROW('Water Data'!C61)),NA())</f>
        <v>#N/A</v>
      </c>
      <c r="E67" s="60" t="e">
        <f ca="true">+IF(AND(ISNUMBER(OFFSET('Water Data'!$C$7,0,10*ROW('Water Data'!C61))),'Data Summary'!BT67="Yes"),OFFSET('Water Data'!$C$7,0,10*ROW('Water Data'!C61)),NA())</f>
        <v>#N/A</v>
      </c>
      <c r="F67" s="60" t="e">
        <f ca="true">+IF(AND(ISNUMBER(OFFSET('Water Data'!$C$10,0,10*ROW('Water Data'!C61))),'Data Summary'!BU67="Yes"),OFFSET('Water Data'!$C$10,0,10*ROW('Water Data'!C61)),NA())</f>
        <v>#N/A</v>
      </c>
      <c r="G67" s="60" t="e">
        <f ca="true">+IF(AND(ISNUMBER(OFFSET('Water Data'!$D$5,0,10*ROW('Water Data'!D61))),'Data Summary'!BV67="Yes"),100-OFFSET('Water Data'!$D$5,0,10*ROW('Water Data'!D61)),NA())</f>
        <v>#N/A</v>
      </c>
      <c r="H67" s="60" t="e">
        <f ca="true">+IF(AND(ISNUMBER(OFFSET('Water Data'!$D$7,0,10*ROW('Water Data'!D61))),'Data Summary'!BW67="Yes"),OFFSET('Water Data'!$D$7,0,10*ROW('Water Data'!D61)),NA())</f>
        <v>#N/A</v>
      </c>
      <c r="I67" s="60" t="e">
        <f ca="true">+IF(AND(ISNUMBER(OFFSET('Water Data'!$D$10,0,10*ROW('Water Data'!D61))),'Data Summary'!BX67="Yes"),OFFSET('Water Data'!$D$10,0,10*ROW('Water Data'!D61)),NA())</f>
        <v>#N/A</v>
      </c>
      <c r="J67" s="60" t="e">
        <f ca="true">+IF(AND(ISNUMBER(OFFSET('Water Data'!$E$5,0,10*ROW('Water Data'!E61))),'Data Summary'!BY67="Yes"),100-OFFSET('Water Data'!$E$5,0,10*ROW('Water Data'!E61)),NA())</f>
        <v>#N/A</v>
      </c>
      <c r="K67" s="60" t="e">
        <f ca="true">+IF(AND(ISNUMBER(OFFSET('Water Data'!$E$7,0,10*ROW('Water Data'!E61))),'Data Summary'!BZ67="Yes"),OFFSET('Water Data'!$E$7,0,10*ROW('Water Data'!E61)),NA())</f>
        <v>#N/A</v>
      </c>
      <c r="L67" s="60" t="e">
        <f ca="true">+IF(AND(ISNUMBER(OFFSET('Water Data'!$E$10,0,10*ROW('Water Data'!E61))),'Data Summary'!CA67="Yes"),OFFSET('Water Data'!$E$10,0,10*ROW('Water Data'!E61)),NA())</f>
        <v>#N/A</v>
      </c>
      <c r="M67" s="60" t="e">
        <f ca="true">+IF(AND(ISNUMBER(OFFSET('Water Data'!$F$5,0,10*ROW('Water Data'!F61))),'Data Summary'!CB67="Yes"),100-OFFSET('Water Data'!$F$5,0,10*ROW('Water Data'!F61)),NA())</f>
        <v>#N/A</v>
      </c>
      <c r="N67" s="60" t="e">
        <f ca="true">+IF(AND(ISNUMBER(OFFSET('Water Data'!$F$7,0,10*ROW('Water Data'!F61))),'Data Summary'!CC67="Yes"),OFFSET('Water Data'!$F$7,0,10*ROW('Water Data'!F61)),NA())</f>
        <v>#N/A</v>
      </c>
      <c r="O67" s="60" t="e">
        <f ca="true">+IF(AND(ISNUMBER(OFFSET('Water Data'!$F$10,0,10*ROW('Water Data'!F61))),'Data Summary'!CD67="Yes"),OFFSET('Water Data'!$F$10,0,10*ROW('Water Data'!F61)),NA())</f>
        <v>#N/A</v>
      </c>
      <c r="P67" s="60" t="e">
        <f ca="true">+IF(AND(ISNUMBER(OFFSET('Water Data'!$G$5,0,10*ROW('Water Data'!G61))),'Data Summary'!CE67="Yes"),100-OFFSET('Water Data'!$G$5,0,10*ROW('Water Data'!G61)),NA())</f>
        <v>#N/A</v>
      </c>
      <c r="Q67" s="60" t="e">
        <f ca="true">+IF(AND(ISNUMBER(OFFSET('Water Data'!$G$7,0,10*ROW('Water Data'!G61))),'Data Summary'!CF67="Yes"),OFFSET('Water Data'!$G$7,0,10*ROW('Water Data'!G61)),NA())</f>
        <v>#N/A</v>
      </c>
      <c r="R67" s="60" t="e">
        <f ca="true">+IF(AND(ISNUMBER(OFFSET('Water Data'!$G$10,0,10*ROW('Water Data'!G61))),'Data Summary'!CG67="Yes"),OFFSET('Water Data'!$G$10,0,10*ROW('Water Data'!G61)),NA())</f>
        <v>#N/A</v>
      </c>
      <c r="S67" s="60" t="e">
        <f ca="true">+IF(AND(ISNUMBER(OFFSET('Water Data'!$H$5,0,10*ROW('Water Data'!H61))),'Data Summary'!CH67="Yes"),100-OFFSET('Water Data'!$H$5,0,10*ROW('Water Data'!H61)),NA())</f>
        <v>#N/A</v>
      </c>
      <c r="T67" s="60" t="e">
        <f ca="true">+IF(AND(ISNUMBER(OFFSET('Water Data'!$H$7,0,10*ROW('Water Data'!H61))),'Data Summary'!CI67="Yes"),OFFSET('Water Data'!$H$7,0,10*ROW('Water Data'!H61)),NA())</f>
        <v>#N/A</v>
      </c>
      <c r="U67" s="60" t="e">
        <f ca="true">+IF(AND(ISNUMBER(OFFSET('Water Data'!$H$10,0,10*ROW('Water Data'!H61))),'Data Summary'!CJ67="Yes"),OFFSET('Water Data'!$H$10,0,10*ROW('Water Data'!H61)),NA())</f>
        <v>#N/A</v>
      </c>
      <c r="V67" s="106" t="e">
        <f ca="true">+IF(AND(ISNUMBER(OFFSET('Sanitation Data'!$C$5,0,10*ROW('Sanitation Data'!C61))),'Data Summary'!CK67="Yes"),100-OFFSET('Sanitation Data'!$C$5,0,10*ROW('Sanitation Data'!C61)),NA())</f>
        <v>#N/A</v>
      </c>
      <c r="W67" s="106" t="e">
        <f ca="true">+IF(AND(ISNUMBER(OFFSET('Sanitation Data'!$C$7,0,10*ROW('Sanitation Data'!C61))),'Data Summary'!CL67="Yes"),OFFSET('Sanitation Data'!$C$7,0,10*ROW('Sanitation Data'!C61)),NA())</f>
        <v>#N/A</v>
      </c>
      <c r="X67" s="106" t="e">
        <f ca="true">+IF(AND(ISNUMBER(OFFSET('Sanitation Data'!$C$11,0,10*ROW('Sanitation Data'!C61))),'Data Summary'!CM67="Yes"),OFFSET('Sanitation Data'!$C$11,0,10*ROW('Sanitation Data'!C61)),NA())</f>
        <v>#N/A</v>
      </c>
      <c r="Y67" s="106" t="e">
        <f ca="true">+IF(AND(ISNUMBER(OFFSET('Sanitation Data'!$C$12,0,10*ROW('Sanitation Data'!C61))),'Data Summary'!CN67="Yes"),OFFSET('Sanitation Data'!$C$12,0,10*ROW('Sanitation Data'!C61)),NA())</f>
        <v>#N/A</v>
      </c>
      <c r="Z67" s="106" t="e">
        <f ca="true">+IF(AND(ISNUMBER(OFFSET('Sanitation Data'!$C$13,0,10*ROW('Sanitation Data'!C61))),'Data Summary'!CO67="Yes"),OFFSET('Sanitation Data'!$C$13,0,10*ROW('Sanitation Data'!C61)),NA())</f>
        <v>#N/A</v>
      </c>
      <c r="AA67" s="106" t="e">
        <f ca="true">+IF(AND(ISNUMBER(OFFSET('Sanitation Data'!$D$5,0,10*ROW('Sanitation Data'!D61))),'Data Summary'!CP67="Yes"),100-OFFSET('Sanitation Data'!$D$5,0,10*ROW('Sanitation Data'!D61)),NA())</f>
        <v>#N/A</v>
      </c>
      <c r="AB67" s="106" t="e">
        <f ca="true">+IF(AND(ISNUMBER(OFFSET('Sanitation Data'!$D$7,0,10*ROW('Sanitation Data'!D61))),'Data Summary'!CQ67="Yes"),OFFSET('Sanitation Data'!$D$7,0,10*ROW('Sanitation Data'!D61)),NA())</f>
        <v>#N/A</v>
      </c>
      <c r="AC67" s="106" t="e">
        <f ca="true">+IF(AND(ISNUMBER(OFFSET('Sanitation Data'!$D$11,0,10*ROW('Sanitation Data'!D61))),'Data Summary'!CR67="Yes"),OFFSET('Sanitation Data'!$D$11,0,10*ROW('Sanitation Data'!D61)),NA())</f>
        <v>#N/A</v>
      </c>
      <c r="AD67" s="106" t="e">
        <f ca="true">+IF(AND(ISNUMBER(OFFSET('Sanitation Data'!$D$12,0,10*ROW('Sanitation Data'!D61))),'Data Summary'!CS67="Yes"),OFFSET('Sanitation Data'!$D$12,0,10*ROW('Sanitation Data'!D61)),NA())</f>
        <v>#N/A</v>
      </c>
      <c r="AE67" s="106" t="e">
        <f ca="true">+IF(AND(ISNUMBER(OFFSET('Sanitation Data'!$D$13,0,10*ROW('Sanitation Data'!D61))),'Data Summary'!CT67="Yes"),OFFSET('Sanitation Data'!$D$13,0,10*ROW('Sanitation Data'!D61)),NA())</f>
        <v>#N/A</v>
      </c>
      <c r="AF67" s="106" t="e">
        <f ca="true">+IF(AND(ISNUMBER(OFFSET('Sanitation Data'!$E$5,0,10*ROW('Sanitation Data'!E61))),'Data Summary'!CU67="Yes"),100-OFFSET('Sanitation Data'!$E$5,0,10*ROW('Sanitation Data'!E61)),NA())</f>
        <v>#N/A</v>
      </c>
      <c r="AG67" s="106" t="e">
        <f ca="true">+IF(AND(ISNUMBER(OFFSET('Sanitation Data'!$E$7,0,10*ROW('Sanitation Data'!E61))),'Data Summary'!CV67="Yes"),OFFSET('Sanitation Data'!$E$7,0,10*ROW('Sanitation Data'!E61)),NA())</f>
        <v>#N/A</v>
      </c>
      <c r="AH67" s="106" t="e">
        <f ca="true">+IF(AND(ISNUMBER(OFFSET('Sanitation Data'!$E$11,0,10*ROW('Sanitation Data'!E61))),'Data Summary'!CW67="Yes"),OFFSET('Sanitation Data'!$E$11,0,10*ROW('Sanitation Data'!E61)),NA())</f>
        <v>#N/A</v>
      </c>
      <c r="AI67" s="106" t="e">
        <f ca="true">+IF(AND(ISNUMBER(OFFSET('Sanitation Data'!$E$12,0,10*ROW('Sanitation Data'!E61))),'Data Summary'!CX67="Yes"),OFFSET('Sanitation Data'!$E$12,0,10*ROW('Sanitation Data'!E61)),NA())</f>
        <v>#N/A</v>
      </c>
      <c r="AJ67" s="106" t="e">
        <f ca="true">+IF(AND(ISNUMBER(OFFSET('Sanitation Data'!$E$13,0,10*ROW('Sanitation Data'!E61))),'Data Summary'!CY67="Yes"),OFFSET('Sanitation Data'!$E$13,0,10*ROW('Sanitation Data'!E61)),NA())</f>
        <v>#N/A</v>
      </c>
      <c r="AK67" s="106" t="e">
        <f ca="true">+IF(AND(ISNUMBER(OFFSET('Sanitation Data'!$F$5,0,10*ROW('Sanitation Data'!F61))),'Data Summary'!CZ67="Yes"),100-OFFSET('Sanitation Data'!$F$5,0,10*ROW('Sanitation Data'!F61)),NA())</f>
        <v>#N/A</v>
      </c>
      <c r="AL67" s="106" t="e">
        <f ca="true">+IF(AND(ISNUMBER(OFFSET('Sanitation Data'!$F$7,0,10*ROW('Sanitation Data'!F61))),'Data Summary'!DA67="Yes"),OFFSET('Sanitation Data'!$F$7,0,10*ROW('Sanitation Data'!F61)),NA())</f>
        <v>#N/A</v>
      </c>
      <c r="AM67" s="106" t="e">
        <f ca="true">+IF(AND(ISNUMBER(OFFSET('Sanitation Data'!$F$11,0,10*ROW('Sanitation Data'!F61))),'Data Summary'!DB67="Yes"),OFFSET('Sanitation Data'!$F$11,0,10*ROW('Sanitation Data'!F61)),NA())</f>
        <v>#N/A</v>
      </c>
      <c r="AN67" s="106" t="e">
        <f ca="true">+IF(AND(ISNUMBER(OFFSET('Sanitation Data'!$F$12,0,10*ROW('Sanitation Data'!F61))),'Data Summary'!DC67="Yes"),OFFSET('Sanitation Data'!$F$12,0,10*ROW('Sanitation Data'!F61)),NA())</f>
        <v>#N/A</v>
      </c>
      <c r="AO67" s="106" t="e">
        <f ca="true">+IF(AND(ISNUMBER(OFFSET('Sanitation Data'!$F$13,0,10*ROW('Sanitation Data'!F61))),'Data Summary'!DD67="Yes"),OFFSET('Sanitation Data'!$F$13,0,10*ROW('Sanitation Data'!F61)),NA())</f>
        <v>#N/A</v>
      </c>
      <c r="AP67" s="106" t="e">
        <f ca="true">+IF(AND(ISNUMBER(OFFSET('Sanitation Data'!$G$5,0,10*ROW('Sanitation Data'!G61))),'Data Summary'!DE67="Yes"),100-OFFSET('Sanitation Data'!$G$5,0,10*ROW('Sanitation Data'!G61)),NA())</f>
        <v>#N/A</v>
      </c>
      <c r="AQ67" s="106" t="e">
        <f ca="true">+IF(AND(ISNUMBER(OFFSET('Sanitation Data'!$G$7,0,10*ROW('Sanitation Data'!G61))),'Data Summary'!DF67="Yes"),OFFSET('Sanitation Data'!$G$7,0,10*ROW('Sanitation Data'!G61)),NA())</f>
        <v>#N/A</v>
      </c>
      <c r="AR67" s="106" t="e">
        <f ca="true">+IF(AND(ISNUMBER(OFFSET('Sanitation Data'!$G$11,0,10*ROW('Sanitation Data'!G61))),'Data Summary'!DG67="Yes"),OFFSET('Sanitation Data'!$G$11,0,10*ROW('Sanitation Data'!G61)),NA())</f>
        <v>#N/A</v>
      </c>
      <c r="AS67" s="106" t="e">
        <f ca="true">+IF(AND(ISNUMBER(OFFSET('Sanitation Data'!$G$12,0,10*ROW('Sanitation Data'!G61))),'Data Summary'!DH67="Yes"),OFFSET('Sanitation Data'!$G$12,0,10*ROW('Sanitation Data'!G61)),NA())</f>
        <v>#N/A</v>
      </c>
      <c r="AT67" s="106" t="e">
        <f ca="true">+IF(AND(ISNUMBER(OFFSET('Sanitation Data'!$G$13,0,10*ROW('Sanitation Data'!G61))),'Data Summary'!DI67="Yes"),OFFSET('Sanitation Data'!$G$13,0,10*ROW('Sanitation Data'!G61)),NA())</f>
        <v>#N/A</v>
      </c>
      <c r="AU67" s="106" t="e">
        <f ca="true">+IF(AND(ISNUMBER(OFFSET('Sanitation Data'!$H$5,0,10*ROW('Sanitation Data'!H61))),'Data Summary'!DJ67="Yes"),100-OFFSET('Sanitation Data'!$H$5,0,10*ROW('Sanitation Data'!H61)),NA())</f>
        <v>#N/A</v>
      </c>
      <c r="AV67" s="106" t="e">
        <f ca="true">+IF(AND(ISNUMBER(OFFSET('Sanitation Data'!$H$7,0,10*ROW('Sanitation Data'!H61))),'Data Summary'!DK67="Yes"),OFFSET('Sanitation Data'!$H$7,0,10*ROW('Sanitation Data'!H61)),NA())</f>
        <v>#N/A</v>
      </c>
      <c r="AW67" s="106" t="e">
        <f ca="true">+IF(AND(ISNUMBER(OFFSET('Sanitation Data'!$H$11,0,10*ROW('Sanitation Data'!H61))),'Data Summary'!DL67="Yes"),OFFSET('Sanitation Data'!$H$11,0,10*ROW('Sanitation Data'!H61)),NA())</f>
        <v>#N/A</v>
      </c>
      <c r="AX67" s="106" t="e">
        <f ca="true">+IF(AND(ISNUMBER(OFFSET('Sanitation Data'!$H$12,0,10*ROW('Sanitation Data'!H61))),'Data Summary'!DM67="Yes"),OFFSET('Sanitation Data'!$H$12,0,10*ROW('Sanitation Data'!H61)),NA())</f>
        <v>#N/A</v>
      </c>
      <c r="AY67" s="106" t="e">
        <f ca="true">+IF(AND(ISNUMBER(OFFSET('Sanitation Data'!$H$13,0,10*ROW('Sanitation Data'!H61))),'Data Summary'!DN67="Yes"),OFFSET('Sanitation Data'!$H$13,0,10*ROW('Sanitation Data'!H61)),NA())</f>
        <v>#N/A</v>
      </c>
      <c r="AZ67" s="111" t="e">
        <f ca="true">+IF(AND(ISNUMBER(OFFSET('Hygiene Data'!$C$6,0,10*ROW('Hygiene Data'!C61))),'Data Summary'!DO67="Yes"),OFFSET('Hygiene Data'!$C$6,0,10*ROW('Hygiene Data'!C61)),NA())</f>
        <v>#N/A</v>
      </c>
      <c r="BA67" s="111" t="e">
        <f ca="true">+IF(AND(ISNUMBER(OFFSET('Hygiene Data'!$C$8,0,10*ROW('Hygiene Data'!C61))),'Data Summary'!DP67="Yes"),OFFSET('Hygiene Data'!$C$8,0,10*ROW('Hygiene Data'!C61)),NA())</f>
        <v>#N/A</v>
      </c>
      <c r="BB67" s="111" t="e">
        <f ca="true">+IF(AND(ISNUMBER(OFFSET('Hygiene Data'!$C$10,0,10*ROW('Hygiene Data'!C61))),'Data Summary'!DQ67="Yes"),OFFSET('Hygiene Data'!$C$10,0,10*ROW('Hygiene Data'!C61)),NA())</f>
        <v>#N/A</v>
      </c>
      <c r="BC67" s="111" t="e">
        <f ca="true">+IF(AND(ISNUMBER(OFFSET('Hygiene Data'!$D$6,0,10*ROW('Hygiene Data'!D61))),'Data Summary'!DR67="Yes"),OFFSET('Hygiene Data'!$D$6,0,10*ROW('Hygiene Data'!D61)),NA())</f>
        <v>#N/A</v>
      </c>
      <c r="BD67" s="111" t="e">
        <f ca="true">+IF(AND(ISNUMBER(OFFSET('Hygiene Data'!$D$8,0,10*ROW('Hygiene Data'!D61))),'Data Summary'!DS67="Yes"),OFFSET('Hygiene Data'!$D$8,0,10*ROW('Hygiene Data'!D61)),NA())</f>
        <v>#N/A</v>
      </c>
      <c r="BE67" s="111" t="e">
        <f ca="true">+IF(AND(ISNUMBER(OFFSET('Hygiene Data'!$D$10,0,10*ROW('Hygiene Data'!D61))),'Data Summary'!DT67="Yes"),OFFSET('Hygiene Data'!$D$10,0,10*ROW('Hygiene Data'!D61)),NA())</f>
        <v>#N/A</v>
      </c>
      <c r="BF67" s="111" t="e">
        <f ca="true">+IF(AND(ISNUMBER(OFFSET('Hygiene Data'!$E$6,0,10*ROW('Hygiene Data'!E61))),'Data Summary'!DU67="Yes"),OFFSET('Hygiene Data'!$E$6,0,10*ROW('Hygiene Data'!E61)),NA())</f>
        <v>#N/A</v>
      </c>
      <c r="BG67" s="111" t="e">
        <f ca="true">+IF(AND(ISNUMBER(OFFSET('Hygiene Data'!$E$8,0,10*ROW('Hygiene Data'!E61))),'Data Summary'!DV67="Yes"),OFFSET('Hygiene Data'!$E$8,0,10*ROW('Hygiene Data'!E61)),NA())</f>
        <v>#N/A</v>
      </c>
      <c r="BH67" s="111" t="e">
        <f ca="true">+IF(AND(ISNUMBER(OFFSET('Hygiene Data'!$E$10,0,10*ROW('Hygiene Data'!E61))),'Data Summary'!DW67="Yes"),OFFSET('Hygiene Data'!$E$10,0,10*ROW('Hygiene Data'!E61)),NA())</f>
        <v>#N/A</v>
      </c>
      <c r="BI67" s="111" t="e">
        <f ca="true">+IF(AND(ISNUMBER(OFFSET('Hygiene Data'!$F$6,0,10*ROW('Hygiene Data'!F61))),'Data Summary'!DX67="Yes"),OFFSET('Hygiene Data'!$F$6,0,10*ROW('Hygiene Data'!F61)),NA())</f>
        <v>#N/A</v>
      </c>
      <c r="BJ67" s="111" t="e">
        <f ca="true">+IF(AND(ISNUMBER(OFFSET('Hygiene Data'!$F$8,0,10*ROW('Hygiene Data'!F61))),'Data Summary'!DY67="Yes"),OFFSET('Hygiene Data'!$F$8,0,10*ROW('Hygiene Data'!F61)),NA())</f>
        <v>#N/A</v>
      </c>
      <c r="BK67" s="111" t="e">
        <f ca="true">+IF(AND(ISNUMBER(OFFSET('Hygiene Data'!$F$10,0,10*ROW('Hygiene Data'!F61))),'Data Summary'!DZ67="Yes"),OFFSET('Hygiene Data'!$F$10,0,10*ROW('Hygiene Data'!F61)),NA())</f>
        <v>#N/A</v>
      </c>
      <c r="BL67" s="111" t="e">
        <f ca="true">+IF(AND(ISNUMBER(OFFSET('Hygiene Data'!$G$6,0,10*ROW('Hygiene Data'!G61))),'Data Summary'!EA67="Yes"),OFFSET('Hygiene Data'!$G$6,0,10*ROW('Hygiene Data'!G61)),NA())</f>
        <v>#N/A</v>
      </c>
      <c r="BM67" s="111" t="e">
        <f ca="true">+IF(AND(ISNUMBER(OFFSET('Hygiene Data'!$G$8,0,10*ROW('Hygiene Data'!G61))),'Data Summary'!EB67="Yes"),OFFSET('Hygiene Data'!$G$8,0,10*ROW('Hygiene Data'!G61)),NA())</f>
        <v>#N/A</v>
      </c>
      <c r="BN67" s="111" t="e">
        <f ca="true">+IF(AND(ISNUMBER(OFFSET('Hygiene Data'!$G$10,0,10*ROW('Hygiene Data'!G61))),'Data Summary'!EC67="Yes"),OFFSET('Hygiene Data'!$G$10,0,10*ROW('Hygiene Data'!G61)),NA())</f>
        <v>#N/A</v>
      </c>
      <c r="BO67" s="111" t="e">
        <f ca="true">+IF(AND(ISNUMBER(OFFSET('Hygiene Data'!$H$6,0,10*ROW('Hygiene Data'!H61))),'Data Summary'!ED67="Yes"),OFFSET('Hygiene Data'!$H$6,0,10*ROW('Hygiene Data'!H61)),NA())</f>
        <v>#N/A</v>
      </c>
      <c r="BP67" s="111" t="e">
        <f ca="true">+IF(AND(ISNUMBER(OFFSET('Hygiene Data'!$H$8,0,10*ROW('Hygiene Data'!H61))),'Data Summary'!EE67="Yes"),OFFSET('Hygiene Data'!$H$8,0,10*ROW('Hygiene Data'!H61)),NA())</f>
        <v>#N/A</v>
      </c>
      <c r="BQ67" s="111" t="e">
        <f ca="true">+IF(AND(ISNUMBER(OFFSET('Hygiene Data'!$H$10,0,10*ROW('Hygiene Data'!H61))),'Data Summary'!EF67="Yes"),OFFSET('Hygiene Data'!$H$10,0,10*ROW('Hygiene Data'!H61)),NA())</f>
        <v>#N/A</v>
      </c>
    </row>
    <row r="68" x14ac:dyDescent="0.2">
      <c r="A68" s="59" t="e">
        <f ca="true">+IF(OFFSET('Water Data'!$B$1,0,10*ROW('Water Data'!B62))="",NA(),OFFSET('Water Data'!$B$1,0,10*ROW('Water Data'!B62)))</f>
        <v>#N/A</v>
      </c>
      <c r="B68" s="59" t="e">
        <f ca="true">+IF(OFFSET('Water Data'!$A$3,0,10*ROW('Water Data'!A65))="",NA(),OFFSET('Water Data'!$A$3,0,10*ROW('Water Data'!A65)))</f>
        <v>#N/A</v>
      </c>
      <c r="C68" s="59" t="e">
        <f ca="true">+IF(OFFSET('Water Data'!$C$3,0,10*ROW('Water Data'!C65))="",NA(),OFFSET('Water Data'!$C$3,0,10*ROW('Water Data'!C65)))</f>
        <v>#N/A</v>
      </c>
      <c r="D68" s="60" t="e">
        <f ca="true">+IF(AND(ISNUMBER(OFFSET('Water Data'!$C$5,0,10*ROW('Water Data'!C62))),'Data Summary'!BS68="Yes"),100-OFFSET('Water Data'!$C$5,0,10*ROW('Water Data'!C62)),NA())</f>
        <v>#N/A</v>
      </c>
      <c r="E68" s="60" t="e">
        <f ca="true">+IF(AND(ISNUMBER(OFFSET('Water Data'!$C$7,0,10*ROW('Water Data'!C62))),'Data Summary'!BT68="Yes"),OFFSET('Water Data'!$C$7,0,10*ROW('Water Data'!C62)),NA())</f>
        <v>#N/A</v>
      </c>
      <c r="F68" s="60" t="e">
        <f ca="true">+IF(AND(ISNUMBER(OFFSET('Water Data'!$C$10,0,10*ROW('Water Data'!C62))),'Data Summary'!BU68="Yes"),OFFSET('Water Data'!$C$10,0,10*ROW('Water Data'!C62)),NA())</f>
        <v>#N/A</v>
      </c>
      <c r="G68" s="60" t="e">
        <f ca="true">+IF(AND(ISNUMBER(OFFSET('Water Data'!$D$5,0,10*ROW('Water Data'!D62))),'Data Summary'!BV68="Yes"),100-OFFSET('Water Data'!$D$5,0,10*ROW('Water Data'!D62)),NA())</f>
        <v>#N/A</v>
      </c>
      <c r="H68" s="60" t="e">
        <f ca="true">+IF(AND(ISNUMBER(OFFSET('Water Data'!$D$7,0,10*ROW('Water Data'!D62))),'Data Summary'!BW68="Yes"),OFFSET('Water Data'!$D$7,0,10*ROW('Water Data'!D62)),NA())</f>
        <v>#N/A</v>
      </c>
      <c r="I68" s="60" t="e">
        <f ca="true">+IF(AND(ISNUMBER(OFFSET('Water Data'!$D$10,0,10*ROW('Water Data'!D62))),'Data Summary'!BX68="Yes"),OFFSET('Water Data'!$D$10,0,10*ROW('Water Data'!D62)),NA())</f>
        <v>#N/A</v>
      </c>
      <c r="J68" s="60" t="e">
        <f ca="true">+IF(AND(ISNUMBER(OFFSET('Water Data'!$E$5,0,10*ROW('Water Data'!E62))),'Data Summary'!BY68="Yes"),100-OFFSET('Water Data'!$E$5,0,10*ROW('Water Data'!E62)),NA())</f>
        <v>#N/A</v>
      </c>
      <c r="K68" s="60" t="e">
        <f ca="true">+IF(AND(ISNUMBER(OFFSET('Water Data'!$E$7,0,10*ROW('Water Data'!E62))),'Data Summary'!BZ68="Yes"),OFFSET('Water Data'!$E$7,0,10*ROW('Water Data'!E62)),NA())</f>
        <v>#N/A</v>
      </c>
      <c r="L68" s="60" t="e">
        <f ca="true">+IF(AND(ISNUMBER(OFFSET('Water Data'!$E$10,0,10*ROW('Water Data'!E62))),'Data Summary'!CA68="Yes"),OFFSET('Water Data'!$E$10,0,10*ROW('Water Data'!E62)),NA())</f>
        <v>#N/A</v>
      </c>
      <c r="M68" s="60" t="e">
        <f ca="true">+IF(AND(ISNUMBER(OFFSET('Water Data'!$F$5,0,10*ROW('Water Data'!F62))),'Data Summary'!CB68="Yes"),100-OFFSET('Water Data'!$F$5,0,10*ROW('Water Data'!F62)),NA())</f>
        <v>#N/A</v>
      </c>
      <c r="N68" s="60" t="e">
        <f ca="true">+IF(AND(ISNUMBER(OFFSET('Water Data'!$F$7,0,10*ROW('Water Data'!F62))),'Data Summary'!CC68="Yes"),OFFSET('Water Data'!$F$7,0,10*ROW('Water Data'!F62)),NA())</f>
        <v>#N/A</v>
      </c>
      <c r="O68" s="60" t="e">
        <f ca="true">+IF(AND(ISNUMBER(OFFSET('Water Data'!$F$10,0,10*ROW('Water Data'!F62))),'Data Summary'!CD68="Yes"),OFFSET('Water Data'!$F$10,0,10*ROW('Water Data'!F62)),NA())</f>
        <v>#N/A</v>
      </c>
      <c r="P68" s="60" t="e">
        <f ca="true">+IF(AND(ISNUMBER(OFFSET('Water Data'!$G$5,0,10*ROW('Water Data'!G62))),'Data Summary'!CE68="Yes"),100-OFFSET('Water Data'!$G$5,0,10*ROW('Water Data'!G62)),NA())</f>
        <v>#N/A</v>
      </c>
      <c r="Q68" s="60" t="e">
        <f ca="true">+IF(AND(ISNUMBER(OFFSET('Water Data'!$G$7,0,10*ROW('Water Data'!G62))),'Data Summary'!CF68="Yes"),OFFSET('Water Data'!$G$7,0,10*ROW('Water Data'!G62)),NA())</f>
        <v>#N/A</v>
      </c>
      <c r="R68" s="60" t="e">
        <f ca="true">+IF(AND(ISNUMBER(OFFSET('Water Data'!$G$10,0,10*ROW('Water Data'!G62))),'Data Summary'!CG68="Yes"),OFFSET('Water Data'!$G$10,0,10*ROW('Water Data'!G62)),NA())</f>
        <v>#N/A</v>
      </c>
      <c r="S68" s="60" t="e">
        <f ca="true">+IF(AND(ISNUMBER(OFFSET('Water Data'!$H$5,0,10*ROW('Water Data'!H62))),'Data Summary'!CH68="Yes"),100-OFFSET('Water Data'!$H$5,0,10*ROW('Water Data'!H62)),NA())</f>
        <v>#N/A</v>
      </c>
      <c r="T68" s="60" t="e">
        <f ca="true">+IF(AND(ISNUMBER(OFFSET('Water Data'!$H$7,0,10*ROW('Water Data'!H62))),'Data Summary'!CI68="Yes"),OFFSET('Water Data'!$H$7,0,10*ROW('Water Data'!H62)),NA())</f>
        <v>#N/A</v>
      </c>
      <c r="U68" s="60" t="e">
        <f ca="true">+IF(AND(ISNUMBER(OFFSET('Water Data'!$H$10,0,10*ROW('Water Data'!H62))),'Data Summary'!CJ68="Yes"),OFFSET('Water Data'!$H$10,0,10*ROW('Water Data'!H62)),NA())</f>
        <v>#N/A</v>
      </c>
      <c r="V68" s="106" t="e">
        <f ca="true">+IF(AND(ISNUMBER(OFFSET('Sanitation Data'!$C$5,0,10*ROW('Sanitation Data'!C62))),'Data Summary'!CK68="Yes"),100-OFFSET('Sanitation Data'!$C$5,0,10*ROW('Sanitation Data'!C62)),NA())</f>
        <v>#N/A</v>
      </c>
      <c r="W68" s="106" t="e">
        <f ca="true">+IF(AND(ISNUMBER(OFFSET('Sanitation Data'!$C$7,0,10*ROW('Sanitation Data'!C62))),'Data Summary'!CL68="Yes"),OFFSET('Sanitation Data'!$C$7,0,10*ROW('Sanitation Data'!C62)),NA())</f>
        <v>#N/A</v>
      </c>
      <c r="X68" s="106" t="e">
        <f ca="true">+IF(AND(ISNUMBER(OFFSET('Sanitation Data'!$C$11,0,10*ROW('Sanitation Data'!C62))),'Data Summary'!CM68="Yes"),OFFSET('Sanitation Data'!$C$11,0,10*ROW('Sanitation Data'!C62)),NA())</f>
        <v>#N/A</v>
      </c>
      <c r="Y68" s="106" t="e">
        <f ca="true">+IF(AND(ISNUMBER(OFFSET('Sanitation Data'!$C$12,0,10*ROW('Sanitation Data'!C62))),'Data Summary'!CN68="Yes"),OFFSET('Sanitation Data'!$C$12,0,10*ROW('Sanitation Data'!C62)),NA())</f>
        <v>#N/A</v>
      </c>
      <c r="Z68" s="106" t="e">
        <f ca="true">+IF(AND(ISNUMBER(OFFSET('Sanitation Data'!$C$13,0,10*ROW('Sanitation Data'!C62))),'Data Summary'!CO68="Yes"),OFFSET('Sanitation Data'!$C$13,0,10*ROW('Sanitation Data'!C62)),NA())</f>
        <v>#N/A</v>
      </c>
      <c r="AA68" s="106" t="e">
        <f ca="true">+IF(AND(ISNUMBER(OFFSET('Sanitation Data'!$D$5,0,10*ROW('Sanitation Data'!D62))),'Data Summary'!CP68="Yes"),100-OFFSET('Sanitation Data'!$D$5,0,10*ROW('Sanitation Data'!D62)),NA())</f>
        <v>#N/A</v>
      </c>
      <c r="AB68" s="106" t="e">
        <f ca="true">+IF(AND(ISNUMBER(OFFSET('Sanitation Data'!$D$7,0,10*ROW('Sanitation Data'!D62))),'Data Summary'!CQ68="Yes"),OFFSET('Sanitation Data'!$D$7,0,10*ROW('Sanitation Data'!D62)),NA())</f>
        <v>#N/A</v>
      </c>
      <c r="AC68" s="106" t="e">
        <f ca="true">+IF(AND(ISNUMBER(OFFSET('Sanitation Data'!$D$11,0,10*ROW('Sanitation Data'!D62))),'Data Summary'!CR68="Yes"),OFFSET('Sanitation Data'!$D$11,0,10*ROW('Sanitation Data'!D62)),NA())</f>
        <v>#N/A</v>
      </c>
      <c r="AD68" s="106" t="e">
        <f ca="true">+IF(AND(ISNUMBER(OFFSET('Sanitation Data'!$D$12,0,10*ROW('Sanitation Data'!D62))),'Data Summary'!CS68="Yes"),OFFSET('Sanitation Data'!$D$12,0,10*ROW('Sanitation Data'!D62)),NA())</f>
        <v>#N/A</v>
      </c>
      <c r="AE68" s="106" t="e">
        <f ca="true">+IF(AND(ISNUMBER(OFFSET('Sanitation Data'!$D$13,0,10*ROW('Sanitation Data'!D62))),'Data Summary'!CT68="Yes"),OFFSET('Sanitation Data'!$D$13,0,10*ROW('Sanitation Data'!D62)),NA())</f>
        <v>#N/A</v>
      </c>
      <c r="AF68" s="106" t="e">
        <f ca="true">+IF(AND(ISNUMBER(OFFSET('Sanitation Data'!$E$5,0,10*ROW('Sanitation Data'!E62))),'Data Summary'!CU68="Yes"),100-OFFSET('Sanitation Data'!$E$5,0,10*ROW('Sanitation Data'!E62)),NA())</f>
        <v>#N/A</v>
      </c>
      <c r="AG68" s="106" t="e">
        <f ca="true">+IF(AND(ISNUMBER(OFFSET('Sanitation Data'!$E$7,0,10*ROW('Sanitation Data'!E62))),'Data Summary'!CV68="Yes"),OFFSET('Sanitation Data'!$E$7,0,10*ROW('Sanitation Data'!E62)),NA())</f>
        <v>#N/A</v>
      </c>
      <c r="AH68" s="106" t="e">
        <f ca="true">+IF(AND(ISNUMBER(OFFSET('Sanitation Data'!$E$11,0,10*ROW('Sanitation Data'!E62))),'Data Summary'!CW68="Yes"),OFFSET('Sanitation Data'!$E$11,0,10*ROW('Sanitation Data'!E62)),NA())</f>
        <v>#N/A</v>
      </c>
      <c r="AI68" s="106" t="e">
        <f ca="true">+IF(AND(ISNUMBER(OFFSET('Sanitation Data'!$E$12,0,10*ROW('Sanitation Data'!E62))),'Data Summary'!CX68="Yes"),OFFSET('Sanitation Data'!$E$12,0,10*ROW('Sanitation Data'!E62)),NA())</f>
        <v>#N/A</v>
      </c>
      <c r="AJ68" s="106" t="e">
        <f ca="true">+IF(AND(ISNUMBER(OFFSET('Sanitation Data'!$E$13,0,10*ROW('Sanitation Data'!E62))),'Data Summary'!CY68="Yes"),OFFSET('Sanitation Data'!$E$13,0,10*ROW('Sanitation Data'!E62)),NA())</f>
        <v>#N/A</v>
      </c>
      <c r="AK68" s="106" t="e">
        <f ca="true">+IF(AND(ISNUMBER(OFFSET('Sanitation Data'!$F$5,0,10*ROW('Sanitation Data'!F62))),'Data Summary'!CZ68="Yes"),100-OFFSET('Sanitation Data'!$F$5,0,10*ROW('Sanitation Data'!F62)),NA())</f>
        <v>#N/A</v>
      </c>
      <c r="AL68" s="106" t="e">
        <f ca="true">+IF(AND(ISNUMBER(OFFSET('Sanitation Data'!$F$7,0,10*ROW('Sanitation Data'!F62))),'Data Summary'!DA68="Yes"),OFFSET('Sanitation Data'!$F$7,0,10*ROW('Sanitation Data'!F62)),NA())</f>
        <v>#N/A</v>
      </c>
      <c r="AM68" s="106" t="e">
        <f ca="true">+IF(AND(ISNUMBER(OFFSET('Sanitation Data'!$F$11,0,10*ROW('Sanitation Data'!F62))),'Data Summary'!DB68="Yes"),OFFSET('Sanitation Data'!$F$11,0,10*ROW('Sanitation Data'!F62)),NA())</f>
        <v>#N/A</v>
      </c>
      <c r="AN68" s="106" t="e">
        <f ca="true">+IF(AND(ISNUMBER(OFFSET('Sanitation Data'!$F$12,0,10*ROW('Sanitation Data'!F62))),'Data Summary'!DC68="Yes"),OFFSET('Sanitation Data'!$F$12,0,10*ROW('Sanitation Data'!F62)),NA())</f>
        <v>#N/A</v>
      </c>
      <c r="AO68" s="106" t="e">
        <f ca="true">+IF(AND(ISNUMBER(OFFSET('Sanitation Data'!$F$13,0,10*ROW('Sanitation Data'!F62))),'Data Summary'!DD68="Yes"),OFFSET('Sanitation Data'!$F$13,0,10*ROW('Sanitation Data'!F62)),NA())</f>
        <v>#N/A</v>
      </c>
      <c r="AP68" s="106" t="e">
        <f ca="true">+IF(AND(ISNUMBER(OFFSET('Sanitation Data'!$G$5,0,10*ROW('Sanitation Data'!G62))),'Data Summary'!DE68="Yes"),100-OFFSET('Sanitation Data'!$G$5,0,10*ROW('Sanitation Data'!G62)),NA())</f>
        <v>#N/A</v>
      </c>
      <c r="AQ68" s="106" t="e">
        <f ca="true">+IF(AND(ISNUMBER(OFFSET('Sanitation Data'!$G$7,0,10*ROW('Sanitation Data'!G62))),'Data Summary'!DF68="Yes"),OFFSET('Sanitation Data'!$G$7,0,10*ROW('Sanitation Data'!G62)),NA())</f>
        <v>#N/A</v>
      </c>
      <c r="AR68" s="106" t="e">
        <f ca="true">+IF(AND(ISNUMBER(OFFSET('Sanitation Data'!$G$11,0,10*ROW('Sanitation Data'!G62))),'Data Summary'!DG68="Yes"),OFFSET('Sanitation Data'!$G$11,0,10*ROW('Sanitation Data'!G62)),NA())</f>
        <v>#N/A</v>
      </c>
      <c r="AS68" s="106" t="e">
        <f ca="true">+IF(AND(ISNUMBER(OFFSET('Sanitation Data'!$G$12,0,10*ROW('Sanitation Data'!G62))),'Data Summary'!DH68="Yes"),OFFSET('Sanitation Data'!$G$12,0,10*ROW('Sanitation Data'!G62)),NA())</f>
        <v>#N/A</v>
      </c>
      <c r="AT68" s="106" t="e">
        <f ca="true">+IF(AND(ISNUMBER(OFFSET('Sanitation Data'!$G$13,0,10*ROW('Sanitation Data'!G62))),'Data Summary'!DI68="Yes"),OFFSET('Sanitation Data'!$G$13,0,10*ROW('Sanitation Data'!G62)),NA())</f>
        <v>#N/A</v>
      </c>
      <c r="AU68" s="106" t="e">
        <f ca="true">+IF(AND(ISNUMBER(OFFSET('Sanitation Data'!$H$5,0,10*ROW('Sanitation Data'!H62))),'Data Summary'!DJ68="Yes"),100-OFFSET('Sanitation Data'!$H$5,0,10*ROW('Sanitation Data'!H62)),NA())</f>
        <v>#N/A</v>
      </c>
      <c r="AV68" s="106" t="e">
        <f ca="true">+IF(AND(ISNUMBER(OFFSET('Sanitation Data'!$H$7,0,10*ROW('Sanitation Data'!H62))),'Data Summary'!DK68="Yes"),OFFSET('Sanitation Data'!$H$7,0,10*ROW('Sanitation Data'!H62)),NA())</f>
        <v>#N/A</v>
      </c>
      <c r="AW68" s="106" t="e">
        <f ca="true">+IF(AND(ISNUMBER(OFFSET('Sanitation Data'!$H$11,0,10*ROW('Sanitation Data'!H62))),'Data Summary'!DL68="Yes"),OFFSET('Sanitation Data'!$H$11,0,10*ROW('Sanitation Data'!H62)),NA())</f>
        <v>#N/A</v>
      </c>
      <c r="AX68" s="106" t="e">
        <f ca="true">+IF(AND(ISNUMBER(OFFSET('Sanitation Data'!$H$12,0,10*ROW('Sanitation Data'!H62))),'Data Summary'!DM68="Yes"),OFFSET('Sanitation Data'!$H$12,0,10*ROW('Sanitation Data'!H62)),NA())</f>
        <v>#N/A</v>
      </c>
      <c r="AY68" s="106" t="e">
        <f ca="true">+IF(AND(ISNUMBER(OFFSET('Sanitation Data'!$H$13,0,10*ROW('Sanitation Data'!H62))),'Data Summary'!DN68="Yes"),OFFSET('Sanitation Data'!$H$13,0,10*ROW('Sanitation Data'!H62)),NA())</f>
        <v>#N/A</v>
      </c>
      <c r="AZ68" s="111" t="e">
        <f ca="true">+IF(AND(ISNUMBER(OFFSET('Hygiene Data'!$C$6,0,10*ROW('Hygiene Data'!C62))),'Data Summary'!DO68="Yes"),OFFSET('Hygiene Data'!$C$6,0,10*ROW('Hygiene Data'!C62)),NA())</f>
        <v>#N/A</v>
      </c>
      <c r="BA68" s="111" t="e">
        <f ca="true">+IF(AND(ISNUMBER(OFFSET('Hygiene Data'!$C$8,0,10*ROW('Hygiene Data'!C62))),'Data Summary'!DP68="Yes"),OFFSET('Hygiene Data'!$C$8,0,10*ROW('Hygiene Data'!C62)),NA())</f>
        <v>#N/A</v>
      </c>
      <c r="BB68" s="111" t="e">
        <f ca="true">+IF(AND(ISNUMBER(OFFSET('Hygiene Data'!$C$10,0,10*ROW('Hygiene Data'!C62))),'Data Summary'!DQ68="Yes"),OFFSET('Hygiene Data'!$C$10,0,10*ROW('Hygiene Data'!C62)),NA())</f>
        <v>#N/A</v>
      </c>
      <c r="BC68" s="111" t="e">
        <f ca="true">+IF(AND(ISNUMBER(OFFSET('Hygiene Data'!$D$6,0,10*ROW('Hygiene Data'!D62))),'Data Summary'!DR68="Yes"),OFFSET('Hygiene Data'!$D$6,0,10*ROW('Hygiene Data'!D62)),NA())</f>
        <v>#N/A</v>
      </c>
      <c r="BD68" s="111" t="e">
        <f ca="true">+IF(AND(ISNUMBER(OFFSET('Hygiene Data'!$D$8,0,10*ROW('Hygiene Data'!D62))),'Data Summary'!DS68="Yes"),OFFSET('Hygiene Data'!$D$8,0,10*ROW('Hygiene Data'!D62)),NA())</f>
        <v>#N/A</v>
      </c>
      <c r="BE68" s="111" t="e">
        <f ca="true">+IF(AND(ISNUMBER(OFFSET('Hygiene Data'!$D$10,0,10*ROW('Hygiene Data'!D62))),'Data Summary'!DT68="Yes"),OFFSET('Hygiene Data'!$D$10,0,10*ROW('Hygiene Data'!D62)),NA())</f>
        <v>#N/A</v>
      </c>
      <c r="BF68" s="111" t="e">
        <f ca="true">+IF(AND(ISNUMBER(OFFSET('Hygiene Data'!$E$6,0,10*ROW('Hygiene Data'!E62))),'Data Summary'!DU68="Yes"),OFFSET('Hygiene Data'!$E$6,0,10*ROW('Hygiene Data'!E62)),NA())</f>
        <v>#N/A</v>
      </c>
      <c r="BG68" s="111" t="e">
        <f ca="true">+IF(AND(ISNUMBER(OFFSET('Hygiene Data'!$E$8,0,10*ROW('Hygiene Data'!E62))),'Data Summary'!DV68="Yes"),OFFSET('Hygiene Data'!$E$8,0,10*ROW('Hygiene Data'!E62)),NA())</f>
        <v>#N/A</v>
      </c>
      <c r="BH68" s="111" t="e">
        <f ca="true">+IF(AND(ISNUMBER(OFFSET('Hygiene Data'!$E$10,0,10*ROW('Hygiene Data'!E62))),'Data Summary'!DW68="Yes"),OFFSET('Hygiene Data'!$E$10,0,10*ROW('Hygiene Data'!E62)),NA())</f>
        <v>#N/A</v>
      </c>
      <c r="BI68" s="111" t="e">
        <f ca="true">+IF(AND(ISNUMBER(OFFSET('Hygiene Data'!$F$6,0,10*ROW('Hygiene Data'!F62))),'Data Summary'!DX68="Yes"),OFFSET('Hygiene Data'!$F$6,0,10*ROW('Hygiene Data'!F62)),NA())</f>
        <v>#N/A</v>
      </c>
      <c r="BJ68" s="111" t="e">
        <f ca="true">+IF(AND(ISNUMBER(OFFSET('Hygiene Data'!$F$8,0,10*ROW('Hygiene Data'!F62))),'Data Summary'!DY68="Yes"),OFFSET('Hygiene Data'!$F$8,0,10*ROW('Hygiene Data'!F62)),NA())</f>
        <v>#N/A</v>
      </c>
      <c r="BK68" s="111" t="e">
        <f ca="true">+IF(AND(ISNUMBER(OFFSET('Hygiene Data'!$F$10,0,10*ROW('Hygiene Data'!F62))),'Data Summary'!DZ68="Yes"),OFFSET('Hygiene Data'!$F$10,0,10*ROW('Hygiene Data'!F62)),NA())</f>
        <v>#N/A</v>
      </c>
      <c r="BL68" s="111" t="e">
        <f ca="true">+IF(AND(ISNUMBER(OFFSET('Hygiene Data'!$G$6,0,10*ROW('Hygiene Data'!G62))),'Data Summary'!EA68="Yes"),OFFSET('Hygiene Data'!$G$6,0,10*ROW('Hygiene Data'!G62)),NA())</f>
        <v>#N/A</v>
      </c>
      <c r="BM68" s="111" t="e">
        <f ca="true">+IF(AND(ISNUMBER(OFFSET('Hygiene Data'!$G$8,0,10*ROW('Hygiene Data'!G62))),'Data Summary'!EB68="Yes"),OFFSET('Hygiene Data'!$G$8,0,10*ROW('Hygiene Data'!G62)),NA())</f>
        <v>#N/A</v>
      </c>
      <c r="BN68" s="111" t="e">
        <f ca="true">+IF(AND(ISNUMBER(OFFSET('Hygiene Data'!$G$10,0,10*ROW('Hygiene Data'!G62))),'Data Summary'!EC68="Yes"),OFFSET('Hygiene Data'!$G$10,0,10*ROW('Hygiene Data'!G62)),NA())</f>
        <v>#N/A</v>
      </c>
      <c r="BO68" s="111" t="e">
        <f ca="true">+IF(AND(ISNUMBER(OFFSET('Hygiene Data'!$H$6,0,10*ROW('Hygiene Data'!H62))),'Data Summary'!ED68="Yes"),OFFSET('Hygiene Data'!$H$6,0,10*ROW('Hygiene Data'!H62)),NA())</f>
        <v>#N/A</v>
      </c>
      <c r="BP68" s="111" t="e">
        <f ca="true">+IF(AND(ISNUMBER(OFFSET('Hygiene Data'!$H$8,0,10*ROW('Hygiene Data'!H62))),'Data Summary'!EE68="Yes"),OFFSET('Hygiene Data'!$H$8,0,10*ROW('Hygiene Data'!H62)),NA())</f>
        <v>#N/A</v>
      </c>
      <c r="BQ68" s="111" t="e">
        <f ca="true">+IF(AND(ISNUMBER(OFFSET('Hygiene Data'!$H$10,0,10*ROW('Hygiene Data'!H62))),'Data Summary'!EF68="Yes"),OFFSET('Hygiene Data'!$H$10,0,10*ROW('Hygiene Data'!H62)),NA())</f>
        <v>#N/A</v>
      </c>
    </row>
    <row r="69" x14ac:dyDescent="0.2">
      <c r="A69" s="59" t="e">
        <f ca="true">+IF(OFFSET('Water Data'!$B$1,0,10*ROW('Water Data'!B63))="",NA(),OFFSET('Water Data'!$B$1,0,10*ROW('Water Data'!B63)))</f>
        <v>#N/A</v>
      </c>
      <c r="B69" s="59" t="e">
        <f ca="true">+IF(OFFSET('Water Data'!$A$3,0,10*ROW('Water Data'!A66))="",NA(),OFFSET('Water Data'!$A$3,0,10*ROW('Water Data'!A66)))</f>
        <v>#N/A</v>
      </c>
      <c r="C69" s="59" t="e">
        <f ca="true">+IF(OFFSET('Water Data'!$C$3,0,10*ROW('Water Data'!C66))="",NA(),OFFSET('Water Data'!$C$3,0,10*ROW('Water Data'!C66)))</f>
        <v>#N/A</v>
      </c>
      <c r="D69" s="60" t="e">
        <f ca="true">+IF(AND(ISNUMBER(OFFSET('Water Data'!$C$5,0,10*ROW('Water Data'!C63))),'Data Summary'!BS69="Yes"),100-OFFSET('Water Data'!$C$5,0,10*ROW('Water Data'!C63)),NA())</f>
        <v>#N/A</v>
      </c>
      <c r="E69" s="60" t="e">
        <f ca="true">+IF(AND(ISNUMBER(OFFSET('Water Data'!$C$7,0,10*ROW('Water Data'!C63))),'Data Summary'!BT69="Yes"),OFFSET('Water Data'!$C$7,0,10*ROW('Water Data'!C63)),NA())</f>
        <v>#N/A</v>
      </c>
      <c r="F69" s="60" t="e">
        <f ca="true">+IF(AND(ISNUMBER(OFFSET('Water Data'!$C$10,0,10*ROW('Water Data'!C63))),'Data Summary'!BU69="Yes"),OFFSET('Water Data'!$C$10,0,10*ROW('Water Data'!C63)),NA())</f>
        <v>#N/A</v>
      </c>
      <c r="G69" s="60" t="e">
        <f ca="true">+IF(AND(ISNUMBER(OFFSET('Water Data'!$D$5,0,10*ROW('Water Data'!D63))),'Data Summary'!BV69="Yes"),100-OFFSET('Water Data'!$D$5,0,10*ROW('Water Data'!D63)),NA())</f>
        <v>#N/A</v>
      </c>
      <c r="H69" s="60" t="e">
        <f ca="true">+IF(AND(ISNUMBER(OFFSET('Water Data'!$D$7,0,10*ROW('Water Data'!D63))),'Data Summary'!BW69="Yes"),OFFSET('Water Data'!$D$7,0,10*ROW('Water Data'!D63)),NA())</f>
        <v>#N/A</v>
      </c>
      <c r="I69" s="60" t="e">
        <f ca="true">+IF(AND(ISNUMBER(OFFSET('Water Data'!$D$10,0,10*ROW('Water Data'!D63))),'Data Summary'!BX69="Yes"),OFFSET('Water Data'!$D$10,0,10*ROW('Water Data'!D63)),NA())</f>
        <v>#N/A</v>
      </c>
      <c r="J69" s="60" t="e">
        <f ca="true">+IF(AND(ISNUMBER(OFFSET('Water Data'!$E$5,0,10*ROW('Water Data'!E63))),'Data Summary'!BY69="Yes"),100-OFFSET('Water Data'!$E$5,0,10*ROW('Water Data'!E63)),NA())</f>
        <v>#N/A</v>
      </c>
      <c r="K69" s="60" t="e">
        <f ca="true">+IF(AND(ISNUMBER(OFFSET('Water Data'!$E$7,0,10*ROW('Water Data'!E63))),'Data Summary'!BZ69="Yes"),OFFSET('Water Data'!$E$7,0,10*ROW('Water Data'!E63)),NA())</f>
        <v>#N/A</v>
      </c>
      <c r="L69" s="60" t="e">
        <f ca="true">+IF(AND(ISNUMBER(OFFSET('Water Data'!$E$10,0,10*ROW('Water Data'!E63))),'Data Summary'!CA69="Yes"),OFFSET('Water Data'!$E$10,0,10*ROW('Water Data'!E63)),NA())</f>
        <v>#N/A</v>
      </c>
      <c r="M69" s="60" t="e">
        <f ca="true">+IF(AND(ISNUMBER(OFFSET('Water Data'!$F$5,0,10*ROW('Water Data'!F63))),'Data Summary'!CB69="Yes"),100-OFFSET('Water Data'!$F$5,0,10*ROW('Water Data'!F63)),NA())</f>
        <v>#N/A</v>
      </c>
      <c r="N69" s="60" t="e">
        <f ca="true">+IF(AND(ISNUMBER(OFFSET('Water Data'!$F$7,0,10*ROW('Water Data'!F63))),'Data Summary'!CC69="Yes"),OFFSET('Water Data'!$F$7,0,10*ROW('Water Data'!F63)),NA())</f>
        <v>#N/A</v>
      </c>
      <c r="O69" s="60" t="e">
        <f ca="true">+IF(AND(ISNUMBER(OFFSET('Water Data'!$F$10,0,10*ROW('Water Data'!F63))),'Data Summary'!CD69="Yes"),OFFSET('Water Data'!$F$10,0,10*ROW('Water Data'!F63)),NA())</f>
        <v>#N/A</v>
      </c>
      <c r="P69" s="60" t="e">
        <f ca="true">+IF(AND(ISNUMBER(OFFSET('Water Data'!$G$5,0,10*ROW('Water Data'!G63))),'Data Summary'!CE69="Yes"),100-OFFSET('Water Data'!$G$5,0,10*ROW('Water Data'!G63)),NA())</f>
        <v>#N/A</v>
      </c>
      <c r="Q69" s="60" t="e">
        <f ca="true">+IF(AND(ISNUMBER(OFFSET('Water Data'!$G$7,0,10*ROW('Water Data'!G63))),'Data Summary'!CF69="Yes"),OFFSET('Water Data'!$G$7,0,10*ROW('Water Data'!G63)),NA())</f>
        <v>#N/A</v>
      </c>
      <c r="R69" s="60" t="e">
        <f ca="true">+IF(AND(ISNUMBER(OFFSET('Water Data'!$G$10,0,10*ROW('Water Data'!G63))),'Data Summary'!CG69="Yes"),OFFSET('Water Data'!$G$10,0,10*ROW('Water Data'!G63)),NA())</f>
        <v>#N/A</v>
      </c>
      <c r="S69" s="60" t="e">
        <f ca="true">+IF(AND(ISNUMBER(OFFSET('Water Data'!$H$5,0,10*ROW('Water Data'!H63))),'Data Summary'!CH69="Yes"),100-OFFSET('Water Data'!$H$5,0,10*ROW('Water Data'!H63)),NA())</f>
        <v>#N/A</v>
      </c>
      <c r="T69" s="60" t="e">
        <f ca="true">+IF(AND(ISNUMBER(OFFSET('Water Data'!$H$7,0,10*ROW('Water Data'!H63))),'Data Summary'!CI69="Yes"),OFFSET('Water Data'!$H$7,0,10*ROW('Water Data'!H63)),NA())</f>
        <v>#N/A</v>
      </c>
      <c r="U69" s="60" t="e">
        <f ca="true">+IF(AND(ISNUMBER(OFFSET('Water Data'!$H$10,0,10*ROW('Water Data'!H63))),'Data Summary'!CJ69="Yes"),OFFSET('Water Data'!$H$10,0,10*ROW('Water Data'!H63)),NA())</f>
        <v>#N/A</v>
      </c>
      <c r="V69" s="106" t="e">
        <f ca="true">+IF(AND(ISNUMBER(OFFSET('Sanitation Data'!$C$5,0,10*ROW('Sanitation Data'!C63))),'Data Summary'!CK69="Yes"),100-OFFSET('Sanitation Data'!$C$5,0,10*ROW('Sanitation Data'!C63)),NA())</f>
        <v>#N/A</v>
      </c>
      <c r="W69" s="106" t="e">
        <f ca="true">+IF(AND(ISNUMBER(OFFSET('Sanitation Data'!$C$7,0,10*ROW('Sanitation Data'!C63))),'Data Summary'!CL69="Yes"),OFFSET('Sanitation Data'!$C$7,0,10*ROW('Sanitation Data'!C63)),NA())</f>
        <v>#N/A</v>
      </c>
      <c r="X69" s="106" t="e">
        <f ca="true">+IF(AND(ISNUMBER(OFFSET('Sanitation Data'!$C$11,0,10*ROW('Sanitation Data'!C63))),'Data Summary'!CM69="Yes"),OFFSET('Sanitation Data'!$C$11,0,10*ROW('Sanitation Data'!C63)),NA())</f>
        <v>#N/A</v>
      </c>
      <c r="Y69" s="106" t="e">
        <f ca="true">+IF(AND(ISNUMBER(OFFSET('Sanitation Data'!$C$12,0,10*ROW('Sanitation Data'!C63))),'Data Summary'!CN69="Yes"),OFFSET('Sanitation Data'!$C$12,0,10*ROW('Sanitation Data'!C63)),NA())</f>
        <v>#N/A</v>
      </c>
      <c r="Z69" s="106" t="e">
        <f ca="true">+IF(AND(ISNUMBER(OFFSET('Sanitation Data'!$C$13,0,10*ROW('Sanitation Data'!C63))),'Data Summary'!CO69="Yes"),OFFSET('Sanitation Data'!$C$13,0,10*ROW('Sanitation Data'!C63)),NA())</f>
        <v>#N/A</v>
      </c>
      <c r="AA69" s="106" t="e">
        <f ca="true">+IF(AND(ISNUMBER(OFFSET('Sanitation Data'!$D$5,0,10*ROW('Sanitation Data'!D63))),'Data Summary'!CP69="Yes"),100-OFFSET('Sanitation Data'!$D$5,0,10*ROW('Sanitation Data'!D63)),NA())</f>
        <v>#N/A</v>
      </c>
      <c r="AB69" s="106" t="e">
        <f ca="true">+IF(AND(ISNUMBER(OFFSET('Sanitation Data'!$D$7,0,10*ROW('Sanitation Data'!D63))),'Data Summary'!CQ69="Yes"),OFFSET('Sanitation Data'!$D$7,0,10*ROW('Sanitation Data'!D63)),NA())</f>
        <v>#N/A</v>
      </c>
      <c r="AC69" s="106" t="e">
        <f ca="true">+IF(AND(ISNUMBER(OFFSET('Sanitation Data'!$D$11,0,10*ROW('Sanitation Data'!D63))),'Data Summary'!CR69="Yes"),OFFSET('Sanitation Data'!$D$11,0,10*ROW('Sanitation Data'!D63)),NA())</f>
        <v>#N/A</v>
      </c>
      <c r="AD69" s="106" t="e">
        <f ca="true">+IF(AND(ISNUMBER(OFFSET('Sanitation Data'!$D$12,0,10*ROW('Sanitation Data'!D63))),'Data Summary'!CS69="Yes"),OFFSET('Sanitation Data'!$D$12,0,10*ROW('Sanitation Data'!D63)),NA())</f>
        <v>#N/A</v>
      </c>
      <c r="AE69" s="106" t="e">
        <f ca="true">+IF(AND(ISNUMBER(OFFSET('Sanitation Data'!$D$13,0,10*ROW('Sanitation Data'!D63))),'Data Summary'!CT69="Yes"),OFFSET('Sanitation Data'!$D$13,0,10*ROW('Sanitation Data'!D63)),NA())</f>
        <v>#N/A</v>
      </c>
      <c r="AF69" s="106" t="e">
        <f ca="true">+IF(AND(ISNUMBER(OFFSET('Sanitation Data'!$E$5,0,10*ROW('Sanitation Data'!E63))),'Data Summary'!CU69="Yes"),100-OFFSET('Sanitation Data'!$E$5,0,10*ROW('Sanitation Data'!E63)),NA())</f>
        <v>#N/A</v>
      </c>
      <c r="AG69" s="106" t="e">
        <f ca="true">+IF(AND(ISNUMBER(OFFSET('Sanitation Data'!$E$7,0,10*ROW('Sanitation Data'!E63))),'Data Summary'!CV69="Yes"),OFFSET('Sanitation Data'!$E$7,0,10*ROW('Sanitation Data'!E63)),NA())</f>
        <v>#N/A</v>
      </c>
      <c r="AH69" s="106" t="e">
        <f ca="true">+IF(AND(ISNUMBER(OFFSET('Sanitation Data'!$E$11,0,10*ROW('Sanitation Data'!E63))),'Data Summary'!CW69="Yes"),OFFSET('Sanitation Data'!$E$11,0,10*ROW('Sanitation Data'!E63)),NA())</f>
        <v>#N/A</v>
      </c>
      <c r="AI69" s="106" t="e">
        <f ca="true">+IF(AND(ISNUMBER(OFFSET('Sanitation Data'!$E$12,0,10*ROW('Sanitation Data'!E63))),'Data Summary'!CX69="Yes"),OFFSET('Sanitation Data'!$E$12,0,10*ROW('Sanitation Data'!E63)),NA())</f>
        <v>#N/A</v>
      </c>
      <c r="AJ69" s="106" t="e">
        <f ca="true">+IF(AND(ISNUMBER(OFFSET('Sanitation Data'!$E$13,0,10*ROW('Sanitation Data'!E63))),'Data Summary'!CY69="Yes"),OFFSET('Sanitation Data'!$E$13,0,10*ROW('Sanitation Data'!E63)),NA())</f>
        <v>#N/A</v>
      </c>
      <c r="AK69" s="106" t="e">
        <f ca="true">+IF(AND(ISNUMBER(OFFSET('Sanitation Data'!$F$5,0,10*ROW('Sanitation Data'!F63))),'Data Summary'!CZ69="Yes"),100-OFFSET('Sanitation Data'!$F$5,0,10*ROW('Sanitation Data'!F63)),NA())</f>
        <v>#N/A</v>
      </c>
      <c r="AL69" s="106" t="e">
        <f ca="true">+IF(AND(ISNUMBER(OFFSET('Sanitation Data'!$F$7,0,10*ROW('Sanitation Data'!F63))),'Data Summary'!DA69="Yes"),OFFSET('Sanitation Data'!$F$7,0,10*ROW('Sanitation Data'!F63)),NA())</f>
        <v>#N/A</v>
      </c>
      <c r="AM69" s="106" t="e">
        <f ca="true">+IF(AND(ISNUMBER(OFFSET('Sanitation Data'!$F$11,0,10*ROW('Sanitation Data'!F63))),'Data Summary'!DB69="Yes"),OFFSET('Sanitation Data'!$F$11,0,10*ROW('Sanitation Data'!F63)),NA())</f>
        <v>#N/A</v>
      </c>
      <c r="AN69" s="106" t="e">
        <f ca="true">+IF(AND(ISNUMBER(OFFSET('Sanitation Data'!$F$12,0,10*ROW('Sanitation Data'!F63))),'Data Summary'!DC69="Yes"),OFFSET('Sanitation Data'!$F$12,0,10*ROW('Sanitation Data'!F63)),NA())</f>
        <v>#N/A</v>
      </c>
      <c r="AO69" s="106" t="e">
        <f ca="true">+IF(AND(ISNUMBER(OFFSET('Sanitation Data'!$F$13,0,10*ROW('Sanitation Data'!F63))),'Data Summary'!DD69="Yes"),OFFSET('Sanitation Data'!$F$13,0,10*ROW('Sanitation Data'!F63)),NA())</f>
        <v>#N/A</v>
      </c>
      <c r="AP69" s="106" t="e">
        <f ca="true">+IF(AND(ISNUMBER(OFFSET('Sanitation Data'!$G$5,0,10*ROW('Sanitation Data'!G63))),'Data Summary'!DE69="Yes"),100-OFFSET('Sanitation Data'!$G$5,0,10*ROW('Sanitation Data'!G63)),NA())</f>
        <v>#N/A</v>
      </c>
      <c r="AQ69" s="106" t="e">
        <f ca="true">+IF(AND(ISNUMBER(OFFSET('Sanitation Data'!$G$7,0,10*ROW('Sanitation Data'!G63))),'Data Summary'!DF69="Yes"),OFFSET('Sanitation Data'!$G$7,0,10*ROW('Sanitation Data'!G63)),NA())</f>
        <v>#N/A</v>
      </c>
      <c r="AR69" s="106" t="e">
        <f ca="true">+IF(AND(ISNUMBER(OFFSET('Sanitation Data'!$G$11,0,10*ROW('Sanitation Data'!G63))),'Data Summary'!DG69="Yes"),OFFSET('Sanitation Data'!$G$11,0,10*ROW('Sanitation Data'!G63)),NA())</f>
        <v>#N/A</v>
      </c>
      <c r="AS69" s="106" t="e">
        <f ca="true">+IF(AND(ISNUMBER(OFFSET('Sanitation Data'!$G$12,0,10*ROW('Sanitation Data'!G63))),'Data Summary'!DH69="Yes"),OFFSET('Sanitation Data'!$G$12,0,10*ROW('Sanitation Data'!G63)),NA())</f>
        <v>#N/A</v>
      </c>
      <c r="AT69" s="106" t="e">
        <f ca="true">+IF(AND(ISNUMBER(OFFSET('Sanitation Data'!$G$13,0,10*ROW('Sanitation Data'!G63))),'Data Summary'!DI69="Yes"),OFFSET('Sanitation Data'!$G$13,0,10*ROW('Sanitation Data'!G63)),NA())</f>
        <v>#N/A</v>
      </c>
      <c r="AU69" s="106" t="e">
        <f ca="true">+IF(AND(ISNUMBER(OFFSET('Sanitation Data'!$H$5,0,10*ROW('Sanitation Data'!H63))),'Data Summary'!DJ69="Yes"),100-OFFSET('Sanitation Data'!$H$5,0,10*ROW('Sanitation Data'!H63)),NA())</f>
        <v>#N/A</v>
      </c>
      <c r="AV69" s="106" t="e">
        <f ca="true">+IF(AND(ISNUMBER(OFFSET('Sanitation Data'!$H$7,0,10*ROW('Sanitation Data'!H63))),'Data Summary'!DK69="Yes"),OFFSET('Sanitation Data'!$H$7,0,10*ROW('Sanitation Data'!H63)),NA())</f>
        <v>#N/A</v>
      </c>
      <c r="AW69" s="106" t="e">
        <f ca="true">+IF(AND(ISNUMBER(OFFSET('Sanitation Data'!$H$11,0,10*ROW('Sanitation Data'!H63))),'Data Summary'!DL69="Yes"),OFFSET('Sanitation Data'!$H$11,0,10*ROW('Sanitation Data'!H63)),NA())</f>
        <v>#N/A</v>
      </c>
      <c r="AX69" s="106" t="e">
        <f ca="true">+IF(AND(ISNUMBER(OFFSET('Sanitation Data'!$H$12,0,10*ROW('Sanitation Data'!H63))),'Data Summary'!DM69="Yes"),OFFSET('Sanitation Data'!$H$12,0,10*ROW('Sanitation Data'!H63)),NA())</f>
        <v>#N/A</v>
      </c>
      <c r="AY69" s="106" t="e">
        <f ca="true">+IF(AND(ISNUMBER(OFFSET('Sanitation Data'!$H$13,0,10*ROW('Sanitation Data'!H63))),'Data Summary'!DN69="Yes"),OFFSET('Sanitation Data'!$H$13,0,10*ROW('Sanitation Data'!H63)),NA())</f>
        <v>#N/A</v>
      </c>
      <c r="AZ69" s="111" t="e">
        <f ca="true">+IF(AND(ISNUMBER(OFFSET('Hygiene Data'!$C$6,0,10*ROW('Hygiene Data'!C63))),'Data Summary'!DO69="Yes"),OFFSET('Hygiene Data'!$C$6,0,10*ROW('Hygiene Data'!C63)),NA())</f>
        <v>#N/A</v>
      </c>
      <c r="BA69" s="111" t="e">
        <f ca="true">+IF(AND(ISNUMBER(OFFSET('Hygiene Data'!$C$8,0,10*ROW('Hygiene Data'!C63))),'Data Summary'!DP69="Yes"),OFFSET('Hygiene Data'!$C$8,0,10*ROW('Hygiene Data'!C63)),NA())</f>
        <v>#N/A</v>
      </c>
      <c r="BB69" s="111" t="e">
        <f ca="true">+IF(AND(ISNUMBER(OFFSET('Hygiene Data'!$C$10,0,10*ROW('Hygiene Data'!C63))),'Data Summary'!DQ69="Yes"),OFFSET('Hygiene Data'!$C$10,0,10*ROW('Hygiene Data'!C63)),NA())</f>
        <v>#N/A</v>
      </c>
      <c r="BC69" s="111" t="e">
        <f ca="true">+IF(AND(ISNUMBER(OFFSET('Hygiene Data'!$D$6,0,10*ROW('Hygiene Data'!D63))),'Data Summary'!DR69="Yes"),OFFSET('Hygiene Data'!$D$6,0,10*ROW('Hygiene Data'!D63)),NA())</f>
        <v>#N/A</v>
      </c>
      <c r="BD69" s="111" t="e">
        <f ca="true">+IF(AND(ISNUMBER(OFFSET('Hygiene Data'!$D$8,0,10*ROW('Hygiene Data'!D63))),'Data Summary'!DS69="Yes"),OFFSET('Hygiene Data'!$D$8,0,10*ROW('Hygiene Data'!D63)),NA())</f>
        <v>#N/A</v>
      </c>
      <c r="BE69" s="111" t="e">
        <f ca="true">+IF(AND(ISNUMBER(OFFSET('Hygiene Data'!$D$10,0,10*ROW('Hygiene Data'!D63))),'Data Summary'!DT69="Yes"),OFFSET('Hygiene Data'!$D$10,0,10*ROW('Hygiene Data'!D63)),NA())</f>
        <v>#N/A</v>
      </c>
      <c r="BF69" s="111" t="e">
        <f ca="true">+IF(AND(ISNUMBER(OFFSET('Hygiene Data'!$E$6,0,10*ROW('Hygiene Data'!E63))),'Data Summary'!DU69="Yes"),OFFSET('Hygiene Data'!$E$6,0,10*ROW('Hygiene Data'!E63)),NA())</f>
        <v>#N/A</v>
      </c>
      <c r="BG69" s="111" t="e">
        <f ca="true">+IF(AND(ISNUMBER(OFFSET('Hygiene Data'!$E$8,0,10*ROW('Hygiene Data'!E63))),'Data Summary'!DV69="Yes"),OFFSET('Hygiene Data'!$E$8,0,10*ROW('Hygiene Data'!E63)),NA())</f>
        <v>#N/A</v>
      </c>
      <c r="BH69" s="111" t="e">
        <f ca="true">+IF(AND(ISNUMBER(OFFSET('Hygiene Data'!$E$10,0,10*ROW('Hygiene Data'!E63))),'Data Summary'!DW69="Yes"),OFFSET('Hygiene Data'!$E$10,0,10*ROW('Hygiene Data'!E63)),NA())</f>
        <v>#N/A</v>
      </c>
      <c r="BI69" s="111" t="e">
        <f ca="true">+IF(AND(ISNUMBER(OFFSET('Hygiene Data'!$F$6,0,10*ROW('Hygiene Data'!F63))),'Data Summary'!DX69="Yes"),OFFSET('Hygiene Data'!$F$6,0,10*ROW('Hygiene Data'!F63)),NA())</f>
        <v>#N/A</v>
      </c>
      <c r="BJ69" s="111" t="e">
        <f ca="true">+IF(AND(ISNUMBER(OFFSET('Hygiene Data'!$F$8,0,10*ROW('Hygiene Data'!F63))),'Data Summary'!DY69="Yes"),OFFSET('Hygiene Data'!$F$8,0,10*ROW('Hygiene Data'!F63)),NA())</f>
        <v>#N/A</v>
      </c>
      <c r="BK69" s="111" t="e">
        <f ca="true">+IF(AND(ISNUMBER(OFFSET('Hygiene Data'!$F$10,0,10*ROW('Hygiene Data'!F63))),'Data Summary'!DZ69="Yes"),OFFSET('Hygiene Data'!$F$10,0,10*ROW('Hygiene Data'!F63)),NA())</f>
        <v>#N/A</v>
      </c>
      <c r="BL69" s="111" t="e">
        <f ca="true">+IF(AND(ISNUMBER(OFFSET('Hygiene Data'!$G$6,0,10*ROW('Hygiene Data'!G63))),'Data Summary'!EA69="Yes"),OFFSET('Hygiene Data'!$G$6,0,10*ROW('Hygiene Data'!G63)),NA())</f>
        <v>#N/A</v>
      </c>
      <c r="BM69" s="111" t="e">
        <f ca="true">+IF(AND(ISNUMBER(OFFSET('Hygiene Data'!$G$8,0,10*ROW('Hygiene Data'!G63))),'Data Summary'!EB69="Yes"),OFFSET('Hygiene Data'!$G$8,0,10*ROW('Hygiene Data'!G63)),NA())</f>
        <v>#N/A</v>
      </c>
      <c r="BN69" s="111" t="e">
        <f ca="true">+IF(AND(ISNUMBER(OFFSET('Hygiene Data'!$G$10,0,10*ROW('Hygiene Data'!G63))),'Data Summary'!EC69="Yes"),OFFSET('Hygiene Data'!$G$10,0,10*ROW('Hygiene Data'!G63)),NA())</f>
        <v>#N/A</v>
      </c>
      <c r="BO69" s="111" t="e">
        <f ca="true">+IF(AND(ISNUMBER(OFFSET('Hygiene Data'!$H$6,0,10*ROW('Hygiene Data'!H63))),'Data Summary'!ED69="Yes"),OFFSET('Hygiene Data'!$H$6,0,10*ROW('Hygiene Data'!H63)),NA())</f>
        <v>#N/A</v>
      </c>
      <c r="BP69" s="111" t="e">
        <f ca="true">+IF(AND(ISNUMBER(OFFSET('Hygiene Data'!$H$8,0,10*ROW('Hygiene Data'!H63))),'Data Summary'!EE69="Yes"),OFFSET('Hygiene Data'!$H$8,0,10*ROW('Hygiene Data'!H63)),NA())</f>
        <v>#N/A</v>
      </c>
      <c r="BQ69" s="111" t="e">
        <f ca="true">+IF(AND(ISNUMBER(OFFSET('Hygiene Data'!$H$10,0,10*ROW('Hygiene Data'!H63))),'Data Summary'!EF69="Yes"),OFFSET('Hygiene Data'!$H$10,0,10*ROW('Hygiene Data'!H63)),NA())</f>
        <v>#N/A</v>
      </c>
    </row>
    <row r="70" x14ac:dyDescent="0.2">
      <c r="A70" s="59" t="e">
        <f ca="true">+IF(OFFSET('Water Data'!$B$1,0,10*ROW('Water Data'!B64))="",NA(),OFFSET('Water Data'!$B$1,0,10*ROW('Water Data'!B64)))</f>
        <v>#N/A</v>
      </c>
      <c r="B70" s="59" t="e">
        <f ca="true">+IF(OFFSET('Water Data'!$A$3,0,10*ROW('Water Data'!A67))="",NA(),OFFSET('Water Data'!$A$3,0,10*ROW('Water Data'!A67)))</f>
        <v>#N/A</v>
      </c>
      <c r="C70" s="59" t="e">
        <f ca="true">+IF(OFFSET('Water Data'!$C$3,0,10*ROW('Water Data'!C67))="",NA(),OFFSET('Water Data'!$C$3,0,10*ROW('Water Data'!C67)))</f>
        <v>#N/A</v>
      </c>
      <c r="D70" s="60" t="e">
        <f ca="true">+IF(AND(ISNUMBER(OFFSET('Water Data'!$C$5,0,10*ROW('Water Data'!C64))),'Data Summary'!BS70="Yes"),100-OFFSET('Water Data'!$C$5,0,10*ROW('Water Data'!C64)),NA())</f>
        <v>#N/A</v>
      </c>
      <c r="E70" s="60" t="e">
        <f ca="true">+IF(AND(ISNUMBER(OFFSET('Water Data'!$C$7,0,10*ROW('Water Data'!C64))),'Data Summary'!BT70="Yes"),OFFSET('Water Data'!$C$7,0,10*ROW('Water Data'!C64)),NA())</f>
        <v>#N/A</v>
      </c>
      <c r="F70" s="60" t="e">
        <f ca="true">+IF(AND(ISNUMBER(OFFSET('Water Data'!$C$10,0,10*ROW('Water Data'!C64))),'Data Summary'!BU70="Yes"),OFFSET('Water Data'!$C$10,0,10*ROW('Water Data'!C64)),NA())</f>
        <v>#N/A</v>
      </c>
      <c r="G70" s="60" t="e">
        <f ca="true">+IF(AND(ISNUMBER(OFFSET('Water Data'!$D$5,0,10*ROW('Water Data'!D64))),'Data Summary'!BV70="Yes"),100-OFFSET('Water Data'!$D$5,0,10*ROW('Water Data'!D64)),NA())</f>
        <v>#N/A</v>
      </c>
      <c r="H70" s="60" t="e">
        <f ca="true">+IF(AND(ISNUMBER(OFFSET('Water Data'!$D$7,0,10*ROW('Water Data'!D64))),'Data Summary'!BW70="Yes"),OFFSET('Water Data'!$D$7,0,10*ROW('Water Data'!D64)),NA())</f>
        <v>#N/A</v>
      </c>
      <c r="I70" s="60" t="e">
        <f ca="true">+IF(AND(ISNUMBER(OFFSET('Water Data'!$D$10,0,10*ROW('Water Data'!D64))),'Data Summary'!BX70="Yes"),OFFSET('Water Data'!$D$10,0,10*ROW('Water Data'!D64)),NA())</f>
        <v>#N/A</v>
      </c>
      <c r="J70" s="60" t="e">
        <f ca="true">+IF(AND(ISNUMBER(OFFSET('Water Data'!$E$5,0,10*ROW('Water Data'!E64))),'Data Summary'!BY70="Yes"),100-OFFSET('Water Data'!$E$5,0,10*ROW('Water Data'!E64)),NA())</f>
        <v>#N/A</v>
      </c>
      <c r="K70" s="60" t="e">
        <f ca="true">+IF(AND(ISNUMBER(OFFSET('Water Data'!$E$7,0,10*ROW('Water Data'!E64))),'Data Summary'!BZ70="Yes"),OFFSET('Water Data'!$E$7,0,10*ROW('Water Data'!E64)),NA())</f>
        <v>#N/A</v>
      </c>
      <c r="L70" s="60" t="e">
        <f ca="true">+IF(AND(ISNUMBER(OFFSET('Water Data'!$E$10,0,10*ROW('Water Data'!E64))),'Data Summary'!CA70="Yes"),OFFSET('Water Data'!$E$10,0,10*ROW('Water Data'!E64)),NA())</f>
        <v>#N/A</v>
      </c>
      <c r="M70" s="60" t="e">
        <f ca="true">+IF(AND(ISNUMBER(OFFSET('Water Data'!$F$5,0,10*ROW('Water Data'!F64))),'Data Summary'!CB70="Yes"),100-OFFSET('Water Data'!$F$5,0,10*ROW('Water Data'!F64)),NA())</f>
        <v>#N/A</v>
      </c>
      <c r="N70" s="60" t="e">
        <f ca="true">+IF(AND(ISNUMBER(OFFSET('Water Data'!$F$7,0,10*ROW('Water Data'!F64))),'Data Summary'!CC70="Yes"),OFFSET('Water Data'!$F$7,0,10*ROW('Water Data'!F64)),NA())</f>
        <v>#N/A</v>
      </c>
      <c r="O70" s="60" t="e">
        <f ca="true">+IF(AND(ISNUMBER(OFFSET('Water Data'!$F$10,0,10*ROW('Water Data'!F64))),'Data Summary'!CD70="Yes"),OFFSET('Water Data'!$F$10,0,10*ROW('Water Data'!F64)),NA())</f>
        <v>#N/A</v>
      </c>
      <c r="P70" s="60" t="e">
        <f ca="true">+IF(AND(ISNUMBER(OFFSET('Water Data'!$G$5,0,10*ROW('Water Data'!G64))),'Data Summary'!CE70="Yes"),100-OFFSET('Water Data'!$G$5,0,10*ROW('Water Data'!G64)),NA())</f>
        <v>#N/A</v>
      </c>
      <c r="Q70" s="60" t="e">
        <f ca="true">+IF(AND(ISNUMBER(OFFSET('Water Data'!$G$7,0,10*ROW('Water Data'!G64))),'Data Summary'!CF70="Yes"),OFFSET('Water Data'!$G$7,0,10*ROW('Water Data'!G64)),NA())</f>
        <v>#N/A</v>
      </c>
      <c r="R70" s="60" t="e">
        <f ca="true">+IF(AND(ISNUMBER(OFFSET('Water Data'!$G$10,0,10*ROW('Water Data'!G64))),'Data Summary'!CG70="Yes"),OFFSET('Water Data'!$G$10,0,10*ROW('Water Data'!G64)),NA())</f>
        <v>#N/A</v>
      </c>
      <c r="S70" s="60" t="e">
        <f ca="true">+IF(AND(ISNUMBER(OFFSET('Water Data'!$H$5,0,10*ROW('Water Data'!H64))),'Data Summary'!CH70="Yes"),100-OFFSET('Water Data'!$H$5,0,10*ROW('Water Data'!H64)),NA())</f>
        <v>#N/A</v>
      </c>
      <c r="T70" s="60" t="e">
        <f ca="true">+IF(AND(ISNUMBER(OFFSET('Water Data'!$H$7,0,10*ROW('Water Data'!H64))),'Data Summary'!CI70="Yes"),OFFSET('Water Data'!$H$7,0,10*ROW('Water Data'!H64)),NA())</f>
        <v>#N/A</v>
      </c>
      <c r="U70" s="60" t="e">
        <f ca="true">+IF(AND(ISNUMBER(OFFSET('Water Data'!$H$10,0,10*ROW('Water Data'!H64))),'Data Summary'!CJ70="Yes"),OFFSET('Water Data'!$H$10,0,10*ROW('Water Data'!H64)),NA())</f>
        <v>#N/A</v>
      </c>
      <c r="V70" s="106" t="e">
        <f ca="true">+IF(AND(ISNUMBER(OFFSET('Sanitation Data'!$C$5,0,10*ROW('Sanitation Data'!C64))),'Data Summary'!CK70="Yes"),100-OFFSET('Sanitation Data'!$C$5,0,10*ROW('Sanitation Data'!C64)),NA())</f>
        <v>#N/A</v>
      </c>
      <c r="W70" s="106" t="e">
        <f ca="true">+IF(AND(ISNUMBER(OFFSET('Sanitation Data'!$C$7,0,10*ROW('Sanitation Data'!C64))),'Data Summary'!CL70="Yes"),OFFSET('Sanitation Data'!$C$7,0,10*ROW('Sanitation Data'!C64)),NA())</f>
        <v>#N/A</v>
      </c>
      <c r="X70" s="106" t="e">
        <f ca="true">+IF(AND(ISNUMBER(OFFSET('Sanitation Data'!$C$11,0,10*ROW('Sanitation Data'!C64))),'Data Summary'!CM70="Yes"),OFFSET('Sanitation Data'!$C$11,0,10*ROW('Sanitation Data'!C64)),NA())</f>
        <v>#N/A</v>
      </c>
      <c r="Y70" s="106" t="e">
        <f ca="true">+IF(AND(ISNUMBER(OFFSET('Sanitation Data'!$C$12,0,10*ROW('Sanitation Data'!C64))),'Data Summary'!CN70="Yes"),OFFSET('Sanitation Data'!$C$12,0,10*ROW('Sanitation Data'!C64)),NA())</f>
        <v>#N/A</v>
      </c>
      <c r="Z70" s="106" t="e">
        <f ca="true">+IF(AND(ISNUMBER(OFFSET('Sanitation Data'!$C$13,0,10*ROW('Sanitation Data'!C64))),'Data Summary'!CO70="Yes"),OFFSET('Sanitation Data'!$C$13,0,10*ROW('Sanitation Data'!C64)),NA())</f>
        <v>#N/A</v>
      </c>
      <c r="AA70" s="106" t="e">
        <f ca="true">+IF(AND(ISNUMBER(OFFSET('Sanitation Data'!$D$5,0,10*ROW('Sanitation Data'!D64))),'Data Summary'!CP70="Yes"),100-OFFSET('Sanitation Data'!$D$5,0,10*ROW('Sanitation Data'!D64)),NA())</f>
        <v>#N/A</v>
      </c>
      <c r="AB70" s="106" t="e">
        <f ca="true">+IF(AND(ISNUMBER(OFFSET('Sanitation Data'!$D$7,0,10*ROW('Sanitation Data'!D64))),'Data Summary'!CQ70="Yes"),OFFSET('Sanitation Data'!$D$7,0,10*ROW('Sanitation Data'!D64)),NA())</f>
        <v>#N/A</v>
      </c>
      <c r="AC70" s="106" t="e">
        <f ca="true">+IF(AND(ISNUMBER(OFFSET('Sanitation Data'!$D$11,0,10*ROW('Sanitation Data'!D64))),'Data Summary'!CR70="Yes"),OFFSET('Sanitation Data'!$D$11,0,10*ROW('Sanitation Data'!D64)),NA())</f>
        <v>#N/A</v>
      </c>
      <c r="AD70" s="106" t="e">
        <f ca="true">+IF(AND(ISNUMBER(OFFSET('Sanitation Data'!$D$12,0,10*ROW('Sanitation Data'!D64))),'Data Summary'!CS70="Yes"),OFFSET('Sanitation Data'!$D$12,0,10*ROW('Sanitation Data'!D64)),NA())</f>
        <v>#N/A</v>
      </c>
      <c r="AE70" s="106" t="e">
        <f ca="true">+IF(AND(ISNUMBER(OFFSET('Sanitation Data'!$D$13,0,10*ROW('Sanitation Data'!D64))),'Data Summary'!CT70="Yes"),OFFSET('Sanitation Data'!$D$13,0,10*ROW('Sanitation Data'!D64)),NA())</f>
        <v>#N/A</v>
      </c>
      <c r="AF70" s="106" t="e">
        <f ca="true">+IF(AND(ISNUMBER(OFFSET('Sanitation Data'!$E$5,0,10*ROW('Sanitation Data'!E64))),'Data Summary'!CU70="Yes"),100-OFFSET('Sanitation Data'!$E$5,0,10*ROW('Sanitation Data'!E64)),NA())</f>
        <v>#N/A</v>
      </c>
      <c r="AG70" s="106" t="e">
        <f ca="true">+IF(AND(ISNUMBER(OFFSET('Sanitation Data'!$E$7,0,10*ROW('Sanitation Data'!E64))),'Data Summary'!CV70="Yes"),OFFSET('Sanitation Data'!$E$7,0,10*ROW('Sanitation Data'!E64)),NA())</f>
        <v>#N/A</v>
      </c>
      <c r="AH70" s="106" t="e">
        <f ca="true">+IF(AND(ISNUMBER(OFFSET('Sanitation Data'!$E$11,0,10*ROW('Sanitation Data'!E64))),'Data Summary'!CW70="Yes"),OFFSET('Sanitation Data'!$E$11,0,10*ROW('Sanitation Data'!E64)),NA())</f>
        <v>#N/A</v>
      </c>
      <c r="AI70" s="106" t="e">
        <f ca="true">+IF(AND(ISNUMBER(OFFSET('Sanitation Data'!$E$12,0,10*ROW('Sanitation Data'!E64))),'Data Summary'!CX70="Yes"),OFFSET('Sanitation Data'!$E$12,0,10*ROW('Sanitation Data'!E64)),NA())</f>
        <v>#N/A</v>
      </c>
      <c r="AJ70" s="106" t="e">
        <f ca="true">+IF(AND(ISNUMBER(OFFSET('Sanitation Data'!$E$13,0,10*ROW('Sanitation Data'!E64))),'Data Summary'!CY70="Yes"),OFFSET('Sanitation Data'!$E$13,0,10*ROW('Sanitation Data'!E64)),NA())</f>
        <v>#N/A</v>
      </c>
      <c r="AK70" s="106" t="e">
        <f ca="true">+IF(AND(ISNUMBER(OFFSET('Sanitation Data'!$F$5,0,10*ROW('Sanitation Data'!F64))),'Data Summary'!CZ70="Yes"),100-OFFSET('Sanitation Data'!$F$5,0,10*ROW('Sanitation Data'!F64)),NA())</f>
        <v>#N/A</v>
      </c>
      <c r="AL70" s="106" t="e">
        <f ca="true">+IF(AND(ISNUMBER(OFFSET('Sanitation Data'!$F$7,0,10*ROW('Sanitation Data'!F64))),'Data Summary'!DA70="Yes"),OFFSET('Sanitation Data'!$F$7,0,10*ROW('Sanitation Data'!F64)),NA())</f>
        <v>#N/A</v>
      </c>
      <c r="AM70" s="106" t="e">
        <f ca="true">+IF(AND(ISNUMBER(OFFSET('Sanitation Data'!$F$11,0,10*ROW('Sanitation Data'!F64))),'Data Summary'!DB70="Yes"),OFFSET('Sanitation Data'!$F$11,0,10*ROW('Sanitation Data'!F64)),NA())</f>
        <v>#N/A</v>
      </c>
      <c r="AN70" s="106" t="e">
        <f ca="true">+IF(AND(ISNUMBER(OFFSET('Sanitation Data'!$F$12,0,10*ROW('Sanitation Data'!F64))),'Data Summary'!DC70="Yes"),OFFSET('Sanitation Data'!$F$12,0,10*ROW('Sanitation Data'!F64)),NA())</f>
        <v>#N/A</v>
      </c>
      <c r="AO70" s="106" t="e">
        <f ca="true">+IF(AND(ISNUMBER(OFFSET('Sanitation Data'!$F$13,0,10*ROW('Sanitation Data'!F64))),'Data Summary'!DD70="Yes"),OFFSET('Sanitation Data'!$F$13,0,10*ROW('Sanitation Data'!F64)),NA())</f>
        <v>#N/A</v>
      </c>
      <c r="AP70" s="106" t="e">
        <f ca="true">+IF(AND(ISNUMBER(OFFSET('Sanitation Data'!$G$5,0,10*ROW('Sanitation Data'!G64))),'Data Summary'!DE70="Yes"),100-OFFSET('Sanitation Data'!$G$5,0,10*ROW('Sanitation Data'!G64)),NA())</f>
        <v>#N/A</v>
      </c>
      <c r="AQ70" s="106" t="e">
        <f ca="true">+IF(AND(ISNUMBER(OFFSET('Sanitation Data'!$G$7,0,10*ROW('Sanitation Data'!G64))),'Data Summary'!DF70="Yes"),OFFSET('Sanitation Data'!$G$7,0,10*ROW('Sanitation Data'!G64)),NA())</f>
        <v>#N/A</v>
      </c>
      <c r="AR70" s="106" t="e">
        <f ca="true">+IF(AND(ISNUMBER(OFFSET('Sanitation Data'!$G$11,0,10*ROW('Sanitation Data'!G64))),'Data Summary'!DG70="Yes"),OFFSET('Sanitation Data'!$G$11,0,10*ROW('Sanitation Data'!G64)),NA())</f>
        <v>#N/A</v>
      </c>
      <c r="AS70" s="106" t="e">
        <f ca="true">+IF(AND(ISNUMBER(OFFSET('Sanitation Data'!$G$12,0,10*ROW('Sanitation Data'!G64))),'Data Summary'!DH70="Yes"),OFFSET('Sanitation Data'!$G$12,0,10*ROW('Sanitation Data'!G64)),NA())</f>
        <v>#N/A</v>
      </c>
      <c r="AT70" s="106" t="e">
        <f ca="true">+IF(AND(ISNUMBER(OFFSET('Sanitation Data'!$G$13,0,10*ROW('Sanitation Data'!G64))),'Data Summary'!DI70="Yes"),OFFSET('Sanitation Data'!$G$13,0,10*ROW('Sanitation Data'!G64)),NA())</f>
        <v>#N/A</v>
      </c>
      <c r="AU70" s="106" t="e">
        <f ca="true">+IF(AND(ISNUMBER(OFFSET('Sanitation Data'!$H$5,0,10*ROW('Sanitation Data'!H64))),'Data Summary'!DJ70="Yes"),100-OFFSET('Sanitation Data'!$H$5,0,10*ROW('Sanitation Data'!H64)),NA())</f>
        <v>#N/A</v>
      </c>
      <c r="AV70" s="106" t="e">
        <f ca="true">+IF(AND(ISNUMBER(OFFSET('Sanitation Data'!$H$7,0,10*ROW('Sanitation Data'!H64))),'Data Summary'!DK70="Yes"),OFFSET('Sanitation Data'!$H$7,0,10*ROW('Sanitation Data'!H64)),NA())</f>
        <v>#N/A</v>
      </c>
      <c r="AW70" s="106" t="e">
        <f ca="true">+IF(AND(ISNUMBER(OFFSET('Sanitation Data'!$H$11,0,10*ROW('Sanitation Data'!H64))),'Data Summary'!DL70="Yes"),OFFSET('Sanitation Data'!$H$11,0,10*ROW('Sanitation Data'!H64)),NA())</f>
        <v>#N/A</v>
      </c>
      <c r="AX70" s="106" t="e">
        <f ca="true">+IF(AND(ISNUMBER(OFFSET('Sanitation Data'!$H$12,0,10*ROW('Sanitation Data'!H64))),'Data Summary'!DM70="Yes"),OFFSET('Sanitation Data'!$H$12,0,10*ROW('Sanitation Data'!H64)),NA())</f>
        <v>#N/A</v>
      </c>
      <c r="AY70" s="106" t="e">
        <f ca="true">+IF(AND(ISNUMBER(OFFSET('Sanitation Data'!$H$13,0,10*ROW('Sanitation Data'!H64))),'Data Summary'!DN70="Yes"),OFFSET('Sanitation Data'!$H$13,0,10*ROW('Sanitation Data'!H64)),NA())</f>
        <v>#N/A</v>
      </c>
      <c r="AZ70" s="111" t="e">
        <f ca="true">+IF(AND(ISNUMBER(OFFSET('Hygiene Data'!$C$6,0,10*ROW('Hygiene Data'!C64))),'Data Summary'!DO70="Yes"),OFFSET('Hygiene Data'!$C$6,0,10*ROW('Hygiene Data'!C64)),NA())</f>
        <v>#N/A</v>
      </c>
      <c r="BA70" s="111" t="e">
        <f ca="true">+IF(AND(ISNUMBER(OFFSET('Hygiene Data'!$C$8,0,10*ROW('Hygiene Data'!C64))),'Data Summary'!DP70="Yes"),OFFSET('Hygiene Data'!$C$8,0,10*ROW('Hygiene Data'!C64)),NA())</f>
        <v>#N/A</v>
      </c>
      <c r="BB70" s="111" t="e">
        <f ca="true">+IF(AND(ISNUMBER(OFFSET('Hygiene Data'!$C$10,0,10*ROW('Hygiene Data'!C64))),'Data Summary'!DQ70="Yes"),OFFSET('Hygiene Data'!$C$10,0,10*ROW('Hygiene Data'!C64)),NA())</f>
        <v>#N/A</v>
      </c>
      <c r="BC70" s="111" t="e">
        <f ca="true">+IF(AND(ISNUMBER(OFFSET('Hygiene Data'!$D$6,0,10*ROW('Hygiene Data'!D64))),'Data Summary'!DR70="Yes"),OFFSET('Hygiene Data'!$D$6,0,10*ROW('Hygiene Data'!D64)),NA())</f>
        <v>#N/A</v>
      </c>
      <c r="BD70" s="111" t="e">
        <f ca="true">+IF(AND(ISNUMBER(OFFSET('Hygiene Data'!$D$8,0,10*ROW('Hygiene Data'!D64))),'Data Summary'!DS70="Yes"),OFFSET('Hygiene Data'!$D$8,0,10*ROW('Hygiene Data'!D64)),NA())</f>
        <v>#N/A</v>
      </c>
      <c r="BE70" s="111" t="e">
        <f ca="true">+IF(AND(ISNUMBER(OFFSET('Hygiene Data'!$D$10,0,10*ROW('Hygiene Data'!D64))),'Data Summary'!DT70="Yes"),OFFSET('Hygiene Data'!$D$10,0,10*ROW('Hygiene Data'!D64)),NA())</f>
        <v>#N/A</v>
      </c>
      <c r="BF70" s="111" t="e">
        <f ca="true">+IF(AND(ISNUMBER(OFFSET('Hygiene Data'!$E$6,0,10*ROW('Hygiene Data'!E64))),'Data Summary'!DU70="Yes"),OFFSET('Hygiene Data'!$E$6,0,10*ROW('Hygiene Data'!E64)),NA())</f>
        <v>#N/A</v>
      </c>
      <c r="BG70" s="111" t="e">
        <f ca="true">+IF(AND(ISNUMBER(OFFSET('Hygiene Data'!$E$8,0,10*ROW('Hygiene Data'!E64))),'Data Summary'!DV70="Yes"),OFFSET('Hygiene Data'!$E$8,0,10*ROW('Hygiene Data'!E64)),NA())</f>
        <v>#N/A</v>
      </c>
      <c r="BH70" s="111" t="e">
        <f ca="true">+IF(AND(ISNUMBER(OFFSET('Hygiene Data'!$E$10,0,10*ROW('Hygiene Data'!E64))),'Data Summary'!DW70="Yes"),OFFSET('Hygiene Data'!$E$10,0,10*ROW('Hygiene Data'!E64)),NA())</f>
        <v>#N/A</v>
      </c>
      <c r="BI70" s="111" t="e">
        <f ca="true">+IF(AND(ISNUMBER(OFFSET('Hygiene Data'!$F$6,0,10*ROW('Hygiene Data'!F64))),'Data Summary'!DX70="Yes"),OFFSET('Hygiene Data'!$F$6,0,10*ROW('Hygiene Data'!F64)),NA())</f>
        <v>#N/A</v>
      </c>
      <c r="BJ70" s="111" t="e">
        <f ca="true">+IF(AND(ISNUMBER(OFFSET('Hygiene Data'!$F$8,0,10*ROW('Hygiene Data'!F64))),'Data Summary'!DY70="Yes"),OFFSET('Hygiene Data'!$F$8,0,10*ROW('Hygiene Data'!F64)),NA())</f>
        <v>#N/A</v>
      </c>
      <c r="BK70" s="111" t="e">
        <f ca="true">+IF(AND(ISNUMBER(OFFSET('Hygiene Data'!$F$10,0,10*ROW('Hygiene Data'!F64))),'Data Summary'!DZ70="Yes"),OFFSET('Hygiene Data'!$F$10,0,10*ROW('Hygiene Data'!F64)),NA())</f>
        <v>#N/A</v>
      </c>
      <c r="BL70" s="111" t="e">
        <f ca="true">+IF(AND(ISNUMBER(OFFSET('Hygiene Data'!$G$6,0,10*ROW('Hygiene Data'!G64))),'Data Summary'!EA70="Yes"),OFFSET('Hygiene Data'!$G$6,0,10*ROW('Hygiene Data'!G64)),NA())</f>
        <v>#N/A</v>
      </c>
      <c r="BM70" s="111" t="e">
        <f ca="true">+IF(AND(ISNUMBER(OFFSET('Hygiene Data'!$G$8,0,10*ROW('Hygiene Data'!G64))),'Data Summary'!EB70="Yes"),OFFSET('Hygiene Data'!$G$8,0,10*ROW('Hygiene Data'!G64)),NA())</f>
        <v>#N/A</v>
      </c>
      <c r="BN70" s="111" t="e">
        <f ca="true">+IF(AND(ISNUMBER(OFFSET('Hygiene Data'!$G$10,0,10*ROW('Hygiene Data'!G64))),'Data Summary'!EC70="Yes"),OFFSET('Hygiene Data'!$G$10,0,10*ROW('Hygiene Data'!G64)),NA())</f>
        <v>#N/A</v>
      </c>
      <c r="BO70" s="111" t="e">
        <f ca="true">+IF(AND(ISNUMBER(OFFSET('Hygiene Data'!$H$6,0,10*ROW('Hygiene Data'!H64))),'Data Summary'!ED70="Yes"),OFFSET('Hygiene Data'!$H$6,0,10*ROW('Hygiene Data'!H64)),NA())</f>
        <v>#N/A</v>
      </c>
      <c r="BP70" s="111" t="e">
        <f ca="true">+IF(AND(ISNUMBER(OFFSET('Hygiene Data'!$H$8,0,10*ROW('Hygiene Data'!H64))),'Data Summary'!EE70="Yes"),OFFSET('Hygiene Data'!$H$8,0,10*ROW('Hygiene Data'!H64)),NA())</f>
        <v>#N/A</v>
      </c>
      <c r="BQ70" s="111" t="e">
        <f ca="true">+IF(AND(ISNUMBER(OFFSET('Hygiene Data'!$H$10,0,10*ROW('Hygiene Data'!H64))),'Data Summary'!EF70="Yes"),OFFSET('Hygiene Data'!$H$10,0,10*ROW('Hygiene Data'!H64)),NA())</f>
        <v>#N/A</v>
      </c>
    </row>
    <row r="71" x14ac:dyDescent="0.2">
      <c r="A71" s="59" t="e">
        <f ca="true">+IF(OFFSET('Water Data'!$B$1,0,10*ROW('Water Data'!B65))="",NA(),OFFSET('Water Data'!$B$1,0,10*ROW('Water Data'!B65)))</f>
        <v>#N/A</v>
      </c>
      <c r="B71" s="59" t="e">
        <f ca="true">+IF(OFFSET('Water Data'!$A$3,0,10*ROW('Water Data'!A68))="",NA(),OFFSET('Water Data'!$A$3,0,10*ROW('Water Data'!A68)))</f>
        <v>#N/A</v>
      </c>
      <c r="C71" s="59" t="e">
        <f ca="true">+IF(OFFSET('Water Data'!$C$3,0,10*ROW('Water Data'!C68))="",NA(),OFFSET('Water Data'!$C$3,0,10*ROW('Water Data'!C68)))</f>
        <v>#N/A</v>
      </c>
      <c r="D71" s="60" t="e">
        <f ca="true">+IF(AND(ISNUMBER(OFFSET('Water Data'!$C$5,0,10*ROW('Water Data'!C65))),'Data Summary'!BS71="Yes"),100-OFFSET('Water Data'!$C$5,0,10*ROW('Water Data'!C65)),NA())</f>
        <v>#N/A</v>
      </c>
      <c r="E71" s="60" t="e">
        <f ca="true">+IF(AND(ISNUMBER(OFFSET('Water Data'!$C$7,0,10*ROW('Water Data'!C65))),'Data Summary'!BT71="Yes"),OFFSET('Water Data'!$C$7,0,10*ROW('Water Data'!C65)),NA())</f>
        <v>#N/A</v>
      </c>
      <c r="F71" s="60" t="e">
        <f ca="true">+IF(AND(ISNUMBER(OFFSET('Water Data'!$C$10,0,10*ROW('Water Data'!C65))),'Data Summary'!BU71="Yes"),OFFSET('Water Data'!$C$10,0,10*ROW('Water Data'!C65)),NA())</f>
        <v>#N/A</v>
      </c>
      <c r="G71" s="60" t="e">
        <f ca="true">+IF(AND(ISNUMBER(OFFSET('Water Data'!$D$5,0,10*ROW('Water Data'!D65))),'Data Summary'!BV71="Yes"),100-OFFSET('Water Data'!$D$5,0,10*ROW('Water Data'!D65)),NA())</f>
        <v>#N/A</v>
      </c>
      <c r="H71" s="60" t="e">
        <f ca="true">+IF(AND(ISNUMBER(OFFSET('Water Data'!$D$7,0,10*ROW('Water Data'!D65))),'Data Summary'!BW71="Yes"),OFFSET('Water Data'!$D$7,0,10*ROW('Water Data'!D65)),NA())</f>
        <v>#N/A</v>
      </c>
      <c r="I71" s="60" t="e">
        <f ca="true">+IF(AND(ISNUMBER(OFFSET('Water Data'!$D$10,0,10*ROW('Water Data'!D65))),'Data Summary'!BX71="Yes"),OFFSET('Water Data'!$D$10,0,10*ROW('Water Data'!D65)),NA())</f>
        <v>#N/A</v>
      </c>
      <c r="J71" s="60" t="e">
        <f ca="true">+IF(AND(ISNUMBER(OFFSET('Water Data'!$E$5,0,10*ROW('Water Data'!E65))),'Data Summary'!BY71="Yes"),100-OFFSET('Water Data'!$E$5,0,10*ROW('Water Data'!E65)),NA())</f>
        <v>#N/A</v>
      </c>
      <c r="K71" s="60" t="e">
        <f ca="true">+IF(AND(ISNUMBER(OFFSET('Water Data'!$E$7,0,10*ROW('Water Data'!E65))),'Data Summary'!BZ71="Yes"),OFFSET('Water Data'!$E$7,0,10*ROW('Water Data'!E65)),NA())</f>
        <v>#N/A</v>
      </c>
      <c r="L71" s="60" t="e">
        <f ca="true">+IF(AND(ISNUMBER(OFFSET('Water Data'!$E$10,0,10*ROW('Water Data'!E65))),'Data Summary'!CA71="Yes"),OFFSET('Water Data'!$E$10,0,10*ROW('Water Data'!E65)),NA())</f>
        <v>#N/A</v>
      </c>
      <c r="M71" s="60" t="e">
        <f ca="true">+IF(AND(ISNUMBER(OFFSET('Water Data'!$F$5,0,10*ROW('Water Data'!F65))),'Data Summary'!CB71="Yes"),100-OFFSET('Water Data'!$F$5,0,10*ROW('Water Data'!F65)),NA())</f>
        <v>#N/A</v>
      </c>
      <c r="N71" s="60" t="e">
        <f ca="true">+IF(AND(ISNUMBER(OFFSET('Water Data'!$F$7,0,10*ROW('Water Data'!F65))),'Data Summary'!CC71="Yes"),OFFSET('Water Data'!$F$7,0,10*ROW('Water Data'!F65)),NA())</f>
        <v>#N/A</v>
      </c>
      <c r="O71" s="60" t="e">
        <f ca="true">+IF(AND(ISNUMBER(OFFSET('Water Data'!$F$10,0,10*ROW('Water Data'!F65))),'Data Summary'!CD71="Yes"),OFFSET('Water Data'!$F$10,0,10*ROW('Water Data'!F65)),NA())</f>
        <v>#N/A</v>
      </c>
      <c r="P71" s="60" t="e">
        <f ca="true">+IF(AND(ISNUMBER(OFFSET('Water Data'!$G$5,0,10*ROW('Water Data'!G65))),'Data Summary'!CE71="Yes"),100-OFFSET('Water Data'!$G$5,0,10*ROW('Water Data'!G65)),NA())</f>
        <v>#N/A</v>
      </c>
      <c r="Q71" s="60" t="e">
        <f ca="true">+IF(AND(ISNUMBER(OFFSET('Water Data'!$G$7,0,10*ROW('Water Data'!G65))),'Data Summary'!CF71="Yes"),OFFSET('Water Data'!$G$7,0,10*ROW('Water Data'!G65)),NA())</f>
        <v>#N/A</v>
      </c>
      <c r="R71" s="60" t="e">
        <f ca="true">+IF(AND(ISNUMBER(OFFSET('Water Data'!$G$10,0,10*ROW('Water Data'!G65))),'Data Summary'!CG71="Yes"),OFFSET('Water Data'!$G$10,0,10*ROW('Water Data'!G65)),NA())</f>
        <v>#N/A</v>
      </c>
      <c r="S71" s="60" t="e">
        <f ca="true">+IF(AND(ISNUMBER(OFFSET('Water Data'!$H$5,0,10*ROW('Water Data'!H65))),'Data Summary'!CH71="Yes"),100-OFFSET('Water Data'!$H$5,0,10*ROW('Water Data'!H65)),NA())</f>
        <v>#N/A</v>
      </c>
      <c r="T71" s="60" t="e">
        <f ca="true">+IF(AND(ISNUMBER(OFFSET('Water Data'!$H$7,0,10*ROW('Water Data'!H65))),'Data Summary'!CI71="Yes"),OFFSET('Water Data'!$H$7,0,10*ROW('Water Data'!H65)),NA())</f>
        <v>#N/A</v>
      </c>
      <c r="U71" s="60" t="e">
        <f ca="true">+IF(AND(ISNUMBER(OFFSET('Water Data'!$H$10,0,10*ROW('Water Data'!H65))),'Data Summary'!CJ71="Yes"),OFFSET('Water Data'!$H$10,0,10*ROW('Water Data'!H65)),NA())</f>
        <v>#N/A</v>
      </c>
      <c r="V71" s="106" t="e">
        <f ca="true">+IF(AND(ISNUMBER(OFFSET('Sanitation Data'!$C$5,0,10*ROW('Sanitation Data'!C65))),'Data Summary'!CK71="Yes"),100-OFFSET('Sanitation Data'!$C$5,0,10*ROW('Sanitation Data'!C65)),NA())</f>
        <v>#N/A</v>
      </c>
      <c r="W71" s="106" t="e">
        <f ca="true">+IF(AND(ISNUMBER(OFFSET('Sanitation Data'!$C$7,0,10*ROW('Sanitation Data'!C65))),'Data Summary'!CL71="Yes"),OFFSET('Sanitation Data'!$C$7,0,10*ROW('Sanitation Data'!C65)),NA())</f>
        <v>#N/A</v>
      </c>
      <c r="X71" s="106" t="e">
        <f ca="true">+IF(AND(ISNUMBER(OFFSET('Sanitation Data'!$C$11,0,10*ROW('Sanitation Data'!C65))),'Data Summary'!CM71="Yes"),OFFSET('Sanitation Data'!$C$11,0,10*ROW('Sanitation Data'!C65)),NA())</f>
        <v>#N/A</v>
      </c>
      <c r="Y71" s="106" t="e">
        <f ca="true">+IF(AND(ISNUMBER(OFFSET('Sanitation Data'!$C$12,0,10*ROW('Sanitation Data'!C65))),'Data Summary'!CN71="Yes"),OFFSET('Sanitation Data'!$C$12,0,10*ROW('Sanitation Data'!C65)),NA())</f>
        <v>#N/A</v>
      </c>
      <c r="Z71" s="106" t="e">
        <f ca="true">+IF(AND(ISNUMBER(OFFSET('Sanitation Data'!$C$13,0,10*ROW('Sanitation Data'!C65))),'Data Summary'!CO71="Yes"),OFFSET('Sanitation Data'!$C$13,0,10*ROW('Sanitation Data'!C65)),NA())</f>
        <v>#N/A</v>
      </c>
      <c r="AA71" s="106" t="e">
        <f ca="true">+IF(AND(ISNUMBER(OFFSET('Sanitation Data'!$D$5,0,10*ROW('Sanitation Data'!D65))),'Data Summary'!CP71="Yes"),100-OFFSET('Sanitation Data'!$D$5,0,10*ROW('Sanitation Data'!D65)),NA())</f>
        <v>#N/A</v>
      </c>
      <c r="AB71" s="106" t="e">
        <f ca="true">+IF(AND(ISNUMBER(OFFSET('Sanitation Data'!$D$7,0,10*ROW('Sanitation Data'!D65))),'Data Summary'!CQ71="Yes"),OFFSET('Sanitation Data'!$D$7,0,10*ROW('Sanitation Data'!D65)),NA())</f>
        <v>#N/A</v>
      </c>
      <c r="AC71" s="106" t="e">
        <f ca="true">+IF(AND(ISNUMBER(OFFSET('Sanitation Data'!$D$11,0,10*ROW('Sanitation Data'!D65))),'Data Summary'!CR71="Yes"),OFFSET('Sanitation Data'!$D$11,0,10*ROW('Sanitation Data'!D65)),NA())</f>
        <v>#N/A</v>
      </c>
      <c r="AD71" s="106" t="e">
        <f ca="true">+IF(AND(ISNUMBER(OFFSET('Sanitation Data'!$D$12,0,10*ROW('Sanitation Data'!D65))),'Data Summary'!CS71="Yes"),OFFSET('Sanitation Data'!$D$12,0,10*ROW('Sanitation Data'!D65)),NA())</f>
        <v>#N/A</v>
      </c>
      <c r="AE71" s="106" t="e">
        <f ca="true">+IF(AND(ISNUMBER(OFFSET('Sanitation Data'!$D$13,0,10*ROW('Sanitation Data'!D65))),'Data Summary'!CT71="Yes"),OFFSET('Sanitation Data'!$D$13,0,10*ROW('Sanitation Data'!D65)),NA())</f>
        <v>#N/A</v>
      </c>
      <c r="AF71" s="106" t="e">
        <f ca="true">+IF(AND(ISNUMBER(OFFSET('Sanitation Data'!$E$5,0,10*ROW('Sanitation Data'!E65))),'Data Summary'!CU71="Yes"),100-OFFSET('Sanitation Data'!$E$5,0,10*ROW('Sanitation Data'!E65)),NA())</f>
        <v>#N/A</v>
      </c>
      <c r="AG71" s="106" t="e">
        <f ca="true">+IF(AND(ISNUMBER(OFFSET('Sanitation Data'!$E$7,0,10*ROW('Sanitation Data'!E65))),'Data Summary'!CV71="Yes"),OFFSET('Sanitation Data'!$E$7,0,10*ROW('Sanitation Data'!E65)),NA())</f>
        <v>#N/A</v>
      </c>
      <c r="AH71" s="106" t="e">
        <f ca="true">+IF(AND(ISNUMBER(OFFSET('Sanitation Data'!$E$11,0,10*ROW('Sanitation Data'!E65))),'Data Summary'!CW71="Yes"),OFFSET('Sanitation Data'!$E$11,0,10*ROW('Sanitation Data'!E65)),NA())</f>
        <v>#N/A</v>
      </c>
      <c r="AI71" s="106" t="e">
        <f ca="true">+IF(AND(ISNUMBER(OFFSET('Sanitation Data'!$E$12,0,10*ROW('Sanitation Data'!E65))),'Data Summary'!CX71="Yes"),OFFSET('Sanitation Data'!$E$12,0,10*ROW('Sanitation Data'!E65)),NA())</f>
        <v>#N/A</v>
      </c>
      <c r="AJ71" s="106" t="e">
        <f ca="true">+IF(AND(ISNUMBER(OFFSET('Sanitation Data'!$E$13,0,10*ROW('Sanitation Data'!E65))),'Data Summary'!CY71="Yes"),OFFSET('Sanitation Data'!$E$13,0,10*ROW('Sanitation Data'!E65)),NA())</f>
        <v>#N/A</v>
      </c>
      <c r="AK71" s="106" t="e">
        <f ca="true">+IF(AND(ISNUMBER(OFFSET('Sanitation Data'!$F$5,0,10*ROW('Sanitation Data'!F65))),'Data Summary'!CZ71="Yes"),100-OFFSET('Sanitation Data'!$F$5,0,10*ROW('Sanitation Data'!F65)),NA())</f>
        <v>#N/A</v>
      </c>
      <c r="AL71" s="106" t="e">
        <f ca="true">+IF(AND(ISNUMBER(OFFSET('Sanitation Data'!$F$7,0,10*ROW('Sanitation Data'!F65))),'Data Summary'!DA71="Yes"),OFFSET('Sanitation Data'!$F$7,0,10*ROW('Sanitation Data'!F65)),NA())</f>
        <v>#N/A</v>
      </c>
      <c r="AM71" s="106" t="e">
        <f ca="true">+IF(AND(ISNUMBER(OFFSET('Sanitation Data'!$F$11,0,10*ROW('Sanitation Data'!F65))),'Data Summary'!DB71="Yes"),OFFSET('Sanitation Data'!$F$11,0,10*ROW('Sanitation Data'!F65)),NA())</f>
        <v>#N/A</v>
      </c>
      <c r="AN71" s="106" t="e">
        <f ca="true">+IF(AND(ISNUMBER(OFFSET('Sanitation Data'!$F$12,0,10*ROW('Sanitation Data'!F65))),'Data Summary'!DC71="Yes"),OFFSET('Sanitation Data'!$F$12,0,10*ROW('Sanitation Data'!F65)),NA())</f>
        <v>#N/A</v>
      </c>
      <c r="AO71" s="106" t="e">
        <f ca="true">+IF(AND(ISNUMBER(OFFSET('Sanitation Data'!$F$13,0,10*ROW('Sanitation Data'!F65))),'Data Summary'!DD71="Yes"),OFFSET('Sanitation Data'!$F$13,0,10*ROW('Sanitation Data'!F65)),NA())</f>
        <v>#N/A</v>
      </c>
      <c r="AP71" s="106" t="e">
        <f ca="true">+IF(AND(ISNUMBER(OFFSET('Sanitation Data'!$G$5,0,10*ROW('Sanitation Data'!G65))),'Data Summary'!DE71="Yes"),100-OFFSET('Sanitation Data'!$G$5,0,10*ROW('Sanitation Data'!G65)),NA())</f>
        <v>#N/A</v>
      </c>
      <c r="AQ71" s="106" t="e">
        <f ca="true">+IF(AND(ISNUMBER(OFFSET('Sanitation Data'!$G$7,0,10*ROW('Sanitation Data'!G65))),'Data Summary'!DF71="Yes"),OFFSET('Sanitation Data'!$G$7,0,10*ROW('Sanitation Data'!G65)),NA())</f>
        <v>#N/A</v>
      </c>
      <c r="AR71" s="106" t="e">
        <f ca="true">+IF(AND(ISNUMBER(OFFSET('Sanitation Data'!$G$11,0,10*ROW('Sanitation Data'!G65))),'Data Summary'!DG71="Yes"),OFFSET('Sanitation Data'!$G$11,0,10*ROW('Sanitation Data'!G65)),NA())</f>
        <v>#N/A</v>
      </c>
      <c r="AS71" s="106" t="e">
        <f ca="true">+IF(AND(ISNUMBER(OFFSET('Sanitation Data'!$G$12,0,10*ROW('Sanitation Data'!G65))),'Data Summary'!DH71="Yes"),OFFSET('Sanitation Data'!$G$12,0,10*ROW('Sanitation Data'!G65)),NA())</f>
        <v>#N/A</v>
      </c>
      <c r="AT71" s="106" t="e">
        <f ca="true">+IF(AND(ISNUMBER(OFFSET('Sanitation Data'!$G$13,0,10*ROW('Sanitation Data'!G65))),'Data Summary'!DI71="Yes"),OFFSET('Sanitation Data'!$G$13,0,10*ROW('Sanitation Data'!G65)),NA())</f>
        <v>#N/A</v>
      </c>
      <c r="AU71" s="106" t="e">
        <f ca="true">+IF(AND(ISNUMBER(OFFSET('Sanitation Data'!$H$5,0,10*ROW('Sanitation Data'!H65))),'Data Summary'!DJ71="Yes"),100-OFFSET('Sanitation Data'!$H$5,0,10*ROW('Sanitation Data'!H65)),NA())</f>
        <v>#N/A</v>
      </c>
      <c r="AV71" s="106" t="e">
        <f ca="true">+IF(AND(ISNUMBER(OFFSET('Sanitation Data'!$H$7,0,10*ROW('Sanitation Data'!H65))),'Data Summary'!DK71="Yes"),OFFSET('Sanitation Data'!$H$7,0,10*ROW('Sanitation Data'!H65)),NA())</f>
        <v>#N/A</v>
      </c>
      <c r="AW71" s="106" t="e">
        <f ca="true">+IF(AND(ISNUMBER(OFFSET('Sanitation Data'!$H$11,0,10*ROW('Sanitation Data'!H65))),'Data Summary'!DL71="Yes"),OFFSET('Sanitation Data'!$H$11,0,10*ROW('Sanitation Data'!H65)),NA())</f>
        <v>#N/A</v>
      </c>
      <c r="AX71" s="106" t="e">
        <f ca="true">+IF(AND(ISNUMBER(OFFSET('Sanitation Data'!$H$12,0,10*ROW('Sanitation Data'!H65))),'Data Summary'!DM71="Yes"),OFFSET('Sanitation Data'!$H$12,0,10*ROW('Sanitation Data'!H65)),NA())</f>
        <v>#N/A</v>
      </c>
      <c r="AY71" s="106" t="e">
        <f ca="true">+IF(AND(ISNUMBER(OFFSET('Sanitation Data'!$H$13,0,10*ROW('Sanitation Data'!H65))),'Data Summary'!DN71="Yes"),OFFSET('Sanitation Data'!$H$13,0,10*ROW('Sanitation Data'!H65)),NA())</f>
        <v>#N/A</v>
      </c>
      <c r="AZ71" s="111" t="e">
        <f ca="true">+IF(AND(ISNUMBER(OFFSET('Hygiene Data'!$C$6,0,10*ROW('Hygiene Data'!C65))),'Data Summary'!DO71="Yes"),OFFSET('Hygiene Data'!$C$6,0,10*ROW('Hygiene Data'!C65)),NA())</f>
        <v>#N/A</v>
      </c>
      <c r="BA71" s="111" t="e">
        <f ca="true">+IF(AND(ISNUMBER(OFFSET('Hygiene Data'!$C$8,0,10*ROW('Hygiene Data'!C65))),'Data Summary'!DP71="Yes"),OFFSET('Hygiene Data'!$C$8,0,10*ROW('Hygiene Data'!C65)),NA())</f>
        <v>#N/A</v>
      </c>
      <c r="BB71" s="111" t="e">
        <f ca="true">+IF(AND(ISNUMBER(OFFSET('Hygiene Data'!$C$10,0,10*ROW('Hygiene Data'!C65))),'Data Summary'!DQ71="Yes"),OFFSET('Hygiene Data'!$C$10,0,10*ROW('Hygiene Data'!C65)),NA())</f>
        <v>#N/A</v>
      </c>
      <c r="BC71" s="111" t="e">
        <f ca="true">+IF(AND(ISNUMBER(OFFSET('Hygiene Data'!$D$6,0,10*ROW('Hygiene Data'!D65))),'Data Summary'!DR71="Yes"),OFFSET('Hygiene Data'!$D$6,0,10*ROW('Hygiene Data'!D65)),NA())</f>
        <v>#N/A</v>
      </c>
      <c r="BD71" s="111" t="e">
        <f ca="true">+IF(AND(ISNUMBER(OFFSET('Hygiene Data'!$D$8,0,10*ROW('Hygiene Data'!D65))),'Data Summary'!DS71="Yes"),OFFSET('Hygiene Data'!$D$8,0,10*ROW('Hygiene Data'!D65)),NA())</f>
        <v>#N/A</v>
      </c>
      <c r="BE71" s="111" t="e">
        <f ca="true">+IF(AND(ISNUMBER(OFFSET('Hygiene Data'!$D$10,0,10*ROW('Hygiene Data'!D65))),'Data Summary'!DT71="Yes"),OFFSET('Hygiene Data'!$D$10,0,10*ROW('Hygiene Data'!D65)),NA())</f>
        <v>#N/A</v>
      </c>
      <c r="BF71" s="111" t="e">
        <f ca="true">+IF(AND(ISNUMBER(OFFSET('Hygiene Data'!$E$6,0,10*ROW('Hygiene Data'!E65))),'Data Summary'!DU71="Yes"),OFFSET('Hygiene Data'!$E$6,0,10*ROW('Hygiene Data'!E65)),NA())</f>
        <v>#N/A</v>
      </c>
      <c r="BG71" s="111" t="e">
        <f ca="true">+IF(AND(ISNUMBER(OFFSET('Hygiene Data'!$E$8,0,10*ROW('Hygiene Data'!E65))),'Data Summary'!DV71="Yes"),OFFSET('Hygiene Data'!$E$8,0,10*ROW('Hygiene Data'!E65)),NA())</f>
        <v>#N/A</v>
      </c>
      <c r="BH71" s="111" t="e">
        <f ca="true">+IF(AND(ISNUMBER(OFFSET('Hygiene Data'!$E$10,0,10*ROW('Hygiene Data'!E65))),'Data Summary'!DW71="Yes"),OFFSET('Hygiene Data'!$E$10,0,10*ROW('Hygiene Data'!E65)),NA())</f>
        <v>#N/A</v>
      </c>
      <c r="BI71" s="111" t="e">
        <f ca="true">+IF(AND(ISNUMBER(OFFSET('Hygiene Data'!$F$6,0,10*ROW('Hygiene Data'!F65))),'Data Summary'!DX71="Yes"),OFFSET('Hygiene Data'!$F$6,0,10*ROW('Hygiene Data'!F65)),NA())</f>
        <v>#N/A</v>
      </c>
      <c r="BJ71" s="111" t="e">
        <f ca="true">+IF(AND(ISNUMBER(OFFSET('Hygiene Data'!$F$8,0,10*ROW('Hygiene Data'!F65))),'Data Summary'!DY71="Yes"),OFFSET('Hygiene Data'!$F$8,0,10*ROW('Hygiene Data'!F65)),NA())</f>
        <v>#N/A</v>
      </c>
      <c r="BK71" s="111" t="e">
        <f ca="true">+IF(AND(ISNUMBER(OFFSET('Hygiene Data'!$F$10,0,10*ROW('Hygiene Data'!F65))),'Data Summary'!DZ71="Yes"),OFFSET('Hygiene Data'!$F$10,0,10*ROW('Hygiene Data'!F65)),NA())</f>
        <v>#N/A</v>
      </c>
      <c r="BL71" s="111" t="e">
        <f ca="true">+IF(AND(ISNUMBER(OFFSET('Hygiene Data'!$G$6,0,10*ROW('Hygiene Data'!G65))),'Data Summary'!EA71="Yes"),OFFSET('Hygiene Data'!$G$6,0,10*ROW('Hygiene Data'!G65)),NA())</f>
        <v>#N/A</v>
      </c>
      <c r="BM71" s="111" t="e">
        <f ca="true">+IF(AND(ISNUMBER(OFFSET('Hygiene Data'!$G$8,0,10*ROW('Hygiene Data'!G65))),'Data Summary'!EB71="Yes"),OFFSET('Hygiene Data'!$G$8,0,10*ROW('Hygiene Data'!G65)),NA())</f>
        <v>#N/A</v>
      </c>
      <c r="BN71" s="111" t="e">
        <f ca="true">+IF(AND(ISNUMBER(OFFSET('Hygiene Data'!$G$10,0,10*ROW('Hygiene Data'!G65))),'Data Summary'!EC71="Yes"),OFFSET('Hygiene Data'!$G$10,0,10*ROW('Hygiene Data'!G65)),NA())</f>
        <v>#N/A</v>
      </c>
      <c r="BO71" s="111" t="e">
        <f ca="true">+IF(AND(ISNUMBER(OFFSET('Hygiene Data'!$H$6,0,10*ROW('Hygiene Data'!H65))),'Data Summary'!ED71="Yes"),OFFSET('Hygiene Data'!$H$6,0,10*ROW('Hygiene Data'!H65)),NA())</f>
        <v>#N/A</v>
      </c>
      <c r="BP71" s="111" t="e">
        <f ca="true">+IF(AND(ISNUMBER(OFFSET('Hygiene Data'!$H$8,0,10*ROW('Hygiene Data'!H65))),'Data Summary'!EE71="Yes"),OFFSET('Hygiene Data'!$H$8,0,10*ROW('Hygiene Data'!H65)),NA())</f>
        <v>#N/A</v>
      </c>
      <c r="BQ71" s="111" t="e">
        <f ca="true">+IF(AND(ISNUMBER(OFFSET('Hygiene Data'!$H$10,0,10*ROW('Hygiene Data'!H65))),'Data Summary'!EF71="Yes"),OFFSET('Hygiene Data'!$H$10,0,10*ROW('Hygiene Data'!H65)),NA())</f>
        <v>#N/A</v>
      </c>
    </row>
    <row r="72" x14ac:dyDescent="0.2">
      <c r="A72" s="59" t="e">
        <f ca="true">+IF(OFFSET('Water Data'!$B$1,0,10*ROW('Water Data'!B66))="",NA(),OFFSET('Water Data'!$B$1,0,10*ROW('Water Data'!B66)))</f>
        <v>#N/A</v>
      </c>
      <c r="B72" s="59" t="e">
        <f ca="true">+IF(OFFSET('Water Data'!$A$3,0,10*ROW('Water Data'!A69))="",NA(),OFFSET('Water Data'!$A$3,0,10*ROW('Water Data'!A69)))</f>
        <v>#N/A</v>
      </c>
      <c r="C72" s="59" t="e">
        <f ca="true">+IF(OFFSET('Water Data'!$C$3,0,10*ROW('Water Data'!C69))="",NA(),OFFSET('Water Data'!$C$3,0,10*ROW('Water Data'!C69)))</f>
        <v>#N/A</v>
      </c>
      <c r="D72" s="60" t="e">
        <f ca="true">+IF(AND(ISNUMBER(OFFSET('Water Data'!$C$5,0,10*ROW('Water Data'!C66))),'Data Summary'!BS72="Yes"),100-OFFSET('Water Data'!$C$5,0,10*ROW('Water Data'!C66)),NA())</f>
        <v>#N/A</v>
      </c>
      <c r="E72" s="60" t="e">
        <f ca="true">+IF(AND(ISNUMBER(OFFSET('Water Data'!$C$7,0,10*ROW('Water Data'!C66))),'Data Summary'!BT72="Yes"),OFFSET('Water Data'!$C$7,0,10*ROW('Water Data'!C66)),NA())</f>
        <v>#N/A</v>
      </c>
      <c r="F72" s="60" t="e">
        <f ca="true">+IF(AND(ISNUMBER(OFFSET('Water Data'!$C$10,0,10*ROW('Water Data'!C66))),'Data Summary'!BU72="Yes"),OFFSET('Water Data'!$C$10,0,10*ROW('Water Data'!C66)),NA())</f>
        <v>#N/A</v>
      </c>
      <c r="G72" s="60" t="e">
        <f ca="true">+IF(AND(ISNUMBER(OFFSET('Water Data'!$D$5,0,10*ROW('Water Data'!D66))),'Data Summary'!BV72="Yes"),100-OFFSET('Water Data'!$D$5,0,10*ROW('Water Data'!D66)),NA())</f>
        <v>#N/A</v>
      </c>
      <c r="H72" s="60" t="e">
        <f ca="true">+IF(AND(ISNUMBER(OFFSET('Water Data'!$D$7,0,10*ROW('Water Data'!D66))),'Data Summary'!BW72="Yes"),OFFSET('Water Data'!$D$7,0,10*ROW('Water Data'!D66)),NA())</f>
        <v>#N/A</v>
      </c>
      <c r="I72" s="60" t="e">
        <f ca="true">+IF(AND(ISNUMBER(OFFSET('Water Data'!$D$10,0,10*ROW('Water Data'!D66))),'Data Summary'!BX72="Yes"),OFFSET('Water Data'!$D$10,0,10*ROW('Water Data'!D66)),NA())</f>
        <v>#N/A</v>
      </c>
      <c r="J72" s="60" t="e">
        <f ca="true">+IF(AND(ISNUMBER(OFFSET('Water Data'!$E$5,0,10*ROW('Water Data'!E66))),'Data Summary'!BY72="Yes"),100-OFFSET('Water Data'!$E$5,0,10*ROW('Water Data'!E66)),NA())</f>
        <v>#N/A</v>
      </c>
      <c r="K72" s="60" t="e">
        <f ca="true">+IF(AND(ISNUMBER(OFFSET('Water Data'!$E$7,0,10*ROW('Water Data'!E66))),'Data Summary'!BZ72="Yes"),OFFSET('Water Data'!$E$7,0,10*ROW('Water Data'!E66)),NA())</f>
        <v>#N/A</v>
      </c>
      <c r="L72" s="60" t="e">
        <f ca="true">+IF(AND(ISNUMBER(OFFSET('Water Data'!$E$10,0,10*ROW('Water Data'!E66))),'Data Summary'!CA72="Yes"),OFFSET('Water Data'!$E$10,0,10*ROW('Water Data'!E66)),NA())</f>
        <v>#N/A</v>
      </c>
      <c r="M72" s="60" t="e">
        <f ca="true">+IF(AND(ISNUMBER(OFFSET('Water Data'!$F$5,0,10*ROW('Water Data'!F66))),'Data Summary'!CB72="Yes"),100-OFFSET('Water Data'!$F$5,0,10*ROW('Water Data'!F66)),NA())</f>
        <v>#N/A</v>
      </c>
      <c r="N72" s="60" t="e">
        <f ca="true">+IF(AND(ISNUMBER(OFFSET('Water Data'!$F$7,0,10*ROW('Water Data'!F66))),'Data Summary'!CC72="Yes"),OFFSET('Water Data'!$F$7,0,10*ROW('Water Data'!F66)),NA())</f>
        <v>#N/A</v>
      </c>
      <c r="O72" s="60" t="e">
        <f ca="true">+IF(AND(ISNUMBER(OFFSET('Water Data'!$F$10,0,10*ROW('Water Data'!F66))),'Data Summary'!CD72="Yes"),OFFSET('Water Data'!$F$10,0,10*ROW('Water Data'!F66)),NA())</f>
        <v>#N/A</v>
      </c>
      <c r="P72" s="60" t="e">
        <f ca="true">+IF(AND(ISNUMBER(OFFSET('Water Data'!$G$5,0,10*ROW('Water Data'!G66))),'Data Summary'!CE72="Yes"),100-OFFSET('Water Data'!$G$5,0,10*ROW('Water Data'!G66)),NA())</f>
        <v>#N/A</v>
      </c>
      <c r="Q72" s="60" t="e">
        <f ca="true">+IF(AND(ISNUMBER(OFFSET('Water Data'!$G$7,0,10*ROW('Water Data'!G66))),'Data Summary'!CF72="Yes"),OFFSET('Water Data'!$G$7,0,10*ROW('Water Data'!G66)),NA())</f>
        <v>#N/A</v>
      </c>
      <c r="R72" s="60" t="e">
        <f ca="true">+IF(AND(ISNUMBER(OFFSET('Water Data'!$G$10,0,10*ROW('Water Data'!G66))),'Data Summary'!CG72="Yes"),OFFSET('Water Data'!$G$10,0,10*ROW('Water Data'!G66)),NA())</f>
        <v>#N/A</v>
      </c>
      <c r="S72" s="60" t="e">
        <f ca="true">+IF(AND(ISNUMBER(OFFSET('Water Data'!$H$5,0,10*ROW('Water Data'!H66))),'Data Summary'!CH72="Yes"),100-OFFSET('Water Data'!$H$5,0,10*ROW('Water Data'!H66)),NA())</f>
        <v>#N/A</v>
      </c>
      <c r="T72" s="60" t="e">
        <f ca="true">+IF(AND(ISNUMBER(OFFSET('Water Data'!$H$7,0,10*ROW('Water Data'!H66))),'Data Summary'!CI72="Yes"),OFFSET('Water Data'!$H$7,0,10*ROW('Water Data'!H66)),NA())</f>
        <v>#N/A</v>
      </c>
      <c r="U72" s="60" t="e">
        <f ca="true">+IF(AND(ISNUMBER(OFFSET('Water Data'!$H$10,0,10*ROW('Water Data'!H66))),'Data Summary'!CJ72="Yes"),OFFSET('Water Data'!$H$10,0,10*ROW('Water Data'!H66)),NA())</f>
        <v>#N/A</v>
      </c>
      <c r="V72" s="106" t="e">
        <f ca="true">+IF(AND(ISNUMBER(OFFSET('Sanitation Data'!$C$5,0,10*ROW('Sanitation Data'!C66))),'Data Summary'!CK72="Yes"),100-OFFSET('Sanitation Data'!$C$5,0,10*ROW('Sanitation Data'!C66)),NA())</f>
        <v>#N/A</v>
      </c>
      <c r="W72" s="106" t="e">
        <f ca="true">+IF(AND(ISNUMBER(OFFSET('Sanitation Data'!$C$7,0,10*ROW('Sanitation Data'!C66))),'Data Summary'!CL72="Yes"),OFFSET('Sanitation Data'!$C$7,0,10*ROW('Sanitation Data'!C66)),NA())</f>
        <v>#N/A</v>
      </c>
      <c r="X72" s="106" t="e">
        <f ca="true">+IF(AND(ISNUMBER(OFFSET('Sanitation Data'!$C$11,0,10*ROW('Sanitation Data'!C66))),'Data Summary'!CM72="Yes"),OFFSET('Sanitation Data'!$C$11,0,10*ROW('Sanitation Data'!C66)),NA())</f>
        <v>#N/A</v>
      </c>
      <c r="Y72" s="106" t="e">
        <f ca="true">+IF(AND(ISNUMBER(OFFSET('Sanitation Data'!$C$12,0,10*ROW('Sanitation Data'!C66))),'Data Summary'!CN72="Yes"),OFFSET('Sanitation Data'!$C$12,0,10*ROW('Sanitation Data'!C66)),NA())</f>
        <v>#N/A</v>
      </c>
      <c r="Z72" s="106" t="e">
        <f ca="true">+IF(AND(ISNUMBER(OFFSET('Sanitation Data'!$C$13,0,10*ROW('Sanitation Data'!C66))),'Data Summary'!CO72="Yes"),OFFSET('Sanitation Data'!$C$13,0,10*ROW('Sanitation Data'!C66)),NA())</f>
        <v>#N/A</v>
      </c>
      <c r="AA72" s="106" t="e">
        <f ca="true">+IF(AND(ISNUMBER(OFFSET('Sanitation Data'!$D$5,0,10*ROW('Sanitation Data'!D66))),'Data Summary'!CP72="Yes"),100-OFFSET('Sanitation Data'!$D$5,0,10*ROW('Sanitation Data'!D66)),NA())</f>
        <v>#N/A</v>
      </c>
      <c r="AB72" s="106" t="e">
        <f ca="true">+IF(AND(ISNUMBER(OFFSET('Sanitation Data'!$D$7,0,10*ROW('Sanitation Data'!D66))),'Data Summary'!CQ72="Yes"),OFFSET('Sanitation Data'!$D$7,0,10*ROW('Sanitation Data'!D66)),NA())</f>
        <v>#N/A</v>
      </c>
      <c r="AC72" s="106" t="e">
        <f ca="true">+IF(AND(ISNUMBER(OFFSET('Sanitation Data'!$D$11,0,10*ROW('Sanitation Data'!D66))),'Data Summary'!CR72="Yes"),OFFSET('Sanitation Data'!$D$11,0,10*ROW('Sanitation Data'!D66)),NA())</f>
        <v>#N/A</v>
      </c>
      <c r="AD72" s="106" t="e">
        <f ca="true">+IF(AND(ISNUMBER(OFFSET('Sanitation Data'!$D$12,0,10*ROW('Sanitation Data'!D66))),'Data Summary'!CS72="Yes"),OFFSET('Sanitation Data'!$D$12,0,10*ROW('Sanitation Data'!D66)),NA())</f>
        <v>#N/A</v>
      </c>
      <c r="AE72" s="106" t="e">
        <f ca="true">+IF(AND(ISNUMBER(OFFSET('Sanitation Data'!$D$13,0,10*ROW('Sanitation Data'!D66))),'Data Summary'!CT72="Yes"),OFFSET('Sanitation Data'!$D$13,0,10*ROW('Sanitation Data'!D66)),NA())</f>
        <v>#N/A</v>
      </c>
      <c r="AF72" s="106" t="e">
        <f ca="true">+IF(AND(ISNUMBER(OFFSET('Sanitation Data'!$E$5,0,10*ROW('Sanitation Data'!E66))),'Data Summary'!CU72="Yes"),100-OFFSET('Sanitation Data'!$E$5,0,10*ROW('Sanitation Data'!E66)),NA())</f>
        <v>#N/A</v>
      </c>
      <c r="AG72" s="106" t="e">
        <f ca="true">+IF(AND(ISNUMBER(OFFSET('Sanitation Data'!$E$7,0,10*ROW('Sanitation Data'!E66))),'Data Summary'!CV72="Yes"),OFFSET('Sanitation Data'!$E$7,0,10*ROW('Sanitation Data'!E66)),NA())</f>
        <v>#N/A</v>
      </c>
      <c r="AH72" s="106" t="e">
        <f ca="true">+IF(AND(ISNUMBER(OFFSET('Sanitation Data'!$E$11,0,10*ROW('Sanitation Data'!E66))),'Data Summary'!CW72="Yes"),OFFSET('Sanitation Data'!$E$11,0,10*ROW('Sanitation Data'!E66)),NA())</f>
        <v>#N/A</v>
      </c>
      <c r="AI72" s="106" t="e">
        <f ca="true">+IF(AND(ISNUMBER(OFFSET('Sanitation Data'!$E$12,0,10*ROW('Sanitation Data'!E66))),'Data Summary'!CX72="Yes"),OFFSET('Sanitation Data'!$E$12,0,10*ROW('Sanitation Data'!E66)),NA())</f>
        <v>#N/A</v>
      </c>
      <c r="AJ72" s="106" t="e">
        <f ca="true">+IF(AND(ISNUMBER(OFFSET('Sanitation Data'!$E$13,0,10*ROW('Sanitation Data'!E66))),'Data Summary'!CY72="Yes"),OFFSET('Sanitation Data'!$E$13,0,10*ROW('Sanitation Data'!E66)),NA())</f>
        <v>#N/A</v>
      </c>
      <c r="AK72" s="106" t="e">
        <f ca="true">+IF(AND(ISNUMBER(OFFSET('Sanitation Data'!$F$5,0,10*ROW('Sanitation Data'!F66))),'Data Summary'!CZ72="Yes"),100-OFFSET('Sanitation Data'!$F$5,0,10*ROW('Sanitation Data'!F66)),NA())</f>
        <v>#N/A</v>
      </c>
      <c r="AL72" s="106" t="e">
        <f ca="true">+IF(AND(ISNUMBER(OFFSET('Sanitation Data'!$F$7,0,10*ROW('Sanitation Data'!F66))),'Data Summary'!DA72="Yes"),OFFSET('Sanitation Data'!$F$7,0,10*ROW('Sanitation Data'!F66)),NA())</f>
        <v>#N/A</v>
      </c>
      <c r="AM72" s="106" t="e">
        <f ca="true">+IF(AND(ISNUMBER(OFFSET('Sanitation Data'!$F$11,0,10*ROW('Sanitation Data'!F66))),'Data Summary'!DB72="Yes"),OFFSET('Sanitation Data'!$F$11,0,10*ROW('Sanitation Data'!F66)),NA())</f>
        <v>#N/A</v>
      </c>
      <c r="AN72" s="106" t="e">
        <f ca="true">+IF(AND(ISNUMBER(OFFSET('Sanitation Data'!$F$12,0,10*ROW('Sanitation Data'!F66))),'Data Summary'!DC72="Yes"),OFFSET('Sanitation Data'!$F$12,0,10*ROW('Sanitation Data'!F66)),NA())</f>
        <v>#N/A</v>
      </c>
      <c r="AO72" s="106" t="e">
        <f ca="true">+IF(AND(ISNUMBER(OFFSET('Sanitation Data'!$F$13,0,10*ROW('Sanitation Data'!F66))),'Data Summary'!DD72="Yes"),OFFSET('Sanitation Data'!$F$13,0,10*ROW('Sanitation Data'!F66)),NA())</f>
        <v>#N/A</v>
      </c>
      <c r="AP72" s="106" t="e">
        <f ca="true">+IF(AND(ISNUMBER(OFFSET('Sanitation Data'!$G$5,0,10*ROW('Sanitation Data'!G66))),'Data Summary'!DE72="Yes"),100-OFFSET('Sanitation Data'!$G$5,0,10*ROW('Sanitation Data'!G66)),NA())</f>
        <v>#N/A</v>
      </c>
      <c r="AQ72" s="106" t="e">
        <f ca="true">+IF(AND(ISNUMBER(OFFSET('Sanitation Data'!$G$7,0,10*ROW('Sanitation Data'!G66))),'Data Summary'!DF72="Yes"),OFFSET('Sanitation Data'!$G$7,0,10*ROW('Sanitation Data'!G66)),NA())</f>
        <v>#N/A</v>
      </c>
      <c r="AR72" s="106" t="e">
        <f ca="true">+IF(AND(ISNUMBER(OFFSET('Sanitation Data'!$G$11,0,10*ROW('Sanitation Data'!G66))),'Data Summary'!DG72="Yes"),OFFSET('Sanitation Data'!$G$11,0,10*ROW('Sanitation Data'!G66)),NA())</f>
        <v>#N/A</v>
      </c>
      <c r="AS72" s="106" t="e">
        <f ca="true">+IF(AND(ISNUMBER(OFFSET('Sanitation Data'!$G$12,0,10*ROW('Sanitation Data'!G66))),'Data Summary'!DH72="Yes"),OFFSET('Sanitation Data'!$G$12,0,10*ROW('Sanitation Data'!G66)),NA())</f>
        <v>#N/A</v>
      </c>
      <c r="AT72" s="106" t="e">
        <f ca="true">+IF(AND(ISNUMBER(OFFSET('Sanitation Data'!$G$13,0,10*ROW('Sanitation Data'!G66))),'Data Summary'!DI72="Yes"),OFFSET('Sanitation Data'!$G$13,0,10*ROW('Sanitation Data'!G66)),NA())</f>
        <v>#N/A</v>
      </c>
      <c r="AU72" s="106" t="e">
        <f ca="true">+IF(AND(ISNUMBER(OFFSET('Sanitation Data'!$H$5,0,10*ROW('Sanitation Data'!H66))),'Data Summary'!DJ72="Yes"),100-OFFSET('Sanitation Data'!$H$5,0,10*ROW('Sanitation Data'!H66)),NA())</f>
        <v>#N/A</v>
      </c>
      <c r="AV72" s="106" t="e">
        <f ca="true">+IF(AND(ISNUMBER(OFFSET('Sanitation Data'!$H$7,0,10*ROW('Sanitation Data'!H66))),'Data Summary'!DK72="Yes"),OFFSET('Sanitation Data'!$H$7,0,10*ROW('Sanitation Data'!H66)),NA())</f>
        <v>#N/A</v>
      </c>
      <c r="AW72" s="106" t="e">
        <f ca="true">+IF(AND(ISNUMBER(OFFSET('Sanitation Data'!$H$11,0,10*ROW('Sanitation Data'!H66))),'Data Summary'!DL72="Yes"),OFFSET('Sanitation Data'!$H$11,0,10*ROW('Sanitation Data'!H66)),NA())</f>
        <v>#N/A</v>
      </c>
      <c r="AX72" s="106" t="e">
        <f ca="true">+IF(AND(ISNUMBER(OFFSET('Sanitation Data'!$H$12,0,10*ROW('Sanitation Data'!H66))),'Data Summary'!DM72="Yes"),OFFSET('Sanitation Data'!$H$12,0,10*ROW('Sanitation Data'!H66)),NA())</f>
        <v>#N/A</v>
      </c>
      <c r="AY72" s="106" t="e">
        <f ca="true">+IF(AND(ISNUMBER(OFFSET('Sanitation Data'!$H$13,0,10*ROW('Sanitation Data'!H66))),'Data Summary'!DN72="Yes"),OFFSET('Sanitation Data'!$H$13,0,10*ROW('Sanitation Data'!H66)),NA())</f>
        <v>#N/A</v>
      </c>
      <c r="AZ72" s="111" t="e">
        <f ca="true">+IF(AND(ISNUMBER(OFFSET('Hygiene Data'!$C$6,0,10*ROW('Hygiene Data'!C66))),'Data Summary'!DO72="Yes"),OFFSET('Hygiene Data'!$C$6,0,10*ROW('Hygiene Data'!C66)),NA())</f>
        <v>#N/A</v>
      </c>
      <c r="BA72" s="111" t="e">
        <f ca="true">+IF(AND(ISNUMBER(OFFSET('Hygiene Data'!$C$8,0,10*ROW('Hygiene Data'!C66))),'Data Summary'!DP72="Yes"),OFFSET('Hygiene Data'!$C$8,0,10*ROW('Hygiene Data'!C66)),NA())</f>
        <v>#N/A</v>
      </c>
      <c r="BB72" s="111" t="e">
        <f ca="true">+IF(AND(ISNUMBER(OFFSET('Hygiene Data'!$C$10,0,10*ROW('Hygiene Data'!C66))),'Data Summary'!DQ72="Yes"),OFFSET('Hygiene Data'!$C$10,0,10*ROW('Hygiene Data'!C66)),NA())</f>
        <v>#N/A</v>
      </c>
      <c r="BC72" s="111" t="e">
        <f ca="true">+IF(AND(ISNUMBER(OFFSET('Hygiene Data'!$D$6,0,10*ROW('Hygiene Data'!D66))),'Data Summary'!DR72="Yes"),OFFSET('Hygiene Data'!$D$6,0,10*ROW('Hygiene Data'!D66)),NA())</f>
        <v>#N/A</v>
      </c>
      <c r="BD72" s="111" t="e">
        <f ca="true">+IF(AND(ISNUMBER(OFFSET('Hygiene Data'!$D$8,0,10*ROW('Hygiene Data'!D66))),'Data Summary'!DS72="Yes"),OFFSET('Hygiene Data'!$D$8,0,10*ROW('Hygiene Data'!D66)),NA())</f>
        <v>#N/A</v>
      </c>
      <c r="BE72" s="111" t="e">
        <f ca="true">+IF(AND(ISNUMBER(OFFSET('Hygiene Data'!$D$10,0,10*ROW('Hygiene Data'!D66))),'Data Summary'!DT72="Yes"),OFFSET('Hygiene Data'!$D$10,0,10*ROW('Hygiene Data'!D66)),NA())</f>
        <v>#N/A</v>
      </c>
      <c r="BF72" s="111" t="e">
        <f ca="true">+IF(AND(ISNUMBER(OFFSET('Hygiene Data'!$E$6,0,10*ROW('Hygiene Data'!E66))),'Data Summary'!DU72="Yes"),OFFSET('Hygiene Data'!$E$6,0,10*ROW('Hygiene Data'!E66)),NA())</f>
        <v>#N/A</v>
      </c>
      <c r="BG72" s="111" t="e">
        <f ca="true">+IF(AND(ISNUMBER(OFFSET('Hygiene Data'!$E$8,0,10*ROW('Hygiene Data'!E66))),'Data Summary'!DV72="Yes"),OFFSET('Hygiene Data'!$E$8,0,10*ROW('Hygiene Data'!E66)),NA())</f>
        <v>#N/A</v>
      </c>
      <c r="BH72" s="111" t="e">
        <f ca="true">+IF(AND(ISNUMBER(OFFSET('Hygiene Data'!$E$10,0,10*ROW('Hygiene Data'!E66))),'Data Summary'!DW72="Yes"),OFFSET('Hygiene Data'!$E$10,0,10*ROW('Hygiene Data'!E66)),NA())</f>
        <v>#N/A</v>
      </c>
      <c r="BI72" s="111" t="e">
        <f ca="true">+IF(AND(ISNUMBER(OFFSET('Hygiene Data'!$F$6,0,10*ROW('Hygiene Data'!F66))),'Data Summary'!DX72="Yes"),OFFSET('Hygiene Data'!$F$6,0,10*ROW('Hygiene Data'!F66)),NA())</f>
        <v>#N/A</v>
      </c>
      <c r="BJ72" s="111" t="e">
        <f ca="true">+IF(AND(ISNUMBER(OFFSET('Hygiene Data'!$F$8,0,10*ROW('Hygiene Data'!F66))),'Data Summary'!DY72="Yes"),OFFSET('Hygiene Data'!$F$8,0,10*ROW('Hygiene Data'!F66)),NA())</f>
        <v>#N/A</v>
      </c>
      <c r="BK72" s="111" t="e">
        <f ca="true">+IF(AND(ISNUMBER(OFFSET('Hygiene Data'!$F$10,0,10*ROW('Hygiene Data'!F66))),'Data Summary'!DZ72="Yes"),OFFSET('Hygiene Data'!$F$10,0,10*ROW('Hygiene Data'!F66)),NA())</f>
        <v>#N/A</v>
      </c>
      <c r="BL72" s="111" t="e">
        <f ca="true">+IF(AND(ISNUMBER(OFFSET('Hygiene Data'!$G$6,0,10*ROW('Hygiene Data'!G66))),'Data Summary'!EA72="Yes"),OFFSET('Hygiene Data'!$G$6,0,10*ROW('Hygiene Data'!G66)),NA())</f>
        <v>#N/A</v>
      </c>
      <c r="BM72" s="111" t="e">
        <f ca="true">+IF(AND(ISNUMBER(OFFSET('Hygiene Data'!$G$8,0,10*ROW('Hygiene Data'!G66))),'Data Summary'!EB72="Yes"),OFFSET('Hygiene Data'!$G$8,0,10*ROW('Hygiene Data'!G66)),NA())</f>
        <v>#N/A</v>
      </c>
      <c r="BN72" s="111" t="e">
        <f ca="true">+IF(AND(ISNUMBER(OFFSET('Hygiene Data'!$G$10,0,10*ROW('Hygiene Data'!G66))),'Data Summary'!EC72="Yes"),OFFSET('Hygiene Data'!$G$10,0,10*ROW('Hygiene Data'!G66)),NA())</f>
        <v>#N/A</v>
      </c>
      <c r="BO72" s="111" t="e">
        <f ca="true">+IF(AND(ISNUMBER(OFFSET('Hygiene Data'!$H$6,0,10*ROW('Hygiene Data'!H66))),'Data Summary'!ED72="Yes"),OFFSET('Hygiene Data'!$H$6,0,10*ROW('Hygiene Data'!H66)),NA())</f>
        <v>#N/A</v>
      </c>
      <c r="BP72" s="111" t="e">
        <f ca="true">+IF(AND(ISNUMBER(OFFSET('Hygiene Data'!$H$8,0,10*ROW('Hygiene Data'!H66))),'Data Summary'!EE72="Yes"),OFFSET('Hygiene Data'!$H$8,0,10*ROW('Hygiene Data'!H66)),NA())</f>
        <v>#N/A</v>
      </c>
      <c r="BQ72" s="111" t="e">
        <f ca="true">+IF(AND(ISNUMBER(OFFSET('Hygiene Data'!$H$10,0,10*ROW('Hygiene Data'!H66))),'Data Summary'!EF72="Yes"),OFFSET('Hygiene Data'!$H$10,0,10*ROW('Hygiene Data'!H66)),NA())</f>
        <v>#N/A</v>
      </c>
    </row>
    <row r="73" x14ac:dyDescent="0.2">
      <c r="A73" s="59" t="e">
        <f ca="true">+IF(OFFSET('Water Data'!$B$1,0,10*ROW('Water Data'!B67))="",NA(),OFFSET('Water Data'!$B$1,0,10*ROW('Water Data'!B67)))</f>
        <v>#N/A</v>
      </c>
      <c r="B73" s="59" t="e">
        <f ca="true">+IF(OFFSET('Water Data'!$A$3,0,10*ROW('Water Data'!A70))="",NA(),OFFSET('Water Data'!$A$3,0,10*ROW('Water Data'!A70)))</f>
        <v>#N/A</v>
      </c>
      <c r="C73" s="59" t="e">
        <f ca="true">+IF(OFFSET('Water Data'!$C$3,0,10*ROW('Water Data'!C70))="",NA(),OFFSET('Water Data'!$C$3,0,10*ROW('Water Data'!C70)))</f>
        <v>#N/A</v>
      </c>
      <c r="D73" s="60" t="e">
        <f ca="true">+IF(AND(ISNUMBER(OFFSET('Water Data'!$C$5,0,10*ROW('Water Data'!C67))),'Data Summary'!BS73="Yes"),100-OFFSET('Water Data'!$C$5,0,10*ROW('Water Data'!C67)),NA())</f>
        <v>#N/A</v>
      </c>
      <c r="E73" s="60" t="e">
        <f ca="true">+IF(AND(ISNUMBER(OFFSET('Water Data'!$C$7,0,10*ROW('Water Data'!C67))),'Data Summary'!BT73="Yes"),OFFSET('Water Data'!$C$7,0,10*ROW('Water Data'!C67)),NA())</f>
        <v>#N/A</v>
      </c>
      <c r="F73" s="60" t="e">
        <f ca="true">+IF(AND(ISNUMBER(OFFSET('Water Data'!$C$10,0,10*ROW('Water Data'!C67))),'Data Summary'!BU73="Yes"),OFFSET('Water Data'!$C$10,0,10*ROW('Water Data'!C67)),NA())</f>
        <v>#N/A</v>
      </c>
      <c r="G73" s="60" t="e">
        <f ca="true">+IF(AND(ISNUMBER(OFFSET('Water Data'!$D$5,0,10*ROW('Water Data'!D67))),'Data Summary'!BV73="Yes"),100-OFFSET('Water Data'!$D$5,0,10*ROW('Water Data'!D67)),NA())</f>
        <v>#N/A</v>
      </c>
      <c r="H73" s="60" t="e">
        <f ca="true">+IF(AND(ISNUMBER(OFFSET('Water Data'!$D$7,0,10*ROW('Water Data'!D67))),'Data Summary'!BW73="Yes"),OFFSET('Water Data'!$D$7,0,10*ROW('Water Data'!D67)),NA())</f>
        <v>#N/A</v>
      </c>
      <c r="I73" s="60" t="e">
        <f ca="true">+IF(AND(ISNUMBER(OFFSET('Water Data'!$D$10,0,10*ROW('Water Data'!D67))),'Data Summary'!BX73="Yes"),OFFSET('Water Data'!$D$10,0,10*ROW('Water Data'!D67)),NA())</f>
        <v>#N/A</v>
      </c>
      <c r="J73" s="60" t="e">
        <f ca="true">+IF(AND(ISNUMBER(OFFSET('Water Data'!$E$5,0,10*ROW('Water Data'!E67))),'Data Summary'!BY73="Yes"),100-OFFSET('Water Data'!$E$5,0,10*ROW('Water Data'!E67)),NA())</f>
        <v>#N/A</v>
      </c>
      <c r="K73" s="60" t="e">
        <f ca="true">+IF(AND(ISNUMBER(OFFSET('Water Data'!$E$7,0,10*ROW('Water Data'!E67))),'Data Summary'!BZ73="Yes"),OFFSET('Water Data'!$E$7,0,10*ROW('Water Data'!E67)),NA())</f>
        <v>#N/A</v>
      </c>
      <c r="L73" s="60" t="e">
        <f ca="true">+IF(AND(ISNUMBER(OFFSET('Water Data'!$E$10,0,10*ROW('Water Data'!E67))),'Data Summary'!CA73="Yes"),OFFSET('Water Data'!$E$10,0,10*ROW('Water Data'!E67)),NA())</f>
        <v>#N/A</v>
      </c>
      <c r="M73" s="60" t="e">
        <f ca="true">+IF(AND(ISNUMBER(OFFSET('Water Data'!$F$5,0,10*ROW('Water Data'!F67))),'Data Summary'!CB73="Yes"),100-OFFSET('Water Data'!$F$5,0,10*ROW('Water Data'!F67)),NA())</f>
        <v>#N/A</v>
      </c>
      <c r="N73" s="60" t="e">
        <f ca="true">+IF(AND(ISNUMBER(OFFSET('Water Data'!$F$7,0,10*ROW('Water Data'!F67))),'Data Summary'!CC73="Yes"),OFFSET('Water Data'!$F$7,0,10*ROW('Water Data'!F67)),NA())</f>
        <v>#N/A</v>
      </c>
      <c r="O73" s="60" t="e">
        <f ca="true">+IF(AND(ISNUMBER(OFFSET('Water Data'!$F$10,0,10*ROW('Water Data'!F67))),'Data Summary'!CD73="Yes"),OFFSET('Water Data'!$F$10,0,10*ROW('Water Data'!F67)),NA())</f>
        <v>#N/A</v>
      </c>
      <c r="P73" s="60" t="e">
        <f ca="true">+IF(AND(ISNUMBER(OFFSET('Water Data'!$G$5,0,10*ROW('Water Data'!G67))),'Data Summary'!CE73="Yes"),100-OFFSET('Water Data'!$G$5,0,10*ROW('Water Data'!G67)),NA())</f>
        <v>#N/A</v>
      </c>
      <c r="Q73" s="60" t="e">
        <f ca="true">+IF(AND(ISNUMBER(OFFSET('Water Data'!$G$7,0,10*ROW('Water Data'!G67))),'Data Summary'!CF73="Yes"),OFFSET('Water Data'!$G$7,0,10*ROW('Water Data'!G67)),NA())</f>
        <v>#N/A</v>
      </c>
      <c r="R73" s="60" t="e">
        <f ca="true">+IF(AND(ISNUMBER(OFFSET('Water Data'!$G$10,0,10*ROW('Water Data'!G67))),'Data Summary'!CG73="Yes"),OFFSET('Water Data'!$G$10,0,10*ROW('Water Data'!G67)),NA())</f>
        <v>#N/A</v>
      </c>
      <c r="S73" s="60" t="e">
        <f ca="true">+IF(AND(ISNUMBER(OFFSET('Water Data'!$H$5,0,10*ROW('Water Data'!H67))),'Data Summary'!CH73="Yes"),100-OFFSET('Water Data'!$H$5,0,10*ROW('Water Data'!H67)),NA())</f>
        <v>#N/A</v>
      </c>
      <c r="T73" s="60" t="e">
        <f ca="true">+IF(AND(ISNUMBER(OFFSET('Water Data'!$H$7,0,10*ROW('Water Data'!H67))),'Data Summary'!CI73="Yes"),OFFSET('Water Data'!$H$7,0,10*ROW('Water Data'!H67)),NA())</f>
        <v>#N/A</v>
      </c>
      <c r="U73" s="60" t="e">
        <f ca="true">+IF(AND(ISNUMBER(OFFSET('Water Data'!$H$10,0,10*ROW('Water Data'!H67))),'Data Summary'!CJ73="Yes"),OFFSET('Water Data'!$H$10,0,10*ROW('Water Data'!H67)),NA())</f>
        <v>#N/A</v>
      </c>
      <c r="V73" s="106" t="e">
        <f ca="true">+IF(AND(ISNUMBER(OFFSET('Sanitation Data'!$C$5,0,10*ROW('Sanitation Data'!C67))),'Data Summary'!CK73="Yes"),100-OFFSET('Sanitation Data'!$C$5,0,10*ROW('Sanitation Data'!C67)),NA())</f>
        <v>#N/A</v>
      </c>
      <c r="W73" s="106" t="e">
        <f ca="true">+IF(AND(ISNUMBER(OFFSET('Sanitation Data'!$C$7,0,10*ROW('Sanitation Data'!C67))),'Data Summary'!CL73="Yes"),OFFSET('Sanitation Data'!$C$7,0,10*ROW('Sanitation Data'!C67)),NA())</f>
        <v>#N/A</v>
      </c>
      <c r="X73" s="106" t="e">
        <f ca="true">+IF(AND(ISNUMBER(OFFSET('Sanitation Data'!$C$11,0,10*ROW('Sanitation Data'!C67))),'Data Summary'!CM73="Yes"),OFFSET('Sanitation Data'!$C$11,0,10*ROW('Sanitation Data'!C67)),NA())</f>
        <v>#N/A</v>
      </c>
      <c r="Y73" s="106" t="e">
        <f ca="true">+IF(AND(ISNUMBER(OFFSET('Sanitation Data'!$C$12,0,10*ROW('Sanitation Data'!C67))),'Data Summary'!CN73="Yes"),OFFSET('Sanitation Data'!$C$12,0,10*ROW('Sanitation Data'!C67)),NA())</f>
        <v>#N/A</v>
      </c>
      <c r="Z73" s="106" t="e">
        <f ca="true">+IF(AND(ISNUMBER(OFFSET('Sanitation Data'!$C$13,0,10*ROW('Sanitation Data'!C67))),'Data Summary'!CO73="Yes"),OFFSET('Sanitation Data'!$C$13,0,10*ROW('Sanitation Data'!C67)),NA())</f>
        <v>#N/A</v>
      </c>
      <c r="AA73" s="106" t="e">
        <f ca="true">+IF(AND(ISNUMBER(OFFSET('Sanitation Data'!$D$5,0,10*ROW('Sanitation Data'!D67))),'Data Summary'!CP73="Yes"),100-OFFSET('Sanitation Data'!$D$5,0,10*ROW('Sanitation Data'!D67)),NA())</f>
        <v>#N/A</v>
      </c>
      <c r="AB73" s="106" t="e">
        <f ca="true">+IF(AND(ISNUMBER(OFFSET('Sanitation Data'!$D$7,0,10*ROW('Sanitation Data'!D67))),'Data Summary'!CQ73="Yes"),OFFSET('Sanitation Data'!$D$7,0,10*ROW('Sanitation Data'!D67)),NA())</f>
        <v>#N/A</v>
      </c>
      <c r="AC73" s="106" t="e">
        <f ca="true">+IF(AND(ISNUMBER(OFFSET('Sanitation Data'!$D$11,0,10*ROW('Sanitation Data'!D67))),'Data Summary'!CR73="Yes"),OFFSET('Sanitation Data'!$D$11,0,10*ROW('Sanitation Data'!D67)),NA())</f>
        <v>#N/A</v>
      </c>
      <c r="AD73" s="106" t="e">
        <f ca="true">+IF(AND(ISNUMBER(OFFSET('Sanitation Data'!$D$12,0,10*ROW('Sanitation Data'!D67))),'Data Summary'!CS73="Yes"),OFFSET('Sanitation Data'!$D$12,0,10*ROW('Sanitation Data'!D67)),NA())</f>
        <v>#N/A</v>
      </c>
      <c r="AE73" s="106" t="e">
        <f ca="true">+IF(AND(ISNUMBER(OFFSET('Sanitation Data'!$D$13,0,10*ROW('Sanitation Data'!D67))),'Data Summary'!CT73="Yes"),OFFSET('Sanitation Data'!$D$13,0,10*ROW('Sanitation Data'!D67)),NA())</f>
        <v>#N/A</v>
      </c>
      <c r="AF73" s="106" t="e">
        <f ca="true">+IF(AND(ISNUMBER(OFFSET('Sanitation Data'!$E$5,0,10*ROW('Sanitation Data'!E67))),'Data Summary'!CU73="Yes"),100-OFFSET('Sanitation Data'!$E$5,0,10*ROW('Sanitation Data'!E67)),NA())</f>
        <v>#N/A</v>
      </c>
      <c r="AG73" s="106" t="e">
        <f ca="true">+IF(AND(ISNUMBER(OFFSET('Sanitation Data'!$E$7,0,10*ROW('Sanitation Data'!E67))),'Data Summary'!CV73="Yes"),OFFSET('Sanitation Data'!$E$7,0,10*ROW('Sanitation Data'!E67)),NA())</f>
        <v>#N/A</v>
      </c>
      <c r="AH73" s="106" t="e">
        <f ca="true">+IF(AND(ISNUMBER(OFFSET('Sanitation Data'!$E$11,0,10*ROW('Sanitation Data'!E67))),'Data Summary'!CW73="Yes"),OFFSET('Sanitation Data'!$E$11,0,10*ROW('Sanitation Data'!E67)),NA())</f>
        <v>#N/A</v>
      </c>
      <c r="AI73" s="106" t="e">
        <f ca="true">+IF(AND(ISNUMBER(OFFSET('Sanitation Data'!$E$12,0,10*ROW('Sanitation Data'!E67))),'Data Summary'!CX73="Yes"),OFFSET('Sanitation Data'!$E$12,0,10*ROW('Sanitation Data'!E67)),NA())</f>
        <v>#N/A</v>
      </c>
      <c r="AJ73" s="106" t="e">
        <f ca="true">+IF(AND(ISNUMBER(OFFSET('Sanitation Data'!$E$13,0,10*ROW('Sanitation Data'!E67))),'Data Summary'!CY73="Yes"),OFFSET('Sanitation Data'!$E$13,0,10*ROW('Sanitation Data'!E67)),NA())</f>
        <v>#N/A</v>
      </c>
      <c r="AK73" s="106" t="e">
        <f ca="true">+IF(AND(ISNUMBER(OFFSET('Sanitation Data'!$F$5,0,10*ROW('Sanitation Data'!F67))),'Data Summary'!CZ73="Yes"),100-OFFSET('Sanitation Data'!$F$5,0,10*ROW('Sanitation Data'!F67)),NA())</f>
        <v>#N/A</v>
      </c>
      <c r="AL73" s="106" t="e">
        <f ca="true">+IF(AND(ISNUMBER(OFFSET('Sanitation Data'!$F$7,0,10*ROW('Sanitation Data'!F67))),'Data Summary'!DA73="Yes"),OFFSET('Sanitation Data'!$F$7,0,10*ROW('Sanitation Data'!F67)),NA())</f>
        <v>#N/A</v>
      </c>
      <c r="AM73" s="106" t="e">
        <f ca="true">+IF(AND(ISNUMBER(OFFSET('Sanitation Data'!$F$11,0,10*ROW('Sanitation Data'!F67))),'Data Summary'!DB73="Yes"),OFFSET('Sanitation Data'!$F$11,0,10*ROW('Sanitation Data'!F67)),NA())</f>
        <v>#N/A</v>
      </c>
      <c r="AN73" s="106" t="e">
        <f ca="true">+IF(AND(ISNUMBER(OFFSET('Sanitation Data'!$F$12,0,10*ROW('Sanitation Data'!F67))),'Data Summary'!DC73="Yes"),OFFSET('Sanitation Data'!$F$12,0,10*ROW('Sanitation Data'!F67)),NA())</f>
        <v>#N/A</v>
      </c>
      <c r="AO73" s="106" t="e">
        <f ca="true">+IF(AND(ISNUMBER(OFFSET('Sanitation Data'!$F$13,0,10*ROW('Sanitation Data'!F67))),'Data Summary'!DD73="Yes"),OFFSET('Sanitation Data'!$F$13,0,10*ROW('Sanitation Data'!F67)),NA())</f>
        <v>#N/A</v>
      </c>
      <c r="AP73" s="106" t="e">
        <f ca="true">+IF(AND(ISNUMBER(OFFSET('Sanitation Data'!$G$5,0,10*ROW('Sanitation Data'!G67))),'Data Summary'!DE73="Yes"),100-OFFSET('Sanitation Data'!$G$5,0,10*ROW('Sanitation Data'!G67)),NA())</f>
        <v>#N/A</v>
      </c>
      <c r="AQ73" s="106" t="e">
        <f ca="true">+IF(AND(ISNUMBER(OFFSET('Sanitation Data'!$G$7,0,10*ROW('Sanitation Data'!G67))),'Data Summary'!DF73="Yes"),OFFSET('Sanitation Data'!$G$7,0,10*ROW('Sanitation Data'!G67)),NA())</f>
        <v>#N/A</v>
      </c>
      <c r="AR73" s="106" t="e">
        <f ca="true">+IF(AND(ISNUMBER(OFFSET('Sanitation Data'!$G$11,0,10*ROW('Sanitation Data'!G67))),'Data Summary'!DG73="Yes"),OFFSET('Sanitation Data'!$G$11,0,10*ROW('Sanitation Data'!G67)),NA())</f>
        <v>#N/A</v>
      </c>
      <c r="AS73" s="106" t="e">
        <f ca="true">+IF(AND(ISNUMBER(OFFSET('Sanitation Data'!$G$12,0,10*ROW('Sanitation Data'!G67))),'Data Summary'!DH73="Yes"),OFFSET('Sanitation Data'!$G$12,0,10*ROW('Sanitation Data'!G67)),NA())</f>
        <v>#N/A</v>
      </c>
      <c r="AT73" s="106" t="e">
        <f ca="true">+IF(AND(ISNUMBER(OFFSET('Sanitation Data'!$G$13,0,10*ROW('Sanitation Data'!G67))),'Data Summary'!DI73="Yes"),OFFSET('Sanitation Data'!$G$13,0,10*ROW('Sanitation Data'!G67)),NA())</f>
        <v>#N/A</v>
      </c>
      <c r="AU73" s="106" t="e">
        <f ca="true">+IF(AND(ISNUMBER(OFFSET('Sanitation Data'!$H$5,0,10*ROW('Sanitation Data'!H67))),'Data Summary'!DJ73="Yes"),100-OFFSET('Sanitation Data'!$H$5,0,10*ROW('Sanitation Data'!H67)),NA())</f>
        <v>#N/A</v>
      </c>
      <c r="AV73" s="106" t="e">
        <f ca="true">+IF(AND(ISNUMBER(OFFSET('Sanitation Data'!$H$7,0,10*ROW('Sanitation Data'!H67))),'Data Summary'!DK73="Yes"),OFFSET('Sanitation Data'!$H$7,0,10*ROW('Sanitation Data'!H67)),NA())</f>
        <v>#N/A</v>
      </c>
      <c r="AW73" s="106" t="e">
        <f ca="true">+IF(AND(ISNUMBER(OFFSET('Sanitation Data'!$H$11,0,10*ROW('Sanitation Data'!H67))),'Data Summary'!DL73="Yes"),OFFSET('Sanitation Data'!$H$11,0,10*ROW('Sanitation Data'!H67)),NA())</f>
        <v>#N/A</v>
      </c>
      <c r="AX73" s="106" t="e">
        <f ca="true">+IF(AND(ISNUMBER(OFFSET('Sanitation Data'!$H$12,0,10*ROW('Sanitation Data'!H67))),'Data Summary'!DM73="Yes"),OFFSET('Sanitation Data'!$H$12,0,10*ROW('Sanitation Data'!H67)),NA())</f>
        <v>#N/A</v>
      </c>
      <c r="AY73" s="106" t="e">
        <f ca="true">+IF(AND(ISNUMBER(OFFSET('Sanitation Data'!$H$13,0,10*ROW('Sanitation Data'!H67))),'Data Summary'!DN73="Yes"),OFFSET('Sanitation Data'!$H$13,0,10*ROW('Sanitation Data'!H67)),NA())</f>
        <v>#N/A</v>
      </c>
      <c r="AZ73" s="111" t="e">
        <f ca="true">+IF(AND(ISNUMBER(OFFSET('Hygiene Data'!$C$6,0,10*ROW('Hygiene Data'!C67))),'Data Summary'!DO73="Yes"),OFFSET('Hygiene Data'!$C$6,0,10*ROW('Hygiene Data'!C67)),NA())</f>
        <v>#N/A</v>
      </c>
      <c r="BA73" s="111" t="e">
        <f ca="true">+IF(AND(ISNUMBER(OFFSET('Hygiene Data'!$C$8,0,10*ROW('Hygiene Data'!C67))),'Data Summary'!DP73="Yes"),OFFSET('Hygiene Data'!$C$8,0,10*ROW('Hygiene Data'!C67)),NA())</f>
        <v>#N/A</v>
      </c>
      <c r="BB73" s="111" t="e">
        <f ca="true">+IF(AND(ISNUMBER(OFFSET('Hygiene Data'!$C$10,0,10*ROW('Hygiene Data'!C67))),'Data Summary'!DQ73="Yes"),OFFSET('Hygiene Data'!$C$10,0,10*ROW('Hygiene Data'!C67)),NA())</f>
        <v>#N/A</v>
      </c>
      <c r="BC73" s="111" t="e">
        <f ca="true">+IF(AND(ISNUMBER(OFFSET('Hygiene Data'!$D$6,0,10*ROW('Hygiene Data'!D67))),'Data Summary'!DR73="Yes"),OFFSET('Hygiene Data'!$D$6,0,10*ROW('Hygiene Data'!D67)),NA())</f>
        <v>#N/A</v>
      </c>
      <c r="BD73" s="111" t="e">
        <f ca="true">+IF(AND(ISNUMBER(OFFSET('Hygiene Data'!$D$8,0,10*ROW('Hygiene Data'!D67))),'Data Summary'!DS73="Yes"),OFFSET('Hygiene Data'!$D$8,0,10*ROW('Hygiene Data'!D67)),NA())</f>
        <v>#N/A</v>
      </c>
      <c r="BE73" s="111" t="e">
        <f ca="true">+IF(AND(ISNUMBER(OFFSET('Hygiene Data'!$D$10,0,10*ROW('Hygiene Data'!D67))),'Data Summary'!DT73="Yes"),OFFSET('Hygiene Data'!$D$10,0,10*ROW('Hygiene Data'!D67)),NA())</f>
        <v>#N/A</v>
      </c>
      <c r="BF73" s="111" t="e">
        <f ca="true">+IF(AND(ISNUMBER(OFFSET('Hygiene Data'!$E$6,0,10*ROW('Hygiene Data'!E67))),'Data Summary'!DU73="Yes"),OFFSET('Hygiene Data'!$E$6,0,10*ROW('Hygiene Data'!E67)),NA())</f>
        <v>#N/A</v>
      </c>
      <c r="BG73" s="111" t="e">
        <f ca="true">+IF(AND(ISNUMBER(OFFSET('Hygiene Data'!$E$8,0,10*ROW('Hygiene Data'!E67))),'Data Summary'!DV73="Yes"),OFFSET('Hygiene Data'!$E$8,0,10*ROW('Hygiene Data'!E67)),NA())</f>
        <v>#N/A</v>
      </c>
      <c r="BH73" s="111" t="e">
        <f ca="true">+IF(AND(ISNUMBER(OFFSET('Hygiene Data'!$E$10,0,10*ROW('Hygiene Data'!E67))),'Data Summary'!DW73="Yes"),OFFSET('Hygiene Data'!$E$10,0,10*ROW('Hygiene Data'!E67)),NA())</f>
        <v>#N/A</v>
      </c>
      <c r="BI73" s="111" t="e">
        <f ca="true">+IF(AND(ISNUMBER(OFFSET('Hygiene Data'!$F$6,0,10*ROW('Hygiene Data'!F67))),'Data Summary'!DX73="Yes"),OFFSET('Hygiene Data'!$F$6,0,10*ROW('Hygiene Data'!F67)),NA())</f>
        <v>#N/A</v>
      </c>
      <c r="BJ73" s="111" t="e">
        <f ca="true">+IF(AND(ISNUMBER(OFFSET('Hygiene Data'!$F$8,0,10*ROW('Hygiene Data'!F67))),'Data Summary'!DY73="Yes"),OFFSET('Hygiene Data'!$F$8,0,10*ROW('Hygiene Data'!F67)),NA())</f>
        <v>#N/A</v>
      </c>
      <c r="BK73" s="111" t="e">
        <f ca="true">+IF(AND(ISNUMBER(OFFSET('Hygiene Data'!$F$10,0,10*ROW('Hygiene Data'!F67))),'Data Summary'!DZ73="Yes"),OFFSET('Hygiene Data'!$F$10,0,10*ROW('Hygiene Data'!F67)),NA())</f>
        <v>#N/A</v>
      </c>
      <c r="BL73" s="111" t="e">
        <f ca="true">+IF(AND(ISNUMBER(OFFSET('Hygiene Data'!$G$6,0,10*ROW('Hygiene Data'!G67))),'Data Summary'!EA73="Yes"),OFFSET('Hygiene Data'!$G$6,0,10*ROW('Hygiene Data'!G67)),NA())</f>
        <v>#N/A</v>
      </c>
      <c r="BM73" s="111" t="e">
        <f ca="true">+IF(AND(ISNUMBER(OFFSET('Hygiene Data'!$G$8,0,10*ROW('Hygiene Data'!G67))),'Data Summary'!EB73="Yes"),OFFSET('Hygiene Data'!$G$8,0,10*ROW('Hygiene Data'!G67)),NA())</f>
        <v>#N/A</v>
      </c>
      <c r="BN73" s="111" t="e">
        <f ca="true">+IF(AND(ISNUMBER(OFFSET('Hygiene Data'!$G$10,0,10*ROW('Hygiene Data'!G67))),'Data Summary'!EC73="Yes"),OFFSET('Hygiene Data'!$G$10,0,10*ROW('Hygiene Data'!G67)),NA())</f>
        <v>#N/A</v>
      </c>
      <c r="BO73" s="111" t="e">
        <f ca="true">+IF(AND(ISNUMBER(OFFSET('Hygiene Data'!$H$6,0,10*ROW('Hygiene Data'!H67))),'Data Summary'!ED73="Yes"),OFFSET('Hygiene Data'!$H$6,0,10*ROW('Hygiene Data'!H67)),NA())</f>
        <v>#N/A</v>
      </c>
      <c r="BP73" s="111" t="e">
        <f ca="true">+IF(AND(ISNUMBER(OFFSET('Hygiene Data'!$H$8,0,10*ROW('Hygiene Data'!H67))),'Data Summary'!EE73="Yes"),OFFSET('Hygiene Data'!$H$8,0,10*ROW('Hygiene Data'!H67)),NA())</f>
        <v>#N/A</v>
      </c>
      <c r="BQ73" s="111" t="e">
        <f ca="true">+IF(AND(ISNUMBER(OFFSET('Hygiene Data'!$H$10,0,10*ROW('Hygiene Data'!H67))),'Data Summary'!EF73="Yes"),OFFSET('Hygiene Data'!$H$10,0,10*ROW('Hygiene Data'!H67)),NA())</f>
        <v>#N/A</v>
      </c>
    </row>
    <row r="74" x14ac:dyDescent="0.2">
      <c r="A74" s="59" t="e">
        <f ca="true">+IF(OFFSET('Water Data'!$B$1,0,10*ROW('Water Data'!B68))="",NA(),OFFSET('Water Data'!$B$1,0,10*ROW('Water Data'!B68)))</f>
        <v>#N/A</v>
      </c>
      <c r="B74" s="59" t="e">
        <f ca="true">+IF(OFFSET('Water Data'!$A$3,0,10*ROW('Water Data'!A71))="",NA(),OFFSET('Water Data'!$A$3,0,10*ROW('Water Data'!A71)))</f>
        <v>#N/A</v>
      </c>
      <c r="C74" s="59" t="e">
        <f ca="true">+IF(OFFSET('Water Data'!$C$3,0,10*ROW('Water Data'!C71))="",NA(),OFFSET('Water Data'!$C$3,0,10*ROW('Water Data'!C71)))</f>
        <v>#N/A</v>
      </c>
      <c r="D74" s="60" t="e">
        <f ca="true">+IF(AND(ISNUMBER(OFFSET('Water Data'!$C$5,0,10*ROW('Water Data'!C68))),'Data Summary'!BS74="Yes"),100-OFFSET('Water Data'!$C$5,0,10*ROW('Water Data'!C68)),NA())</f>
        <v>#N/A</v>
      </c>
      <c r="E74" s="60" t="e">
        <f ca="true">+IF(AND(ISNUMBER(OFFSET('Water Data'!$C$7,0,10*ROW('Water Data'!C68))),'Data Summary'!BT74="Yes"),OFFSET('Water Data'!$C$7,0,10*ROW('Water Data'!C68)),NA())</f>
        <v>#N/A</v>
      </c>
      <c r="F74" s="60" t="e">
        <f ca="true">+IF(AND(ISNUMBER(OFFSET('Water Data'!$C$10,0,10*ROW('Water Data'!C68))),'Data Summary'!BU74="Yes"),OFFSET('Water Data'!$C$10,0,10*ROW('Water Data'!C68)),NA())</f>
        <v>#N/A</v>
      </c>
      <c r="G74" s="60" t="e">
        <f ca="true">+IF(AND(ISNUMBER(OFFSET('Water Data'!$D$5,0,10*ROW('Water Data'!D68))),'Data Summary'!BV74="Yes"),100-OFFSET('Water Data'!$D$5,0,10*ROW('Water Data'!D68)),NA())</f>
        <v>#N/A</v>
      </c>
      <c r="H74" s="60" t="e">
        <f ca="true">+IF(AND(ISNUMBER(OFFSET('Water Data'!$D$7,0,10*ROW('Water Data'!D68))),'Data Summary'!BW74="Yes"),OFFSET('Water Data'!$D$7,0,10*ROW('Water Data'!D68)),NA())</f>
        <v>#N/A</v>
      </c>
      <c r="I74" s="60" t="e">
        <f ca="true">+IF(AND(ISNUMBER(OFFSET('Water Data'!$D$10,0,10*ROW('Water Data'!D68))),'Data Summary'!BX74="Yes"),OFFSET('Water Data'!$D$10,0,10*ROW('Water Data'!D68)),NA())</f>
        <v>#N/A</v>
      </c>
      <c r="J74" s="60" t="e">
        <f ca="true">+IF(AND(ISNUMBER(OFFSET('Water Data'!$E$5,0,10*ROW('Water Data'!E68))),'Data Summary'!BY74="Yes"),100-OFFSET('Water Data'!$E$5,0,10*ROW('Water Data'!E68)),NA())</f>
        <v>#N/A</v>
      </c>
      <c r="K74" s="60" t="e">
        <f ca="true">+IF(AND(ISNUMBER(OFFSET('Water Data'!$E$7,0,10*ROW('Water Data'!E68))),'Data Summary'!BZ74="Yes"),OFFSET('Water Data'!$E$7,0,10*ROW('Water Data'!E68)),NA())</f>
        <v>#N/A</v>
      </c>
      <c r="L74" s="60" t="e">
        <f ca="true">+IF(AND(ISNUMBER(OFFSET('Water Data'!$E$10,0,10*ROW('Water Data'!E68))),'Data Summary'!CA74="Yes"),OFFSET('Water Data'!$E$10,0,10*ROW('Water Data'!E68)),NA())</f>
        <v>#N/A</v>
      </c>
      <c r="M74" s="60" t="e">
        <f ca="true">+IF(AND(ISNUMBER(OFFSET('Water Data'!$F$5,0,10*ROW('Water Data'!F68))),'Data Summary'!CB74="Yes"),100-OFFSET('Water Data'!$F$5,0,10*ROW('Water Data'!F68)),NA())</f>
        <v>#N/A</v>
      </c>
      <c r="N74" s="60" t="e">
        <f ca="true">+IF(AND(ISNUMBER(OFFSET('Water Data'!$F$7,0,10*ROW('Water Data'!F68))),'Data Summary'!CC74="Yes"),OFFSET('Water Data'!$F$7,0,10*ROW('Water Data'!F68)),NA())</f>
        <v>#N/A</v>
      </c>
      <c r="O74" s="60" t="e">
        <f ca="true">+IF(AND(ISNUMBER(OFFSET('Water Data'!$F$10,0,10*ROW('Water Data'!F68))),'Data Summary'!CD74="Yes"),OFFSET('Water Data'!$F$10,0,10*ROW('Water Data'!F68)),NA())</f>
        <v>#N/A</v>
      </c>
      <c r="P74" s="60" t="e">
        <f ca="true">+IF(AND(ISNUMBER(OFFSET('Water Data'!$G$5,0,10*ROW('Water Data'!G68))),'Data Summary'!CE74="Yes"),100-OFFSET('Water Data'!$G$5,0,10*ROW('Water Data'!G68)),NA())</f>
        <v>#N/A</v>
      </c>
      <c r="Q74" s="60" t="e">
        <f ca="true">+IF(AND(ISNUMBER(OFFSET('Water Data'!$G$7,0,10*ROW('Water Data'!G68))),'Data Summary'!CF74="Yes"),OFFSET('Water Data'!$G$7,0,10*ROW('Water Data'!G68)),NA())</f>
        <v>#N/A</v>
      </c>
      <c r="R74" s="60" t="e">
        <f ca="true">+IF(AND(ISNUMBER(OFFSET('Water Data'!$G$10,0,10*ROW('Water Data'!G68))),'Data Summary'!CG74="Yes"),OFFSET('Water Data'!$G$10,0,10*ROW('Water Data'!G68)),NA())</f>
        <v>#N/A</v>
      </c>
      <c r="S74" s="60" t="e">
        <f ca="true">+IF(AND(ISNUMBER(OFFSET('Water Data'!$H$5,0,10*ROW('Water Data'!H68))),'Data Summary'!CH74="Yes"),100-OFFSET('Water Data'!$H$5,0,10*ROW('Water Data'!H68)),NA())</f>
        <v>#N/A</v>
      </c>
      <c r="T74" s="60" t="e">
        <f ca="true">+IF(AND(ISNUMBER(OFFSET('Water Data'!$H$7,0,10*ROW('Water Data'!H68))),'Data Summary'!CI74="Yes"),OFFSET('Water Data'!$H$7,0,10*ROW('Water Data'!H68)),NA())</f>
        <v>#N/A</v>
      </c>
      <c r="U74" s="60" t="e">
        <f ca="true">+IF(AND(ISNUMBER(OFFSET('Water Data'!$H$10,0,10*ROW('Water Data'!H68))),'Data Summary'!CJ74="Yes"),OFFSET('Water Data'!$H$10,0,10*ROW('Water Data'!H68)),NA())</f>
        <v>#N/A</v>
      </c>
      <c r="V74" s="106" t="e">
        <f ca="true">+IF(AND(ISNUMBER(OFFSET('Sanitation Data'!$C$5,0,10*ROW('Sanitation Data'!C68))),'Data Summary'!CK74="Yes"),100-OFFSET('Sanitation Data'!$C$5,0,10*ROW('Sanitation Data'!C68)),NA())</f>
        <v>#N/A</v>
      </c>
      <c r="W74" s="106" t="e">
        <f ca="true">+IF(AND(ISNUMBER(OFFSET('Sanitation Data'!$C$7,0,10*ROW('Sanitation Data'!C68))),'Data Summary'!CL74="Yes"),OFFSET('Sanitation Data'!$C$7,0,10*ROW('Sanitation Data'!C68)),NA())</f>
        <v>#N/A</v>
      </c>
      <c r="X74" s="106" t="e">
        <f ca="true">+IF(AND(ISNUMBER(OFFSET('Sanitation Data'!$C$11,0,10*ROW('Sanitation Data'!C68))),'Data Summary'!CM74="Yes"),OFFSET('Sanitation Data'!$C$11,0,10*ROW('Sanitation Data'!C68)),NA())</f>
        <v>#N/A</v>
      </c>
      <c r="Y74" s="106" t="e">
        <f ca="true">+IF(AND(ISNUMBER(OFFSET('Sanitation Data'!$C$12,0,10*ROW('Sanitation Data'!C68))),'Data Summary'!CN74="Yes"),OFFSET('Sanitation Data'!$C$12,0,10*ROW('Sanitation Data'!C68)),NA())</f>
        <v>#N/A</v>
      </c>
      <c r="Z74" s="106" t="e">
        <f ca="true">+IF(AND(ISNUMBER(OFFSET('Sanitation Data'!$C$13,0,10*ROW('Sanitation Data'!C68))),'Data Summary'!CO74="Yes"),OFFSET('Sanitation Data'!$C$13,0,10*ROW('Sanitation Data'!C68)),NA())</f>
        <v>#N/A</v>
      </c>
      <c r="AA74" s="106" t="e">
        <f ca="true">+IF(AND(ISNUMBER(OFFSET('Sanitation Data'!$D$5,0,10*ROW('Sanitation Data'!D68))),'Data Summary'!CP74="Yes"),100-OFFSET('Sanitation Data'!$D$5,0,10*ROW('Sanitation Data'!D68)),NA())</f>
        <v>#N/A</v>
      </c>
      <c r="AB74" s="106" t="e">
        <f ca="true">+IF(AND(ISNUMBER(OFFSET('Sanitation Data'!$D$7,0,10*ROW('Sanitation Data'!D68))),'Data Summary'!CQ74="Yes"),OFFSET('Sanitation Data'!$D$7,0,10*ROW('Sanitation Data'!D68)),NA())</f>
        <v>#N/A</v>
      </c>
      <c r="AC74" s="106" t="e">
        <f ca="true">+IF(AND(ISNUMBER(OFFSET('Sanitation Data'!$D$11,0,10*ROW('Sanitation Data'!D68))),'Data Summary'!CR74="Yes"),OFFSET('Sanitation Data'!$D$11,0,10*ROW('Sanitation Data'!D68)),NA())</f>
        <v>#N/A</v>
      </c>
      <c r="AD74" s="106" t="e">
        <f ca="true">+IF(AND(ISNUMBER(OFFSET('Sanitation Data'!$D$12,0,10*ROW('Sanitation Data'!D68))),'Data Summary'!CS74="Yes"),OFFSET('Sanitation Data'!$D$12,0,10*ROW('Sanitation Data'!D68)),NA())</f>
        <v>#N/A</v>
      </c>
      <c r="AE74" s="106" t="e">
        <f ca="true">+IF(AND(ISNUMBER(OFFSET('Sanitation Data'!$D$13,0,10*ROW('Sanitation Data'!D68))),'Data Summary'!CT74="Yes"),OFFSET('Sanitation Data'!$D$13,0,10*ROW('Sanitation Data'!D68)),NA())</f>
        <v>#N/A</v>
      </c>
      <c r="AF74" s="106" t="e">
        <f ca="true">+IF(AND(ISNUMBER(OFFSET('Sanitation Data'!$E$5,0,10*ROW('Sanitation Data'!E68))),'Data Summary'!CU74="Yes"),100-OFFSET('Sanitation Data'!$E$5,0,10*ROW('Sanitation Data'!E68)),NA())</f>
        <v>#N/A</v>
      </c>
      <c r="AG74" s="106" t="e">
        <f ca="true">+IF(AND(ISNUMBER(OFFSET('Sanitation Data'!$E$7,0,10*ROW('Sanitation Data'!E68))),'Data Summary'!CV74="Yes"),OFFSET('Sanitation Data'!$E$7,0,10*ROW('Sanitation Data'!E68)),NA())</f>
        <v>#N/A</v>
      </c>
      <c r="AH74" s="106" t="e">
        <f ca="true">+IF(AND(ISNUMBER(OFFSET('Sanitation Data'!$E$11,0,10*ROW('Sanitation Data'!E68))),'Data Summary'!CW74="Yes"),OFFSET('Sanitation Data'!$E$11,0,10*ROW('Sanitation Data'!E68)),NA())</f>
        <v>#N/A</v>
      </c>
      <c r="AI74" s="106" t="e">
        <f ca="true">+IF(AND(ISNUMBER(OFFSET('Sanitation Data'!$E$12,0,10*ROW('Sanitation Data'!E68))),'Data Summary'!CX74="Yes"),OFFSET('Sanitation Data'!$E$12,0,10*ROW('Sanitation Data'!E68)),NA())</f>
        <v>#N/A</v>
      </c>
      <c r="AJ74" s="106" t="e">
        <f ca="true">+IF(AND(ISNUMBER(OFFSET('Sanitation Data'!$E$13,0,10*ROW('Sanitation Data'!E68))),'Data Summary'!CY74="Yes"),OFFSET('Sanitation Data'!$E$13,0,10*ROW('Sanitation Data'!E68)),NA())</f>
        <v>#N/A</v>
      </c>
      <c r="AK74" s="106" t="e">
        <f ca="true">+IF(AND(ISNUMBER(OFFSET('Sanitation Data'!$F$5,0,10*ROW('Sanitation Data'!F68))),'Data Summary'!CZ74="Yes"),100-OFFSET('Sanitation Data'!$F$5,0,10*ROW('Sanitation Data'!F68)),NA())</f>
        <v>#N/A</v>
      </c>
      <c r="AL74" s="106" t="e">
        <f ca="true">+IF(AND(ISNUMBER(OFFSET('Sanitation Data'!$F$7,0,10*ROW('Sanitation Data'!F68))),'Data Summary'!DA74="Yes"),OFFSET('Sanitation Data'!$F$7,0,10*ROW('Sanitation Data'!F68)),NA())</f>
        <v>#N/A</v>
      </c>
      <c r="AM74" s="106" t="e">
        <f ca="true">+IF(AND(ISNUMBER(OFFSET('Sanitation Data'!$F$11,0,10*ROW('Sanitation Data'!F68))),'Data Summary'!DB74="Yes"),OFFSET('Sanitation Data'!$F$11,0,10*ROW('Sanitation Data'!F68)),NA())</f>
        <v>#N/A</v>
      </c>
      <c r="AN74" s="106" t="e">
        <f ca="true">+IF(AND(ISNUMBER(OFFSET('Sanitation Data'!$F$12,0,10*ROW('Sanitation Data'!F68))),'Data Summary'!DC74="Yes"),OFFSET('Sanitation Data'!$F$12,0,10*ROW('Sanitation Data'!F68)),NA())</f>
        <v>#N/A</v>
      </c>
      <c r="AO74" s="106" t="e">
        <f ca="true">+IF(AND(ISNUMBER(OFFSET('Sanitation Data'!$F$13,0,10*ROW('Sanitation Data'!F68))),'Data Summary'!DD74="Yes"),OFFSET('Sanitation Data'!$F$13,0,10*ROW('Sanitation Data'!F68)),NA())</f>
        <v>#N/A</v>
      </c>
      <c r="AP74" s="106" t="e">
        <f ca="true">+IF(AND(ISNUMBER(OFFSET('Sanitation Data'!$G$5,0,10*ROW('Sanitation Data'!G68))),'Data Summary'!DE74="Yes"),100-OFFSET('Sanitation Data'!$G$5,0,10*ROW('Sanitation Data'!G68)),NA())</f>
        <v>#N/A</v>
      </c>
      <c r="AQ74" s="106" t="e">
        <f ca="true">+IF(AND(ISNUMBER(OFFSET('Sanitation Data'!$G$7,0,10*ROW('Sanitation Data'!G68))),'Data Summary'!DF74="Yes"),OFFSET('Sanitation Data'!$G$7,0,10*ROW('Sanitation Data'!G68)),NA())</f>
        <v>#N/A</v>
      </c>
      <c r="AR74" s="106" t="e">
        <f ca="true">+IF(AND(ISNUMBER(OFFSET('Sanitation Data'!$G$11,0,10*ROW('Sanitation Data'!G68))),'Data Summary'!DG74="Yes"),OFFSET('Sanitation Data'!$G$11,0,10*ROW('Sanitation Data'!G68)),NA())</f>
        <v>#N/A</v>
      </c>
      <c r="AS74" s="106" t="e">
        <f ca="true">+IF(AND(ISNUMBER(OFFSET('Sanitation Data'!$G$12,0,10*ROW('Sanitation Data'!G68))),'Data Summary'!DH74="Yes"),OFFSET('Sanitation Data'!$G$12,0,10*ROW('Sanitation Data'!G68)),NA())</f>
        <v>#N/A</v>
      </c>
      <c r="AT74" s="106" t="e">
        <f ca="true">+IF(AND(ISNUMBER(OFFSET('Sanitation Data'!$G$13,0,10*ROW('Sanitation Data'!G68))),'Data Summary'!DI74="Yes"),OFFSET('Sanitation Data'!$G$13,0,10*ROW('Sanitation Data'!G68)),NA())</f>
        <v>#N/A</v>
      </c>
      <c r="AU74" s="106" t="e">
        <f ca="true">+IF(AND(ISNUMBER(OFFSET('Sanitation Data'!$H$5,0,10*ROW('Sanitation Data'!H68))),'Data Summary'!DJ74="Yes"),100-OFFSET('Sanitation Data'!$H$5,0,10*ROW('Sanitation Data'!H68)),NA())</f>
        <v>#N/A</v>
      </c>
      <c r="AV74" s="106" t="e">
        <f ca="true">+IF(AND(ISNUMBER(OFFSET('Sanitation Data'!$H$7,0,10*ROW('Sanitation Data'!H68))),'Data Summary'!DK74="Yes"),OFFSET('Sanitation Data'!$H$7,0,10*ROW('Sanitation Data'!H68)),NA())</f>
        <v>#N/A</v>
      </c>
      <c r="AW74" s="106" t="e">
        <f ca="true">+IF(AND(ISNUMBER(OFFSET('Sanitation Data'!$H$11,0,10*ROW('Sanitation Data'!H68))),'Data Summary'!DL74="Yes"),OFFSET('Sanitation Data'!$H$11,0,10*ROW('Sanitation Data'!H68)),NA())</f>
        <v>#N/A</v>
      </c>
      <c r="AX74" s="106" t="e">
        <f ca="true">+IF(AND(ISNUMBER(OFFSET('Sanitation Data'!$H$12,0,10*ROW('Sanitation Data'!H68))),'Data Summary'!DM74="Yes"),OFFSET('Sanitation Data'!$H$12,0,10*ROW('Sanitation Data'!H68)),NA())</f>
        <v>#N/A</v>
      </c>
      <c r="AY74" s="106" t="e">
        <f ca="true">+IF(AND(ISNUMBER(OFFSET('Sanitation Data'!$H$13,0,10*ROW('Sanitation Data'!H68))),'Data Summary'!DN74="Yes"),OFFSET('Sanitation Data'!$H$13,0,10*ROW('Sanitation Data'!H68)),NA())</f>
        <v>#N/A</v>
      </c>
      <c r="AZ74" s="111" t="e">
        <f ca="true">+IF(AND(ISNUMBER(OFFSET('Hygiene Data'!$C$6,0,10*ROW('Hygiene Data'!C68))),'Data Summary'!DO74="Yes"),OFFSET('Hygiene Data'!$C$6,0,10*ROW('Hygiene Data'!C68)),NA())</f>
        <v>#N/A</v>
      </c>
      <c r="BA74" s="111" t="e">
        <f ca="true">+IF(AND(ISNUMBER(OFFSET('Hygiene Data'!$C$8,0,10*ROW('Hygiene Data'!C68))),'Data Summary'!DP74="Yes"),OFFSET('Hygiene Data'!$C$8,0,10*ROW('Hygiene Data'!C68)),NA())</f>
        <v>#N/A</v>
      </c>
      <c r="BB74" s="111" t="e">
        <f ca="true">+IF(AND(ISNUMBER(OFFSET('Hygiene Data'!$C$10,0,10*ROW('Hygiene Data'!C68))),'Data Summary'!DQ74="Yes"),OFFSET('Hygiene Data'!$C$10,0,10*ROW('Hygiene Data'!C68)),NA())</f>
        <v>#N/A</v>
      </c>
      <c r="BC74" s="111" t="e">
        <f ca="true">+IF(AND(ISNUMBER(OFFSET('Hygiene Data'!$D$6,0,10*ROW('Hygiene Data'!D68))),'Data Summary'!DR74="Yes"),OFFSET('Hygiene Data'!$D$6,0,10*ROW('Hygiene Data'!D68)),NA())</f>
        <v>#N/A</v>
      </c>
      <c r="BD74" s="111" t="e">
        <f ca="true">+IF(AND(ISNUMBER(OFFSET('Hygiene Data'!$D$8,0,10*ROW('Hygiene Data'!D68))),'Data Summary'!DS74="Yes"),OFFSET('Hygiene Data'!$D$8,0,10*ROW('Hygiene Data'!D68)),NA())</f>
        <v>#N/A</v>
      </c>
      <c r="BE74" s="111" t="e">
        <f ca="true">+IF(AND(ISNUMBER(OFFSET('Hygiene Data'!$D$10,0,10*ROW('Hygiene Data'!D68))),'Data Summary'!DT74="Yes"),OFFSET('Hygiene Data'!$D$10,0,10*ROW('Hygiene Data'!D68)),NA())</f>
        <v>#N/A</v>
      </c>
      <c r="BF74" s="111" t="e">
        <f ca="true">+IF(AND(ISNUMBER(OFFSET('Hygiene Data'!$E$6,0,10*ROW('Hygiene Data'!E68))),'Data Summary'!DU74="Yes"),OFFSET('Hygiene Data'!$E$6,0,10*ROW('Hygiene Data'!E68)),NA())</f>
        <v>#N/A</v>
      </c>
      <c r="BG74" s="111" t="e">
        <f ca="true">+IF(AND(ISNUMBER(OFFSET('Hygiene Data'!$E$8,0,10*ROW('Hygiene Data'!E68))),'Data Summary'!DV74="Yes"),OFFSET('Hygiene Data'!$E$8,0,10*ROW('Hygiene Data'!E68)),NA())</f>
        <v>#N/A</v>
      </c>
      <c r="BH74" s="111" t="e">
        <f ca="true">+IF(AND(ISNUMBER(OFFSET('Hygiene Data'!$E$10,0,10*ROW('Hygiene Data'!E68))),'Data Summary'!DW74="Yes"),OFFSET('Hygiene Data'!$E$10,0,10*ROW('Hygiene Data'!E68)),NA())</f>
        <v>#N/A</v>
      </c>
      <c r="BI74" s="111" t="e">
        <f ca="true">+IF(AND(ISNUMBER(OFFSET('Hygiene Data'!$F$6,0,10*ROW('Hygiene Data'!F68))),'Data Summary'!DX74="Yes"),OFFSET('Hygiene Data'!$F$6,0,10*ROW('Hygiene Data'!F68)),NA())</f>
        <v>#N/A</v>
      </c>
      <c r="BJ74" s="111" t="e">
        <f ca="true">+IF(AND(ISNUMBER(OFFSET('Hygiene Data'!$F$8,0,10*ROW('Hygiene Data'!F68))),'Data Summary'!DY74="Yes"),OFFSET('Hygiene Data'!$F$8,0,10*ROW('Hygiene Data'!F68)),NA())</f>
        <v>#N/A</v>
      </c>
      <c r="BK74" s="111" t="e">
        <f ca="true">+IF(AND(ISNUMBER(OFFSET('Hygiene Data'!$F$10,0,10*ROW('Hygiene Data'!F68))),'Data Summary'!DZ74="Yes"),OFFSET('Hygiene Data'!$F$10,0,10*ROW('Hygiene Data'!F68)),NA())</f>
        <v>#N/A</v>
      </c>
      <c r="BL74" s="111" t="e">
        <f ca="true">+IF(AND(ISNUMBER(OFFSET('Hygiene Data'!$G$6,0,10*ROW('Hygiene Data'!G68))),'Data Summary'!EA74="Yes"),OFFSET('Hygiene Data'!$G$6,0,10*ROW('Hygiene Data'!G68)),NA())</f>
        <v>#N/A</v>
      </c>
      <c r="BM74" s="111" t="e">
        <f ca="true">+IF(AND(ISNUMBER(OFFSET('Hygiene Data'!$G$8,0,10*ROW('Hygiene Data'!G68))),'Data Summary'!EB74="Yes"),OFFSET('Hygiene Data'!$G$8,0,10*ROW('Hygiene Data'!G68)),NA())</f>
        <v>#N/A</v>
      </c>
      <c r="BN74" s="111" t="e">
        <f ca="true">+IF(AND(ISNUMBER(OFFSET('Hygiene Data'!$G$10,0,10*ROW('Hygiene Data'!G68))),'Data Summary'!EC74="Yes"),OFFSET('Hygiene Data'!$G$10,0,10*ROW('Hygiene Data'!G68)),NA())</f>
        <v>#N/A</v>
      </c>
      <c r="BO74" s="111" t="e">
        <f ca="true">+IF(AND(ISNUMBER(OFFSET('Hygiene Data'!$H$6,0,10*ROW('Hygiene Data'!H68))),'Data Summary'!ED74="Yes"),OFFSET('Hygiene Data'!$H$6,0,10*ROW('Hygiene Data'!H68)),NA())</f>
        <v>#N/A</v>
      </c>
      <c r="BP74" s="111" t="e">
        <f ca="true">+IF(AND(ISNUMBER(OFFSET('Hygiene Data'!$H$8,0,10*ROW('Hygiene Data'!H68))),'Data Summary'!EE74="Yes"),OFFSET('Hygiene Data'!$H$8,0,10*ROW('Hygiene Data'!H68)),NA())</f>
        <v>#N/A</v>
      </c>
      <c r="BQ74" s="111" t="e">
        <f ca="true">+IF(AND(ISNUMBER(OFFSET('Hygiene Data'!$H$10,0,10*ROW('Hygiene Data'!H68))),'Data Summary'!EF74="Yes"),OFFSET('Hygiene Data'!$H$10,0,10*ROW('Hygiene Data'!H68)),NA())</f>
        <v>#N/A</v>
      </c>
    </row>
    <row r="75" x14ac:dyDescent="0.2">
      <c r="A75" s="59" t="e">
        <f ca="true">+IF(OFFSET('Water Data'!$B$1,0,10*ROW('Water Data'!B69))="",NA(),OFFSET('Water Data'!$B$1,0,10*ROW('Water Data'!B69)))</f>
        <v>#N/A</v>
      </c>
      <c r="B75" s="59" t="e">
        <f ca="true">+IF(OFFSET('Water Data'!$A$3,0,10*ROW('Water Data'!A72))="",NA(),OFFSET('Water Data'!$A$3,0,10*ROW('Water Data'!A72)))</f>
        <v>#N/A</v>
      </c>
      <c r="C75" s="59" t="e">
        <f ca="true">+IF(OFFSET('Water Data'!$C$3,0,10*ROW('Water Data'!C72))="",NA(),OFFSET('Water Data'!$C$3,0,10*ROW('Water Data'!C72)))</f>
        <v>#N/A</v>
      </c>
      <c r="D75" s="60" t="e">
        <f ca="true">+IF(AND(ISNUMBER(OFFSET('Water Data'!$C$5,0,10*ROW('Water Data'!C69))),'Data Summary'!BS75="Yes"),100-OFFSET('Water Data'!$C$5,0,10*ROW('Water Data'!C69)),NA())</f>
        <v>#N/A</v>
      </c>
      <c r="E75" s="60" t="e">
        <f ca="true">+IF(AND(ISNUMBER(OFFSET('Water Data'!$C$7,0,10*ROW('Water Data'!C69))),'Data Summary'!BT75="Yes"),OFFSET('Water Data'!$C$7,0,10*ROW('Water Data'!C69)),NA())</f>
        <v>#N/A</v>
      </c>
      <c r="F75" s="60" t="e">
        <f ca="true">+IF(AND(ISNUMBER(OFFSET('Water Data'!$C$10,0,10*ROW('Water Data'!C69))),'Data Summary'!BU75="Yes"),OFFSET('Water Data'!$C$10,0,10*ROW('Water Data'!C69)),NA())</f>
        <v>#N/A</v>
      </c>
      <c r="G75" s="60" t="e">
        <f ca="true">+IF(AND(ISNUMBER(OFFSET('Water Data'!$D$5,0,10*ROW('Water Data'!D69))),'Data Summary'!BV75="Yes"),100-OFFSET('Water Data'!$D$5,0,10*ROW('Water Data'!D69)),NA())</f>
        <v>#N/A</v>
      </c>
      <c r="H75" s="60" t="e">
        <f ca="true">+IF(AND(ISNUMBER(OFFSET('Water Data'!$D$7,0,10*ROW('Water Data'!D69))),'Data Summary'!BW75="Yes"),OFFSET('Water Data'!$D$7,0,10*ROW('Water Data'!D69)),NA())</f>
        <v>#N/A</v>
      </c>
      <c r="I75" s="60" t="e">
        <f ca="true">+IF(AND(ISNUMBER(OFFSET('Water Data'!$D$10,0,10*ROW('Water Data'!D69))),'Data Summary'!BX75="Yes"),OFFSET('Water Data'!$D$10,0,10*ROW('Water Data'!D69)),NA())</f>
        <v>#N/A</v>
      </c>
      <c r="J75" s="60" t="e">
        <f ca="true">+IF(AND(ISNUMBER(OFFSET('Water Data'!$E$5,0,10*ROW('Water Data'!E69))),'Data Summary'!BY75="Yes"),100-OFFSET('Water Data'!$E$5,0,10*ROW('Water Data'!E69)),NA())</f>
        <v>#N/A</v>
      </c>
      <c r="K75" s="60" t="e">
        <f ca="true">+IF(AND(ISNUMBER(OFFSET('Water Data'!$E$7,0,10*ROW('Water Data'!E69))),'Data Summary'!BZ75="Yes"),OFFSET('Water Data'!$E$7,0,10*ROW('Water Data'!E69)),NA())</f>
        <v>#N/A</v>
      </c>
      <c r="L75" s="60" t="e">
        <f ca="true">+IF(AND(ISNUMBER(OFFSET('Water Data'!$E$10,0,10*ROW('Water Data'!E69))),'Data Summary'!CA75="Yes"),OFFSET('Water Data'!$E$10,0,10*ROW('Water Data'!E69)),NA())</f>
        <v>#N/A</v>
      </c>
      <c r="M75" s="60" t="e">
        <f ca="true">+IF(AND(ISNUMBER(OFFSET('Water Data'!$F$5,0,10*ROW('Water Data'!F69))),'Data Summary'!CB75="Yes"),100-OFFSET('Water Data'!$F$5,0,10*ROW('Water Data'!F69)),NA())</f>
        <v>#N/A</v>
      </c>
      <c r="N75" s="60" t="e">
        <f ca="true">+IF(AND(ISNUMBER(OFFSET('Water Data'!$F$7,0,10*ROW('Water Data'!F69))),'Data Summary'!CC75="Yes"),OFFSET('Water Data'!$F$7,0,10*ROW('Water Data'!F69)),NA())</f>
        <v>#N/A</v>
      </c>
      <c r="O75" s="60" t="e">
        <f ca="true">+IF(AND(ISNUMBER(OFFSET('Water Data'!$F$10,0,10*ROW('Water Data'!F69))),'Data Summary'!CD75="Yes"),OFFSET('Water Data'!$F$10,0,10*ROW('Water Data'!F69)),NA())</f>
        <v>#N/A</v>
      </c>
      <c r="P75" s="60" t="e">
        <f ca="true">+IF(AND(ISNUMBER(OFFSET('Water Data'!$G$5,0,10*ROW('Water Data'!G69))),'Data Summary'!CE75="Yes"),100-OFFSET('Water Data'!$G$5,0,10*ROW('Water Data'!G69)),NA())</f>
        <v>#N/A</v>
      </c>
      <c r="Q75" s="60" t="e">
        <f ca="true">+IF(AND(ISNUMBER(OFFSET('Water Data'!$G$7,0,10*ROW('Water Data'!G69))),'Data Summary'!CF75="Yes"),OFFSET('Water Data'!$G$7,0,10*ROW('Water Data'!G69)),NA())</f>
        <v>#N/A</v>
      </c>
      <c r="R75" s="60" t="e">
        <f ca="true">+IF(AND(ISNUMBER(OFFSET('Water Data'!$G$10,0,10*ROW('Water Data'!G69))),'Data Summary'!CG75="Yes"),OFFSET('Water Data'!$G$10,0,10*ROW('Water Data'!G69)),NA())</f>
        <v>#N/A</v>
      </c>
      <c r="S75" s="60" t="e">
        <f ca="true">+IF(AND(ISNUMBER(OFFSET('Water Data'!$H$5,0,10*ROW('Water Data'!H69))),'Data Summary'!CH75="Yes"),100-OFFSET('Water Data'!$H$5,0,10*ROW('Water Data'!H69)),NA())</f>
        <v>#N/A</v>
      </c>
      <c r="T75" s="60" t="e">
        <f ca="true">+IF(AND(ISNUMBER(OFFSET('Water Data'!$H$7,0,10*ROW('Water Data'!H69))),'Data Summary'!CI75="Yes"),OFFSET('Water Data'!$H$7,0,10*ROW('Water Data'!H69)),NA())</f>
        <v>#N/A</v>
      </c>
      <c r="U75" s="60" t="e">
        <f ca="true">+IF(AND(ISNUMBER(OFFSET('Water Data'!$H$10,0,10*ROW('Water Data'!H69))),'Data Summary'!CJ75="Yes"),OFFSET('Water Data'!$H$10,0,10*ROW('Water Data'!H69)),NA())</f>
        <v>#N/A</v>
      </c>
      <c r="V75" s="106" t="e">
        <f ca="true">+IF(AND(ISNUMBER(OFFSET('Sanitation Data'!$C$5,0,10*ROW('Sanitation Data'!C69))),'Data Summary'!CK75="Yes"),100-OFFSET('Sanitation Data'!$C$5,0,10*ROW('Sanitation Data'!C69)),NA())</f>
        <v>#N/A</v>
      </c>
      <c r="W75" s="106" t="e">
        <f ca="true">+IF(AND(ISNUMBER(OFFSET('Sanitation Data'!$C$7,0,10*ROW('Sanitation Data'!C69))),'Data Summary'!CL75="Yes"),OFFSET('Sanitation Data'!$C$7,0,10*ROW('Sanitation Data'!C69)),NA())</f>
        <v>#N/A</v>
      </c>
      <c r="X75" s="106" t="e">
        <f ca="true">+IF(AND(ISNUMBER(OFFSET('Sanitation Data'!$C$11,0,10*ROW('Sanitation Data'!C69))),'Data Summary'!CM75="Yes"),OFFSET('Sanitation Data'!$C$11,0,10*ROW('Sanitation Data'!C69)),NA())</f>
        <v>#N/A</v>
      </c>
      <c r="Y75" s="106" t="e">
        <f ca="true">+IF(AND(ISNUMBER(OFFSET('Sanitation Data'!$C$12,0,10*ROW('Sanitation Data'!C69))),'Data Summary'!CN75="Yes"),OFFSET('Sanitation Data'!$C$12,0,10*ROW('Sanitation Data'!C69)),NA())</f>
        <v>#N/A</v>
      </c>
      <c r="Z75" s="106" t="e">
        <f ca="true">+IF(AND(ISNUMBER(OFFSET('Sanitation Data'!$C$13,0,10*ROW('Sanitation Data'!C69))),'Data Summary'!CO75="Yes"),OFFSET('Sanitation Data'!$C$13,0,10*ROW('Sanitation Data'!C69)),NA())</f>
        <v>#N/A</v>
      </c>
      <c r="AA75" s="106" t="e">
        <f ca="true">+IF(AND(ISNUMBER(OFFSET('Sanitation Data'!$D$5,0,10*ROW('Sanitation Data'!D69))),'Data Summary'!CP75="Yes"),100-OFFSET('Sanitation Data'!$D$5,0,10*ROW('Sanitation Data'!D69)),NA())</f>
        <v>#N/A</v>
      </c>
      <c r="AB75" s="106" t="e">
        <f ca="true">+IF(AND(ISNUMBER(OFFSET('Sanitation Data'!$D$7,0,10*ROW('Sanitation Data'!D69))),'Data Summary'!CQ75="Yes"),OFFSET('Sanitation Data'!$D$7,0,10*ROW('Sanitation Data'!D69)),NA())</f>
        <v>#N/A</v>
      </c>
      <c r="AC75" s="106" t="e">
        <f ca="true">+IF(AND(ISNUMBER(OFFSET('Sanitation Data'!$D$11,0,10*ROW('Sanitation Data'!D69))),'Data Summary'!CR75="Yes"),OFFSET('Sanitation Data'!$D$11,0,10*ROW('Sanitation Data'!D69)),NA())</f>
        <v>#N/A</v>
      </c>
      <c r="AD75" s="106" t="e">
        <f ca="true">+IF(AND(ISNUMBER(OFFSET('Sanitation Data'!$D$12,0,10*ROW('Sanitation Data'!D69))),'Data Summary'!CS75="Yes"),OFFSET('Sanitation Data'!$D$12,0,10*ROW('Sanitation Data'!D69)),NA())</f>
        <v>#N/A</v>
      </c>
      <c r="AE75" s="106" t="e">
        <f ca="true">+IF(AND(ISNUMBER(OFFSET('Sanitation Data'!$D$13,0,10*ROW('Sanitation Data'!D69))),'Data Summary'!CT75="Yes"),OFFSET('Sanitation Data'!$D$13,0,10*ROW('Sanitation Data'!D69)),NA())</f>
        <v>#N/A</v>
      </c>
      <c r="AF75" s="106" t="e">
        <f ca="true">+IF(AND(ISNUMBER(OFFSET('Sanitation Data'!$E$5,0,10*ROW('Sanitation Data'!E69))),'Data Summary'!CU75="Yes"),100-OFFSET('Sanitation Data'!$E$5,0,10*ROW('Sanitation Data'!E69)),NA())</f>
        <v>#N/A</v>
      </c>
      <c r="AG75" s="106" t="e">
        <f ca="true">+IF(AND(ISNUMBER(OFFSET('Sanitation Data'!$E$7,0,10*ROW('Sanitation Data'!E69))),'Data Summary'!CV75="Yes"),OFFSET('Sanitation Data'!$E$7,0,10*ROW('Sanitation Data'!E69)),NA())</f>
        <v>#N/A</v>
      </c>
      <c r="AH75" s="106" t="e">
        <f ca="true">+IF(AND(ISNUMBER(OFFSET('Sanitation Data'!$E$11,0,10*ROW('Sanitation Data'!E69))),'Data Summary'!CW75="Yes"),OFFSET('Sanitation Data'!$E$11,0,10*ROW('Sanitation Data'!E69)),NA())</f>
        <v>#N/A</v>
      </c>
      <c r="AI75" s="106" t="e">
        <f ca="true">+IF(AND(ISNUMBER(OFFSET('Sanitation Data'!$E$12,0,10*ROW('Sanitation Data'!E69))),'Data Summary'!CX75="Yes"),OFFSET('Sanitation Data'!$E$12,0,10*ROW('Sanitation Data'!E69)),NA())</f>
        <v>#N/A</v>
      </c>
      <c r="AJ75" s="106" t="e">
        <f ca="true">+IF(AND(ISNUMBER(OFFSET('Sanitation Data'!$E$13,0,10*ROW('Sanitation Data'!E69))),'Data Summary'!CY75="Yes"),OFFSET('Sanitation Data'!$E$13,0,10*ROW('Sanitation Data'!E69)),NA())</f>
        <v>#N/A</v>
      </c>
      <c r="AK75" s="106" t="e">
        <f ca="true">+IF(AND(ISNUMBER(OFFSET('Sanitation Data'!$F$5,0,10*ROW('Sanitation Data'!F69))),'Data Summary'!CZ75="Yes"),100-OFFSET('Sanitation Data'!$F$5,0,10*ROW('Sanitation Data'!F69)),NA())</f>
        <v>#N/A</v>
      </c>
      <c r="AL75" s="106" t="e">
        <f ca="true">+IF(AND(ISNUMBER(OFFSET('Sanitation Data'!$F$7,0,10*ROW('Sanitation Data'!F69))),'Data Summary'!DA75="Yes"),OFFSET('Sanitation Data'!$F$7,0,10*ROW('Sanitation Data'!F69)),NA())</f>
        <v>#N/A</v>
      </c>
      <c r="AM75" s="106" t="e">
        <f ca="true">+IF(AND(ISNUMBER(OFFSET('Sanitation Data'!$F$11,0,10*ROW('Sanitation Data'!F69))),'Data Summary'!DB75="Yes"),OFFSET('Sanitation Data'!$F$11,0,10*ROW('Sanitation Data'!F69)),NA())</f>
        <v>#N/A</v>
      </c>
      <c r="AN75" s="106" t="e">
        <f ca="true">+IF(AND(ISNUMBER(OFFSET('Sanitation Data'!$F$12,0,10*ROW('Sanitation Data'!F69))),'Data Summary'!DC75="Yes"),OFFSET('Sanitation Data'!$F$12,0,10*ROW('Sanitation Data'!F69)),NA())</f>
        <v>#N/A</v>
      </c>
      <c r="AO75" s="106" t="e">
        <f ca="true">+IF(AND(ISNUMBER(OFFSET('Sanitation Data'!$F$13,0,10*ROW('Sanitation Data'!F69))),'Data Summary'!DD75="Yes"),OFFSET('Sanitation Data'!$F$13,0,10*ROW('Sanitation Data'!F69)),NA())</f>
        <v>#N/A</v>
      </c>
      <c r="AP75" s="106" t="e">
        <f ca="true">+IF(AND(ISNUMBER(OFFSET('Sanitation Data'!$G$5,0,10*ROW('Sanitation Data'!G69))),'Data Summary'!DE75="Yes"),100-OFFSET('Sanitation Data'!$G$5,0,10*ROW('Sanitation Data'!G69)),NA())</f>
        <v>#N/A</v>
      </c>
      <c r="AQ75" s="106" t="e">
        <f ca="true">+IF(AND(ISNUMBER(OFFSET('Sanitation Data'!$G$7,0,10*ROW('Sanitation Data'!G69))),'Data Summary'!DF75="Yes"),OFFSET('Sanitation Data'!$G$7,0,10*ROW('Sanitation Data'!G69)),NA())</f>
        <v>#N/A</v>
      </c>
      <c r="AR75" s="106" t="e">
        <f ca="true">+IF(AND(ISNUMBER(OFFSET('Sanitation Data'!$G$11,0,10*ROW('Sanitation Data'!G69))),'Data Summary'!DG75="Yes"),OFFSET('Sanitation Data'!$G$11,0,10*ROW('Sanitation Data'!G69)),NA())</f>
        <v>#N/A</v>
      </c>
      <c r="AS75" s="106" t="e">
        <f ca="true">+IF(AND(ISNUMBER(OFFSET('Sanitation Data'!$G$12,0,10*ROW('Sanitation Data'!G69))),'Data Summary'!DH75="Yes"),OFFSET('Sanitation Data'!$G$12,0,10*ROW('Sanitation Data'!G69)),NA())</f>
        <v>#N/A</v>
      </c>
      <c r="AT75" s="106" t="e">
        <f ca="true">+IF(AND(ISNUMBER(OFFSET('Sanitation Data'!$G$13,0,10*ROW('Sanitation Data'!G69))),'Data Summary'!DI75="Yes"),OFFSET('Sanitation Data'!$G$13,0,10*ROW('Sanitation Data'!G69)),NA())</f>
        <v>#N/A</v>
      </c>
      <c r="AU75" s="106" t="e">
        <f ca="true">+IF(AND(ISNUMBER(OFFSET('Sanitation Data'!$H$5,0,10*ROW('Sanitation Data'!H69))),'Data Summary'!DJ75="Yes"),100-OFFSET('Sanitation Data'!$H$5,0,10*ROW('Sanitation Data'!H69)),NA())</f>
        <v>#N/A</v>
      </c>
      <c r="AV75" s="106" t="e">
        <f ca="true">+IF(AND(ISNUMBER(OFFSET('Sanitation Data'!$H$7,0,10*ROW('Sanitation Data'!H69))),'Data Summary'!DK75="Yes"),OFFSET('Sanitation Data'!$H$7,0,10*ROW('Sanitation Data'!H69)),NA())</f>
        <v>#N/A</v>
      </c>
      <c r="AW75" s="106" t="e">
        <f ca="true">+IF(AND(ISNUMBER(OFFSET('Sanitation Data'!$H$11,0,10*ROW('Sanitation Data'!H69))),'Data Summary'!DL75="Yes"),OFFSET('Sanitation Data'!$H$11,0,10*ROW('Sanitation Data'!H69)),NA())</f>
        <v>#N/A</v>
      </c>
      <c r="AX75" s="106" t="e">
        <f ca="true">+IF(AND(ISNUMBER(OFFSET('Sanitation Data'!$H$12,0,10*ROW('Sanitation Data'!H69))),'Data Summary'!DM75="Yes"),OFFSET('Sanitation Data'!$H$12,0,10*ROW('Sanitation Data'!H69)),NA())</f>
        <v>#N/A</v>
      </c>
      <c r="AY75" s="106" t="e">
        <f ca="true">+IF(AND(ISNUMBER(OFFSET('Sanitation Data'!$H$13,0,10*ROW('Sanitation Data'!H69))),'Data Summary'!DN75="Yes"),OFFSET('Sanitation Data'!$H$13,0,10*ROW('Sanitation Data'!H69)),NA())</f>
        <v>#N/A</v>
      </c>
      <c r="AZ75" s="111" t="e">
        <f ca="true">+IF(AND(ISNUMBER(OFFSET('Hygiene Data'!$C$6,0,10*ROW('Hygiene Data'!C69))),'Data Summary'!DO75="Yes"),OFFSET('Hygiene Data'!$C$6,0,10*ROW('Hygiene Data'!C69)),NA())</f>
        <v>#N/A</v>
      </c>
      <c r="BA75" s="111" t="e">
        <f ca="true">+IF(AND(ISNUMBER(OFFSET('Hygiene Data'!$C$8,0,10*ROW('Hygiene Data'!C69))),'Data Summary'!DP75="Yes"),OFFSET('Hygiene Data'!$C$8,0,10*ROW('Hygiene Data'!C69)),NA())</f>
        <v>#N/A</v>
      </c>
      <c r="BB75" s="111" t="e">
        <f ca="true">+IF(AND(ISNUMBER(OFFSET('Hygiene Data'!$C$10,0,10*ROW('Hygiene Data'!C69))),'Data Summary'!DQ75="Yes"),OFFSET('Hygiene Data'!$C$10,0,10*ROW('Hygiene Data'!C69)),NA())</f>
        <v>#N/A</v>
      </c>
      <c r="BC75" s="111" t="e">
        <f ca="true">+IF(AND(ISNUMBER(OFFSET('Hygiene Data'!$D$6,0,10*ROW('Hygiene Data'!D69))),'Data Summary'!DR75="Yes"),OFFSET('Hygiene Data'!$D$6,0,10*ROW('Hygiene Data'!D69)),NA())</f>
        <v>#N/A</v>
      </c>
      <c r="BD75" s="111" t="e">
        <f ca="true">+IF(AND(ISNUMBER(OFFSET('Hygiene Data'!$D$8,0,10*ROW('Hygiene Data'!D69))),'Data Summary'!DS75="Yes"),OFFSET('Hygiene Data'!$D$8,0,10*ROW('Hygiene Data'!D69)),NA())</f>
        <v>#N/A</v>
      </c>
      <c r="BE75" s="111" t="e">
        <f ca="true">+IF(AND(ISNUMBER(OFFSET('Hygiene Data'!$D$10,0,10*ROW('Hygiene Data'!D69))),'Data Summary'!DT75="Yes"),OFFSET('Hygiene Data'!$D$10,0,10*ROW('Hygiene Data'!D69)),NA())</f>
        <v>#N/A</v>
      </c>
      <c r="BF75" s="111" t="e">
        <f ca="true">+IF(AND(ISNUMBER(OFFSET('Hygiene Data'!$E$6,0,10*ROW('Hygiene Data'!E69))),'Data Summary'!DU75="Yes"),OFFSET('Hygiene Data'!$E$6,0,10*ROW('Hygiene Data'!E69)),NA())</f>
        <v>#N/A</v>
      </c>
      <c r="BG75" s="111" t="e">
        <f ca="true">+IF(AND(ISNUMBER(OFFSET('Hygiene Data'!$E$8,0,10*ROW('Hygiene Data'!E69))),'Data Summary'!DV75="Yes"),OFFSET('Hygiene Data'!$E$8,0,10*ROW('Hygiene Data'!E69)),NA())</f>
        <v>#N/A</v>
      </c>
      <c r="BH75" s="111" t="e">
        <f ca="true">+IF(AND(ISNUMBER(OFFSET('Hygiene Data'!$E$10,0,10*ROW('Hygiene Data'!E69))),'Data Summary'!DW75="Yes"),OFFSET('Hygiene Data'!$E$10,0,10*ROW('Hygiene Data'!E69)),NA())</f>
        <v>#N/A</v>
      </c>
      <c r="BI75" s="111" t="e">
        <f ca="true">+IF(AND(ISNUMBER(OFFSET('Hygiene Data'!$F$6,0,10*ROW('Hygiene Data'!F69))),'Data Summary'!DX75="Yes"),OFFSET('Hygiene Data'!$F$6,0,10*ROW('Hygiene Data'!F69)),NA())</f>
        <v>#N/A</v>
      </c>
      <c r="BJ75" s="111" t="e">
        <f ca="true">+IF(AND(ISNUMBER(OFFSET('Hygiene Data'!$F$8,0,10*ROW('Hygiene Data'!F69))),'Data Summary'!DY75="Yes"),OFFSET('Hygiene Data'!$F$8,0,10*ROW('Hygiene Data'!F69)),NA())</f>
        <v>#N/A</v>
      </c>
      <c r="BK75" s="111" t="e">
        <f ca="true">+IF(AND(ISNUMBER(OFFSET('Hygiene Data'!$F$10,0,10*ROW('Hygiene Data'!F69))),'Data Summary'!DZ75="Yes"),OFFSET('Hygiene Data'!$F$10,0,10*ROW('Hygiene Data'!F69)),NA())</f>
        <v>#N/A</v>
      </c>
      <c r="BL75" s="111" t="e">
        <f ca="true">+IF(AND(ISNUMBER(OFFSET('Hygiene Data'!$G$6,0,10*ROW('Hygiene Data'!G69))),'Data Summary'!EA75="Yes"),OFFSET('Hygiene Data'!$G$6,0,10*ROW('Hygiene Data'!G69)),NA())</f>
        <v>#N/A</v>
      </c>
      <c r="BM75" s="111" t="e">
        <f ca="true">+IF(AND(ISNUMBER(OFFSET('Hygiene Data'!$G$8,0,10*ROW('Hygiene Data'!G69))),'Data Summary'!EB75="Yes"),OFFSET('Hygiene Data'!$G$8,0,10*ROW('Hygiene Data'!G69)),NA())</f>
        <v>#N/A</v>
      </c>
      <c r="BN75" s="111" t="e">
        <f ca="true">+IF(AND(ISNUMBER(OFFSET('Hygiene Data'!$G$10,0,10*ROW('Hygiene Data'!G69))),'Data Summary'!EC75="Yes"),OFFSET('Hygiene Data'!$G$10,0,10*ROW('Hygiene Data'!G69)),NA())</f>
        <v>#N/A</v>
      </c>
      <c r="BO75" s="111" t="e">
        <f ca="true">+IF(AND(ISNUMBER(OFFSET('Hygiene Data'!$H$6,0,10*ROW('Hygiene Data'!H69))),'Data Summary'!ED75="Yes"),OFFSET('Hygiene Data'!$H$6,0,10*ROW('Hygiene Data'!H69)),NA())</f>
        <v>#N/A</v>
      </c>
      <c r="BP75" s="111" t="e">
        <f ca="true">+IF(AND(ISNUMBER(OFFSET('Hygiene Data'!$H$8,0,10*ROW('Hygiene Data'!H69))),'Data Summary'!EE75="Yes"),OFFSET('Hygiene Data'!$H$8,0,10*ROW('Hygiene Data'!H69)),NA())</f>
        <v>#N/A</v>
      </c>
      <c r="BQ75" s="111" t="e">
        <f ca="true">+IF(AND(ISNUMBER(OFFSET('Hygiene Data'!$H$10,0,10*ROW('Hygiene Data'!H69))),'Data Summary'!EF75="Yes"),OFFSET('Hygiene Data'!$H$10,0,10*ROW('Hygiene Data'!H69)),NA())</f>
        <v>#N/A</v>
      </c>
    </row>
    <row r="76" x14ac:dyDescent="0.2">
      <c r="A76" s="59" t="e">
        <f ca="true">+IF(OFFSET('Water Data'!$B$1,0,10*ROW('Water Data'!B70))="",NA(),OFFSET('Water Data'!$B$1,0,10*ROW('Water Data'!B70)))</f>
        <v>#N/A</v>
      </c>
      <c r="B76" s="59" t="e">
        <f ca="true">+IF(OFFSET('Water Data'!$A$3,0,10*ROW('Water Data'!A73))="",NA(),OFFSET('Water Data'!$A$3,0,10*ROW('Water Data'!A73)))</f>
        <v>#N/A</v>
      </c>
      <c r="C76" s="59" t="e">
        <f ca="true">+IF(OFFSET('Water Data'!$C$3,0,10*ROW('Water Data'!C73))="",NA(),OFFSET('Water Data'!$C$3,0,10*ROW('Water Data'!C73)))</f>
        <v>#N/A</v>
      </c>
      <c r="D76" s="60" t="e">
        <f ca="true">+IF(AND(ISNUMBER(OFFSET('Water Data'!$C$5,0,10*ROW('Water Data'!C70))),'Data Summary'!BS76="Yes"),100-OFFSET('Water Data'!$C$5,0,10*ROW('Water Data'!C70)),NA())</f>
        <v>#N/A</v>
      </c>
      <c r="E76" s="60" t="e">
        <f ca="true">+IF(AND(ISNUMBER(OFFSET('Water Data'!$C$7,0,10*ROW('Water Data'!C70))),'Data Summary'!BT76="Yes"),OFFSET('Water Data'!$C$7,0,10*ROW('Water Data'!C70)),NA())</f>
        <v>#N/A</v>
      </c>
      <c r="F76" s="60" t="e">
        <f ca="true">+IF(AND(ISNUMBER(OFFSET('Water Data'!$C$10,0,10*ROW('Water Data'!C70))),'Data Summary'!BU76="Yes"),OFFSET('Water Data'!$C$10,0,10*ROW('Water Data'!C70)),NA())</f>
        <v>#N/A</v>
      </c>
      <c r="G76" s="60" t="e">
        <f ca="true">+IF(AND(ISNUMBER(OFFSET('Water Data'!$D$5,0,10*ROW('Water Data'!D70))),'Data Summary'!BV76="Yes"),100-OFFSET('Water Data'!$D$5,0,10*ROW('Water Data'!D70)),NA())</f>
        <v>#N/A</v>
      </c>
      <c r="H76" s="60" t="e">
        <f ca="true">+IF(AND(ISNUMBER(OFFSET('Water Data'!$D$7,0,10*ROW('Water Data'!D70))),'Data Summary'!BW76="Yes"),OFFSET('Water Data'!$D$7,0,10*ROW('Water Data'!D70)),NA())</f>
        <v>#N/A</v>
      </c>
      <c r="I76" s="60" t="e">
        <f ca="true">+IF(AND(ISNUMBER(OFFSET('Water Data'!$D$10,0,10*ROW('Water Data'!D70))),'Data Summary'!BX76="Yes"),OFFSET('Water Data'!$D$10,0,10*ROW('Water Data'!D70)),NA())</f>
        <v>#N/A</v>
      </c>
      <c r="J76" s="60" t="e">
        <f ca="true">+IF(AND(ISNUMBER(OFFSET('Water Data'!$E$5,0,10*ROW('Water Data'!E70))),'Data Summary'!BY76="Yes"),100-OFFSET('Water Data'!$E$5,0,10*ROW('Water Data'!E70)),NA())</f>
        <v>#N/A</v>
      </c>
      <c r="K76" s="60" t="e">
        <f ca="true">+IF(AND(ISNUMBER(OFFSET('Water Data'!$E$7,0,10*ROW('Water Data'!E70))),'Data Summary'!BZ76="Yes"),OFFSET('Water Data'!$E$7,0,10*ROW('Water Data'!E70)),NA())</f>
        <v>#N/A</v>
      </c>
      <c r="L76" s="60" t="e">
        <f ca="true">+IF(AND(ISNUMBER(OFFSET('Water Data'!$E$10,0,10*ROW('Water Data'!E70))),'Data Summary'!CA76="Yes"),OFFSET('Water Data'!$E$10,0,10*ROW('Water Data'!E70)),NA())</f>
        <v>#N/A</v>
      </c>
      <c r="M76" s="60" t="e">
        <f ca="true">+IF(AND(ISNUMBER(OFFSET('Water Data'!$F$5,0,10*ROW('Water Data'!F70))),'Data Summary'!CB76="Yes"),100-OFFSET('Water Data'!$F$5,0,10*ROW('Water Data'!F70)),NA())</f>
        <v>#N/A</v>
      </c>
      <c r="N76" s="60" t="e">
        <f ca="true">+IF(AND(ISNUMBER(OFFSET('Water Data'!$F$7,0,10*ROW('Water Data'!F70))),'Data Summary'!CC76="Yes"),OFFSET('Water Data'!$F$7,0,10*ROW('Water Data'!F70)),NA())</f>
        <v>#N/A</v>
      </c>
      <c r="O76" s="60" t="e">
        <f ca="true">+IF(AND(ISNUMBER(OFFSET('Water Data'!$F$10,0,10*ROW('Water Data'!F70))),'Data Summary'!CD76="Yes"),OFFSET('Water Data'!$F$10,0,10*ROW('Water Data'!F70)),NA())</f>
        <v>#N/A</v>
      </c>
      <c r="P76" s="60" t="e">
        <f ca="true">+IF(AND(ISNUMBER(OFFSET('Water Data'!$G$5,0,10*ROW('Water Data'!G70))),'Data Summary'!CE76="Yes"),100-OFFSET('Water Data'!$G$5,0,10*ROW('Water Data'!G70)),NA())</f>
        <v>#N/A</v>
      </c>
      <c r="Q76" s="60" t="e">
        <f ca="true">+IF(AND(ISNUMBER(OFFSET('Water Data'!$G$7,0,10*ROW('Water Data'!G70))),'Data Summary'!CF76="Yes"),OFFSET('Water Data'!$G$7,0,10*ROW('Water Data'!G70)),NA())</f>
        <v>#N/A</v>
      </c>
      <c r="R76" s="60" t="e">
        <f ca="true">+IF(AND(ISNUMBER(OFFSET('Water Data'!$G$10,0,10*ROW('Water Data'!G70))),'Data Summary'!CG76="Yes"),OFFSET('Water Data'!$G$10,0,10*ROW('Water Data'!G70)),NA())</f>
        <v>#N/A</v>
      </c>
      <c r="S76" s="60" t="e">
        <f ca="true">+IF(AND(ISNUMBER(OFFSET('Water Data'!$H$5,0,10*ROW('Water Data'!H70))),'Data Summary'!CH76="Yes"),100-OFFSET('Water Data'!$H$5,0,10*ROW('Water Data'!H70)),NA())</f>
        <v>#N/A</v>
      </c>
      <c r="T76" s="60" t="e">
        <f ca="true">+IF(AND(ISNUMBER(OFFSET('Water Data'!$H$7,0,10*ROW('Water Data'!H70))),'Data Summary'!CI76="Yes"),OFFSET('Water Data'!$H$7,0,10*ROW('Water Data'!H70)),NA())</f>
        <v>#N/A</v>
      </c>
      <c r="U76" s="60" t="e">
        <f ca="true">+IF(AND(ISNUMBER(OFFSET('Water Data'!$H$10,0,10*ROW('Water Data'!H70))),'Data Summary'!CJ76="Yes"),OFFSET('Water Data'!$H$10,0,10*ROW('Water Data'!H70)),NA())</f>
        <v>#N/A</v>
      </c>
      <c r="V76" s="106" t="e">
        <f ca="true">+IF(AND(ISNUMBER(OFFSET('Sanitation Data'!$C$5,0,10*ROW('Sanitation Data'!C70))),'Data Summary'!CK76="Yes"),100-OFFSET('Sanitation Data'!$C$5,0,10*ROW('Sanitation Data'!C70)),NA())</f>
        <v>#N/A</v>
      </c>
      <c r="W76" s="106" t="e">
        <f ca="true">+IF(AND(ISNUMBER(OFFSET('Sanitation Data'!$C$7,0,10*ROW('Sanitation Data'!C70))),'Data Summary'!CL76="Yes"),OFFSET('Sanitation Data'!$C$7,0,10*ROW('Sanitation Data'!C70)),NA())</f>
        <v>#N/A</v>
      </c>
      <c r="X76" s="106" t="e">
        <f ca="true">+IF(AND(ISNUMBER(OFFSET('Sanitation Data'!$C$11,0,10*ROW('Sanitation Data'!C70))),'Data Summary'!CM76="Yes"),OFFSET('Sanitation Data'!$C$11,0,10*ROW('Sanitation Data'!C70)),NA())</f>
        <v>#N/A</v>
      </c>
      <c r="Y76" s="106" t="e">
        <f ca="true">+IF(AND(ISNUMBER(OFFSET('Sanitation Data'!$C$12,0,10*ROW('Sanitation Data'!C70))),'Data Summary'!CN76="Yes"),OFFSET('Sanitation Data'!$C$12,0,10*ROW('Sanitation Data'!C70)),NA())</f>
        <v>#N/A</v>
      </c>
      <c r="Z76" s="106" t="e">
        <f ca="true">+IF(AND(ISNUMBER(OFFSET('Sanitation Data'!$C$13,0,10*ROW('Sanitation Data'!C70))),'Data Summary'!CO76="Yes"),OFFSET('Sanitation Data'!$C$13,0,10*ROW('Sanitation Data'!C70)),NA())</f>
        <v>#N/A</v>
      </c>
      <c r="AA76" s="106" t="e">
        <f ca="true">+IF(AND(ISNUMBER(OFFSET('Sanitation Data'!$D$5,0,10*ROW('Sanitation Data'!D70))),'Data Summary'!CP76="Yes"),100-OFFSET('Sanitation Data'!$D$5,0,10*ROW('Sanitation Data'!D70)),NA())</f>
        <v>#N/A</v>
      </c>
      <c r="AB76" s="106" t="e">
        <f ca="true">+IF(AND(ISNUMBER(OFFSET('Sanitation Data'!$D$7,0,10*ROW('Sanitation Data'!D70))),'Data Summary'!CQ76="Yes"),OFFSET('Sanitation Data'!$D$7,0,10*ROW('Sanitation Data'!D70)),NA())</f>
        <v>#N/A</v>
      </c>
      <c r="AC76" s="106" t="e">
        <f ca="true">+IF(AND(ISNUMBER(OFFSET('Sanitation Data'!$D$11,0,10*ROW('Sanitation Data'!D70))),'Data Summary'!CR76="Yes"),OFFSET('Sanitation Data'!$D$11,0,10*ROW('Sanitation Data'!D70)),NA())</f>
        <v>#N/A</v>
      </c>
      <c r="AD76" s="106" t="e">
        <f ca="true">+IF(AND(ISNUMBER(OFFSET('Sanitation Data'!$D$12,0,10*ROW('Sanitation Data'!D70))),'Data Summary'!CS76="Yes"),OFFSET('Sanitation Data'!$D$12,0,10*ROW('Sanitation Data'!D70)),NA())</f>
        <v>#N/A</v>
      </c>
      <c r="AE76" s="106" t="e">
        <f ca="true">+IF(AND(ISNUMBER(OFFSET('Sanitation Data'!$D$13,0,10*ROW('Sanitation Data'!D70))),'Data Summary'!CT76="Yes"),OFFSET('Sanitation Data'!$D$13,0,10*ROW('Sanitation Data'!D70)),NA())</f>
        <v>#N/A</v>
      </c>
      <c r="AF76" s="106" t="e">
        <f ca="true">+IF(AND(ISNUMBER(OFFSET('Sanitation Data'!$E$5,0,10*ROW('Sanitation Data'!E70))),'Data Summary'!CU76="Yes"),100-OFFSET('Sanitation Data'!$E$5,0,10*ROW('Sanitation Data'!E70)),NA())</f>
        <v>#N/A</v>
      </c>
      <c r="AG76" s="106" t="e">
        <f ca="true">+IF(AND(ISNUMBER(OFFSET('Sanitation Data'!$E$7,0,10*ROW('Sanitation Data'!E70))),'Data Summary'!CV76="Yes"),OFFSET('Sanitation Data'!$E$7,0,10*ROW('Sanitation Data'!E70)),NA())</f>
        <v>#N/A</v>
      </c>
      <c r="AH76" s="106" t="e">
        <f ca="true">+IF(AND(ISNUMBER(OFFSET('Sanitation Data'!$E$11,0,10*ROW('Sanitation Data'!E70))),'Data Summary'!CW76="Yes"),OFFSET('Sanitation Data'!$E$11,0,10*ROW('Sanitation Data'!E70)),NA())</f>
        <v>#N/A</v>
      </c>
      <c r="AI76" s="106" t="e">
        <f ca="true">+IF(AND(ISNUMBER(OFFSET('Sanitation Data'!$E$12,0,10*ROW('Sanitation Data'!E70))),'Data Summary'!CX76="Yes"),OFFSET('Sanitation Data'!$E$12,0,10*ROW('Sanitation Data'!E70)),NA())</f>
        <v>#N/A</v>
      </c>
      <c r="AJ76" s="106" t="e">
        <f ca="true">+IF(AND(ISNUMBER(OFFSET('Sanitation Data'!$E$13,0,10*ROW('Sanitation Data'!E70))),'Data Summary'!CY76="Yes"),OFFSET('Sanitation Data'!$E$13,0,10*ROW('Sanitation Data'!E70)),NA())</f>
        <v>#N/A</v>
      </c>
      <c r="AK76" s="106" t="e">
        <f ca="true">+IF(AND(ISNUMBER(OFFSET('Sanitation Data'!$F$5,0,10*ROW('Sanitation Data'!F70))),'Data Summary'!CZ76="Yes"),100-OFFSET('Sanitation Data'!$F$5,0,10*ROW('Sanitation Data'!F70)),NA())</f>
        <v>#N/A</v>
      </c>
      <c r="AL76" s="106" t="e">
        <f ca="true">+IF(AND(ISNUMBER(OFFSET('Sanitation Data'!$F$7,0,10*ROW('Sanitation Data'!F70))),'Data Summary'!DA76="Yes"),OFFSET('Sanitation Data'!$F$7,0,10*ROW('Sanitation Data'!F70)),NA())</f>
        <v>#N/A</v>
      </c>
      <c r="AM76" s="106" t="e">
        <f ca="true">+IF(AND(ISNUMBER(OFFSET('Sanitation Data'!$F$11,0,10*ROW('Sanitation Data'!F70))),'Data Summary'!DB76="Yes"),OFFSET('Sanitation Data'!$F$11,0,10*ROW('Sanitation Data'!F70)),NA())</f>
        <v>#N/A</v>
      </c>
      <c r="AN76" s="106" t="e">
        <f ca="true">+IF(AND(ISNUMBER(OFFSET('Sanitation Data'!$F$12,0,10*ROW('Sanitation Data'!F70))),'Data Summary'!DC76="Yes"),OFFSET('Sanitation Data'!$F$12,0,10*ROW('Sanitation Data'!F70)),NA())</f>
        <v>#N/A</v>
      </c>
      <c r="AO76" s="106" t="e">
        <f ca="true">+IF(AND(ISNUMBER(OFFSET('Sanitation Data'!$F$13,0,10*ROW('Sanitation Data'!F70))),'Data Summary'!DD76="Yes"),OFFSET('Sanitation Data'!$F$13,0,10*ROW('Sanitation Data'!F70)),NA())</f>
        <v>#N/A</v>
      </c>
      <c r="AP76" s="106" t="e">
        <f ca="true">+IF(AND(ISNUMBER(OFFSET('Sanitation Data'!$G$5,0,10*ROW('Sanitation Data'!G70))),'Data Summary'!DE76="Yes"),100-OFFSET('Sanitation Data'!$G$5,0,10*ROW('Sanitation Data'!G70)),NA())</f>
        <v>#N/A</v>
      </c>
      <c r="AQ76" s="106" t="e">
        <f ca="true">+IF(AND(ISNUMBER(OFFSET('Sanitation Data'!$G$7,0,10*ROW('Sanitation Data'!G70))),'Data Summary'!DF76="Yes"),OFFSET('Sanitation Data'!$G$7,0,10*ROW('Sanitation Data'!G70)),NA())</f>
        <v>#N/A</v>
      </c>
      <c r="AR76" s="106" t="e">
        <f ca="true">+IF(AND(ISNUMBER(OFFSET('Sanitation Data'!$G$11,0,10*ROW('Sanitation Data'!G70))),'Data Summary'!DG76="Yes"),OFFSET('Sanitation Data'!$G$11,0,10*ROW('Sanitation Data'!G70)),NA())</f>
        <v>#N/A</v>
      </c>
      <c r="AS76" s="106" t="e">
        <f ca="true">+IF(AND(ISNUMBER(OFFSET('Sanitation Data'!$G$12,0,10*ROW('Sanitation Data'!G70))),'Data Summary'!DH76="Yes"),OFFSET('Sanitation Data'!$G$12,0,10*ROW('Sanitation Data'!G70)),NA())</f>
        <v>#N/A</v>
      </c>
      <c r="AT76" s="106" t="e">
        <f ca="true">+IF(AND(ISNUMBER(OFFSET('Sanitation Data'!$G$13,0,10*ROW('Sanitation Data'!G70))),'Data Summary'!DI76="Yes"),OFFSET('Sanitation Data'!$G$13,0,10*ROW('Sanitation Data'!G70)),NA())</f>
        <v>#N/A</v>
      </c>
      <c r="AU76" s="106" t="e">
        <f ca="true">+IF(AND(ISNUMBER(OFFSET('Sanitation Data'!$H$5,0,10*ROW('Sanitation Data'!H70))),'Data Summary'!DJ76="Yes"),100-OFFSET('Sanitation Data'!$H$5,0,10*ROW('Sanitation Data'!H70)),NA())</f>
        <v>#N/A</v>
      </c>
      <c r="AV76" s="106" t="e">
        <f ca="true">+IF(AND(ISNUMBER(OFFSET('Sanitation Data'!$H$7,0,10*ROW('Sanitation Data'!H70))),'Data Summary'!DK76="Yes"),OFFSET('Sanitation Data'!$H$7,0,10*ROW('Sanitation Data'!H70)),NA())</f>
        <v>#N/A</v>
      </c>
      <c r="AW76" s="106" t="e">
        <f ca="true">+IF(AND(ISNUMBER(OFFSET('Sanitation Data'!$H$11,0,10*ROW('Sanitation Data'!H70))),'Data Summary'!DL76="Yes"),OFFSET('Sanitation Data'!$H$11,0,10*ROW('Sanitation Data'!H70)),NA())</f>
        <v>#N/A</v>
      </c>
      <c r="AX76" s="106" t="e">
        <f ca="true">+IF(AND(ISNUMBER(OFFSET('Sanitation Data'!$H$12,0,10*ROW('Sanitation Data'!H70))),'Data Summary'!DM76="Yes"),OFFSET('Sanitation Data'!$H$12,0,10*ROW('Sanitation Data'!H70)),NA())</f>
        <v>#N/A</v>
      </c>
      <c r="AY76" s="106" t="e">
        <f ca="true">+IF(AND(ISNUMBER(OFFSET('Sanitation Data'!$H$13,0,10*ROW('Sanitation Data'!H70))),'Data Summary'!DN76="Yes"),OFFSET('Sanitation Data'!$H$13,0,10*ROW('Sanitation Data'!H70)),NA())</f>
        <v>#N/A</v>
      </c>
      <c r="AZ76" s="111" t="e">
        <f ca="true">+IF(AND(ISNUMBER(OFFSET('Hygiene Data'!$C$6,0,10*ROW('Hygiene Data'!C70))),'Data Summary'!DO76="Yes"),OFFSET('Hygiene Data'!$C$6,0,10*ROW('Hygiene Data'!C70)),NA())</f>
        <v>#N/A</v>
      </c>
      <c r="BA76" s="111" t="e">
        <f ca="true">+IF(AND(ISNUMBER(OFFSET('Hygiene Data'!$C$8,0,10*ROW('Hygiene Data'!C70))),'Data Summary'!DP76="Yes"),OFFSET('Hygiene Data'!$C$8,0,10*ROW('Hygiene Data'!C70)),NA())</f>
        <v>#N/A</v>
      </c>
      <c r="BB76" s="111" t="e">
        <f ca="true">+IF(AND(ISNUMBER(OFFSET('Hygiene Data'!$C$10,0,10*ROW('Hygiene Data'!C70))),'Data Summary'!DQ76="Yes"),OFFSET('Hygiene Data'!$C$10,0,10*ROW('Hygiene Data'!C70)),NA())</f>
        <v>#N/A</v>
      </c>
      <c r="BC76" s="111" t="e">
        <f ca="true">+IF(AND(ISNUMBER(OFFSET('Hygiene Data'!$D$6,0,10*ROW('Hygiene Data'!D70))),'Data Summary'!DR76="Yes"),OFFSET('Hygiene Data'!$D$6,0,10*ROW('Hygiene Data'!D70)),NA())</f>
        <v>#N/A</v>
      </c>
      <c r="BD76" s="111" t="e">
        <f ca="true">+IF(AND(ISNUMBER(OFFSET('Hygiene Data'!$D$8,0,10*ROW('Hygiene Data'!D70))),'Data Summary'!DS76="Yes"),OFFSET('Hygiene Data'!$D$8,0,10*ROW('Hygiene Data'!D70)),NA())</f>
        <v>#N/A</v>
      </c>
      <c r="BE76" s="111" t="e">
        <f ca="true">+IF(AND(ISNUMBER(OFFSET('Hygiene Data'!$D$10,0,10*ROW('Hygiene Data'!D70))),'Data Summary'!DT76="Yes"),OFFSET('Hygiene Data'!$D$10,0,10*ROW('Hygiene Data'!D70)),NA())</f>
        <v>#N/A</v>
      </c>
      <c r="BF76" s="111" t="e">
        <f ca="true">+IF(AND(ISNUMBER(OFFSET('Hygiene Data'!$E$6,0,10*ROW('Hygiene Data'!E70))),'Data Summary'!DU76="Yes"),OFFSET('Hygiene Data'!$E$6,0,10*ROW('Hygiene Data'!E70)),NA())</f>
        <v>#N/A</v>
      </c>
      <c r="BG76" s="111" t="e">
        <f ca="true">+IF(AND(ISNUMBER(OFFSET('Hygiene Data'!$E$8,0,10*ROW('Hygiene Data'!E70))),'Data Summary'!DV76="Yes"),OFFSET('Hygiene Data'!$E$8,0,10*ROW('Hygiene Data'!E70)),NA())</f>
        <v>#N/A</v>
      </c>
      <c r="BH76" s="111" t="e">
        <f ca="true">+IF(AND(ISNUMBER(OFFSET('Hygiene Data'!$E$10,0,10*ROW('Hygiene Data'!E70))),'Data Summary'!DW76="Yes"),OFFSET('Hygiene Data'!$E$10,0,10*ROW('Hygiene Data'!E70)),NA())</f>
        <v>#N/A</v>
      </c>
      <c r="BI76" s="111" t="e">
        <f ca="true">+IF(AND(ISNUMBER(OFFSET('Hygiene Data'!$F$6,0,10*ROW('Hygiene Data'!F70))),'Data Summary'!DX76="Yes"),OFFSET('Hygiene Data'!$F$6,0,10*ROW('Hygiene Data'!F70)),NA())</f>
        <v>#N/A</v>
      </c>
      <c r="BJ76" s="111" t="e">
        <f ca="true">+IF(AND(ISNUMBER(OFFSET('Hygiene Data'!$F$8,0,10*ROW('Hygiene Data'!F70))),'Data Summary'!DY76="Yes"),OFFSET('Hygiene Data'!$F$8,0,10*ROW('Hygiene Data'!F70)),NA())</f>
        <v>#N/A</v>
      </c>
      <c r="BK76" s="111" t="e">
        <f ca="true">+IF(AND(ISNUMBER(OFFSET('Hygiene Data'!$F$10,0,10*ROW('Hygiene Data'!F70))),'Data Summary'!DZ76="Yes"),OFFSET('Hygiene Data'!$F$10,0,10*ROW('Hygiene Data'!F70)),NA())</f>
        <v>#N/A</v>
      </c>
      <c r="BL76" s="111" t="e">
        <f ca="true">+IF(AND(ISNUMBER(OFFSET('Hygiene Data'!$G$6,0,10*ROW('Hygiene Data'!G70))),'Data Summary'!EA76="Yes"),OFFSET('Hygiene Data'!$G$6,0,10*ROW('Hygiene Data'!G70)),NA())</f>
        <v>#N/A</v>
      </c>
      <c r="BM76" s="111" t="e">
        <f ca="true">+IF(AND(ISNUMBER(OFFSET('Hygiene Data'!$G$8,0,10*ROW('Hygiene Data'!G70))),'Data Summary'!EB76="Yes"),OFFSET('Hygiene Data'!$G$8,0,10*ROW('Hygiene Data'!G70)),NA())</f>
        <v>#N/A</v>
      </c>
      <c r="BN76" s="111" t="e">
        <f ca="true">+IF(AND(ISNUMBER(OFFSET('Hygiene Data'!$G$10,0,10*ROW('Hygiene Data'!G70))),'Data Summary'!EC76="Yes"),OFFSET('Hygiene Data'!$G$10,0,10*ROW('Hygiene Data'!G70)),NA())</f>
        <v>#N/A</v>
      </c>
      <c r="BO76" s="111" t="e">
        <f ca="true">+IF(AND(ISNUMBER(OFFSET('Hygiene Data'!$H$6,0,10*ROW('Hygiene Data'!H70))),'Data Summary'!ED76="Yes"),OFFSET('Hygiene Data'!$H$6,0,10*ROW('Hygiene Data'!H70)),NA())</f>
        <v>#N/A</v>
      </c>
      <c r="BP76" s="111" t="e">
        <f ca="true">+IF(AND(ISNUMBER(OFFSET('Hygiene Data'!$H$8,0,10*ROW('Hygiene Data'!H70))),'Data Summary'!EE76="Yes"),OFFSET('Hygiene Data'!$H$8,0,10*ROW('Hygiene Data'!H70)),NA())</f>
        <v>#N/A</v>
      </c>
      <c r="BQ76" s="111" t="e">
        <f ca="true">+IF(AND(ISNUMBER(OFFSET('Hygiene Data'!$H$10,0,10*ROW('Hygiene Data'!H70))),'Data Summary'!EF76="Yes"),OFFSET('Hygiene Data'!$H$10,0,10*ROW('Hygiene Data'!H70)),NA())</f>
        <v>#N/A</v>
      </c>
    </row>
    <row r="77" x14ac:dyDescent="0.2">
      <c r="A77" s="59" t="e">
        <f ca="true">+IF(OFFSET('Water Data'!$B$1,0,10*ROW('Water Data'!B71))="",NA(),OFFSET('Water Data'!$B$1,0,10*ROW('Water Data'!B71)))</f>
        <v>#N/A</v>
      </c>
      <c r="B77" s="59" t="e">
        <f ca="true">+IF(OFFSET('Water Data'!$A$3,0,10*ROW('Water Data'!A74))="",NA(),OFFSET('Water Data'!$A$3,0,10*ROW('Water Data'!A74)))</f>
        <v>#N/A</v>
      </c>
      <c r="C77" s="59" t="e">
        <f ca="true">+IF(OFFSET('Water Data'!$C$3,0,10*ROW('Water Data'!C74))="",NA(),OFFSET('Water Data'!$C$3,0,10*ROW('Water Data'!C74)))</f>
        <v>#N/A</v>
      </c>
      <c r="D77" s="60" t="e">
        <f ca="true">+IF(AND(ISNUMBER(OFFSET('Water Data'!$C$5,0,10*ROW('Water Data'!C71))),'Data Summary'!BS77="Yes"),100-OFFSET('Water Data'!$C$5,0,10*ROW('Water Data'!C71)),NA())</f>
        <v>#N/A</v>
      </c>
      <c r="E77" s="60" t="e">
        <f ca="true">+IF(AND(ISNUMBER(OFFSET('Water Data'!$C$7,0,10*ROW('Water Data'!C71))),'Data Summary'!BT77="Yes"),OFFSET('Water Data'!$C$7,0,10*ROW('Water Data'!C71)),NA())</f>
        <v>#N/A</v>
      </c>
      <c r="F77" s="60" t="e">
        <f ca="true">+IF(AND(ISNUMBER(OFFSET('Water Data'!$C$10,0,10*ROW('Water Data'!C71))),'Data Summary'!BU77="Yes"),OFFSET('Water Data'!$C$10,0,10*ROW('Water Data'!C71)),NA())</f>
        <v>#N/A</v>
      </c>
      <c r="G77" s="60" t="e">
        <f ca="true">+IF(AND(ISNUMBER(OFFSET('Water Data'!$D$5,0,10*ROW('Water Data'!D71))),'Data Summary'!BV77="Yes"),100-OFFSET('Water Data'!$D$5,0,10*ROW('Water Data'!D71)),NA())</f>
        <v>#N/A</v>
      </c>
      <c r="H77" s="60" t="e">
        <f ca="true">+IF(AND(ISNUMBER(OFFSET('Water Data'!$D$7,0,10*ROW('Water Data'!D71))),'Data Summary'!BW77="Yes"),OFFSET('Water Data'!$D$7,0,10*ROW('Water Data'!D71)),NA())</f>
        <v>#N/A</v>
      </c>
      <c r="I77" s="60" t="e">
        <f ca="true">+IF(AND(ISNUMBER(OFFSET('Water Data'!$D$10,0,10*ROW('Water Data'!D71))),'Data Summary'!BX77="Yes"),OFFSET('Water Data'!$D$10,0,10*ROW('Water Data'!D71)),NA())</f>
        <v>#N/A</v>
      </c>
      <c r="J77" s="60" t="e">
        <f ca="true">+IF(AND(ISNUMBER(OFFSET('Water Data'!$E$5,0,10*ROW('Water Data'!E71))),'Data Summary'!BY77="Yes"),100-OFFSET('Water Data'!$E$5,0,10*ROW('Water Data'!E71)),NA())</f>
        <v>#N/A</v>
      </c>
      <c r="K77" s="60" t="e">
        <f ca="true">+IF(AND(ISNUMBER(OFFSET('Water Data'!$E$7,0,10*ROW('Water Data'!E71))),'Data Summary'!BZ77="Yes"),OFFSET('Water Data'!$E$7,0,10*ROW('Water Data'!E71)),NA())</f>
        <v>#N/A</v>
      </c>
      <c r="L77" s="60" t="e">
        <f ca="true">+IF(AND(ISNUMBER(OFFSET('Water Data'!$E$10,0,10*ROW('Water Data'!E71))),'Data Summary'!CA77="Yes"),OFFSET('Water Data'!$E$10,0,10*ROW('Water Data'!E71)),NA())</f>
        <v>#N/A</v>
      </c>
      <c r="M77" s="60" t="e">
        <f ca="true">+IF(AND(ISNUMBER(OFFSET('Water Data'!$F$5,0,10*ROW('Water Data'!F71))),'Data Summary'!CB77="Yes"),100-OFFSET('Water Data'!$F$5,0,10*ROW('Water Data'!F71)),NA())</f>
        <v>#N/A</v>
      </c>
      <c r="N77" s="60" t="e">
        <f ca="true">+IF(AND(ISNUMBER(OFFSET('Water Data'!$F$7,0,10*ROW('Water Data'!F71))),'Data Summary'!CC77="Yes"),OFFSET('Water Data'!$F$7,0,10*ROW('Water Data'!F71)),NA())</f>
        <v>#N/A</v>
      </c>
      <c r="O77" s="60" t="e">
        <f ca="true">+IF(AND(ISNUMBER(OFFSET('Water Data'!$F$10,0,10*ROW('Water Data'!F71))),'Data Summary'!CD77="Yes"),OFFSET('Water Data'!$F$10,0,10*ROW('Water Data'!F71)),NA())</f>
        <v>#N/A</v>
      </c>
      <c r="P77" s="60" t="e">
        <f ca="true">+IF(AND(ISNUMBER(OFFSET('Water Data'!$G$5,0,10*ROW('Water Data'!G71))),'Data Summary'!CE77="Yes"),100-OFFSET('Water Data'!$G$5,0,10*ROW('Water Data'!G71)),NA())</f>
        <v>#N/A</v>
      </c>
      <c r="Q77" s="60" t="e">
        <f ca="true">+IF(AND(ISNUMBER(OFFSET('Water Data'!$G$7,0,10*ROW('Water Data'!G71))),'Data Summary'!CF77="Yes"),OFFSET('Water Data'!$G$7,0,10*ROW('Water Data'!G71)),NA())</f>
        <v>#N/A</v>
      </c>
      <c r="R77" s="60" t="e">
        <f ca="true">+IF(AND(ISNUMBER(OFFSET('Water Data'!$G$10,0,10*ROW('Water Data'!G71))),'Data Summary'!CG77="Yes"),OFFSET('Water Data'!$G$10,0,10*ROW('Water Data'!G71)),NA())</f>
        <v>#N/A</v>
      </c>
      <c r="S77" s="60" t="e">
        <f ca="true">+IF(AND(ISNUMBER(OFFSET('Water Data'!$H$5,0,10*ROW('Water Data'!H71))),'Data Summary'!CH77="Yes"),100-OFFSET('Water Data'!$H$5,0,10*ROW('Water Data'!H71)),NA())</f>
        <v>#N/A</v>
      </c>
      <c r="T77" s="60" t="e">
        <f ca="true">+IF(AND(ISNUMBER(OFFSET('Water Data'!$H$7,0,10*ROW('Water Data'!H71))),'Data Summary'!CI77="Yes"),OFFSET('Water Data'!$H$7,0,10*ROW('Water Data'!H71)),NA())</f>
        <v>#N/A</v>
      </c>
      <c r="U77" s="60" t="e">
        <f ca="true">+IF(AND(ISNUMBER(OFFSET('Water Data'!$H$10,0,10*ROW('Water Data'!H71))),'Data Summary'!CJ77="Yes"),OFFSET('Water Data'!$H$10,0,10*ROW('Water Data'!H71)),NA())</f>
        <v>#N/A</v>
      </c>
      <c r="V77" s="106" t="e">
        <f ca="true">+IF(AND(ISNUMBER(OFFSET('Sanitation Data'!$C$5,0,10*ROW('Sanitation Data'!C71))),'Data Summary'!CK77="Yes"),100-OFFSET('Sanitation Data'!$C$5,0,10*ROW('Sanitation Data'!C71)),NA())</f>
        <v>#N/A</v>
      </c>
      <c r="W77" s="106" t="e">
        <f ca="true">+IF(AND(ISNUMBER(OFFSET('Sanitation Data'!$C$7,0,10*ROW('Sanitation Data'!C71))),'Data Summary'!CL77="Yes"),OFFSET('Sanitation Data'!$C$7,0,10*ROW('Sanitation Data'!C71)),NA())</f>
        <v>#N/A</v>
      </c>
      <c r="X77" s="106" t="e">
        <f ca="true">+IF(AND(ISNUMBER(OFFSET('Sanitation Data'!$C$11,0,10*ROW('Sanitation Data'!C71))),'Data Summary'!CM77="Yes"),OFFSET('Sanitation Data'!$C$11,0,10*ROW('Sanitation Data'!C71)),NA())</f>
        <v>#N/A</v>
      </c>
      <c r="Y77" s="106" t="e">
        <f ca="true">+IF(AND(ISNUMBER(OFFSET('Sanitation Data'!$C$12,0,10*ROW('Sanitation Data'!C71))),'Data Summary'!CN77="Yes"),OFFSET('Sanitation Data'!$C$12,0,10*ROW('Sanitation Data'!C71)),NA())</f>
        <v>#N/A</v>
      </c>
      <c r="Z77" s="106" t="e">
        <f ca="true">+IF(AND(ISNUMBER(OFFSET('Sanitation Data'!$C$13,0,10*ROW('Sanitation Data'!C71))),'Data Summary'!CO77="Yes"),OFFSET('Sanitation Data'!$C$13,0,10*ROW('Sanitation Data'!C71)),NA())</f>
        <v>#N/A</v>
      </c>
      <c r="AA77" s="106" t="e">
        <f ca="true">+IF(AND(ISNUMBER(OFFSET('Sanitation Data'!$D$5,0,10*ROW('Sanitation Data'!D71))),'Data Summary'!CP77="Yes"),100-OFFSET('Sanitation Data'!$D$5,0,10*ROW('Sanitation Data'!D71)),NA())</f>
        <v>#N/A</v>
      </c>
      <c r="AB77" s="106" t="e">
        <f ca="true">+IF(AND(ISNUMBER(OFFSET('Sanitation Data'!$D$7,0,10*ROW('Sanitation Data'!D71))),'Data Summary'!CQ77="Yes"),OFFSET('Sanitation Data'!$D$7,0,10*ROW('Sanitation Data'!D71)),NA())</f>
        <v>#N/A</v>
      </c>
      <c r="AC77" s="106" t="e">
        <f ca="true">+IF(AND(ISNUMBER(OFFSET('Sanitation Data'!$D$11,0,10*ROW('Sanitation Data'!D71))),'Data Summary'!CR77="Yes"),OFFSET('Sanitation Data'!$D$11,0,10*ROW('Sanitation Data'!D71)),NA())</f>
        <v>#N/A</v>
      </c>
      <c r="AD77" s="106" t="e">
        <f ca="true">+IF(AND(ISNUMBER(OFFSET('Sanitation Data'!$D$12,0,10*ROW('Sanitation Data'!D71))),'Data Summary'!CS77="Yes"),OFFSET('Sanitation Data'!$D$12,0,10*ROW('Sanitation Data'!D71)),NA())</f>
        <v>#N/A</v>
      </c>
      <c r="AE77" s="106" t="e">
        <f ca="true">+IF(AND(ISNUMBER(OFFSET('Sanitation Data'!$D$13,0,10*ROW('Sanitation Data'!D71))),'Data Summary'!CT77="Yes"),OFFSET('Sanitation Data'!$D$13,0,10*ROW('Sanitation Data'!D71)),NA())</f>
        <v>#N/A</v>
      </c>
      <c r="AF77" s="106" t="e">
        <f ca="true">+IF(AND(ISNUMBER(OFFSET('Sanitation Data'!$E$5,0,10*ROW('Sanitation Data'!E71))),'Data Summary'!CU77="Yes"),100-OFFSET('Sanitation Data'!$E$5,0,10*ROW('Sanitation Data'!E71)),NA())</f>
        <v>#N/A</v>
      </c>
      <c r="AG77" s="106" t="e">
        <f ca="true">+IF(AND(ISNUMBER(OFFSET('Sanitation Data'!$E$7,0,10*ROW('Sanitation Data'!E71))),'Data Summary'!CV77="Yes"),OFFSET('Sanitation Data'!$E$7,0,10*ROW('Sanitation Data'!E71)),NA())</f>
        <v>#N/A</v>
      </c>
      <c r="AH77" s="106" t="e">
        <f ca="true">+IF(AND(ISNUMBER(OFFSET('Sanitation Data'!$E$11,0,10*ROW('Sanitation Data'!E71))),'Data Summary'!CW77="Yes"),OFFSET('Sanitation Data'!$E$11,0,10*ROW('Sanitation Data'!E71)),NA())</f>
        <v>#N/A</v>
      </c>
      <c r="AI77" s="106" t="e">
        <f ca="true">+IF(AND(ISNUMBER(OFFSET('Sanitation Data'!$E$12,0,10*ROW('Sanitation Data'!E71))),'Data Summary'!CX77="Yes"),OFFSET('Sanitation Data'!$E$12,0,10*ROW('Sanitation Data'!E71)),NA())</f>
        <v>#N/A</v>
      </c>
      <c r="AJ77" s="106" t="e">
        <f ca="true">+IF(AND(ISNUMBER(OFFSET('Sanitation Data'!$E$13,0,10*ROW('Sanitation Data'!E71))),'Data Summary'!CY77="Yes"),OFFSET('Sanitation Data'!$E$13,0,10*ROW('Sanitation Data'!E71)),NA())</f>
        <v>#N/A</v>
      </c>
      <c r="AK77" s="106" t="e">
        <f ca="true">+IF(AND(ISNUMBER(OFFSET('Sanitation Data'!$F$5,0,10*ROW('Sanitation Data'!F71))),'Data Summary'!CZ77="Yes"),100-OFFSET('Sanitation Data'!$F$5,0,10*ROW('Sanitation Data'!F71)),NA())</f>
        <v>#N/A</v>
      </c>
      <c r="AL77" s="106" t="e">
        <f ca="true">+IF(AND(ISNUMBER(OFFSET('Sanitation Data'!$F$7,0,10*ROW('Sanitation Data'!F71))),'Data Summary'!DA77="Yes"),OFFSET('Sanitation Data'!$F$7,0,10*ROW('Sanitation Data'!F71)),NA())</f>
        <v>#N/A</v>
      </c>
      <c r="AM77" s="106" t="e">
        <f ca="true">+IF(AND(ISNUMBER(OFFSET('Sanitation Data'!$F$11,0,10*ROW('Sanitation Data'!F71))),'Data Summary'!DB77="Yes"),OFFSET('Sanitation Data'!$F$11,0,10*ROW('Sanitation Data'!F71)),NA())</f>
        <v>#N/A</v>
      </c>
      <c r="AN77" s="106" t="e">
        <f ca="true">+IF(AND(ISNUMBER(OFFSET('Sanitation Data'!$F$12,0,10*ROW('Sanitation Data'!F71))),'Data Summary'!DC77="Yes"),OFFSET('Sanitation Data'!$F$12,0,10*ROW('Sanitation Data'!F71)),NA())</f>
        <v>#N/A</v>
      </c>
      <c r="AO77" s="106" t="e">
        <f ca="true">+IF(AND(ISNUMBER(OFFSET('Sanitation Data'!$F$13,0,10*ROW('Sanitation Data'!F71))),'Data Summary'!DD77="Yes"),OFFSET('Sanitation Data'!$F$13,0,10*ROW('Sanitation Data'!F71)),NA())</f>
        <v>#N/A</v>
      </c>
      <c r="AP77" s="106" t="e">
        <f ca="true">+IF(AND(ISNUMBER(OFFSET('Sanitation Data'!$G$5,0,10*ROW('Sanitation Data'!G71))),'Data Summary'!DE77="Yes"),100-OFFSET('Sanitation Data'!$G$5,0,10*ROW('Sanitation Data'!G71)),NA())</f>
        <v>#N/A</v>
      </c>
      <c r="AQ77" s="106" t="e">
        <f ca="true">+IF(AND(ISNUMBER(OFFSET('Sanitation Data'!$G$7,0,10*ROW('Sanitation Data'!G71))),'Data Summary'!DF77="Yes"),OFFSET('Sanitation Data'!$G$7,0,10*ROW('Sanitation Data'!G71)),NA())</f>
        <v>#N/A</v>
      </c>
      <c r="AR77" s="106" t="e">
        <f ca="true">+IF(AND(ISNUMBER(OFFSET('Sanitation Data'!$G$11,0,10*ROW('Sanitation Data'!G71))),'Data Summary'!DG77="Yes"),OFFSET('Sanitation Data'!$G$11,0,10*ROW('Sanitation Data'!G71)),NA())</f>
        <v>#N/A</v>
      </c>
      <c r="AS77" s="106" t="e">
        <f ca="true">+IF(AND(ISNUMBER(OFFSET('Sanitation Data'!$G$12,0,10*ROW('Sanitation Data'!G71))),'Data Summary'!DH77="Yes"),OFFSET('Sanitation Data'!$G$12,0,10*ROW('Sanitation Data'!G71)),NA())</f>
        <v>#N/A</v>
      </c>
      <c r="AT77" s="106" t="e">
        <f ca="true">+IF(AND(ISNUMBER(OFFSET('Sanitation Data'!$G$13,0,10*ROW('Sanitation Data'!G71))),'Data Summary'!DI77="Yes"),OFFSET('Sanitation Data'!$G$13,0,10*ROW('Sanitation Data'!G71)),NA())</f>
        <v>#N/A</v>
      </c>
      <c r="AU77" s="106" t="e">
        <f ca="true">+IF(AND(ISNUMBER(OFFSET('Sanitation Data'!$H$5,0,10*ROW('Sanitation Data'!H71))),'Data Summary'!DJ77="Yes"),100-OFFSET('Sanitation Data'!$H$5,0,10*ROW('Sanitation Data'!H71)),NA())</f>
        <v>#N/A</v>
      </c>
      <c r="AV77" s="106" t="e">
        <f ca="true">+IF(AND(ISNUMBER(OFFSET('Sanitation Data'!$H$7,0,10*ROW('Sanitation Data'!H71))),'Data Summary'!DK77="Yes"),OFFSET('Sanitation Data'!$H$7,0,10*ROW('Sanitation Data'!H71)),NA())</f>
        <v>#N/A</v>
      </c>
      <c r="AW77" s="106" t="e">
        <f ca="true">+IF(AND(ISNUMBER(OFFSET('Sanitation Data'!$H$11,0,10*ROW('Sanitation Data'!H71))),'Data Summary'!DL77="Yes"),OFFSET('Sanitation Data'!$H$11,0,10*ROW('Sanitation Data'!H71)),NA())</f>
        <v>#N/A</v>
      </c>
      <c r="AX77" s="106" t="e">
        <f ca="true">+IF(AND(ISNUMBER(OFFSET('Sanitation Data'!$H$12,0,10*ROW('Sanitation Data'!H71))),'Data Summary'!DM77="Yes"),OFFSET('Sanitation Data'!$H$12,0,10*ROW('Sanitation Data'!H71)),NA())</f>
        <v>#N/A</v>
      </c>
      <c r="AY77" s="106" t="e">
        <f ca="true">+IF(AND(ISNUMBER(OFFSET('Sanitation Data'!$H$13,0,10*ROW('Sanitation Data'!H71))),'Data Summary'!DN77="Yes"),OFFSET('Sanitation Data'!$H$13,0,10*ROW('Sanitation Data'!H71)),NA())</f>
        <v>#N/A</v>
      </c>
      <c r="AZ77" s="111" t="e">
        <f ca="true">+IF(AND(ISNUMBER(OFFSET('Hygiene Data'!$C$6,0,10*ROW('Hygiene Data'!C71))),'Data Summary'!DO77="Yes"),OFFSET('Hygiene Data'!$C$6,0,10*ROW('Hygiene Data'!C71)),NA())</f>
        <v>#N/A</v>
      </c>
      <c r="BA77" s="111" t="e">
        <f ca="true">+IF(AND(ISNUMBER(OFFSET('Hygiene Data'!$C$8,0,10*ROW('Hygiene Data'!C71))),'Data Summary'!DP77="Yes"),OFFSET('Hygiene Data'!$C$8,0,10*ROW('Hygiene Data'!C71)),NA())</f>
        <v>#N/A</v>
      </c>
      <c r="BB77" s="111" t="e">
        <f ca="true">+IF(AND(ISNUMBER(OFFSET('Hygiene Data'!$C$10,0,10*ROW('Hygiene Data'!C71))),'Data Summary'!DQ77="Yes"),OFFSET('Hygiene Data'!$C$10,0,10*ROW('Hygiene Data'!C71)),NA())</f>
        <v>#N/A</v>
      </c>
      <c r="BC77" s="111" t="e">
        <f ca="true">+IF(AND(ISNUMBER(OFFSET('Hygiene Data'!$D$6,0,10*ROW('Hygiene Data'!D71))),'Data Summary'!DR77="Yes"),OFFSET('Hygiene Data'!$D$6,0,10*ROW('Hygiene Data'!D71)),NA())</f>
        <v>#N/A</v>
      </c>
      <c r="BD77" s="111" t="e">
        <f ca="true">+IF(AND(ISNUMBER(OFFSET('Hygiene Data'!$D$8,0,10*ROW('Hygiene Data'!D71))),'Data Summary'!DS77="Yes"),OFFSET('Hygiene Data'!$D$8,0,10*ROW('Hygiene Data'!D71)),NA())</f>
        <v>#N/A</v>
      </c>
      <c r="BE77" s="111" t="e">
        <f ca="true">+IF(AND(ISNUMBER(OFFSET('Hygiene Data'!$D$10,0,10*ROW('Hygiene Data'!D71))),'Data Summary'!DT77="Yes"),OFFSET('Hygiene Data'!$D$10,0,10*ROW('Hygiene Data'!D71)),NA())</f>
        <v>#N/A</v>
      </c>
      <c r="BF77" s="111" t="e">
        <f ca="true">+IF(AND(ISNUMBER(OFFSET('Hygiene Data'!$E$6,0,10*ROW('Hygiene Data'!E71))),'Data Summary'!DU77="Yes"),OFFSET('Hygiene Data'!$E$6,0,10*ROW('Hygiene Data'!E71)),NA())</f>
        <v>#N/A</v>
      </c>
      <c r="BG77" s="111" t="e">
        <f ca="true">+IF(AND(ISNUMBER(OFFSET('Hygiene Data'!$E$8,0,10*ROW('Hygiene Data'!E71))),'Data Summary'!DV77="Yes"),OFFSET('Hygiene Data'!$E$8,0,10*ROW('Hygiene Data'!E71)),NA())</f>
        <v>#N/A</v>
      </c>
      <c r="BH77" s="111" t="e">
        <f ca="true">+IF(AND(ISNUMBER(OFFSET('Hygiene Data'!$E$10,0,10*ROW('Hygiene Data'!E71))),'Data Summary'!DW77="Yes"),OFFSET('Hygiene Data'!$E$10,0,10*ROW('Hygiene Data'!E71)),NA())</f>
        <v>#N/A</v>
      </c>
      <c r="BI77" s="111" t="e">
        <f ca="true">+IF(AND(ISNUMBER(OFFSET('Hygiene Data'!$F$6,0,10*ROW('Hygiene Data'!F71))),'Data Summary'!DX77="Yes"),OFFSET('Hygiene Data'!$F$6,0,10*ROW('Hygiene Data'!F71)),NA())</f>
        <v>#N/A</v>
      </c>
      <c r="BJ77" s="111" t="e">
        <f ca="true">+IF(AND(ISNUMBER(OFFSET('Hygiene Data'!$F$8,0,10*ROW('Hygiene Data'!F71))),'Data Summary'!DY77="Yes"),OFFSET('Hygiene Data'!$F$8,0,10*ROW('Hygiene Data'!F71)),NA())</f>
        <v>#N/A</v>
      </c>
      <c r="BK77" s="111" t="e">
        <f ca="true">+IF(AND(ISNUMBER(OFFSET('Hygiene Data'!$F$10,0,10*ROW('Hygiene Data'!F71))),'Data Summary'!DZ77="Yes"),OFFSET('Hygiene Data'!$F$10,0,10*ROW('Hygiene Data'!F71)),NA())</f>
        <v>#N/A</v>
      </c>
      <c r="BL77" s="111" t="e">
        <f ca="true">+IF(AND(ISNUMBER(OFFSET('Hygiene Data'!$G$6,0,10*ROW('Hygiene Data'!G71))),'Data Summary'!EA77="Yes"),OFFSET('Hygiene Data'!$G$6,0,10*ROW('Hygiene Data'!G71)),NA())</f>
        <v>#N/A</v>
      </c>
      <c r="BM77" s="111" t="e">
        <f ca="true">+IF(AND(ISNUMBER(OFFSET('Hygiene Data'!$G$8,0,10*ROW('Hygiene Data'!G71))),'Data Summary'!EB77="Yes"),OFFSET('Hygiene Data'!$G$8,0,10*ROW('Hygiene Data'!G71)),NA())</f>
        <v>#N/A</v>
      </c>
      <c r="BN77" s="111" t="e">
        <f ca="true">+IF(AND(ISNUMBER(OFFSET('Hygiene Data'!$G$10,0,10*ROW('Hygiene Data'!G71))),'Data Summary'!EC77="Yes"),OFFSET('Hygiene Data'!$G$10,0,10*ROW('Hygiene Data'!G71)),NA())</f>
        <v>#N/A</v>
      </c>
      <c r="BO77" s="111" t="e">
        <f ca="true">+IF(AND(ISNUMBER(OFFSET('Hygiene Data'!$H$6,0,10*ROW('Hygiene Data'!H71))),'Data Summary'!ED77="Yes"),OFFSET('Hygiene Data'!$H$6,0,10*ROW('Hygiene Data'!H71)),NA())</f>
        <v>#N/A</v>
      </c>
      <c r="BP77" s="111" t="e">
        <f ca="true">+IF(AND(ISNUMBER(OFFSET('Hygiene Data'!$H$8,0,10*ROW('Hygiene Data'!H71))),'Data Summary'!EE77="Yes"),OFFSET('Hygiene Data'!$H$8,0,10*ROW('Hygiene Data'!H71)),NA())</f>
        <v>#N/A</v>
      </c>
      <c r="BQ77" s="111" t="e">
        <f ca="true">+IF(AND(ISNUMBER(OFFSET('Hygiene Data'!$H$10,0,10*ROW('Hygiene Data'!H71))),'Data Summary'!EF77="Yes"),OFFSET('Hygiene Data'!$H$10,0,10*ROW('Hygiene Data'!H71)),NA())</f>
        <v>#N/A</v>
      </c>
    </row>
    <row r="78" x14ac:dyDescent="0.2">
      <c r="A78" s="59" t="e">
        <f ca="true">+IF(OFFSET('Water Data'!$B$1,0,10*ROW('Water Data'!B72))="",NA(),OFFSET('Water Data'!$B$1,0,10*ROW('Water Data'!B72)))</f>
        <v>#N/A</v>
      </c>
      <c r="B78" s="59" t="e">
        <f ca="true">+IF(OFFSET('Water Data'!$A$3,0,10*ROW('Water Data'!A75))="",NA(),OFFSET('Water Data'!$A$3,0,10*ROW('Water Data'!A75)))</f>
        <v>#N/A</v>
      </c>
      <c r="C78" s="59" t="e">
        <f ca="true">+IF(OFFSET('Water Data'!$C$3,0,10*ROW('Water Data'!C75))="",NA(),OFFSET('Water Data'!$C$3,0,10*ROW('Water Data'!C75)))</f>
        <v>#N/A</v>
      </c>
      <c r="D78" s="60" t="e">
        <f ca="true">+IF(AND(ISNUMBER(OFFSET('Water Data'!$C$5,0,10*ROW('Water Data'!C72))),'Data Summary'!BS78="Yes"),100-OFFSET('Water Data'!$C$5,0,10*ROW('Water Data'!C72)),NA())</f>
        <v>#N/A</v>
      </c>
      <c r="E78" s="60" t="e">
        <f ca="true">+IF(AND(ISNUMBER(OFFSET('Water Data'!$C$7,0,10*ROW('Water Data'!C72))),'Data Summary'!BT78="Yes"),OFFSET('Water Data'!$C$7,0,10*ROW('Water Data'!C72)),NA())</f>
        <v>#N/A</v>
      </c>
      <c r="F78" s="60" t="e">
        <f ca="true">+IF(AND(ISNUMBER(OFFSET('Water Data'!$C$10,0,10*ROW('Water Data'!C72))),'Data Summary'!BU78="Yes"),OFFSET('Water Data'!$C$10,0,10*ROW('Water Data'!C72)),NA())</f>
        <v>#N/A</v>
      </c>
      <c r="G78" s="60" t="e">
        <f ca="true">+IF(AND(ISNUMBER(OFFSET('Water Data'!$D$5,0,10*ROW('Water Data'!D72))),'Data Summary'!BV78="Yes"),100-OFFSET('Water Data'!$D$5,0,10*ROW('Water Data'!D72)),NA())</f>
        <v>#N/A</v>
      </c>
      <c r="H78" s="60" t="e">
        <f ca="true">+IF(AND(ISNUMBER(OFFSET('Water Data'!$D$7,0,10*ROW('Water Data'!D72))),'Data Summary'!BW78="Yes"),OFFSET('Water Data'!$D$7,0,10*ROW('Water Data'!D72)),NA())</f>
        <v>#N/A</v>
      </c>
      <c r="I78" s="60" t="e">
        <f ca="true">+IF(AND(ISNUMBER(OFFSET('Water Data'!$D$10,0,10*ROW('Water Data'!D72))),'Data Summary'!BX78="Yes"),OFFSET('Water Data'!$D$10,0,10*ROW('Water Data'!D72)),NA())</f>
        <v>#N/A</v>
      </c>
      <c r="J78" s="60" t="e">
        <f ca="true">+IF(AND(ISNUMBER(OFFSET('Water Data'!$E$5,0,10*ROW('Water Data'!E72))),'Data Summary'!BY78="Yes"),100-OFFSET('Water Data'!$E$5,0,10*ROW('Water Data'!E72)),NA())</f>
        <v>#N/A</v>
      </c>
      <c r="K78" s="60" t="e">
        <f ca="true">+IF(AND(ISNUMBER(OFFSET('Water Data'!$E$7,0,10*ROW('Water Data'!E72))),'Data Summary'!BZ78="Yes"),OFFSET('Water Data'!$E$7,0,10*ROW('Water Data'!E72)),NA())</f>
        <v>#N/A</v>
      </c>
      <c r="L78" s="60" t="e">
        <f ca="true">+IF(AND(ISNUMBER(OFFSET('Water Data'!$E$10,0,10*ROW('Water Data'!E72))),'Data Summary'!CA78="Yes"),OFFSET('Water Data'!$E$10,0,10*ROW('Water Data'!E72)),NA())</f>
        <v>#N/A</v>
      </c>
      <c r="M78" s="60" t="e">
        <f ca="true">+IF(AND(ISNUMBER(OFFSET('Water Data'!$F$5,0,10*ROW('Water Data'!F72))),'Data Summary'!CB78="Yes"),100-OFFSET('Water Data'!$F$5,0,10*ROW('Water Data'!F72)),NA())</f>
        <v>#N/A</v>
      </c>
      <c r="N78" s="60" t="e">
        <f ca="true">+IF(AND(ISNUMBER(OFFSET('Water Data'!$F$7,0,10*ROW('Water Data'!F72))),'Data Summary'!CC78="Yes"),OFFSET('Water Data'!$F$7,0,10*ROW('Water Data'!F72)),NA())</f>
        <v>#N/A</v>
      </c>
      <c r="O78" s="60" t="e">
        <f ca="true">+IF(AND(ISNUMBER(OFFSET('Water Data'!$F$10,0,10*ROW('Water Data'!F72))),'Data Summary'!CD78="Yes"),OFFSET('Water Data'!$F$10,0,10*ROW('Water Data'!F72)),NA())</f>
        <v>#N/A</v>
      </c>
      <c r="P78" s="60" t="e">
        <f ca="true">+IF(AND(ISNUMBER(OFFSET('Water Data'!$G$5,0,10*ROW('Water Data'!G72))),'Data Summary'!CE78="Yes"),100-OFFSET('Water Data'!$G$5,0,10*ROW('Water Data'!G72)),NA())</f>
        <v>#N/A</v>
      </c>
      <c r="Q78" s="60" t="e">
        <f ca="true">+IF(AND(ISNUMBER(OFFSET('Water Data'!$G$7,0,10*ROW('Water Data'!G72))),'Data Summary'!CF78="Yes"),OFFSET('Water Data'!$G$7,0,10*ROW('Water Data'!G72)),NA())</f>
        <v>#N/A</v>
      </c>
      <c r="R78" s="60" t="e">
        <f ca="true">+IF(AND(ISNUMBER(OFFSET('Water Data'!$G$10,0,10*ROW('Water Data'!G72))),'Data Summary'!CG78="Yes"),OFFSET('Water Data'!$G$10,0,10*ROW('Water Data'!G72)),NA())</f>
        <v>#N/A</v>
      </c>
      <c r="S78" s="60" t="e">
        <f ca="true">+IF(AND(ISNUMBER(OFFSET('Water Data'!$H$5,0,10*ROW('Water Data'!H72))),'Data Summary'!CH78="Yes"),100-OFFSET('Water Data'!$H$5,0,10*ROW('Water Data'!H72)),NA())</f>
        <v>#N/A</v>
      </c>
      <c r="T78" s="60" t="e">
        <f ca="true">+IF(AND(ISNUMBER(OFFSET('Water Data'!$H$7,0,10*ROW('Water Data'!H72))),'Data Summary'!CI78="Yes"),OFFSET('Water Data'!$H$7,0,10*ROW('Water Data'!H72)),NA())</f>
        <v>#N/A</v>
      </c>
      <c r="U78" s="60" t="e">
        <f ca="true">+IF(AND(ISNUMBER(OFFSET('Water Data'!$H$10,0,10*ROW('Water Data'!H72))),'Data Summary'!CJ78="Yes"),OFFSET('Water Data'!$H$10,0,10*ROW('Water Data'!H72)),NA())</f>
        <v>#N/A</v>
      </c>
      <c r="V78" s="106" t="e">
        <f ca="true">+IF(AND(ISNUMBER(OFFSET('Sanitation Data'!$C$5,0,10*ROW('Sanitation Data'!C72))),'Data Summary'!CK78="Yes"),100-OFFSET('Sanitation Data'!$C$5,0,10*ROW('Sanitation Data'!C72)),NA())</f>
        <v>#N/A</v>
      </c>
      <c r="W78" s="106" t="e">
        <f ca="true">+IF(AND(ISNUMBER(OFFSET('Sanitation Data'!$C$7,0,10*ROW('Sanitation Data'!C72))),'Data Summary'!CL78="Yes"),OFFSET('Sanitation Data'!$C$7,0,10*ROW('Sanitation Data'!C72)),NA())</f>
        <v>#N/A</v>
      </c>
      <c r="X78" s="106" t="e">
        <f ca="true">+IF(AND(ISNUMBER(OFFSET('Sanitation Data'!$C$11,0,10*ROW('Sanitation Data'!C72))),'Data Summary'!CM78="Yes"),OFFSET('Sanitation Data'!$C$11,0,10*ROW('Sanitation Data'!C72)),NA())</f>
        <v>#N/A</v>
      </c>
      <c r="Y78" s="106" t="e">
        <f ca="true">+IF(AND(ISNUMBER(OFFSET('Sanitation Data'!$C$12,0,10*ROW('Sanitation Data'!C72))),'Data Summary'!CN78="Yes"),OFFSET('Sanitation Data'!$C$12,0,10*ROW('Sanitation Data'!C72)),NA())</f>
        <v>#N/A</v>
      </c>
      <c r="Z78" s="106" t="e">
        <f ca="true">+IF(AND(ISNUMBER(OFFSET('Sanitation Data'!$C$13,0,10*ROW('Sanitation Data'!C72))),'Data Summary'!CO78="Yes"),OFFSET('Sanitation Data'!$C$13,0,10*ROW('Sanitation Data'!C72)),NA())</f>
        <v>#N/A</v>
      </c>
      <c r="AA78" s="106" t="e">
        <f ca="true">+IF(AND(ISNUMBER(OFFSET('Sanitation Data'!$D$5,0,10*ROW('Sanitation Data'!D72))),'Data Summary'!CP78="Yes"),100-OFFSET('Sanitation Data'!$D$5,0,10*ROW('Sanitation Data'!D72)),NA())</f>
        <v>#N/A</v>
      </c>
      <c r="AB78" s="106" t="e">
        <f ca="true">+IF(AND(ISNUMBER(OFFSET('Sanitation Data'!$D$7,0,10*ROW('Sanitation Data'!D72))),'Data Summary'!CQ78="Yes"),OFFSET('Sanitation Data'!$D$7,0,10*ROW('Sanitation Data'!D72)),NA())</f>
        <v>#N/A</v>
      </c>
      <c r="AC78" s="106" t="e">
        <f ca="true">+IF(AND(ISNUMBER(OFFSET('Sanitation Data'!$D$11,0,10*ROW('Sanitation Data'!D72))),'Data Summary'!CR78="Yes"),OFFSET('Sanitation Data'!$D$11,0,10*ROW('Sanitation Data'!D72)),NA())</f>
        <v>#N/A</v>
      </c>
      <c r="AD78" s="106" t="e">
        <f ca="true">+IF(AND(ISNUMBER(OFFSET('Sanitation Data'!$D$12,0,10*ROW('Sanitation Data'!D72))),'Data Summary'!CS78="Yes"),OFFSET('Sanitation Data'!$D$12,0,10*ROW('Sanitation Data'!D72)),NA())</f>
        <v>#N/A</v>
      </c>
      <c r="AE78" s="106" t="e">
        <f ca="true">+IF(AND(ISNUMBER(OFFSET('Sanitation Data'!$D$13,0,10*ROW('Sanitation Data'!D72))),'Data Summary'!CT78="Yes"),OFFSET('Sanitation Data'!$D$13,0,10*ROW('Sanitation Data'!D72)),NA())</f>
        <v>#N/A</v>
      </c>
      <c r="AF78" s="106" t="e">
        <f ca="true">+IF(AND(ISNUMBER(OFFSET('Sanitation Data'!$E$5,0,10*ROW('Sanitation Data'!E72))),'Data Summary'!CU78="Yes"),100-OFFSET('Sanitation Data'!$E$5,0,10*ROW('Sanitation Data'!E72)),NA())</f>
        <v>#N/A</v>
      </c>
      <c r="AG78" s="106" t="e">
        <f ca="true">+IF(AND(ISNUMBER(OFFSET('Sanitation Data'!$E$7,0,10*ROW('Sanitation Data'!E72))),'Data Summary'!CV78="Yes"),OFFSET('Sanitation Data'!$E$7,0,10*ROW('Sanitation Data'!E72)),NA())</f>
        <v>#N/A</v>
      </c>
      <c r="AH78" s="106" t="e">
        <f ca="true">+IF(AND(ISNUMBER(OFFSET('Sanitation Data'!$E$11,0,10*ROW('Sanitation Data'!E72))),'Data Summary'!CW78="Yes"),OFFSET('Sanitation Data'!$E$11,0,10*ROW('Sanitation Data'!E72)),NA())</f>
        <v>#N/A</v>
      </c>
      <c r="AI78" s="106" t="e">
        <f ca="true">+IF(AND(ISNUMBER(OFFSET('Sanitation Data'!$E$12,0,10*ROW('Sanitation Data'!E72))),'Data Summary'!CX78="Yes"),OFFSET('Sanitation Data'!$E$12,0,10*ROW('Sanitation Data'!E72)),NA())</f>
        <v>#N/A</v>
      </c>
      <c r="AJ78" s="106" t="e">
        <f ca="true">+IF(AND(ISNUMBER(OFFSET('Sanitation Data'!$E$13,0,10*ROW('Sanitation Data'!E72))),'Data Summary'!CY78="Yes"),OFFSET('Sanitation Data'!$E$13,0,10*ROW('Sanitation Data'!E72)),NA())</f>
        <v>#N/A</v>
      </c>
      <c r="AK78" s="106" t="e">
        <f ca="true">+IF(AND(ISNUMBER(OFFSET('Sanitation Data'!$F$5,0,10*ROW('Sanitation Data'!F72))),'Data Summary'!CZ78="Yes"),100-OFFSET('Sanitation Data'!$F$5,0,10*ROW('Sanitation Data'!F72)),NA())</f>
        <v>#N/A</v>
      </c>
      <c r="AL78" s="106" t="e">
        <f ca="true">+IF(AND(ISNUMBER(OFFSET('Sanitation Data'!$F$7,0,10*ROW('Sanitation Data'!F72))),'Data Summary'!DA78="Yes"),OFFSET('Sanitation Data'!$F$7,0,10*ROW('Sanitation Data'!F72)),NA())</f>
        <v>#N/A</v>
      </c>
      <c r="AM78" s="106" t="e">
        <f ca="true">+IF(AND(ISNUMBER(OFFSET('Sanitation Data'!$F$11,0,10*ROW('Sanitation Data'!F72))),'Data Summary'!DB78="Yes"),OFFSET('Sanitation Data'!$F$11,0,10*ROW('Sanitation Data'!F72)),NA())</f>
        <v>#N/A</v>
      </c>
      <c r="AN78" s="106" t="e">
        <f ca="true">+IF(AND(ISNUMBER(OFFSET('Sanitation Data'!$F$12,0,10*ROW('Sanitation Data'!F72))),'Data Summary'!DC78="Yes"),OFFSET('Sanitation Data'!$F$12,0,10*ROW('Sanitation Data'!F72)),NA())</f>
        <v>#N/A</v>
      </c>
      <c r="AO78" s="106" t="e">
        <f ca="true">+IF(AND(ISNUMBER(OFFSET('Sanitation Data'!$F$13,0,10*ROW('Sanitation Data'!F72))),'Data Summary'!DD78="Yes"),OFFSET('Sanitation Data'!$F$13,0,10*ROW('Sanitation Data'!F72)),NA())</f>
        <v>#N/A</v>
      </c>
      <c r="AP78" s="106" t="e">
        <f ca="true">+IF(AND(ISNUMBER(OFFSET('Sanitation Data'!$G$5,0,10*ROW('Sanitation Data'!G72))),'Data Summary'!DE78="Yes"),100-OFFSET('Sanitation Data'!$G$5,0,10*ROW('Sanitation Data'!G72)),NA())</f>
        <v>#N/A</v>
      </c>
      <c r="AQ78" s="106" t="e">
        <f ca="true">+IF(AND(ISNUMBER(OFFSET('Sanitation Data'!$G$7,0,10*ROW('Sanitation Data'!G72))),'Data Summary'!DF78="Yes"),OFFSET('Sanitation Data'!$G$7,0,10*ROW('Sanitation Data'!G72)),NA())</f>
        <v>#N/A</v>
      </c>
      <c r="AR78" s="106" t="e">
        <f ca="true">+IF(AND(ISNUMBER(OFFSET('Sanitation Data'!$G$11,0,10*ROW('Sanitation Data'!G72))),'Data Summary'!DG78="Yes"),OFFSET('Sanitation Data'!$G$11,0,10*ROW('Sanitation Data'!G72)),NA())</f>
        <v>#N/A</v>
      </c>
      <c r="AS78" s="106" t="e">
        <f ca="true">+IF(AND(ISNUMBER(OFFSET('Sanitation Data'!$G$12,0,10*ROW('Sanitation Data'!G72))),'Data Summary'!DH78="Yes"),OFFSET('Sanitation Data'!$G$12,0,10*ROW('Sanitation Data'!G72)),NA())</f>
        <v>#N/A</v>
      </c>
      <c r="AT78" s="106" t="e">
        <f ca="true">+IF(AND(ISNUMBER(OFFSET('Sanitation Data'!$G$13,0,10*ROW('Sanitation Data'!G72))),'Data Summary'!DI78="Yes"),OFFSET('Sanitation Data'!$G$13,0,10*ROW('Sanitation Data'!G72)),NA())</f>
        <v>#N/A</v>
      </c>
      <c r="AU78" s="106" t="e">
        <f ca="true">+IF(AND(ISNUMBER(OFFSET('Sanitation Data'!$H$5,0,10*ROW('Sanitation Data'!H72))),'Data Summary'!DJ78="Yes"),100-OFFSET('Sanitation Data'!$H$5,0,10*ROW('Sanitation Data'!H72)),NA())</f>
        <v>#N/A</v>
      </c>
      <c r="AV78" s="106" t="e">
        <f ca="true">+IF(AND(ISNUMBER(OFFSET('Sanitation Data'!$H$7,0,10*ROW('Sanitation Data'!H72))),'Data Summary'!DK78="Yes"),OFFSET('Sanitation Data'!$H$7,0,10*ROW('Sanitation Data'!H72)),NA())</f>
        <v>#N/A</v>
      </c>
      <c r="AW78" s="106" t="e">
        <f ca="true">+IF(AND(ISNUMBER(OFFSET('Sanitation Data'!$H$11,0,10*ROW('Sanitation Data'!H72))),'Data Summary'!DL78="Yes"),OFFSET('Sanitation Data'!$H$11,0,10*ROW('Sanitation Data'!H72)),NA())</f>
        <v>#N/A</v>
      </c>
      <c r="AX78" s="106" t="e">
        <f ca="true">+IF(AND(ISNUMBER(OFFSET('Sanitation Data'!$H$12,0,10*ROW('Sanitation Data'!H72))),'Data Summary'!DM78="Yes"),OFFSET('Sanitation Data'!$H$12,0,10*ROW('Sanitation Data'!H72)),NA())</f>
        <v>#N/A</v>
      </c>
      <c r="AY78" s="106" t="e">
        <f ca="true">+IF(AND(ISNUMBER(OFFSET('Sanitation Data'!$H$13,0,10*ROW('Sanitation Data'!H72))),'Data Summary'!DN78="Yes"),OFFSET('Sanitation Data'!$H$13,0,10*ROW('Sanitation Data'!H72)),NA())</f>
        <v>#N/A</v>
      </c>
      <c r="AZ78" s="111" t="e">
        <f ca="true">+IF(AND(ISNUMBER(OFFSET('Hygiene Data'!$C$6,0,10*ROW('Hygiene Data'!C72))),'Data Summary'!DO78="Yes"),OFFSET('Hygiene Data'!$C$6,0,10*ROW('Hygiene Data'!C72)),NA())</f>
        <v>#N/A</v>
      </c>
      <c r="BA78" s="111" t="e">
        <f ca="true">+IF(AND(ISNUMBER(OFFSET('Hygiene Data'!$C$8,0,10*ROW('Hygiene Data'!C72))),'Data Summary'!DP78="Yes"),OFFSET('Hygiene Data'!$C$8,0,10*ROW('Hygiene Data'!C72)),NA())</f>
        <v>#N/A</v>
      </c>
      <c r="BB78" s="111" t="e">
        <f ca="true">+IF(AND(ISNUMBER(OFFSET('Hygiene Data'!$C$10,0,10*ROW('Hygiene Data'!C72))),'Data Summary'!DQ78="Yes"),OFFSET('Hygiene Data'!$C$10,0,10*ROW('Hygiene Data'!C72)),NA())</f>
        <v>#N/A</v>
      </c>
      <c r="BC78" s="111" t="e">
        <f ca="true">+IF(AND(ISNUMBER(OFFSET('Hygiene Data'!$D$6,0,10*ROW('Hygiene Data'!D72))),'Data Summary'!DR78="Yes"),OFFSET('Hygiene Data'!$D$6,0,10*ROW('Hygiene Data'!D72)),NA())</f>
        <v>#N/A</v>
      </c>
      <c r="BD78" s="111" t="e">
        <f ca="true">+IF(AND(ISNUMBER(OFFSET('Hygiene Data'!$D$8,0,10*ROW('Hygiene Data'!D72))),'Data Summary'!DS78="Yes"),OFFSET('Hygiene Data'!$D$8,0,10*ROW('Hygiene Data'!D72)),NA())</f>
        <v>#N/A</v>
      </c>
      <c r="BE78" s="111" t="e">
        <f ca="true">+IF(AND(ISNUMBER(OFFSET('Hygiene Data'!$D$10,0,10*ROW('Hygiene Data'!D72))),'Data Summary'!DT78="Yes"),OFFSET('Hygiene Data'!$D$10,0,10*ROW('Hygiene Data'!D72)),NA())</f>
        <v>#N/A</v>
      </c>
      <c r="BF78" s="111" t="e">
        <f ca="true">+IF(AND(ISNUMBER(OFFSET('Hygiene Data'!$E$6,0,10*ROW('Hygiene Data'!E72))),'Data Summary'!DU78="Yes"),OFFSET('Hygiene Data'!$E$6,0,10*ROW('Hygiene Data'!E72)),NA())</f>
        <v>#N/A</v>
      </c>
      <c r="BG78" s="111" t="e">
        <f ca="true">+IF(AND(ISNUMBER(OFFSET('Hygiene Data'!$E$8,0,10*ROW('Hygiene Data'!E72))),'Data Summary'!DV78="Yes"),OFFSET('Hygiene Data'!$E$8,0,10*ROW('Hygiene Data'!E72)),NA())</f>
        <v>#N/A</v>
      </c>
      <c r="BH78" s="111" t="e">
        <f ca="true">+IF(AND(ISNUMBER(OFFSET('Hygiene Data'!$E$10,0,10*ROW('Hygiene Data'!E72))),'Data Summary'!DW78="Yes"),OFFSET('Hygiene Data'!$E$10,0,10*ROW('Hygiene Data'!E72)),NA())</f>
        <v>#N/A</v>
      </c>
      <c r="BI78" s="111" t="e">
        <f ca="true">+IF(AND(ISNUMBER(OFFSET('Hygiene Data'!$F$6,0,10*ROW('Hygiene Data'!F72))),'Data Summary'!DX78="Yes"),OFFSET('Hygiene Data'!$F$6,0,10*ROW('Hygiene Data'!F72)),NA())</f>
        <v>#N/A</v>
      </c>
      <c r="BJ78" s="111" t="e">
        <f ca="true">+IF(AND(ISNUMBER(OFFSET('Hygiene Data'!$F$8,0,10*ROW('Hygiene Data'!F72))),'Data Summary'!DY78="Yes"),OFFSET('Hygiene Data'!$F$8,0,10*ROW('Hygiene Data'!F72)),NA())</f>
        <v>#N/A</v>
      </c>
      <c r="BK78" s="111" t="e">
        <f ca="true">+IF(AND(ISNUMBER(OFFSET('Hygiene Data'!$F$10,0,10*ROW('Hygiene Data'!F72))),'Data Summary'!DZ78="Yes"),OFFSET('Hygiene Data'!$F$10,0,10*ROW('Hygiene Data'!F72)),NA())</f>
        <v>#N/A</v>
      </c>
      <c r="BL78" s="111" t="e">
        <f ca="true">+IF(AND(ISNUMBER(OFFSET('Hygiene Data'!$G$6,0,10*ROW('Hygiene Data'!G72))),'Data Summary'!EA78="Yes"),OFFSET('Hygiene Data'!$G$6,0,10*ROW('Hygiene Data'!G72)),NA())</f>
        <v>#N/A</v>
      </c>
      <c r="BM78" s="111" t="e">
        <f ca="true">+IF(AND(ISNUMBER(OFFSET('Hygiene Data'!$G$8,0,10*ROW('Hygiene Data'!G72))),'Data Summary'!EB78="Yes"),OFFSET('Hygiene Data'!$G$8,0,10*ROW('Hygiene Data'!G72)),NA())</f>
        <v>#N/A</v>
      </c>
      <c r="BN78" s="111" t="e">
        <f ca="true">+IF(AND(ISNUMBER(OFFSET('Hygiene Data'!$G$10,0,10*ROW('Hygiene Data'!G72))),'Data Summary'!EC78="Yes"),OFFSET('Hygiene Data'!$G$10,0,10*ROW('Hygiene Data'!G72)),NA())</f>
        <v>#N/A</v>
      </c>
      <c r="BO78" s="111" t="e">
        <f ca="true">+IF(AND(ISNUMBER(OFFSET('Hygiene Data'!$H$6,0,10*ROW('Hygiene Data'!H72))),'Data Summary'!ED78="Yes"),OFFSET('Hygiene Data'!$H$6,0,10*ROW('Hygiene Data'!H72)),NA())</f>
        <v>#N/A</v>
      </c>
      <c r="BP78" s="111" t="e">
        <f ca="true">+IF(AND(ISNUMBER(OFFSET('Hygiene Data'!$H$8,0,10*ROW('Hygiene Data'!H72))),'Data Summary'!EE78="Yes"),OFFSET('Hygiene Data'!$H$8,0,10*ROW('Hygiene Data'!H72)),NA())</f>
        <v>#N/A</v>
      </c>
      <c r="BQ78" s="111" t="e">
        <f ca="true">+IF(AND(ISNUMBER(OFFSET('Hygiene Data'!$H$10,0,10*ROW('Hygiene Data'!H72))),'Data Summary'!EF78="Yes"),OFFSET('Hygiene Data'!$H$10,0,10*ROW('Hygiene Data'!H72)),NA())</f>
        <v>#N/A</v>
      </c>
    </row>
    <row r="79" x14ac:dyDescent="0.2">
      <c r="A79" s="59" t="e">
        <f ca="true">+IF(OFFSET('Water Data'!$B$1,0,10*ROW('Water Data'!B73))="",NA(),OFFSET('Water Data'!$B$1,0,10*ROW('Water Data'!B73)))</f>
        <v>#N/A</v>
      </c>
      <c r="B79" s="59" t="e">
        <f ca="true">+IF(OFFSET('Water Data'!$A$3,0,10*ROW('Water Data'!A76))="",NA(),OFFSET('Water Data'!$A$3,0,10*ROW('Water Data'!A76)))</f>
        <v>#N/A</v>
      </c>
      <c r="C79" s="59" t="e">
        <f ca="true">+IF(OFFSET('Water Data'!$C$3,0,10*ROW('Water Data'!C76))="",NA(),OFFSET('Water Data'!$C$3,0,10*ROW('Water Data'!C76)))</f>
        <v>#N/A</v>
      </c>
      <c r="D79" s="60" t="e">
        <f ca="true">+IF(AND(ISNUMBER(OFFSET('Water Data'!$C$5,0,10*ROW('Water Data'!C73))),'Data Summary'!BS79="Yes"),100-OFFSET('Water Data'!$C$5,0,10*ROW('Water Data'!C73)),NA())</f>
        <v>#N/A</v>
      </c>
      <c r="E79" s="60" t="e">
        <f ca="true">+IF(AND(ISNUMBER(OFFSET('Water Data'!$C$7,0,10*ROW('Water Data'!C73))),'Data Summary'!BT79="Yes"),OFFSET('Water Data'!$C$7,0,10*ROW('Water Data'!C73)),NA())</f>
        <v>#N/A</v>
      </c>
      <c r="F79" s="60" t="e">
        <f ca="true">+IF(AND(ISNUMBER(OFFSET('Water Data'!$C$10,0,10*ROW('Water Data'!C73))),'Data Summary'!BU79="Yes"),OFFSET('Water Data'!$C$10,0,10*ROW('Water Data'!C73)),NA())</f>
        <v>#N/A</v>
      </c>
      <c r="G79" s="60" t="e">
        <f ca="true">+IF(AND(ISNUMBER(OFFSET('Water Data'!$D$5,0,10*ROW('Water Data'!D73))),'Data Summary'!BV79="Yes"),100-OFFSET('Water Data'!$D$5,0,10*ROW('Water Data'!D73)),NA())</f>
        <v>#N/A</v>
      </c>
      <c r="H79" s="60" t="e">
        <f ca="true">+IF(AND(ISNUMBER(OFFSET('Water Data'!$D$7,0,10*ROW('Water Data'!D73))),'Data Summary'!BW79="Yes"),OFFSET('Water Data'!$D$7,0,10*ROW('Water Data'!D73)),NA())</f>
        <v>#N/A</v>
      </c>
      <c r="I79" s="60" t="e">
        <f ca="true">+IF(AND(ISNUMBER(OFFSET('Water Data'!$D$10,0,10*ROW('Water Data'!D73))),'Data Summary'!BX79="Yes"),OFFSET('Water Data'!$D$10,0,10*ROW('Water Data'!D73)),NA())</f>
        <v>#N/A</v>
      </c>
      <c r="J79" s="60" t="e">
        <f ca="true">+IF(AND(ISNUMBER(OFFSET('Water Data'!$E$5,0,10*ROW('Water Data'!E73))),'Data Summary'!BY79="Yes"),100-OFFSET('Water Data'!$E$5,0,10*ROW('Water Data'!E73)),NA())</f>
        <v>#N/A</v>
      </c>
      <c r="K79" s="60" t="e">
        <f ca="true">+IF(AND(ISNUMBER(OFFSET('Water Data'!$E$7,0,10*ROW('Water Data'!E73))),'Data Summary'!BZ79="Yes"),OFFSET('Water Data'!$E$7,0,10*ROW('Water Data'!E73)),NA())</f>
        <v>#N/A</v>
      </c>
      <c r="L79" s="60" t="e">
        <f ca="true">+IF(AND(ISNUMBER(OFFSET('Water Data'!$E$10,0,10*ROW('Water Data'!E73))),'Data Summary'!CA79="Yes"),OFFSET('Water Data'!$E$10,0,10*ROW('Water Data'!E73)),NA())</f>
        <v>#N/A</v>
      </c>
      <c r="M79" s="60" t="e">
        <f ca="true">+IF(AND(ISNUMBER(OFFSET('Water Data'!$F$5,0,10*ROW('Water Data'!F73))),'Data Summary'!CB79="Yes"),100-OFFSET('Water Data'!$F$5,0,10*ROW('Water Data'!F73)),NA())</f>
        <v>#N/A</v>
      </c>
      <c r="N79" s="60" t="e">
        <f ca="true">+IF(AND(ISNUMBER(OFFSET('Water Data'!$F$7,0,10*ROW('Water Data'!F73))),'Data Summary'!CC79="Yes"),OFFSET('Water Data'!$F$7,0,10*ROW('Water Data'!F73)),NA())</f>
        <v>#N/A</v>
      </c>
      <c r="O79" s="60" t="e">
        <f ca="true">+IF(AND(ISNUMBER(OFFSET('Water Data'!$F$10,0,10*ROW('Water Data'!F73))),'Data Summary'!CD79="Yes"),OFFSET('Water Data'!$F$10,0,10*ROW('Water Data'!F73)),NA())</f>
        <v>#N/A</v>
      </c>
      <c r="P79" s="60" t="e">
        <f ca="true">+IF(AND(ISNUMBER(OFFSET('Water Data'!$G$5,0,10*ROW('Water Data'!G73))),'Data Summary'!CE79="Yes"),100-OFFSET('Water Data'!$G$5,0,10*ROW('Water Data'!G73)),NA())</f>
        <v>#N/A</v>
      </c>
      <c r="Q79" s="60" t="e">
        <f ca="true">+IF(AND(ISNUMBER(OFFSET('Water Data'!$G$7,0,10*ROW('Water Data'!G73))),'Data Summary'!CF79="Yes"),OFFSET('Water Data'!$G$7,0,10*ROW('Water Data'!G73)),NA())</f>
        <v>#N/A</v>
      </c>
      <c r="R79" s="60" t="e">
        <f ca="true">+IF(AND(ISNUMBER(OFFSET('Water Data'!$G$10,0,10*ROW('Water Data'!G73))),'Data Summary'!CG79="Yes"),OFFSET('Water Data'!$G$10,0,10*ROW('Water Data'!G73)),NA())</f>
        <v>#N/A</v>
      </c>
      <c r="S79" s="60" t="e">
        <f ca="true">+IF(AND(ISNUMBER(OFFSET('Water Data'!$H$5,0,10*ROW('Water Data'!H73))),'Data Summary'!CH79="Yes"),100-OFFSET('Water Data'!$H$5,0,10*ROW('Water Data'!H73)),NA())</f>
        <v>#N/A</v>
      </c>
      <c r="T79" s="60" t="e">
        <f ca="true">+IF(AND(ISNUMBER(OFFSET('Water Data'!$H$7,0,10*ROW('Water Data'!H73))),'Data Summary'!CI79="Yes"),OFFSET('Water Data'!$H$7,0,10*ROW('Water Data'!H73)),NA())</f>
        <v>#N/A</v>
      </c>
      <c r="U79" s="60" t="e">
        <f ca="true">+IF(AND(ISNUMBER(OFFSET('Water Data'!$H$10,0,10*ROW('Water Data'!H73))),'Data Summary'!CJ79="Yes"),OFFSET('Water Data'!$H$10,0,10*ROW('Water Data'!H73)),NA())</f>
        <v>#N/A</v>
      </c>
      <c r="V79" s="106" t="e">
        <f ca="true">+IF(AND(ISNUMBER(OFFSET('Sanitation Data'!$C$5,0,10*ROW('Sanitation Data'!C73))),'Data Summary'!CK79="Yes"),100-OFFSET('Sanitation Data'!$C$5,0,10*ROW('Sanitation Data'!C73)),NA())</f>
        <v>#N/A</v>
      </c>
      <c r="W79" s="106" t="e">
        <f ca="true">+IF(AND(ISNUMBER(OFFSET('Sanitation Data'!$C$7,0,10*ROW('Sanitation Data'!C73))),'Data Summary'!CL79="Yes"),OFFSET('Sanitation Data'!$C$7,0,10*ROW('Sanitation Data'!C73)),NA())</f>
        <v>#N/A</v>
      </c>
      <c r="X79" s="106" t="e">
        <f ca="true">+IF(AND(ISNUMBER(OFFSET('Sanitation Data'!$C$11,0,10*ROW('Sanitation Data'!C73))),'Data Summary'!CM79="Yes"),OFFSET('Sanitation Data'!$C$11,0,10*ROW('Sanitation Data'!C73)),NA())</f>
        <v>#N/A</v>
      </c>
      <c r="Y79" s="106" t="e">
        <f ca="true">+IF(AND(ISNUMBER(OFFSET('Sanitation Data'!$C$12,0,10*ROW('Sanitation Data'!C73))),'Data Summary'!CN79="Yes"),OFFSET('Sanitation Data'!$C$12,0,10*ROW('Sanitation Data'!C73)),NA())</f>
        <v>#N/A</v>
      </c>
      <c r="Z79" s="106" t="e">
        <f ca="true">+IF(AND(ISNUMBER(OFFSET('Sanitation Data'!$C$13,0,10*ROW('Sanitation Data'!C73))),'Data Summary'!CO79="Yes"),OFFSET('Sanitation Data'!$C$13,0,10*ROW('Sanitation Data'!C73)),NA())</f>
        <v>#N/A</v>
      </c>
      <c r="AA79" s="106" t="e">
        <f ca="true">+IF(AND(ISNUMBER(OFFSET('Sanitation Data'!$D$5,0,10*ROW('Sanitation Data'!D73))),'Data Summary'!CP79="Yes"),100-OFFSET('Sanitation Data'!$D$5,0,10*ROW('Sanitation Data'!D73)),NA())</f>
        <v>#N/A</v>
      </c>
      <c r="AB79" s="106" t="e">
        <f ca="true">+IF(AND(ISNUMBER(OFFSET('Sanitation Data'!$D$7,0,10*ROW('Sanitation Data'!D73))),'Data Summary'!CQ79="Yes"),OFFSET('Sanitation Data'!$D$7,0,10*ROW('Sanitation Data'!D73)),NA())</f>
        <v>#N/A</v>
      </c>
      <c r="AC79" s="106" t="e">
        <f ca="true">+IF(AND(ISNUMBER(OFFSET('Sanitation Data'!$D$11,0,10*ROW('Sanitation Data'!D73))),'Data Summary'!CR79="Yes"),OFFSET('Sanitation Data'!$D$11,0,10*ROW('Sanitation Data'!D73)),NA())</f>
        <v>#N/A</v>
      </c>
      <c r="AD79" s="106" t="e">
        <f ca="true">+IF(AND(ISNUMBER(OFFSET('Sanitation Data'!$D$12,0,10*ROW('Sanitation Data'!D73))),'Data Summary'!CS79="Yes"),OFFSET('Sanitation Data'!$D$12,0,10*ROW('Sanitation Data'!D73)),NA())</f>
        <v>#N/A</v>
      </c>
      <c r="AE79" s="106" t="e">
        <f ca="true">+IF(AND(ISNUMBER(OFFSET('Sanitation Data'!$D$13,0,10*ROW('Sanitation Data'!D73))),'Data Summary'!CT79="Yes"),OFFSET('Sanitation Data'!$D$13,0,10*ROW('Sanitation Data'!D73)),NA())</f>
        <v>#N/A</v>
      </c>
      <c r="AF79" s="106" t="e">
        <f ca="true">+IF(AND(ISNUMBER(OFFSET('Sanitation Data'!$E$5,0,10*ROW('Sanitation Data'!E73))),'Data Summary'!CU79="Yes"),100-OFFSET('Sanitation Data'!$E$5,0,10*ROW('Sanitation Data'!E73)),NA())</f>
        <v>#N/A</v>
      </c>
      <c r="AG79" s="106" t="e">
        <f ca="true">+IF(AND(ISNUMBER(OFFSET('Sanitation Data'!$E$7,0,10*ROW('Sanitation Data'!E73))),'Data Summary'!CV79="Yes"),OFFSET('Sanitation Data'!$E$7,0,10*ROW('Sanitation Data'!E73)),NA())</f>
        <v>#N/A</v>
      </c>
      <c r="AH79" s="106" t="e">
        <f ca="true">+IF(AND(ISNUMBER(OFFSET('Sanitation Data'!$E$11,0,10*ROW('Sanitation Data'!E73))),'Data Summary'!CW79="Yes"),OFFSET('Sanitation Data'!$E$11,0,10*ROW('Sanitation Data'!E73)),NA())</f>
        <v>#N/A</v>
      </c>
      <c r="AI79" s="106" t="e">
        <f ca="true">+IF(AND(ISNUMBER(OFFSET('Sanitation Data'!$E$12,0,10*ROW('Sanitation Data'!E73))),'Data Summary'!CX79="Yes"),OFFSET('Sanitation Data'!$E$12,0,10*ROW('Sanitation Data'!E73)),NA())</f>
        <v>#N/A</v>
      </c>
      <c r="AJ79" s="106" t="e">
        <f ca="true">+IF(AND(ISNUMBER(OFFSET('Sanitation Data'!$E$13,0,10*ROW('Sanitation Data'!E73))),'Data Summary'!CY79="Yes"),OFFSET('Sanitation Data'!$E$13,0,10*ROW('Sanitation Data'!E73)),NA())</f>
        <v>#N/A</v>
      </c>
      <c r="AK79" s="106" t="e">
        <f ca="true">+IF(AND(ISNUMBER(OFFSET('Sanitation Data'!$F$5,0,10*ROW('Sanitation Data'!F73))),'Data Summary'!CZ79="Yes"),100-OFFSET('Sanitation Data'!$F$5,0,10*ROW('Sanitation Data'!F73)),NA())</f>
        <v>#N/A</v>
      </c>
      <c r="AL79" s="106" t="e">
        <f ca="true">+IF(AND(ISNUMBER(OFFSET('Sanitation Data'!$F$7,0,10*ROW('Sanitation Data'!F73))),'Data Summary'!DA79="Yes"),OFFSET('Sanitation Data'!$F$7,0,10*ROW('Sanitation Data'!F73)),NA())</f>
        <v>#N/A</v>
      </c>
      <c r="AM79" s="106" t="e">
        <f ca="true">+IF(AND(ISNUMBER(OFFSET('Sanitation Data'!$F$11,0,10*ROW('Sanitation Data'!F73))),'Data Summary'!DB79="Yes"),OFFSET('Sanitation Data'!$F$11,0,10*ROW('Sanitation Data'!F73)),NA())</f>
        <v>#N/A</v>
      </c>
      <c r="AN79" s="106" t="e">
        <f ca="true">+IF(AND(ISNUMBER(OFFSET('Sanitation Data'!$F$12,0,10*ROW('Sanitation Data'!F73))),'Data Summary'!DC79="Yes"),OFFSET('Sanitation Data'!$F$12,0,10*ROW('Sanitation Data'!F73)),NA())</f>
        <v>#N/A</v>
      </c>
      <c r="AO79" s="106" t="e">
        <f ca="true">+IF(AND(ISNUMBER(OFFSET('Sanitation Data'!$F$13,0,10*ROW('Sanitation Data'!F73))),'Data Summary'!DD79="Yes"),OFFSET('Sanitation Data'!$F$13,0,10*ROW('Sanitation Data'!F73)),NA())</f>
        <v>#N/A</v>
      </c>
      <c r="AP79" s="106" t="e">
        <f ca="true">+IF(AND(ISNUMBER(OFFSET('Sanitation Data'!$G$5,0,10*ROW('Sanitation Data'!G73))),'Data Summary'!DE79="Yes"),100-OFFSET('Sanitation Data'!$G$5,0,10*ROW('Sanitation Data'!G73)),NA())</f>
        <v>#N/A</v>
      </c>
      <c r="AQ79" s="106" t="e">
        <f ca="true">+IF(AND(ISNUMBER(OFFSET('Sanitation Data'!$G$7,0,10*ROW('Sanitation Data'!G73))),'Data Summary'!DF79="Yes"),OFFSET('Sanitation Data'!$G$7,0,10*ROW('Sanitation Data'!G73)),NA())</f>
        <v>#N/A</v>
      </c>
      <c r="AR79" s="106" t="e">
        <f ca="true">+IF(AND(ISNUMBER(OFFSET('Sanitation Data'!$G$11,0,10*ROW('Sanitation Data'!G73))),'Data Summary'!DG79="Yes"),OFFSET('Sanitation Data'!$G$11,0,10*ROW('Sanitation Data'!G73)),NA())</f>
        <v>#N/A</v>
      </c>
      <c r="AS79" s="106" t="e">
        <f ca="true">+IF(AND(ISNUMBER(OFFSET('Sanitation Data'!$G$12,0,10*ROW('Sanitation Data'!G73))),'Data Summary'!DH79="Yes"),OFFSET('Sanitation Data'!$G$12,0,10*ROW('Sanitation Data'!G73)),NA())</f>
        <v>#N/A</v>
      </c>
      <c r="AT79" s="106" t="e">
        <f ca="true">+IF(AND(ISNUMBER(OFFSET('Sanitation Data'!$G$13,0,10*ROW('Sanitation Data'!G73))),'Data Summary'!DI79="Yes"),OFFSET('Sanitation Data'!$G$13,0,10*ROW('Sanitation Data'!G73)),NA())</f>
        <v>#N/A</v>
      </c>
      <c r="AU79" s="106" t="e">
        <f ca="true">+IF(AND(ISNUMBER(OFFSET('Sanitation Data'!$H$5,0,10*ROW('Sanitation Data'!H73))),'Data Summary'!DJ79="Yes"),100-OFFSET('Sanitation Data'!$H$5,0,10*ROW('Sanitation Data'!H73)),NA())</f>
        <v>#N/A</v>
      </c>
      <c r="AV79" s="106" t="e">
        <f ca="true">+IF(AND(ISNUMBER(OFFSET('Sanitation Data'!$H$7,0,10*ROW('Sanitation Data'!H73))),'Data Summary'!DK79="Yes"),OFFSET('Sanitation Data'!$H$7,0,10*ROW('Sanitation Data'!H73)),NA())</f>
        <v>#N/A</v>
      </c>
      <c r="AW79" s="106" t="e">
        <f ca="true">+IF(AND(ISNUMBER(OFFSET('Sanitation Data'!$H$11,0,10*ROW('Sanitation Data'!H73))),'Data Summary'!DL79="Yes"),OFFSET('Sanitation Data'!$H$11,0,10*ROW('Sanitation Data'!H73)),NA())</f>
        <v>#N/A</v>
      </c>
      <c r="AX79" s="106" t="e">
        <f ca="true">+IF(AND(ISNUMBER(OFFSET('Sanitation Data'!$H$12,0,10*ROW('Sanitation Data'!H73))),'Data Summary'!DM79="Yes"),OFFSET('Sanitation Data'!$H$12,0,10*ROW('Sanitation Data'!H73)),NA())</f>
        <v>#N/A</v>
      </c>
      <c r="AY79" s="106" t="e">
        <f ca="true">+IF(AND(ISNUMBER(OFFSET('Sanitation Data'!$H$13,0,10*ROW('Sanitation Data'!H73))),'Data Summary'!DN79="Yes"),OFFSET('Sanitation Data'!$H$13,0,10*ROW('Sanitation Data'!H73)),NA())</f>
        <v>#N/A</v>
      </c>
      <c r="AZ79" s="111" t="e">
        <f ca="true">+IF(AND(ISNUMBER(OFFSET('Hygiene Data'!$C$6,0,10*ROW('Hygiene Data'!C73))),'Data Summary'!DO79="Yes"),OFFSET('Hygiene Data'!$C$6,0,10*ROW('Hygiene Data'!C73)),NA())</f>
        <v>#N/A</v>
      </c>
      <c r="BA79" s="111" t="e">
        <f ca="true">+IF(AND(ISNUMBER(OFFSET('Hygiene Data'!$C$8,0,10*ROW('Hygiene Data'!C73))),'Data Summary'!DP79="Yes"),OFFSET('Hygiene Data'!$C$8,0,10*ROW('Hygiene Data'!C73)),NA())</f>
        <v>#N/A</v>
      </c>
      <c r="BB79" s="111" t="e">
        <f ca="true">+IF(AND(ISNUMBER(OFFSET('Hygiene Data'!$C$10,0,10*ROW('Hygiene Data'!C73))),'Data Summary'!DQ79="Yes"),OFFSET('Hygiene Data'!$C$10,0,10*ROW('Hygiene Data'!C73)),NA())</f>
        <v>#N/A</v>
      </c>
      <c r="BC79" s="111" t="e">
        <f ca="true">+IF(AND(ISNUMBER(OFFSET('Hygiene Data'!$D$6,0,10*ROW('Hygiene Data'!D73))),'Data Summary'!DR79="Yes"),OFFSET('Hygiene Data'!$D$6,0,10*ROW('Hygiene Data'!D73)),NA())</f>
        <v>#N/A</v>
      </c>
      <c r="BD79" s="111" t="e">
        <f ca="true">+IF(AND(ISNUMBER(OFFSET('Hygiene Data'!$D$8,0,10*ROW('Hygiene Data'!D73))),'Data Summary'!DS79="Yes"),OFFSET('Hygiene Data'!$D$8,0,10*ROW('Hygiene Data'!D73)),NA())</f>
        <v>#N/A</v>
      </c>
      <c r="BE79" s="111" t="e">
        <f ca="true">+IF(AND(ISNUMBER(OFFSET('Hygiene Data'!$D$10,0,10*ROW('Hygiene Data'!D73))),'Data Summary'!DT79="Yes"),OFFSET('Hygiene Data'!$D$10,0,10*ROW('Hygiene Data'!D73)),NA())</f>
        <v>#N/A</v>
      </c>
      <c r="BF79" s="111" t="e">
        <f ca="true">+IF(AND(ISNUMBER(OFFSET('Hygiene Data'!$E$6,0,10*ROW('Hygiene Data'!E73))),'Data Summary'!DU79="Yes"),OFFSET('Hygiene Data'!$E$6,0,10*ROW('Hygiene Data'!E73)),NA())</f>
        <v>#N/A</v>
      </c>
      <c r="BG79" s="111" t="e">
        <f ca="true">+IF(AND(ISNUMBER(OFFSET('Hygiene Data'!$E$8,0,10*ROW('Hygiene Data'!E73))),'Data Summary'!DV79="Yes"),OFFSET('Hygiene Data'!$E$8,0,10*ROW('Hygiene Data'!E73)),NA())</f>
        <v>#N/A</v>
      </c>
      <c r="BH79" s="111" t="e">
        <f ca="true">+IF(AND(ISNUMBER(OFFSET('Hygiene Data'!$E$10,0,10*ROW('Hygiene Data'!E73))),'Data Summary'!DW79="Yes"),OFFSET('Hygiene Data'!$E$10,0,10*ROW('Hygiene Data'!E73)),NA())</f>
        <v>#N/A</v>
      </c>
      <c r="BI79" s="111" t="e">
        <f ca="true">+IF(AND(ISNUMBER(OFFSET('Hygiene Data'!$F$6,0,10*ROW('Hygiene Data'!F73))),'Data Summary'!DX79="Yes"),OFFSET('Hygiene Data'!$F$6,0,10*ROW('Hygiene Data'!F73)),NA())</f>
        <v>#N/A</v>
      </c>
      <c r="BJ79" s="111" t="e">
        <f ca="true">+IF(AND(ISNUMBER(OFFSET('Hygiene Data'!$F$8,0,10*ROW('Hygiene Data'!F73))),'Data Summary'!DY79="Yes"),OFFSET('Hygiene Data'!$F$8,0,10*ROW('Hygiene Data'!F73)),NA())</f>
        <v>#N/A</v>
      </c>
      <c r="BK79" s="111" t="e">
        <f ca="true">+IF(AND(ISNUMBER(OFFSET('Hygiene Data'!$F$10,0,10*ROW('Hygiene Data'!F73))),'Data Summary'!DZ79="Yes"),OFFSET('Hygiene Data'!$F$10,0,10*ROW('Hygiene Data'!F73)),NA())</f>
        <v>#N/A</v>
      </c>
      <c r="BL79" s="111" t="e">
        <f ca="true">+IF(AND(ISNUMBER(OFFSET('Hygiene Data'!$G$6,0,10*ROW('Hygiene Data'!G73))),'Data Summary'!EA79="Yes"),OFFSET('Hygiene Data'!$G$6,0,10*ROW('Hygiene Data'!G73)),NA())</f>
        <v>#N/A</v>
      </c>
      <c r="BM79" s="111" t="e">
        <f ca="true">+IF(AND(ISNUMBER(OFFSET('Hygiene Data'!$G$8,0,10*ROW('Hygiene Data'!G73))),'Data Summary'!EB79="Yes"),OFFSET('Hygiene Data'!$G$8,0,10*ROW('Hygiene Data'!G73)),NA())</f>
        <v>#N/A</v>
      </c>
      <c r="BN79" s="111" t="e">
        <f ca="true">+IF(AND(ISNUMBER(OFFSET('Hygiene Data'!$G$10,0,10*ROW('Hygiene Data'!G73))),'Data Summary'!EC79="Yes"),OFFSET('Hygiene Data'!$G$10,0,10*ROW('Hygiene Data'!G73)),NA())</f>
        <v>#N/A</v>
      </c>
      <c r="BO79" s="111" t="e">
        <f ca="true">+IF(AND(ISNUMBER(OFFSET('Hygiene Data'!$H$6,0,10*ROW('Hygiene Data'!H73))),'Data Summary'!ED79="Yes"),OFFSET('Hygiene Data'!$H$6,0,10*ROW('Hygiene Data'!H73)),NA())</f>
        <v>#N/A</v>
      </c>
      <c r="BP79" s="111" t="e">
        <f ca="true">+IF(AND(ISNUMBER(OFFSET('Hygiene Data'!$H$8,0,10*ROW('Hygiene Data'!H73))),'Data Summary'!EE79="Yes"),OFFSET('Hygiene Data'!$H$8,0,10*ROW('Hygiene Data'!H73)),NA())</f>
        <v>#N/A</v>
      </c>
      <c r="BQ79" s="111" t="e">
        <f ca="true">+IF(AND(ISNUMBER(OFFSET('Hygiene Data'!$H$10,0,10*ROW('Hygiene Data'!H73))),'Data Summary'!EF79="Yes"),OFFSET('Hygiene Data'!$H$10,0,10*ROW('Hygiene Data'!H73)),NA())</f>
        <v>#N/A</v>
      </c>
    </row>
    <row r="80" x14ac:dyDescent="0.2">
      <c r="A80" s="59" t="e">
        <f ca="true">+IF(OFFSET('Water Data'!$B$1,0,10*ROW('Water Data'!B74))="",NA(),OFFSET('Water Data'!$B$1,0,10*ROW('Water Data'!B74)))</f>
        <v>#N/A</v>
      </c>
      <c r="B80" s="59" t="e">
        <f ca="true">+IF(OFFSET('Water Data'!$A$3,0,10*ROW('Water Data'!A77))="",NA(),OFFSET('Water Data'!$A$3,0,10*ROW('Water Data'!A77)))</f>
        <v>#N/A</v>
      </c>
      <c r="C80" s="59" t="e">
        <f ca="true">+IF(OFFSET('Water Data'!$C$3,0,10*ROW('Water Data'!C77))="",NA(),OFFSET('Water Data'!$C$3,0,10*ROW('Water Data'!C77)))</f>
        <v>#N/A</v>
      </c>
      <c r="D80" s="60" t="e">
        <f ca="true">+IF(AND(ISNUMBER(OFFSET('Water Data'!$C$5,0,10*ROW('Water Data'!C74))),'Data Summary'!BS80="Yes"),100-OFFSET('Water Data'!$C$5,0,10*ROW('Water Data'!C74)),NA())</f>
        <v>#N/A</v>
      </c>
      <c r="E80" s="60" t="e">
        <f ca="true">+IF(AND(ISNUMBER(OFFSET('Water Data'!$C$7,0,10*ROW('Water Data'!C74))),'Data Summary'!BT80="Yes"),OFFSET('Water Data'!$C$7,0,10*ROW('Water Data'!C74)),NA())</f>
        <v>#N/A</v>
      </c>
      <c r="F80" s="60" t="e">
        <f ca="true">+IF(AND(ISNUMBER(OFFSET('Water Data'!$C$10,0,10*ROW('Water Data'!C74))),'Data Summary'!BU80="Yes"),OFFSET('Water Data'!$C$10,0,10*ROW('Water Data'!C74)),NA())</f>
        <v>#N/A</v>
      </c>
      <c r="G80" s="60" t="e">
        <f ca="true">+IF(AND(ISNUMBER(OFFSET('Water Data'!$D$5,0,10*ROW('Water Data'!D74))),'Data Summary'!BV80="Yes"),100-OFFSET('Water Data'!$D$5,0,10*ROW('Water Data'!D74)),NA())</f>
        <v>#N/A</v>
      </c>
      <c r="H80" s="60" t="e">
        <f ca="true">+IF(AND(ISNUMBER(OFFSET('Water Data'!$D$7,0,10*ROW('Water Data'!D74))),'Data Summary'!BW80="Yes"),OFFSET('Water Data'!$D$7,0,10*ROW('Water Data'!D74)),NA())</f>
        <v>#N/A</v>
      </c>
      <c r="I80" s="60" t="e">
        <f ca="true">+IF(AND(ISNUMBER(OFFSET('Water Data'!$D$10,0,10*ROW('Water Data'!D74))),'Data Summary'!BX80="Yes"),OFFSET('Water Data'!$D$10,0,10*ROW('Water Data'!D74)),NA())</f>
        <v>#N/A</v>
      </c>
      <c r="J80" s="60" t="e">
        <f ca="true">+IF(AND(ISNUMBER(OFFSET('Water Data'!$E$5,0,10*ROW('Water Data'!E74))),'Data Summary'!BY80="Yes"),100-OFFSET('Water Data'!$E$5,0,10*ROW('Water Data'!E74)),NA())</f>
        <v>#N/A</v>
      </c>
      <c r="K80" s="60" t="e">
        <f ca="true">+IF(AND(ISNUMBER(OFFSET('Water Data'!$E$7,0,10*ROW('Water Data'!E74))),'Data Summary'!BZ80="Yes"),OFFSET('Water Data'!$E$7,0,10*ROW('Water Data'!E74)),NA())</f>
        <v>#N/A</v>
      </c>
      <c r="L80" s="60" t="e">
        <f ca="true">+IF(AND(ISNUMBER(OFFSET('Water Data'!$E$10,0,10*ROW('Water Data'!E74))),'Data Summary'!CA80="Yes"),OFFSET('Water Data'!$E$10,0,10*ROW('Water Data'!E74)),NA())</f>
        <v>#N/A</v>
      </c>
      <c r="M80" s="60" t="e">
        <f ca="true">+IF(AND(ISNUMBER(OFFSET('Water Data'!$F$5,0,10*ROW('Water Data'!F74))),'Data Summary'!CB80="Yes"),100-OFFSET('Water Data'!$F$5,0,10*ROW('Water Data'!F74)),NA())</f>
        <v>#N/A</v>
      </c>
      <c r="N80" s="60" t="e">
        <f ca="true">+IF(AND(ISNUMBER(OFFSET('Water Data'!$F$7,0,10*ROW('Water Data'!F74))),'Data Summary'!CC80="Yes"),OFFSET('Water Data'!$F$7,0,10*ROW('Water Data'!F74)),NA())</f>
        <v>#N/A</v>
      </c>
      <c r="O80" s="60" t="e">
        <f ca="true">+IF(AND(ISNUMBER(OFFSET('Water Data'!$F$10,0,10*ROW('Water Data'!F74))),'Data Summary'!CD80="Yes"),OFFSET('Water Data'!$F$10,0,10*ROW('Water Data'!F74)),NA())</f>
        <v>#N/A</v>
      </c>
      <c r="P80" s="60" t="e">
        <f ca="true">+IF(AND(ISNUMBER(OFFSET('Water Data'!$G$5,0,10*ROW('Water Data'!G74))),'Data Summary'!CE80="Yes"),100-OFFSET('Water Data'!$G$5,0,10*ROW('Water Data'!G74)),NA())</f>
        <v>#N/A</v>
      </c>
      <c r="Q80" s="60" t="e">
        <f ca="true">+IF(AND(ISNUMBER(OFFSET('Water Data'!$G$7,0,10*ROW('Water Data'!G74))),'Data Summary'!CF80="Yes"),OFFSET('Water Data'!$G$7,0,10*ROW('Water Data'!G74)),NA())</f>
        <v>#N/A</v>
      </c>
      <c r="R80" s="60" t="e">
        <f ca="true">+IF(AND(ISNUMBER(OFFSET('Water Data'!$G$10,0,10*ROW('Water Data'!G74))),'Data Summary'!CG80="Yes"),OFFSET('Water Data'!$G$10,0,10*ROW('Water Data'!G74)),NA())</f>
        <v>#N/A</v>
      </c>
      <c r="S80" s="60" t="e">
        <f ca="true">+IF(AND(ISNUMBER(OFFSET('Water Data'!$H$5,0,10*ROW('Water Data'!H74))),'Data Summary'!CH80="Yes"),100-OFFSET('Water Data'!$H$5,0,10*ROW('Water Data'!H74)),NA())</f>
        <v>#N/A</v>
      </c>
      <c r="T80" s="60" t="e">
        <f ca="true">+IF(AND(ISNUMBER(OFFSET('Water Data'!$H$7,0,10*ROW('Water Data'!H74))),'Data Summary'!CI80="Yes"),OFFSET('Water Data'!$H$7,0,10*ROW('Water Data'!H74)),NA())</f>
        <v>#N/A</v>
      </c>
      <c r="U80" s="60" t="e">
        <f ca="true">+IF(AND(ISNUMBER(OFFSET('Water Data'!$H$10,0,10*ROW('Water Data'!H74))),'Data Summary'!CJ80="Yes"),OFFSET('Water Data'!$H$10,0,10*ROW('Water Data'!H74)),NA())</f>
        <v>#N/A</v>
      </c>
      <c r="V80" s="106" t="e">
        <f ca="true">+IF(AND(ISNUMBER(OFFSET('Sanitation Data'!$C$5,0,10*ROW('Sanitation Data'!C74))),'Data Summary'!CK80="Yes"),100-OFFSET('Sanitation Data'!$C$5,0,10*ROW('Sanitation Data'!C74)),NA())</f>
        <v>#N/A</v>
      </c>
      <c r="W80" s="106" t="e">
        <f ca="true">+IF(AND(ISNUMBER(OFFSET('Sanitation Data'!$C$7,0,10*ROW('Sanitation Data'!C74))),'Data Summary'!CL80="Yes"),OFFSET('Sanitation Data'!$C$7,0,10*ROW('Sanitation Data'!C74)),NA())</f>
        <v>#N/A</v>
      </c>
      <c r="X80" s="106" t="e">
        <f ca="true">+IF(AND(ISNUMBER(OFFSET('Sanitation Data'!$C$11,0,10*ROW('Sanitation Data'!C74))),'Data Summary'!CM80="Yes"),OFFSET('Sanitation Data'!$C$11,0,10*ROW('Sanitation Data'!C74)),NA())</f>
        <v>#N/A</v>
      </c>
      <c r="Y80" s="106" t="e">
        <f ca="true">+IF(AND(ISNUMBER(OFFSET('Sanitation Data'!$C$12,0,10*ROW('Sanitation Data'!C74))),'Data Summary'!CN80="Yes"),OFFSET('Sanitation Data'!$C$12,0,10*ROW('Sanitation Data'!C74)),NA())</f>
        <v>#N/A</v>
      </c>
      <c r="Z80" s="106" t="e">
        <f ca="true">+IF(AND(ISNUMBER(OFFSET('Sanitation Data'!$C$13,0,10*ROW('Sanitation Data'!C74))),'Data Summary'!CO80="Yes"),OFFSET('Sanitation Data'!$C$13,0,10*ROW('Sanitation Data'!C74)),NA())</f>
        <v>#N/A</v>
      </c>
      <c r="AA80" s="106" t="e">
        <f ca="true">+IF(AND(ISNUMBER(OFFSET('Sanitation Data'!$D$5,0,10*ROW('Sanitation Data'!D74))),'Data Summary'!CP80="Yes"),100-OFFSET('Sanitation Data'!$D$5,0,10*ROW('Sanitation Data'!D74)),NA())</f>
        <v>#N/A</v>
      </c>
      <c r="AB80" s="106" t="e">
        <f ca="true">+IF(AND(ISNUMBER(OFFSET('Sanitation Data'!$D$7,0,10*ROW('Sanitation Data'!D74))),'Data Summary'!CQ80="Yes"),OFFSET('Sanitation Data'!$D$7,0,10*ROW('Sanitation Data'!D74)),NA())</f>
        <v>#N/A</v>
      </c>
      <c r="AC80" s="106" t="e">
        <f ca="true">+IF(AND(ISNUMBER(OFFSET('Sanitation Data'!$D$11,0,10*ROW('Sanitation Data'!D74))),'Data Summary'!CR80="Yes"),OFFSET('Sanitation Data'!$D$11,0,10*ROW('Sanitation Data'!D74)),NA())</f>
        <v>#N/A</v>
      </c>
      <c r="AD80" s="106" t="e">
        <f ca="true">+IF(AND(ISNUMBER(OFFSET('Sanitation Data'!$D$12,0,10*ROW('Sanitation Data'!D74))),'Data Summary'!CS80="Yes"),OFFSET('Sanitation Data'!$D$12,0,10*ROW('Sanitation Data'!D74)),NA())</f>
        <v>#N/A</v>
      </c>
      <c r="AE80" s="106" t="e">
        <f ca="true">+IF(AND(ISNUMBER(OFFSET('Sanitation Data'!$D$13,0,10*ROW('Sanitation Data'!D74))),'Data Summary'!CT80="Yes"),OFFSET('Sanitation Data'!$D$13,0,10*ROW('Sanitation Data'!D74)),NA())</f>
        <v>#N/A</v>
      </c>
      <c r="AF80" s="106" t="e">
        <f ca="true">+IF(AND(ISNUMBER(OFFSET('Sanitation Data'!$E$5,0,10*ROW('Sanitation Data'!E74))),'Data Summary'!CU80="Yes"),100-OFFSET('Sanitation Data'!$E$5,0,10*ROW('Sanitation Data'!E74)),NA())</f>
        <v>#N/A</v>
      </c>
      <c r="AG80" s="106" t="e">
        <f ca="true">+IF(AND(ISNUMBER(OFFSET('Sanitation Data'!$E$7,0,10*ROW('Sanitation Data'!E74))),'Data Summary'!CV80="Yes"),OFFSET('Sanitation Data'!$E$7,0,10*ROW('Sanitation Data'!E74)),NA())</f>
        <v>#N/A</v>
      </c>
      <c r="AH80" s="106" t="e">
        <f ca="true">+IF(AND(ISNUMBER(OFFSET('Sanitation Data'!$E$11,0,10*ROW('Sanitation Data'!E74))),'Data Summary'!CW80="Yes"),OFFSET('Sanitation Data'!$E$11,0,10*ROW('Sanitation Data'!E74)),NA())</f>
        <v>#N/A</v>
      </c>
      <c r="AI80" s="106" t="e">
        <f ca="true">+IF(AND(ISNUMBER(OFFSET('Sanitation Data'!$E$12,0,10*ROW('Sanitation Data'!E74))),'Data Summary'!CX80="Yes"),OFFSET('Sanitation Data'!$E$12,0,10*ROW('Sanitation Data'!E74)),NA())</f>
        <v>#N/A</v>
      </c>
      <c r="AJ80" s="106" t="e">
        <f ca="true">+IF(AND(ISNUMBER(OFFSET('Sanitation Data'!$E$13,0,10*ROW('Sanitation Data'!E74))),'Data Summary'!CY80="Yes"),OFFSET('Sanitation Data'!$E$13,0,10*ROW('Sanitation Data'!E74)),NA())</f>
        <v>#N/A</v>
      </c>
      <c r="AK80" s="106" t="e">
        <f ca="true">+IF(AND(ISNUMBER(OFFSET('Sanitation Data'!$F$5,0,10*ROW('Sanitation Data'!F74))),'Data Summary'!CZ80="Yes"),100-OFFSET('Sanitation Data'!$F$5,0,10*ROW('Sanitation Data'!F74)),NA())</f>
        <v>#N/A</v>
      </c>
      <c r="AL80" s="106" t="e">
        <f ca="true">+IF(AND(ISNUMBER(OFFSET('Sanitation Data'!$F$7,0,10*ROW('Sanitation Data'!F74))),'Data Summary'!DA80="Yes"),OFFSET('Sanitation Data'!$F$7,0,10*ROW('Sanitation Data'!F74)),NA())</f>
        <v>#N/A</v>
      </c>
      <c r="AM80" s="106" t="e">
        <f ca="true">+IF(AND(ISNUMBER(OFFSET('Sanitation Data'!$F$11,0,10*ROW('Sanitation Data'!F74))),'Data Summary'!DB80="Yes"),OFFSET('Sanitation Data'!$F$11,0,10*ROW('Sanitation Data'!F74)),NA())</f>
        <v>#N/A</v>
      </c>
      <c r="AN80" s="106" t="e">
        <f ca="true">+IF(AND(ISNUMBER(OFFSET('Sanitation Data'!$F$12,0,10*ROW('Sanitation Data'!F74))),'Data Summary'!DC80="Yes"),OFFSET('Sanitation Data'!$F$12,0,10*ROW('Sanitation Data'!F74)),NA())</f>
        <v>#N/A</v>
      </c>
      <c r="AO80" s="106" t="e">
        <f ca="true">+IF(AND(ISNUMBER(OFFSET('Sanitation Data'!$F$13,0,10*ROW('Sanitation Data'!F74))),'Data Summary'!DD80="Yes"),OFFSET('Sanitation Data'!$F$13,0,10*ROW('Sanitation Data'!F74)),NA())</f>
        <v>#N/A</v>
      </c>
      <c r="AP80" s="106" t="e">
        <f ca="true">+IF(AND(ISNUMBER(OFFSET('Sanitation Data'!$G$5,0,10*ROW('Sanitation Data'!G74))),'Data Summary'!DE80="Yes"),100-OFFSET('Sanitation Data'!$G$5,0,10*ROW('Sanitation Data'!G74)),NA())</f>
        <v>#N/A</v>
      </c>
      <c r="AQ80" s="106" t="e">
        <f ca="true">+IF(AND(ISNUMBER(OFFSET('Sanitation Data'!$G$7,0,10*ROW('Sanitation Data'!G74))),'Data Summary'!DF80="Yes"),OFFSET('Sanitation Data'!$G$7,0,10*ROW('Sanitation Data'!G74)),NA())</f>
        <v>#N/A</v>
      </c>
      <c r="AR80" s="106" t="e">
        <f ca="true">+IF(AND(ISNUMBER(OFFSET('Sanitation Data'!$G$11,0,10*ROW('Sanitation Data'!G74))),'Data Summary'!DG80="Yes"),OFFSET('Sanitation Data'!$G$11,0,10*ROW('Sanitation Data'!G74)),NA())</f>
        <v>#N/A</v>
      </c>
      <c r="AS80" s="106" t="e">
        <f ca="true">+IF(AND(ISNUMBER(OFFSET('Sanitation Data'!$G$12,0,10*ROW('Sanitation Data'!G74))),'Data Summary'!DH80="Yes"),OFFSET('Sanitation Data'!$G$12,0,10*ROW('Sanitation Data'!G74)),NA())</f>
        <v>#N/A</v>
      </c>
      <c r="AT80" s="106" t="e">
        <f ca="true">+IF(AND(ISNUMBER(OFFSET('Sanitation Data'!$G$13,0,10*ROW('Sanitation Data'!G74))),'Data Summary'!DI80="Yes"),OFFSET('Sanitation Data'!$G$13,0,10*ROW('Sanitation Data'!G74)),NA())</f>
        <v>#N/A</v>
      </c>
      <c r="AU80" s="106" t="e">
        <f ca="true">+IF(AND(ISNUMBER(OFFSET('Sanitation Data'!$H$5,0,10*ROW('Sanitation Data'!H74))),'Data Summary'!DJ80="Yes"),100-OFFSET('Sanitation Data'!$H$5,0,10*ROW('Sanitation Data'!H74)),NA())</f>
        <v>#N/A</v>
      </c>
      <c r="AV80" s="106" t="e">
        <f ca="true">+IF(AND(ISNUMBER(OFFSET('Sanitation Data'!$H$7,0,10*ROW('Sanitation Data'!H74))),'Data Summary'!DK80="Yes"),OFFSET('Sanitation Data'!$H$7,0,10*ROW('Sanitation Data'!H74)),NA())</f>
        <v>#N/A</v>
      </c>
      <c r="AW80" s="106" t="e">
        <f ca="true">+IF(AND(ISNUMBER(OFFSET('Sanitation Data'!$H$11,0,10*ROW('Sanitation Data'!H74))),'Data Summary'!DL80="Yes"),OFFSET('Sanitation Data'!$H$11,0,10*ROW('Sanitation Data'!H74)),NA())</f>
        <v>#N/A</v>
      </c>
      <c r="AX80" s="106" t="e">
        <f ca="true">+IF(AND(ISNUMBER(OFFSET('Sanitation Data'!$H$12,0,10*ROW('Sanitation Data'!H74))),'Data Summary'!DM80="Yes"),OFFSET('Sanitation Data'!$H$12,0,10*ROW('Sanitation Data'!H74)),NA())</f>
        <v>#N/A</v>
      </c>
      <c r="AY80" s="106" t="e">
        <f ca="true">+IF(AND(ISNUMBER(OFFSET('Sanitation Data'!$H$13,0,10*ROW('Sanitation Data'!H74))),'Data Summary'!DN80="Yes"),OFFSET('Sanitation Data'!$H$13,0,10*ROW('Sanitation Data'!H74)),NA())</f>
        <v>#N/A</v>
      </c>
      <c r="AZ80" s="111" t="e">
        <f ca="true">+IF(AND(ISNUMBER(OFFSET('Hygiene Data'!$C$6,0,10*ROW('Hygiene Data'!C74))),'Data Summary'!DO80="Yes"),OFFSET('Hygiene Data'!$C$6,0,10*ROW('Hygiene Data'!C74)),NA())</f>
        <v>#N/A</v>
      </c>
      <c r="BA80" s="111" t="e">
        <f ca="true">+IF(AND(ISNUMBER(OFFSET('Hygiene Data'!$C$8,0,10*ROW('Hygiene Data'!C74))),'Data Summary'!DP80="Yes"),OFFSET('Hygiene Data'!$C$8,0,10*ROW('Hygiene Data'!C74)),NA())</f>
        <v>#N/A</v>
      </c>
      <c r="BB80" s="111" t="e">
        <f ca="true">+IF(AND(ISNUMBER(OFFSET('Hygiene Data'!$C$10,0,10*ROW('Hygiene Data'!C74))),'Data Summary'!DQ80="Yes"),OFFSET('Hygiene Data'!$C$10,0,10*ROW('Hygiene Data'!C74)),NA())</f>
        <v>#N/A</v>
      </c>
      <c r="BC80" s="111" t="e">
        <f ca="true">+IF(AND(ISNUMBER(OFFSET('Hygiene Data'!$D$6,0,10*ROW('Hygiene Data'!D74))),'Data Summary'!DR80="Yes"),OFFSET('Hygiene Data'!$D$6,0,10*ROW('Hygiene Data'!D74)),NA())</f>
        <v>#N/A</v>
      </c>
      <c r="BD80" s="111" t="e">
        <f ca="true">+IF(AND(ISNUMBER(OFFSET('Hygiene Data'!$D$8,0,10*ROW('Hygiene Data'!D74))),'Data Summary'!DS80="Yes"),OFFSET('Hygiene Data'!$D$8,0,10*ROW('Hygiene Data'!D74)),NA())</f>
        <v>#N/A</v>
      </c>
      <c r="BE80" s="111" t="e">
        <f ca="true">+IF(AND(ISNUMBER(OFFSET('Hygiene Data'!$D$10,0,10*ROW('Hygiene Data'!D74))),'Data Summary'!DT80="Yes"),OFFSET('Hygiene Data'!$D$10,0,10*ROW('Hygiene Data'!D74)),NA())</f>
        <v>#N/A</v>
      </c>
      <c r="BF80" s="111" t="e">
        <f ca="true">+IF(AND(ISNUMBER(OFFSET('Hygiene Data'!$E$6,0,10*ROW('Hygiene Data'!E74))),'Data Summary'!DU80="Yes"),OFFSET('Hygiene Data'!$E$6,0,10*ROW('Hygiene Data'!E74)),NA())</f>
        <v>#N/A</v>
      </c>
      <c r="BG80" s="111" t="e">
        <f ca="true">+IF(AND(ISNUMBER(OFFSET('Hygiene Data'!$E$8,0,10*ROW('Hygiene Data'!E74))),'Data Summary'!DV80="Yes"),OFFSET('Hygiene Data'!$E$8,0,10*ROW('Hygiene Data'!E74)),NA())</f>
        <v>#N/A</v>
      </c>
      <c r="BH80" s="111" t="e">
        <f ca="true">+IF(AND(ISNUMBER(OFFSET('Hygiene Data'!$E$10,0,10*ROW('Hygiene Data'!E74))),'Data Summary'!DW80="Yes"),OFFSET('Hygiene Data'!$E$10,0,10*ROW('Hygiene Data'!E74)),NA())</f>
        <v>#N/A</v>
      </c>
      <c r="BI80" s="111" t="e">
        <f ca="true">+IF(AND(ISNUMBER(OFFSET('Hygiene Data'!$F$6,0,10*ROW('Hygiene Data'!F74))),'Data Summary'!DX80="Yes"),OFFSET('Hygiene Data'!$F$6,0,10*ROW('Hygiene Data'!F74)),NA())</f>
        <v>#N/A</v>
      </c>
      <c r="BJ80" s="111" t="e">
        <f ca="true">+IF(AND(ISNUMBER(OFFSET('Hygiene Data'!$F$8,0,10*ROW('Hygiene Data'!F74))),'Data Summary'!DY80="Yes"),OFFSET('Hygiene Data'!$F$8,0,10*ROW('Hygiene Data'!F74)),NA())</f>
        <v>#N/A</v>
      </c>
      <c r="BK80" s="111" t="e">
        <f ca="true">+IF(AND(ISNUMBER(OFFSET('Hygiene Data'!$F$10,0,10*ROW('Hygiene Data'!F74))),'Data Summary'!DZ80="Yes"),OFFSET('Hygiene Data'!$F$10,0,10*ROW('Hygiene Data'!F74)),NA())</f>
        <v>#N/A</v>
      </c>
      <c r="BL80" s="111" t="e">
        <f ca="true">+IF(AND(ISNUMBER(OFFSET('Hygiene Data'!$G$6,0,10*ROW('Hygiene Data'!G74))),'Data Summary'!EA80="Yes"),OFFSET('Hygiene Data'!$G$6,0,10*ROW('Hygiene Data'!G74)),NA())</f>
        <v>#N/A</v>
      </c>
      <c r="BM80" s="111" t="e">
        <f ca="true">+IF(AND(ISNUMBER(OFFSET('Hygiene Data'!$G$8,0,10*ROW('Hygiene Data'!G74))),'Data Summary'!EB80="Yes"),OFFSET('Hygiene Data'!$G$8,0,10*ROW('Hygiene Data'!G74)),NA())</f>
        <v>#N/A</v>
      </c>
      <c r="BN80" s="111" t="e">
        <f ca="true">+IF(AND(ISNUMBER(OFFSET('Hygiene Data'!$G$10,0,10*ROW('Hygiene Data'!G74))),'Data Summary'!EC80="Yes"),OFFSET('Hygiene Data'!$G$10,0,10*ROW('Hygiene Data'!G74)),NA())</f>
        <v>#N/A</v>
      </c>
      <c r="BO80" s="111" t="e">
        <f ca="true">+IF(AND(ISNUMBER(OFFSET('Hygiene Data'!$H$6,0,10*ROW('Hygiene Data'!H74))),'Data Summary'!ED80="Yes"),OFFSET('Hygiene Data'!$H$6,0,10*ROW('Hygiene Data'!H74)),NA())</f>
        <v>#N/A</v>
      </c>
      <c r="BP80" s="111" t="e">
        <f ca="true">+IF(AND(ISNUMBER(OFFSET('Hygiene Data'!$H$8,0,10*ROW('Hygiene Data'!H74))),'Data Summary'!EE80="Yes"),OFFSET('Hygiene Data'!$H$8,0,10*ROW('Hygiene Data'!H74)),NA())</f>
        <v>#N/A</v>
      </c>
      <c r="BQ80" s="111" t="e">
        <f ca="true">+IF(AND(ISNUMBER(OFFSET('Hygiene Data'!$H$10,0,10*ROW('Hygiene Data'!H74))),'Data Summary'!EF80="Yes"),OFFSET('Hygiene Data'!$H$10,0,10*ROW('Hygiene Data'!H74)),NA())</f>
        <v>#N/A</v>
      </c>
    </row>
    <row r="81" x14ac:dyDescent="0.2">
      <c r="A81" s="59" t="e">
        <f ca="true">+IF(OFFSET('Water Data'!$B$1,0,10*ROW('Water Data'!B75))="",NA(),OFFSET('Water Data'!$B$1,0,10*ROW('Water Data'!B75)))</f>
        <v>#N/A</v>
      </c>
      <c r="B81" s="59" t="e">
        <f ca="true">+IF(OFFSET('Water Data'!$A$3,0,10*ROW('Water Data'!A78))="",NA(),OFFSET('Water Data'!$A$3,0,10*ROW('Water Data'!A78)))</f>
        <v>#N/A</v>
      </c>
      <c r="C81" s="59" t="e">
        <f ca="true">+IF(OFFSET('Water Data'!$C$3,0,10*ROW('Water Data'!C78))="",NA(),OFFSET('Water Data'!$C$3,0,10*ROW('Water Data'!C78)))</f>
        <v>#N/A</v>
      </c>
      <c r="D81" s="60" t="e">
        <f ca="true">+IF(AND(ISNUMBER(OFFSET('Water Data'!$C$5,0,10*ROW('Water Data'!C75))),'Data Summary'!BS81="Yes"),100-OFFSET('Water Data'!$C$5,0,10*ROW('Water Data'!C75)),NA())</f>
        <v>#N/A</v>
      </c>
      <c r="E81" s="60" t="e">
        <f ca="true">+IF(AND(ISNUMBER(OFFSET('Water Data'!$C$7,0,10*ROW('Water Data'!C75))),'Data Summary'!BT81="Yes"),OFFSET('Water Data'!$C$7,0,10*ROW('Water Data'!C75)),NA())</f>
        <v>#N/A</v>
      </c>
      <c r="F81" s="60" t="e">
        <f ca="true">+IF(AND(ISNUMBER(OFFSET('Water Data'!$C$10,0,10*ROW('Water Data'!C75))),'Data Summary'!BU81="Yes"),OFFSET('Water Data'!$C$10,0,10*ROW('Water Data'!C75)),NA())</f>
        <v>#N/A</v>
      </c>
      <c r="G81" s="60" t="e">
        <f ca="true">+IF(AND(ISNUMBER(OFFSET('Water Data'!$D$5,0,10*ROW('Water Data'!D75))),'Data Summary'!BV81="Yes"),100-OFFSET('Water Data'!$D$5,0,10*ROW('Water Data'!D75)),NA())</f>
        <v>#N/A</v>
      </c>
      <c r="H81" s="60" t="e">
        <f ca="true">+IF(AND(ISNUMBER(OFFSET('Water Data'!$D$7,0,10*ROW('Water Data'!D75))),'Data Summary'!BW81="Yes"),OFFSET('Water Data'!$D$7,0,10*ROW('Water Data'!D75)),NA())</f>
        <v>#N/A</v>
      </c>
      <c r="I81" s="60" t="e">
        <f ca="true">+IF(AND(ISNUMBER(OFFSET('Water Data'!$D$10,0,10*ROW('Water Data'!D75))),'Data Summary'!BX81="Yes"),OFFSET('Water Data'!$D$10,0,10*ROW('Water Data'!D75)),NA())</f>
        <v>#N/A</v>
      </c>
      <c r="J81" s="60" t="e">
        <f ca="true">+IF(AND(ISNUMBER(OFFSET('Water Data'!$E$5,0,10*ROW('Water Data'!E75))),'Data Summary'!BY81="Yes"),100-OFFSET('Water Data'!$E$5,0,10*ROW('Water Data'!E75)),NA())</f>
        <v>#N/A</v>
      </c>
      <c r="K81" s="60" t="e">
        <f ca="true">+IF(AND(ISNUMBER(OFFSET('Water Data'!$E$7,0,10*ROW('Water Data'!E75))),'Data Summary'!BZ81="Yes"),OFFSET('Water Data'!$E$7,0,10*ROW('Water Data'!E75)),NA())</f>
        <v>#N/A</v>
      </c>
      <c r="L81" s="60" t="e">
        <f ca="true">+IF(AND(ISNUMBER(OFFSET('Water Data'!$E$10,0,10*ROW('Water Data'!E75))),'Data Summary'!CA81="Yes"),OFFSET('Water Data'!$E$10,0,10*ROW('Water Data'!E75)),NA())</f>
        <v>#N/A</v>
      </c>
      <c r="M81" s="60" t="e">
        <f ca="true">+IF(AND(ISNUMBER(OFFSET('Water Data'!$F$5,0,10*ROW('Water Data'!F75))),'Data Summary'!CB81="Yes"),100-OFFSET('Water Data'!$F$5,0,10*ROW('Water Data'!F75)),NA())</f>
        <v>#N/A</v>
      </c>
      <c r="N81" s="60" t="e">
        <f ca="true">+IF(AND(ISNUMBER(OFFSET('Water Data'!$F$7,0,10*ROW('Water Data'!F75))),'Data Summary'!CC81="Yes"),OFFSET('Water Data'!$F$7,0,10*ROW('Water Data'!F75)),NA())</f>
        <v>#N/A</v>
      </c>
      <c r="O81" s="60" t="e">
        <f ca="true">+IF(AND(ISNUMBER(OFFSET('Water Data'!$F$10,0,10*ROW('Water Data'!F75))),'Data Summary'!CD81="Yes"),OFFSET('Water Data'!$F$10,0,10*ROW('Water Data'!F75)),NA())</f>
        <v>#N/A</v>
      </c>
      <c r="P81" s="60" t="e">
        <f ca="true">+IF(AND(ISNUMBER(OFFSET('Water Data'!$G$5,0,10*ROW('Water Data'!G75))),'Data Summary'!CE81="Yes"),100-OFFSET('Water Data'!$G$5,0,10*ROW('Water Data'!G75)),NA())</f>
        <v>#N/A</v>
      </c>
      <c r="Q81" s="60" t="e">
        <f ca="true">+IF(AND(ISNUMBER(OFFSET('Water Data'!$G$7,0,10*ROW('Water Data'!G75))),'Data Summary'!CF81="Yes"),OFFSET('Water Data'!$G$7,0,10*ROW('Water Data'!G75)),NA())</f>
        <v>#N/A</v>
      </c>
      <c r="R81" s="60" t="e">
        <f ca="true">+IF(AND(ISNUMBER(OFFSET('Water Data'!$G$10,0,10*ROW('Water Data'!G75))),'Data Summary'!CG81="Yes"),OFFSET('Water Data'!$G$10,0,10*ROW('Water Data'!G75)),NA())</f>
        <v>#N/A</v>
      </c>
      <c r="S81" s="60" t="e">
        <f ca="true">+IF(AND(ISNUMBER(OFFSET('Water Data'!$H$5,0,10*ROW('Water Data'!H75))),'Data Summary'!CH81="Yes"),100-OFFSET('Water Data'!$H$5,0,10*ROW('Water Data'!H75)),NA())</f>
        <v>#N/A</v>
      </c>
      <c r="T81" s="60" t="e">
        <f ca="true">+IF(AND(ISNUMBER(OFFSET('Water Data'!$H$7,0,10*ROW('Water Data'!H75))),'Data Summary'!CI81="Yes"),OFFSET('Water Data'!$H$7,0,10*ROW('Water Data'!H75)),NA())</f>
        <v>#N/A</v>
      </c>
      <c r="U81" s="60" t="e">
        <f ca="true">+IF(AND(ISNUMBER(OFFSET('Water Data'!$H$10,0,10*ROW('Water Data'!H75))),'Data Summary'!CJ81="Yes"),OFFSET('Water Data'!$H$10,0,10*ROW('Water Data'!H75)),NA())</f>
        <v>#N/A</v>
      </c>
      <c r="V81" s="106" t="e">
        <f ca="true">+IF(AND(ISNUMBER(OFFSET('Sanitation Data'!$C$5,0,10*ROW('Sanitation Data'!C75))),'Data Summary'!CK81="Yes"),100-OFFSET('Sanitation Data'!$C$5,0,10*ROW('Sanitation Data'!C75)),NA())</f>
        <v>#N/A</v>
      </c>
      <c r="W81" s="106" t="e">
        <f ca="true">+IF(AND(ISNUMBER(OFFSET('Sanitation Data'!$C$7,0,10*ROW('Sanitation Data'!C75))),'Data Summary'!CL81="Yes"),OFFSET('Sanitation Data'!$C$7,0,10*ROW('Sanitation Data'!C75)),NA())</f>
        <v>#N/A</v>
      </c>
      <c r="X81" s="106" t="e">
        <f ca="true">+IF(AND(ISNUMBER(OFFSET('Sanitation Data'!$C$11,0,10*ROW('Sanitation Data'!C75))),'Data Summary'!CM81="Yes"),OFFSET('Sanitation Data'!$C$11,0,10*ROW('Sanitation Data'!C75)),NA())</f>
        <v>#N/A</v>
      </c>
      <c r="Y81" s="106" t="e">
        <f ca="true">+IF(AND(ISNUMBER(OFFSET('Sanitation Data'!$C$12,0,10*ROW('Sanitation Data'!C75))),'Data Summary'!CN81="Yes"),OFFSET('Sanitation Data'!$C$12,0,10*ROW('Sanitation Data'!C75)),NA())</f>
        <v>#N/A</v>
      </c>
      <c r="Z81" s="106" t="e">
        <f ca="true">+IF(AND(ISNUMBER(OFFSET('Sanitation Data'!$C$13,0,10*ROW('Sanitation Data'!C75))),'Data Summary'!CO81="Yes"),OFFSET('Sanitation Data'!$C$13,0,10*ROW('Sanitation Data'!C75)),NA())</f>
        <v>#N/A</v>
      </c>
      <c r="AA81" s="106" t="e">
        <f ca="true">+IF(AND(ISNUMBER(OFFSET('Sanitation Data'!$D$5,0,10*ROW('Sanitation Data'!D75))),'Data Summary'!CP81="Yes"),100-OFFSET('Sanitation Data'!$D$5,0,10*ROW('Sanitation Data'!D75)),NA())</f>
        <v>#N/A</v>
      </c>
      <c r="AB81" s="106" t="e">
        <f ca="true">+IF(AND(ISNUMBER(OFFSET('Sanitation Data'!$D$7,0,10*ROW('Sanitation Data'!D75))),'Data Summary'!CQ81="Yes"),OFFSET('Sanitation Data'!$D$7,0,10*ROW('Sanitation Data'!D75)),NA())</f>
        <v>#N/A</v>
      </c>
      <c r="AC81" s="106" t="e">
        <f ca="true">+IF(AND(ISNUMBER(OFFSET('Sanitation Data'!$D$11,0,10*ROW('Sanitation Data'!D75))),'Data Summary'!CR81="Yes"),OFFSET('Sanitation Data'!$D$11,0,10*ROW('Sanitation Data'!D75)),NA())</f>
        <v>#N/A</v>
      </c>
      <c r="AD81" s="106" t="e">
        <f ca="true">+IF(AND(ISNUMBER(OFFSET('Sanitation Data'!$D$12,0,10*ROW('Sanitation Data'!D75))),'Data Summary'!CS81="Yes"),OFFSET('Sanitation Data'!$D$12,0,10*ROW('Sanitation Data'!D75)),NA())</f>
        <v>#N/A</v>
      </c>
      <c r="AE81" s="106" t="e">
        <f ca="true">+IF(AND(ISNUMBER(OFFSET('Sanitation Data'!$D$13,0,10*ROW('Sanitation Data'!D75))),'Data Summary'!CT81="Yes"),OFFSET('Sanitation Data'!$D$13,0,10*ROW('Sanitation Data'!D75)),NA())</f>
        <v>#N/A</v>
      </c>
      <c r="AF81" s="106" t="e">
        <f ca="true">+IF(AND(ISNUMBER(OFFSET('Sanitation Data'!$E$5,0,10*ROW('Sanitation Data'!E75))),'Data Summary'!CU81="Yes"),100-OFFSET('Sanitation Data'!$E$5,0,10*ROW('Sanitation Data'!E75)),NA())</f>
        <v>#N/A</v>
      </c>
      <c r="AG81" s="106" t="e">
        <f ca="true">+IF(AND(ISNUMBER(OFFSET('Sanitation Data'!$E$7,0,10*ROW('Sanitation Data'!E75))),'Data Summary'!CV81="Yes"),OFFSET('Sanitation Data'!$E$7,0,10*ROW('Sanitation Data'!E75)),NA())</f>
        <v>#N/A</v>
      </c>
      <c r="AH81" s="106" t="e">
        <f ca="true">+IF(AND(ISNUMBER(OFFSET('Sanitation Data'!$E$11,0,10*ROW('Sanitation Data'!E75))),'Data Summary'!CW81="Yes"),OFFSET('Sanitation Data'!$E$11,0,10*ROW('Sanitation Data'!E75)),NA())</f>
        <v>#N/A</v>
      </c>
      <c r="AI81" s="106" t="e">
        <f ca="true">+IF(AND(ISNUMBER(OFFSET('Sanitation Data'!$E$12,0,10*ROW('Sanitation Data'!E75))),'Data Summary'!CX81="Yes"),OFFSET('Sanitation Data'!$E$12,0,10*ROW('Sanitation Data'!E75)),NA())</f>
        <v>#N/A</v>
      </c>
      <c r="AJ81" s="106" t="e">
        <f ca="true">+IF(AND(ISNUMBER(OFFSET('Sanitation Data'!$E$13,0,10*ROW('Sanitation Data'!E75))),'Data Summary'!CY81="Yes"),OFFSET('Sanitation Data'!$E$13,0,10*ROW('Sanitation Data'!E75)),NA())</f>
        <v>#N/A</v>
      </c>
      <c r="AK81" s="106" t="e">
        <f ca="true">+IF(AND(ISNUMBER(OFFSET('Sanitation Data'!$F$5,0,10*ROW('Sanitation Data'!F75))),'Data Summary'!CZ81="Yes"),100-OFFSET('Sanitation Data'!$F$5,0,10*ROW('Sanitation Data'!F75)),NA())</f>
        <v>#N/A</v>
      </c>
      <c r="AL81" s="106" t="e">
        <f ca="true">+IF(AND(ISNUMBER(OFFSET('Sanitation Data'!$F$7,0,10*ROW('Sanitation Data'!F75))),'Data Summary'!DA81="Yes"),OFFSET('Sanitation Data'!$F$7,0,10*ROW('Sanitation Data'!F75)),NA())</f>
        <v>#N/A</v>
      </c>
      <c r="AM81" s="106" t="e">
        <f ca="true">+IF(AND(ISNUMBER(OFFSET('Sanitation Data'!$F$11,0,10*ROW('Sanitation Data'!F75))),'Data Summary'!DB81="Yes"),OFFSET('Sanitation Data'!$F$11,0,10*ROW('Sanitation Data'!F75)),NA())</f>
        <v>#N/A</v>
      </c>
      <c r="AN81" s="106" t="e">
        <f ca="true">+IF(AND(ISNUMBER(OFFSET('Sanitation Data'!$F$12,0,10*ROW('Sanitation Data'!F75))),'Data Summary'!DC81="Yes"),OFFSET('Sanitation Data'!$F$12,0,10*ROW('Sanitation Data'!F75)),NA())</f>
        <v>#N/A</v>
      </c>
      <c r="AO81" s="106" t="e">
        <f ca="true">+IF(AND(ISNUMBER(OFFSET('Sanitation Data'!$F$13,0,10*ROW('Sanitation Data'!F75))),'Data Summary'!DD81="Yes"),OFFSET('Sanitation Data'!$F$13,0,10*ROW('Sanitation Data'!F75)),NA())</f>
        <v>#N/A</v>
      </c>
      <c r="AP81" s="106" t="e">
        <f ca="true">+IF(AND(ISNUMBER(OFFSET('Sanitation Data'!$G$5,0,10*ROW('Sanitation Data'!G75))),'Data Summary'!DE81="Yes"),100-OFFSET('Sanitation Data'!$G$5,0,10*ROW('Sanitation Data'!G75)),NA())</f>
        <v>#N/A</v>
      </c>
      <c r="AQ81" s="106" t="e">
        <f ca="true">+IF(AND(ISNUMBER(OFFSET('Sanitation Data'!$G$7,0,10*ROW('Sanitation Data'!G75))),'Data Summary'!DF81="Yes"),OFFSET('Sanitation Data'!$G$7,0,10*ROW('Sanitation Data'!G75)),NA())</f>
        <v>#N/A</v>
      </c>
      <c r="AR81" s="106" t="e">
        <f ca="true">+IF(AND(ISNUMBER(OFFSET('Sanitation Data'!$G$11,0,10*ROW('Sanitation Data'!G75))),'Data Summary'!DG81="Yes"),OFFSET('Sanitation Data'!$G$11,0,10*ROW('Sanitation Data'!G75)),NA())</f>
        <v>#N/A</v>
      </c>
      <c r="AS81" s="106" t="e">
        <f ca="true">+IF(AND(ISNUMBER(OFFSET('Sanitation Data'!$G$12,0,10*ROW('Sanitation Data'!G75))),'Data Summary'!DH81="Yes"),OFFSET('Sanitation Data'!$G$12,0,10*ROW('Sanitation Data'!G75)),NA())</f>
        <v>#N/A</v>
      </c>
      <c r="AT81" s="106" t="e">
        <f ca="true">+IF(AND(ISNUMBER(OFFSET('Sanitation Data'!$G$13,0,10*ROW('Sanitation Data'!G75))),'Data Summary'!DI81="Yes"),OFFSET('Sanitation Data'!$G$13,0,10*ROW('Sanitation Data'!G75)),NA())</f>
        <v>#N/A</v>
      </c>
      <c r="AU81" s="106" t="e">
        <f ca="true">+IF(AND(ISNUMBER(OFFSET('Sanitation Data'!$H$5,0,10*ROW('Sanitation Data'!H75))),'Data Summary'!DJ81="Yes"),100-OFFSET('Sanitation Data'!$H$5,0,10*ROW('Sanitation Data'!H75)),NA())</f>
        <v>#N/A</v>
      </c>
      <c r="AV81" s="106" t="e">
        <f ca="true">+IF(AND(ISNUMBER(OFFSET('Sanitation Data'!$H$7,0,10*ROW('Sanitation Data'!H75))),'Data Summary'!DK81="Yes"),OFFSET('Sanitation Data'!$H$7,0,10*ROW('Sanitation Data'!H75)),NA())</f>
        <v>#N/A</v>
      </c>
      <c r="AW81" s="106" t="e">
        <f ca="true">+IF(AND(ISNUMBER(OFFSET('Sanitation Data'!$H$11,0,10*ROW('Sanitation Data'!H75))),'Data Summary'!DL81="Yes"),OFFSET('Sanitation Data'!$H$11,0,10*ROW('Sanitation Data'!H75)),NA())</f>
        <v>#N/A</v>
      </c>
      <c r="AX81" s="106" t="e">
        <f ca="true">+IF(AND(ISNUMBER(OFFSET('Sanitation Data'!$H$12,0,10*ROW('Sanitation Data'!H75))),'Data Summary'!DM81="Yes"),OFFSET('Sanitation Data'!$H$12,0,10*ROW('Sanitation Data'!H75)),NA())</f>
        <v>#N/A</v>
      </c>
      <c r="AY81" s="106" t="e">
        <f ca="true">+IF(AND(ISNUMBER(OFFSET('Sanitation Data'!$H$13,0,10*ROW('Sanitation Data'!H75))),'Data Summary'!DN81="Yes"),OFFSET('Sanitation Data'!$H$13,0,10*ROW('Sanitation Data'!H75)),NA())</f>
        <v>#N/A</v>
      </c>
      <c r="AZ81" s="111" t="e">
        <f ca="true">+IF(AND(ISNUMBER(OFFSET('Hygiene Data'!$C$6,0,10*ROW('Hygiene Data'!C75))),'Data Summary'!DO81="Yes"),OFFSET('Hygiene Data'!$C$6,0,10*ROW('Hygiene Data'!C75)),NA())</f>
        <v>#N/A</v>
      </c>
      <c r="BA81" s="111" t="e">
        <f ca="true">+IF(AND(ISNUMBER(OFFSET('Hygiene Data'!$C$8,0,10*ROW('Hygiene Data'!C75))),'Data Summary'!DP81="Yes"),OFFSET('Hygiene Data'!$C$8,0,10*ROW('Hygiene Data'!C75)),NA())</f>
        <v>#N/A</v>
      </c>
      <c r="BB81" s="111" t="e">
        <f ca="true">+IF(AND(ISNUMBER(OFFSET('Hygiene Data'!$C$10,0,10*ROW('Hygiene Data'!C75))),'Data Summary'!DQ81="Yes"),OFFSET('Hygiene Data'!$C$10,0,10*ROW('Hygiene Data'!C75)),NA())</f>
        <v>#N/A</v>
      </c>
      <c r="BC81" s="111" t="e">
        <f ca="true">+IF(AND(ISNUMBER(OFFSET('Hygiene Data'!$D$6,0,10*ROW('Hygiene Data'!D75))),'Data Summary'!DR81="Yes"),OFFSET('Hygiene Data'!$D$6,0,10*ROW('Hygiene Data'!D75)),NA())</f>
        <v>#N/A</v>
      </c>
      <c r="BD81" s="111" t="e">
        <f ca="true">+IF(AND(ISNUMBER(OFFSET('Hygiene Data'!$D$8,0,10*ROW('Hygiene Data'!D75))),'Data Summary'!DS81="Yes"),OFFSET('Hygiene Data'!$D$8,0,10*ROW('Hygiene Data'!D75)),NA())</f>
        <v>#N/A</v>
      </c>
      <c r="BE81" s="111" t="e">
        <f ca="true">+IF(AND(ISNUMBER(OFFSET('Hygiene Data'!$D$10,0,10*ROW('Hygiene Data'!D75))),'Data Summary'!DT81="Yes"),OFFSET('Hygiene Data'!$D$10,0,10*ROW('Hygiene Data'!D75)),NA())</f>
        <v>#N/A</v>
      </c>
      <c r="BF81" s="111" t="e">
        <f ca="true">+IF(AND(ISNUMBER(OFFSET('Hygiene Data'!$E$6,0,10*ROW('Hygiene Data'!E75))),'Data Summary'!DU81="Yes"),OFFSET('Hygiene Data'!$E$6,0,10*ROW('Hygiene Data'!E75)),NA())</f>
        <v>#N/A</v>
      </c>
      <c r="BG81" s="111" t="e">
        <f ca="true">+IF(AND(ISNUMBER(OFFSET('Hygiene Data'!$E$8,0,10*ROW('Hygiene Data'!E75))),'Data Summary'!DV81="Yes"),OFFSET('Hygiene Data'!$E$8,0,10*ROW('Hygiene Data'!E75)),NA())</f>
        <v>#N/A</v>
      </c>
      <c r="BH81" s="111" t="e">
        <f ca="true">+IF(AND(ISNUMBER(OFFSET('Hygiene Data'!$E$10,0,10*ROW('Hygiene Data'!E75))),'Data Summary'!DW81="Yes"),OFFSET('Hygiene Data'!$E$10,0,10*ROW('Hygiene Data'!E75)),NA())</f>
        <v>#N/A</v>
      </c>
      <c r="BI81" s="111" t="e">
        <f ca="true">+IF(AND(ISNUMBER(OFFSET('Hygiene Data'!$F$6,0,10*ROW('Hygiene Data'!F75))),'Data Summary'!DX81="Yes"),OFFSET('Hygiene Data'!$F$6,0,10*ROW('Hygiene Data'!F75)),NA())</f>
        <v>#N/A</v>
      </c>
      <c r="BJ81" s="111" t="e">
        <f ca="true">+IF(AND(ISNUMBER(OFFSET('Hygiene Data'!$F$8,0,10*ROW('Hygiene Data'!F75))),'Data Summary'!DY81="Yes"),OFFSET('Hygiene Data'!$F$8,0,10*ROW('Hygiene Data'!F75)),NA())</f>
        <v>#N/A</v>
      </c>
      <c r="BK81" s="111" t="e">
        <f ca="true">+IF(AND(ISNUMBER(OFFSET('Hygiene Data'!$F$10,0,10*ROW('Hygiene Data'!F75))),'Data Summary'!DZ81="Yes"),OFFSET('Hygiene Data'!$F$10,0,10*ROW('Hygiene Data'!F75)),NA())</f>
        <v>#N/A</v>
      </c>
      <c r="BL81" s="111" t="e">
        <f ca="true">+IF(AND(ISNUMBER(OFFSET('Hygiene Data'!$G$6,0,10*ROW('Hygiene Data'!G75))),'Data Summary'!EA81="Yes"),OFFSET('Hygiene Data'!$G$6,0,10*ROW('Hygiene Data'!G75)),NA())</f>
        <v>#N/A</v>
      </c>
      <c r="BM81" s="111" t="e">
        <f ca="true">+IF(AND(ISNUMBER(OFFSET('Hygiene Data'!$G$8,0,10*ROW('Hygiene Data'!G75))),'Data Summary'!EB81="Yes"),OFFSET('Hygiene Data'!$G$8,0,10*ROW('Hygiene Data'!G75)),NA())</f>
        <v>#N/A</v>
      </c>
      <c r="BN81" s="111" t="e">
        <f ca="true">+IF(AND(ISNUMBER(OFFSET('Hygiene Data'!$G$10,0,10*ROW('Hygiene Data'!G75))),'Data Summary'!EC81="Yes"),OFFSET('Hygiene Data'!$G$10,0,10*ROW('Hygiene Data'!G75)),NA())</f>
        <v>#N/A</v>
      </c>
      <c r="BO81" s="111" t="e">
        <f ca="true">+IF(AND(ISNUMBER(OFFSET('Hygiene Data'!$H$6,0,10*ROW('Hygiene Data'!H75))),'Data Summary'!ED81="Yes"),OFFSET('Hygiene Data'!$H$6,0,10*ROW('Hygiene Data'!H75)),NA())</f>
        <v>#N/A</v>
      </c>
      <c r="BP81" s="111" t="e">
        <f ca="true">+IF(AND(ISNUMBER(OFFSET('Hygiene Data'!$H$8,0,10*ROW('Hygiene Data'!H75))),'Data Summary'!EE81="Yes"),OFFSET('Hygiene Data'!$H$8,0,10*ROW('Hygiene Data'!H75)),NA())</f>
        <v>#N/A</v>
      </c>
      <c r="BQ81" s="111" t="e">
        <f ca="true">+IF(AND(ISNUMBER(OFFSET('Hygiene Data'!$H$10,0,10*ROW('Hygiene Data'!H75))),'Data Summary'!EF81="Yes"),OFFSET('Hygiene Data'!$H$10,0,10*ROW('Hygiene Data'!H75)),NA())</f>
        <v>#N/A</v>
      </c>
    </row>
    <row r="82" x14ac:dyDescent="0.2">
      <c r="A82" s="59" t="e">
        <f ca="true">+IF(OFFSET('Water Data'!$B$1,0,10*ROW('Water Data'!B76))="",NA(),OFFSET('Water Data'!$B$1,0,10*ROW('Water Data'!B76)))</f>
        <v>#N/A</v>
      </c>
      <c r="B82" s="59" t="e">
        <f ca="true">+IF(OFFSET('Water Data'!$A$3,0,10*ROW('Water Data'!A79))="",NA(),OFFSET('Water Data'!$A$3,0,10*ROW('Water Data'!A79)))</f>
        <v>#N/A</v>
      </c>
      <c r="C82" s="59" t="e">
        <f ca="true">+IF(OFFSET('Water Data'!$C$3,0,10*ROW('Water Data'!C79))="",NA(),OFFSET('Water Data'!$C$3,0,10*ROW('Water Data'!C79)))</f>
        <v>#N/A</v>
      </c>
      <c r="D82" s="60" t="e">
        <f ca="true">+IF(AND(ISNUMBER(OFFSET('Water Data'!$C$5,0,10*ROW('Water Data'!C76))),'Data Summary'!BS82="Yes"),100-OFFSET('Water Data'!$C$5,0,10*ROW('Water Data'!C76)),NA())</f>
        <v>#N/A</v>
      </c>
      <c r="E82" s="60" t="e">
        <f ca="true">+IF(AND(ISNUMBER(OFFSET('Water Data'!$C$7,0,10*ROW('Water Data'!C76))),'Data Summary'!BT82="Yes"),OFFSET('Water Data'!$C$7,0,10*ROW('Water Data'!C76)),NA())</f>
        <v>#N/A</v>
      </c>
      <c r="F82" s="60" t="e">
        <f ca="true">+IF(AND(ISNUMBER(OFFSET('Water Data'!$C$10,0,10*ROW('Water Data'!C76))),'Data Summary'!BU82="Yes"),OFFSET('Water Data'!$C$10,0,10*ROW('Water Data'!C76)),NA())</f>
        <v>#N/A</v>
      </c>
      <c r="G82" s="60" t="e">
        <f ca="true">+IF(AND(ISNUMBER(OFFSET('Water Data'!$D$5,0,10*ROW('Water Data'!D76))),'Data Summary'!BV82="Yes"),100-OFFSET('Water Data'!$D$5,0,10*ROW('Water Data'!D76)),NA())</f>
        <v>#N/A</v>
      </c>
      <c r="H82" s="60" t="e">
        <f ca="true">+IF(AND(ISNUMBER(OFFSET('Water Data'!$D$7,0,10*ROW('Water Data'!D76))),'Data Summary'!BW82="Yes"),OFFSET('Water Data'!$D$7,0,10*ROW('Water Data'!D76)),NA())</f>
        <v>#N/A</v>
      </c>
      <c r="I82" s="60" t="e">
        <f ca="true">+IF(AND(ISNUMBER(OFFSET('Water Data'!$D$10,0,10*ROW('Water Data'!D76))),'Data Summary'!BX82="Yes"),OFFSET('Water Data'!$D$10,0,10*ROW('Water Data'!D76)),NA())</f>
        <v>#N/A</v>
      </c>
      <c r="J82" s="60" t="e">
        <f ca="true">+IF(AND(ISNUMBER(OFFSET('Water Data'!$E$5,0,10*ROW('Water Data'!E76))),'Data Summary'!BY82="Yes"),100-OFFSET('Water Data'!$E$5,0,10*ROW('Water Data'!E76)),NA())</f>
        <v>#N/A</v>
      </c>
      <c r="K82" s="60" t="e">
        <f ca="true">+IF(AND(ISNUMBER(OFFSET('Water Data'!$E$7,0,10*ROW('Water Data'!E76))),'Data Summary'!BZ82="Yes"),OFFSET('Water Data'!$E$7,0,10*ROW('Water Data'!E76)),NA())</f>
        <v>#N/A</v>
      </c>
      <c r="L82" s="60" t="e">
        <f ca="true">+IF(AND(ISNUMBER(OFFSET('Water Data'!$E$10,0,10*ROW('Water Data'!E76))),'Data Summary'!CA82="Yes"),OFFSET('Water Data'!$E$10,0,10*ROW('Water Data'!E76)),NA())</f>
        <v>#N/A</v>
      </c>
      <c r="M82" s="60" t="e">
        <f ca="true">+IF(AND(ISNUMBER(OFFSET('Water Data'!$F$5,0,10*ROW('Water Data'!F76))),'Data Summary'!CB82="Yes"),100-OFFSET('Water Data'!$F$5,0,10*ROW('Water Data'!F76)),NA())</f>
        <v>#N/A</v>
      </c>
      <c r="N82" s="60" t="e">
        <f ca="true">+IF(AND(ISNUMBER(OFFSET('Water Data'!$F$7,0,10*ROW('Water Data'!F76))),'Data Summary'!CC82="Yes"),OFFSET('Water Data'!$F$7,0,10*ROW('Water Data'!F76)),NA())</f>
        <v>#N/A</v>
      </c>
      <c r="O82" s="60" t="e">
        <f ca="true">+IF(AND(ISNUMBER(OFFSET('Water Data'!$F$10,0,10*ROW('Water Data'!F76))),'Data Summary'!CD82="Yes"),OFFSET('Water Data'!$F$10,0,10*ROW('Water Data'!F76)),NA())</f>
        <v>#N/A</v>
      </c>
      <c r="P82" s="60" t="e">
        <f ca="true">+IF(AND(ISNUMBER(OFFSET('Water Data'!$G$5,0,10*ROW('Water Data'!G76))),'Data Summary'!CE82="Yes"),100-OFFSET('Water Data'!$G$5,0,10*ROW('Water Data'!G76)),NA())</f>
        <v>#N/A</v>
      </c>
      <c r="Q82" s="60" t="e">
        <f ca="true">+IF(AND(ISNUMBER(OFFSET('Water Data'!$G$7,0,10*ROW('Water Data'!G76))),'Data Summary'!CF82="Yes"),OFFSET('Water Data'!$G$7,0,10*ROW('Water Data'!G76)),NA())</f>
        <v>#N/A</v>
      </c>
      <c r="R82" s="60" t="e">
        <f ca="true">+IF(AND(ISNUMBER(OFFSET('Water Data'!$G$10,0,10*ROW('Water Data'!G76))),'Data Summary'!CG82="Yes"),OFFSET('Water Data'!$G$10,0,10*ROW('Water Data'!G76)),NA())</f>
        <v>#N/A</v>
      </c>
      <c r="S82" s="60" t="e">
        <f ca="true">+IF(AND(ISNUMBER(OFFSET('Water Data'!$H$5,0,10*ROW('Water Data'!H76))),'Data Summary'!CH82="Yes"),100-OFFSET('Water Data'!$H$5,0,10*ROW('Water Data'!H76)),NA())</f>
        <v>#N/A</v>
      </c>
      <c r="T82" s="60" t="e">
        <f ca="true">+IF(AND(ISNUMBER(OFFSET('Water Data'!$H$7,0,10*ROW('Water Data'!H76))),'Data Summary'!CI82="Yes"),OFFSET('Water Data'!$H$7,0,10*ROW('Water Data'!H76)),NA())</f>
        <v>#N/A</v>
      </c>
      <c r="U82" s="60" t="e">
        <f ca="true">+IF(AND(ISNUMBER(OFFSET('Water Data'!$H$10,0,10*ROW('Water Data'!H76))),'Data Summary'!CJ82="Yes"),OFFSET('Water Data'!$H$10,0,10*ROW('Water Data'!H76)),NA())</f>
        <v>#N/A</v>
      </c>
      <c r="V82" s="106" t="e">
        <f ca="true">+IF(AND(ISNUMBER(OFFSET('Sanitation Data'!$C$5,0,10*ROW('Sanitation Data'!C76))),'Data Summary'!CK82="Yes"),100-OFFSET('Sanitation Data'!$C$5,0,10*ROW('Sanitation Data'!C76)),NA())</f>
        <v>#N/A</v>
      </c>
      <c r="W82" s="106" t="e">
        <f ca="true">+IF(AND(ISNUMBER(OFFSET('Sanitation Data'!$C$7,0,10*ROW('Sanitation Data'!C76))),'Data Summary'!CL82="Yes"),OFFSET('Sanitation Data'!$C$7,0,10*ROW('Sanitation Data'!C76)),NA())</f>
        <v>#N/A</v>
      </c>
      <c r="X82" s="106" t="e">
        <f ca="true">+IF(AND(ISNUMBER(OFFSET('Sanitation Data'!$C$11,0,10*ROW('Sanitation Data'!C76))),'Data Summary'!CM82="Yes"),OFFSET('Sanitation Data'!$C$11,0,10*ROW('Sanitation Data'!C76)),NA())</f>
        <v>#N/A</v>
      </c>
      <c r="Y82" s="106" t="e">
        <f ca="true">+IF(AND(ISNUMBER(OFFSET('Sanitation Data'!$C$12,0,10*ROW('Sanitation Data'!C76))),'Data Summary'!CN82="Yes"),OFFSET('Sanitation Data'!$C$12,0,10*ROW('Sanitation Data'!C76)),NA())</f>
        <v>#N/A</v>
      </c>
      <c r="Z82" s="106" t="e">
        <f ca="true">+IF(AND(ISNUMBER(OFFSET('Sanitation Data'!$C$13,0,10*ROW('Sanitation Data'!C76))),'Data Summary'!CO82="Yes"),OFFSET('Sanitation Data'!$C$13,0,10*ROW('Sanitation Data'!C76)),NA())</f>
        <v>#N/A</v>
      </c>
      <c r="AA82" s="106" t="e">
        <f ca="true">+IF(AND(ISNUMBER(OFFSET('Sanitation Data'!$D$5,0,10*ROW('Sanitation Data'!D76))),'Data Summary'!CP82="Yes"),100-OFFSET('Sanitation Data'!$D$5,0,10*ROW('Sanitation Data'!D76)),NA())</f>
        <v>#N/A</v>
      </c>
      <c r="AB82" s="106" t="e">
        <f ca="true">+IF(AND(ISNUMBER(OFFSET('Sanitation Data'!$D$7,0,10*ROW('Sanitation Data'!D76))),'Data Summary'!CQ82="Yes"),OFFSET('Sanitation Data'!$D$7,0,10*ROW('Sanitation Data'!D76)),NA())</f>
        <v>#N/A</v>
      </c>
      <c r="AC82" s="106" t="e">
        <f ca="true">+IF(AND(ISNUMBER(OFFSET('Sanitation Data'!$D$11,0,10*ROW('Sanitation Data'!D76))),'Data Summary'!CR82="Yes"),OFFSET('Sanitation Data'!$D$11,0,10*ROW('Sanitation Data'!D76)),NA())</f>
        <v>#N/A</v>
      </c>
      <c r="AD82" s="106" t="e">
        <f ca="true">+IF(AND(ISNUMBER(OFFSET('Sanitation Data'!$D$12,0,10*ROW('Sanitation Data'!D76))),'Data Summary'!CS82="Yes"),OFFSET('Sanitation Data'!$D$12,0,10*ROW('Sanitation Data'!D76)),NA())</f>
        <v>#N/A</v>
      </c>
      <c r="AE82" s="106" t="e">
        <f ca="true">+IF(AND(ISNUMBER(OFFSET('Sanitation Data'!$D$13,0,10*ROW('Sanitation Data'!D76))),'Data Summary'!CT82="Yes"),OFFSET('Sanitation Data'!$D$13,0,10*ROW('Sanitation Data'!D76)),NA())</f>
        <v>#N/A</v>
      </c>
      <c r="AF82" s="106" t="e">
        <f ca="true">+IF(AND(ISNUMBER(OFFSET('Sanitation Data'!$E$5,0,10*ROW('Sanitation Data'!E76))),'Data Summary'!CU82="Yes"),100-OFFSET('Sanitation Data'!$E$5,0,10*ROW('Sanitation Data'!E76)),NA())</f>
        <v>#N/A</v>
      </c>
      <c r="AG82" s="106" t="e">
        <f ca="true">+IF(AND(ISNUMBER(OFFSET('Sanitation Data'!$E$7,0,10*ROW('Sanitation Data'!E76))),'Data Summary'!CV82="Yes"),OFFSET('Sanitation Data'!$E$7,0,10*ROW('Sanitation Data'!E76)),NA())</f>
        <v>#N/A</v>
      </c>
      <c r="AH82" s="106" t="e">
        <f ca="true">+IF(AND(ISNUMBER(OFFSET('Sanitation Data'!$E$11,0,10*ROW('Sanitation Data'!E76))),'Data Summary'!CW82="Yes"),OFFSET('Sanitation Data'!$E$11,0,10*ROW('Sanitation Data'!E76)),NA())</f>
        <v>#N/A</v>
      </c>
      <c r="AI82" s="106" t="e">
        <f ca="true">+IF(AND(ISNUMBER(OFFSET('Sanitation Data'!$E$12,0,10*ROW('Sanitation Data'!E76))),'Data Summary'!CX82="Yes"),OFFSET('Sanitation Data'!$E$12,0,10*ROW('Sanitation Data'!E76)),NA())</f>
        <v>#N/A</v>
      </c>
      <c r="AJ82" s="106" t="e">
        <f ca="true">+IF(AND(ISNUMBER(OFFSET('Sanitation Data'!$E$13,0,10*ROW('Sanitation Data'!E76))),'Data Summary'!CY82="Yes"),OFFSET('Sanitation Data'!$E$13,0,10*ROW('Sanitation Data'!E76)),NA())</f>
        <v>#N/A</v>
      </c>
      <c r="AK82" s="106" t="e">
        <f ca="true">+IF(AND(ISNUMBER(OFFSET('Sanitation Data'!$F$5,0,10*ROW('Sanitation Data'!F76))),'Data Summary'!CZ82="Yes"),100-OFFSET('Sanitation Data'!$F$5,0,10*ROW('Sanitation Data'!F76)),NA())</f>
        <v>#N/A</v>
      </c>
      <c r="AL82" s="106" t="e">
        <f ca="true">+IF(AND(ISNUMBER(OFFSET('Sanitation Data'!$F$7,0,10*ROW('Sanitation Data'!F76))),'Data Summary'!DA82="Yes"),OFFSET('Sanitation Data'!$F$7,0,10*ROW('Sanitation Data'!F76)),NA())</f>
        <v>#N/A</v>
      </c>
      <c r="AM82" s="106" t="e">
        <f ca="true">+IF(AND(ISNUMBER(OFFSET('Sanitation Data'!$F$11,0,10*ROW('Sanitation Data'!F76))),'Data Summary'!DB82="Yes"),OFFSET('Sanitation Data'!$F$11,0,10*ROW('Sanitation Data'!F76)),NA())</f>
        <v>#N/A</v>
      </c>
      <c r="AN82" s="106" t="e">
        <f ca="true">+IF(AND(ISNUMBER(OFFSET('Sanitation Data'!$F$12,0,10*ROW('Sanitation Data'!F76))),'Data Summary'!DC82="Yes"),OFFSET('Sanitation Data'!$F$12,0,10*ROW('Sanitation Data'!F76)),NA())</f>
        <v>#N/A</v>
      </c>
      <c r="AO82" s="106" t="e">
        <f ca="true">+IF(AND(ISNUMBER(OFFSET('Sanitation Data'!$F$13,0,10*ROW('Sanitation Data'!F76))),'Data Summary'!DD82="Yes"),OFFSET('Sanitation Data'!$F$13,0,10*ROW('Sanitation Data'!F76)),NA())</f>
        <v>#N/A</v>
      </c>
      <c r="AP82" s="106" t="e">
        <f ca="true">+IF(AND(ISNUMBER(OFFSET('Sanitation Data'!$G$5,0,10*ROW('Sanitation Data'!G76))),'Data Summary'!DE82="Yes"),100-OFFSET('Sanitation Data'!$G$5,0,10*ROW('Sanitation Data'!G76)),NA())</f>
        <v>#N/A</v>
      </c>
      <c r="AQ82" s="106" t="e">
        <f ca="true">+IF(AND(ISNUMBER(OFFSET('Sanitation Data'!$G$7,0,10*ROW('Sanitation Data'!G76))),'Data Summary'!DF82="Yes"),OFFSET('Sanitation Data'!$G$7,0,10*ROW('Sanitation Data'!G76)),NA())</f>
        <v>#N/A</v>
      </c>
      <c r="AR82" s="106" t="e">
        <f ca="true">+IF(AND(ISNUMBER(OFFSET('Sanitation Data'!$G$11,0,10*ROW('Sanitation Data'!G76))),'Data Summary'!DG82="Yes"),OFFSET('Sanitation Data'!$G$11,0,10*ROW('Sanitation Data'!G76)),NA())</f>
        <v>#N/A</v>
      </c>
      <c r="AS82" s="106" t="e">
        <f ca="true">+IF(AND(ISNUMBER(OFFSET('Sanitation Data'!$G$12,0,10*ROW('Sanitation Data'!G76))),'Data Summary'!DH82="Yes"),OFFSET('Sanitation Data'!$G$12,0,10*ROW('Sanitation Data'!G76)),NA())</f>
        <v>#N/A</v>
      </c>
      <c r="AT82" s="106" t="e">
        <f ca="true">+IF(AND(ISNUMBER(OFFSET('Sanitation Data'!$G$13,0,10*ROW('Sanitation Data'!G76))),'Data Summary'!DI82="Yes"),OFFSET('Sanitation Data'!$G$13,0,10*ROW('Sanitation Data'!G76)),NA())</f>
        <v>#N/A</v>
      </c>
      <c r="AU82" s="106" t="e">
        <f ca="true">+IF(AND(ISNUMBER(OFFSET('Sanitation Data'!$H$5,0,10*ROW('Sanitation Data'!H76))),'Data Summary'!DJ82="Yes"),100-OFFSET('Sanitation Data'!$H$5,0,10*ROW('Sanitation Data'!H76)),NA())</f>
        <v>#N/A</v>
      </c>
      <c r="AV82" s="106" t="e">
        <f ca="true">+IF(AND(ISNUMBER(OFFSET('Sanitation Data'!$H$7,0,10*ROW('Sanitation Data'!H76))),'Data Summary'!DK82="Yes"),OFFSET('Sanitation Data'!$H$7,0,10*ROW('Sanitation Data'!H76)),NA())</f>
        <v>#N/A</v>
      </c>
      <c r="AW82" s="106" t="e">
        <f ca="true">+IF(AND(ISNUMBER(OFFSET('Sanitation Data'!$H$11,0,10*ROW('Sanitation Data'!H76))),'Data Summary'!DL82="Yes"),OFFSET('Sanitation Data'!$H$11,0,10*ROW('Sanitation Data'!H76)),NA())</f>
        <v>#N/A</v>
      </c>
      <c r="AX82" s="106" t="e">
        <f ca="true">+IF(AND(ISNUMBER(OFFSET('Sanitation Data'!$H$12,0,10*ROW('Sanitation Data'!H76))),'Data Summary'!DM82="Yes"),OFFSET('Sanitation Data'!$H$12,0,10*ROW('Sanitation Data'!H76)),NA())</f>
        <v>#N/A</v>
      </c>
      <c r="AY82" s="106" t="e">
        <f ca="true">+IF(AND(ISNUMBER(OFFSET('Sanitation Data'!$H$13,0,10*ROW('Sanitation Data'!H76))),'Data Summary'!DN82="Yes"),OFFSET('Sanitation Data'!$H$13,0,10*ROW('Sanitation Data'!H76)),NA())</f>
        <v>#N/A</v>
      </c>
      <c r="AZ82" s="111" t="e">
        <f ca="true">+IF(AND(ISNUMBER(OFFSET('Hygiene Data'!$C$6,0,10*ROW('Hygiene Data'!C76))),'Data Summary'!DO82="Yes"),OFFSET('Hygiene Data'!$C$6,0,10*ROW('Hygiene Data'!C76)),NA())</f>
        <v>#N/A</v>
      </c>
      <c r="BA82" s="111" t="e">
        <f ca="true">+IF(AND(ISNUMBER(OFFSET('Hygiene Data'!$C$8,0,10*ROW('Hygiene Data'!C76))),'Data Summary'!DP82="Yes"),OFFSET('Hygiene Data'!$C$8,0,10*ROW('Hygiene Data'!C76)),NA())</f>
        <v>#N/A</v>
      </c>
      <c r="BB82" s="111" t="e">
        <f ca="true">+IF(AND(ISNUMBER(OFFSET('Hygiene Data'!$C$10,0,10*ROW('Hygiene Data'!C76))),'Data Summary'!DQ82="Yes"),OFFSET('Hygiene Data'!$C$10,0,10*ROW('Hygiene Data'!C76)),NA())</f>
        <v>#N/A</v>
      </c>
      <c r="BC82" s="111" t="e">
        <f ca="true">+IF(AND(ISNUMBER(OFFSET('Hygiene Data'!$D$6,0,10*ROW('Hygiene Data'!D76))),'Data Summary'!DR82="Yes"),OFFSET('Hygiene Data'!$D$6,0,10*ROW('Hygiene Data'!D76)),NA())</f>
        <v>#N/A</v>
      </c>
      <c r="BD82" s="111" t="e">
        <f ca="true">+IF(AND(ISNUMBER(OFFSET('Hygiene Data'!$D$8,0,10*ROW('Hygiene Data'!D76))),'Data Summary'!DS82="Yes"),OFFSET('Hygiene Data'!$D$8,0,10*ROW('Hygiene Data'!D76)),NA())</f>
        <v>#N/A</v>
      </c>
      <c r="BE82" s="111" t="e">
        <f ca="true">+IF(AND(ISNUMBER(OFFSET('Hygiene Data'!$D$10,0,10*ROW('Hygiene Data'!D76))),'Data Summary'!DT82="Yes"),OFFSET('Hygiene Data'!$D$10,0,10*ROW('Hygiene Data'!D76)),NA())</f>
        <v>#N/A</v>
      </c>
      <c r="BF82" s="111" t="e">
        <f ca="true">+IF(AND(ISNUMBER(OFFSET('Hygiene Data'!$E$6,0,10*ROW('Hygiene Data'!E76))),'Data Summary'!DU82="Yes"),OFFSET('Hygiene Data'!$E$6,0,10*ROW('Hygiene Data'!E76)),NA())</f>
        <v>#N/A</v>
      </c>
      <c r="BG82" s="111" t="e">
        <f ca="true">+IF(AND(ISNUMBER(OFFSET('Hygiene Data'!$E$8,0,10*ROW('Hygiene Data'!E76))),'Data Summary'!DV82="Yes"),OFFSET('Hygiene Data'!$E$8,0,10*ROW('Hygiene Data'!E76)),NA())</f>
        <v>#N/A</v>
      </c>
      <c r="BH82" s="111" t="e">
        <f ca="true">+IF(AND(ISNUMBER(OFFSET('Hygiene Data'!$E$10,0,10*ROW('Hygiene Data'!E76))),'Data Summary'!DW82="Yes"),OFFSET('Hygiene Data'!$E$10,0,10*ROW('Hygiene Data'!E76)),NA())</f>
        <v>#N/A</v>
      </c>
      <c r="BI82" s="111" t="e">
        <f ca="true">+IF(AND(ISNUMBER(OFFSET('Hygiene Data'!$F$6,0,10*ROW('Hygiene Data'!F76))),'Data Summary'!DX82="Yes"),OFFSET('Hygiene Data'!$F$6,0,10*ROW('Hygiene Data'!F76)),NA())</f>
        <v>#N/A</v>
      </c>
      <c r="BJ82" s="111" t="e">
        <f ca="true">+IF(AND(ISNUMBER(OFFSET('Hygiene Data'!$F$8,0,10*ROW('Hygiene Data'!F76))),'Data Summary'!DY82="Yes"),OFFSET('Hygiene Data'!$F$8,0,10*ROW('Hygiene Data'!F76)),NA())</f>
        <v>#N/A</v>
      </c>
      <c r="BK82" s="111" t="e">
        <f ca="true">+IF(AND(ISNUMBER(OFFSET('Hygiene Data'!$F$10,0,10*ROW('Hygiene Data'!F76))),'Data Summary'!DZ82="Yes"),OFFSET('Hygiene Data'!$F$10,0,10*ROW('Hygiene Data'!F76)),NA())</f>
        <v>#N/A</v>
      </c>
      <c r="BL82" s="111" t="e">
        <f ca="true">+IF(AND(ISNUMBER(OFFSET('Hygiene Data'!$G$6,0,10*ROW('Hygiene Data'!G76))),'Data Summary'!EA82="Yes"),OFFSET('Hygiene Data'!$G$6,0,10*ROW('Hygiene Data'!G76)),NA())</f>
        <v>#N/A</v>
      </c>
      <c r="BM82" s="111" t="e">
        <f ca="true">+IF(AND(ISNUMBER(OFFSET('Hygiene Data'!$G$8,0,10*ROW('Hygiene Data'!G76))),'Data Summary'!EB82="Yes"),OFFSET('Hygiene Data'!$G$8,0,10*ROW('Hygiene Data'!G76)),NA())</f>
        <v>#N/A</v>
      </c>
      <c r="BN82" s="111" t="e">
        <f ca="true">+IF(AND(ISNUMBER(OFFSET('Hygiene Data'!$G$10,0,10*ROW('Hygiene Data'!G76))),'Data Summary'!EC82="Yes"),OFFSET('Hygiene Data'!$G$10,0,10*ROW('Hygiene Data'!G76)),NA())</f>
        <v>#N/A</v>
      </c>
      <c r="BO82" s="111" t="e">
        <f ca="true">+IF(AND(ISNUMBER(OFFSET('Hygiene Data'!$H$6,0,10*ROW('Hygiene Data'!H76))),'Data Summary'!ED82="Yes"),OFFSET('Hygiene Data'!$H$6,0,10*ROW('Hygiene Data'!H76)),NA())</f>
        <v>#N/A</v>
      </c>
      <c r="BP82" s="111" t="e">
        <f ca="true">+IF(AND(ISNUMBER(OFFSET('Hygiene Data'!$H$8,0,10*ROW('Hygiene Data'!H76))),'Data Summary'!EE82="Yes"),OFFSET('Hygiene Data'!$H$8,0,10*ROW('Hygiene Data'!H76)),NA())</f>
        <v>#N/A</v>
      </c>
      <c r="BQ82" s="111" t="e">
        <f ca="true">+IF(AND(ISNUMBER(OFFSET('Hygiene Data'!$H$10,0,10*ROW('Hygiene Data'!H76))),'Data Summary'!EF82="Yes"),OFFSET('Hygiene Data'!$H$10,0,10*ROW('Hygiene Data'!H76)),NA())</f>
        <v>#N/A</v>
      </c>
    </row>
    <row r="83" x14ac:dyDescent="0.2">
      <c r="A83" s="59" t="e">
        <f ca="true">+IF(OFFSET('Water Data'!$B$1,0,10*ROW('Water Data'!B77))="",NA(),OFFSET('Water Data'!$B$1,0,10*ROW('Water Data'!B77)))</f>
        <v>#N/A</v>
      </c>
      <c r="B83" s="59" t="e">
        <f ca="true">+IF(OFFSET('Water Data'!$A$3,0,10*ROW('Water Data'!A80))="",NA(),OFFSET('Water Data'!$A$3,0,10*ROW('Water Data'!A80)))</f>
        <v>#N/A</v>
      </c>
      <c r="C83" s="59" t="e">
        <f ca="true">+IF(OFFSET('Water Data'!$C$3,0,10*ROW('Water Data'!C80))="",NA(),OFFSET('Water Data'!$C$3,0,10*ROW('Water Data'!C80)))</f>
        <v>#N/A</v>
      </c>
      <c r="D83" s="60" t="e">
        <f ca="true">+IF(AND(ISNUMBER(OFFSET('Water Data'!$C$5,0,10*ROW('Water Data'!C77))),'Data Summary'!BS83="Yes"),100-OFFSET('Water Data'!$C$5,0,10*ROW('Water Data'!C77)),NA())</f>
        <v>#N/A</v>
      </c>
      <c r="E83" s="60" t="e">
        <f ca="true">+IF(AND(ISNUMBER(OFFSET('Water Data'!$C$7,0,10*ROW('Water Data'!C77))),'Data Summary'!BT83="Yes"),OFFSET('Water Data'!$C$7,0,10*ROW('Water Data'!C77)),NA())</f>
        <v>#N/A</v>
      </c>
      <c r="F83" s="60" t="e">
        <f ca="true">+IF(AND(ISNUMBER(OFFSET('Water Data'!$C$10,0,10*ROW('Water Data'!C77))),'Data Summary'!BU83="Yes"),OFFSET('Water Data'!$C$10,0,10*ROW('Water Data'!C77)),NA())</f>
        <v>#N/A</v>
      </c>
      <c r="G83" s="60" t="e">
        <f ca="true">+IF(AND(ISNUMBER(OFFSET('Water Data'!$D$5,0,10*ROW('Water Data'!D77))),'Data Summary'!BV83="Yes"),100-OFFSET('Water Data'!$D$5,0,10*ROW('Water Data'!D77)),NA())</f>
        <v>#N/A</v>
      </c>
      <c r="H83" s="60" t="e">
        <f ca="true">+IF(AND(ISNUMBER(OFFSET('Water Data'!$D$7,0,10*ROW('Water Data'!D77))),'Data Summary'!BW83="Yes"),OFFSET('Water Data'!$D$7,0,10*ROW('Water Data'!D77)),NA())</f>
        <v>#N/A</v>
      </c>
      <c r="I83" s="60" t="e">
        <f ca="true">+IF(AND(ISNUMBER(OFFSET('Water Data'!$D$10,0,10*ROW('Water Data'!D77))),'Data Summary'!BX83="Yes"),OFFSET('Water Data'!$D$10,0,10*ROW('Water Data'!D77)),NA())</f>
        <v>#N/A</v>
      </c>
      <c r="J83" s="60" t="e">
        <f ca="true">+IF(AND(ISNUMBER(OFFSET('Water Data'!$E$5,0,10*ROW('Water Data'!E77))),'Data Summary'!BY83="Yes"),100-OFFSET('Water Data'!$E$5,0,10*ROW('Water Data'!E77)),NA())</f>
        <v>#N/A</v>
      </c>
      <c r="K83" s="60" t="e">
        <f ca="true">+IF(AND(ISNUMBER(OFFSET('Water Data'!$E$7,0,10*ROW('Water Data'!E77))),'Data Summary'!BZ83="Yes"),OFFSET('Water Data'!$E$7,0,10*ROW('Water Data'!E77)),NA())</f>
        <v>#N/A</v>
      </c>
      <c r="L83" s="60" t="e">
        <f ca="true">+IF(AND(ISNUMBER(OFFSET('Water Data'!$E$10,0,10*ROW('Water Data'!E77))),'Data Summary'!CA83="Yes"),OFFSET('Water Data'!$E$10,0,10*ROW('Water Data'!E77)),NA())</f>
        <v>#N/A</v>
      </c>
      <c r="M83" s="60" t="e">
        <f ca="true">+IF(AND(ISNUMBER(OFFSET('Water Data'!$F$5,0,10*ROW('Water Data'!F77))),'Data Summary'!CB83="Yes"),100-OFFSET('Water Data'!$F$5,0,10*ROW('Water Data'!F77)),NA())</f>
        <v>#N/A</v>
      </c>
      <c r="N83" s="60" t="e">
        <f ca="true">+IF(AND(ISNUMBER(OFFSET('Water Data'!$F$7,0,10*ROW('Water Data'!F77))),'Data Summary'!CC83="Yes"),OFFSET('Water Data'!$F$7,0,10*ROW('Water Data'!F77)),NA())</f>
        <v>#N/A</v>
      </c>
      <c r="O83" s="60" t="e">
        <f ca="true">+IF(AND(ISNUMBER(OFFSET('Water Data'!$F$10,0,10*ROW('Water Data'!F77))),'Data Summary'!CD83="Yes"),OFFSET('Water Data'!$F$10,0,10*ROW('Water Data'!F77)),NA())</f>
        <v>#N/A</v>
      </c>
      <c r="P83" s="60" t="e">
        <f ca="true">+IF(AND(ISNUMBER(OFFSET('Water Data'!$G$5,0,10*ROW('Water Data'!G77))),'Data Summary'!CE83="Yes"),100-OFFSET('Water Data'!$G$5,0,10*ROW('Water Data'!G77)),NA())</f>
        <v>#N/A</v>
      </c>
      <c r="Q83" s="60" t="e">
        <f ca="true">+IF(AND(ISNUMBER(OFFSET('Water Data'!$G$7,0,10*ROW('Water Data'!G77))),'Data Summary'!CF83="Yes"),OFFSET('Water Data'!$G$7,0,10*ROW('Water Data'!G77)),NA())</f>
        <v>#N/A</v>
      </c>
      <c r="R83" s="60" t="e">
        <f ca="true">+IF(AND(ISNUMBER(OFFSET('Water Data'!$G$10,0,10*ROW('Water Data'!G77))),'Data Summary'!CG83="Yes"),OFFSET('Water Data'!$G$10,0,10*ROW('Water Data'!G77)),NA())</f>
        <v>#N/A</v>
      </c>
      <c r="S83" s="60" t="e">
        <f ca="true">+IF(AND(ISNUMBER(OFFSET('Water Data'!$H$5,0,10*ROW('Water Data'!H77))),'Data Summary'!CH83="Yes"),100-OFFSET('Water Data'!$H$5,0,10*ROW('Water Data'!H77)),NA())</f>
        <v>#N/A</v>
      </c>
      <c r="T83" s="60" t="e">
        <f ca="true">+IF(AND(ISNUMBER(OFFSET('Water Data'!$H$7,0,10*ROW('Water Data'!H77))),'Data Summary'!CI83="Yes"),OFFSET('Water Data'!$H$7,0,10*ROW('Water Data'!H77)),NA())</f>
        <v>#N/A</v>
      </c>
      <c r="U83" s="60" t="e">
        <f ca="true">+IF(AND(ISNUMBER(OFFSET('Water Data'!$H$10,0,10*ROW('Water Data'!H77))),'Data Summary'!CJ83="Yes"),OFFSET('Water Data'!$H$10,0,10*ROW('Water Data'!H77)),NA())</f>
        <v>#N/A</v>
      </c>
      <c r="V83" s="106" t="e">
        <f ca="true">+IF(AND(ISNUMBER(OFFSET('Sanitation Data'!$C$5,0,10*ROW('Sanitation Data'!C77))),'Data Summary'!CK83="Yes"),100-OFFSET('Sanitation Data'!$C$5,0,10*ROW('Sanitation Data'!C77)),NA())</f>
        <v>#N/A</v>
      </c>
      <c r="W83" s="106" t="e">
        <f ca="true">+IF(AND(ISNUMBER(OFFSET('Sanitation Data'!$C$7,0,10*ROW('Sanitation Data'!C77))),'Data Summary'!CL83="Yes"),OFFSET('Sanitation Data'!$C$7,0,10*ROW('Sanitation Data'!C77)),NA())</f>
        <v>#N/A</v>
      </c>
      <c r="X83" s="106" t="e">
        <f ca="true">+IF(AND(ISNUMBER(OFFSET('Sanitation Data'!$C$11,0,10*ROW('Sanitation Data'!C77))),'Data Summary'!CM83="Yes"),OFFSET('Sanitation Data'!$C$11,0,10*ROW('Sanitation Data'!C77)),NA())</f>
        <v>#N/A</v>
      </c>
      <c r="Y83" s="106" t="e">
        <f ca="true">+IF(AND(ISNUMBER(OFFSET('Sanitation Data'!$C$12,0,10*ROW('Sanitation Data'!C77))),'Data Summary'!CN83="Yes"),OFFSET('Sanitation Data'!$C$12,0,10*ROW('Sanitation Data'!C77)),NA())</f>
        <v>#N/A</v>
      </c>
      <c r="Z83" s="106" t="e">
        <f ca="true">+IF(AND(ISNUMBER(OFFSET('Sanitation Data'!$C$13,0,10*ROW('Sanitation Data'!C77))),'Data Summary'!CO83="Yes"),OFFSET('Sanitation Data'!$C$13,0,10*ROW('Sanitation Data'!C77)),NA())</f>
        <v>#N/A</v>
      </c>
      <c r="AA83" s="106" t="e">
        <f ca="true">+IF(AND(ISNUMBER(OFFSET('Sanitation Data'!$D$5,0,10*ROW('Sanitation Data'!D77))),'Data Summary'!CP83="Yes"),100-OFFSET('Sanitation Data'!$D$5,0,10*ROW('Sanitation Data'!D77)),NA())</f>
        <v>#N/A</v>
      </c>
      <c r="AB83" s="106" t="e">
        <f ca="true">+IF(AND(ISNUMBER(OFFSET('Sanitation Data'!$D$7,0,10*ROW('Sanitation Data'!D77))),'Data Summary'!CQ83="Yes"),OFFSET('Sanitation Data'!$D$7,0,10*ROW('Sanitation Data'!D77)),NA())</f>
        <v>#N/A</v>
      </c>
      <c r="AC83" s="106" t="e">
        <f ca="true">+IF(AND(ISNUMBER(OFFSET('Sanitation Data'!$D$11,0,10*ROW('Sanitation Data'!D77))),'Data Summary'!CR83="Yes"),OFFSET('Sanitation Data'!$D$11,0,10*ROW('Sanitation Data'!D77)),NA())</f>
        <v>#N/A</v>
      </c>
      <c r="AD83" s="106" t="e">
        <f ca="true">+IF(AND(ISNUMBER(OFFSET('Sanitation Data'!$D$12,0,10*ROW('Sanitation Data'!D77))),'Data Summary'!CS83="Yes"),OFFSET('Sanitation Data'!$D$12,0,10*ROW('Sanitation Data'!D77)),NA())</f>
        <v>#N/A</v>
      </c>
      <c r="AE83" s="106" t="e">
        <f ca="true">+IF(AND(ISNUMBER(OFFSET('Sanitation Data'!$D$13,0,10*ROW('Sanitation Data'!D77))),'Data Summary'!CT83="Yes"),OFFSET('Sanitation Data'!$D$13,0,10*ROW('Sanitation Data'!D77)),NA())</f>
        <v>#N/A</v>
      </c>
      <c r="AF83" s="106" t="e">
        <f ca="true">+IF(AND(ISNUMBER(OFFSET('Sanitation Data'!$E$5,0,10*ROW('Sanitation Data'!E77))),'Data Summary'!CU83="Yes"),100-OFFSET('Sanitation Data'!$E$5,0,10*ROW('Sanitation Data'!E77)),NA())</f>
        <v>#N/A</v>
      </c>
      <c r="AG83" s="106" t="e">
        <f ca="true">+IF(AND(ISNUMBER(OFFSET('Sanitation Data'!$E$7,0,10*ROW('Sanitation Data'!E77))),'Data Summary'!CV83="Yes"),OFFSET('Sanitation Data'!$E$7,0,10*ROW('Sanitation Data'!E77)),NA())</f>
        <v>#N/A</v>
      </c>
      <c r="AH83" s="106" t="e">
        <f ca="true">+IF(AND(ISNUMBER(OFFSET('Sanitation Data'!$E$11,0,10*ROW('Sanitation Data'!E77))),'Data Summary'!CW83="Yes"),OFFSET('Sanitation Data'!$E$11,0,10*ROW('Sanitation Data'!E77)),NA())</f>
        <v>#N/A</v>
      </c>
      <c r="AI83" s="106" t="e">
        <f ca="true">+IF(AND(ISNUMBER(OFFSET('Sanitation Data'!$E$12,0,10*ROW('Sanitation Data'!E77))),'Data Summary'!CX83="Yes"),OFFSET('Sanitation Data'!$E$12,0,10*ROW('Sanitation Data'!E77)),NA())</f>
        <v>#N/A</v>
      </c>
      <c r="AJ83" s="106" t="e">
        <f ca="true">+IF(AND(ISNUMBER(OFFSET('Sanitation Data'!$E$13,0,10*ROW('Sanitation Data'!E77))),'Data Summary'!CY83="Yes"),OFFSET('Sanitation Data'!$E$13,0,10*ROW('Sanitation Data'!E77)),NA())</f>
        <v>#N/A</v>
      </c>
      <c r="AK83" s="106" t="e">
        <f ca="true">+IF(AND(ISNUMBER(OFFSET('Sanitation Data'!$F$5,0,10*ROW('Sanitation Data'!F77))),'Data Summary'!CZ83="Yes"),100-OFFSET('Sanitation Data'!$F$5,0,10*ROW('Sanitation Data'!F77)),NA())</f>
        <v>#N/A</v>
      </c>
      <c r="AL83" s="106" t="e">
        <f ca="true">+IF(AND(ISNUMBER(OFFSET('Sanitation Data'!$F$7,0,10*ROW('Sanitation Data'!F77))),'Data Summary'!DA83="Yes"),OFFSET('Sanitation Data'!$F$7,0,10*ROW('Sanitation Data'!F77)),NA())</f>
        <v>#N/A</v>
      </c>
      <c r="AM83" s="106" t="e">
        <f ca="true">+IF(AND(ISNUMBER(OFFSET('Sanitation Data'!$F$11,0,10*ROW('Sanitation Data'!F77))),'Data Summary'!DB83="Yes"),OFFSET('Sanitation Data'!$F$11,0,10*ROW('Sanitation Data'!F77)),NA())</f>
        <v>#N/A</v>
      </c>
      <c r="AN83" s="106" t="e">
        <f ca="true">+IF(AND(ISNUMBER(OFFSET('Sanitation Data'!$F$12,0,10*ROW('Sanitation Data'!F77))),'Data Summary'!DC83="Yes"),OFFSET('Sanitation Data'!$F$12,0,10*ROW('Sanitation Data'!F77)),NA())</f>
        <v>#N/A</v>
      </c>
      <c r="AO83" s="106" t="e">
        <f ca="true">+IF(AND(ISNUMBER(OFFSET('Sanitation Data'!$F$13,0,10*ROW('Sanitation Data'!F77))),'Data Summary'!DD83="Yes"),OFFSET('Sanitation Data'!$F$13,0,10*ROW('Sanitation Data'!F77)),NA())</f>
        <v>#N/A</v>
      </c>
      <c r="AP83" s="106" t="e">
        <f ca="true">+IF(AND(ISNUMBER(OFFSET('Sanitation Data'!$G$5,0,10*ROW('Sanitation Data'!G77))),'Data Summary'!DE83="Yes"),100-OFFSET('Sanitation Data'!$G$5,0,10*ROW('Sanitation Data'!G77)),NA())</f>
        <v>#N/A</v>
      </c>
      <c r="AQ83" s="106" t="e">
        <f ca="true">+IF(AND(ISNUMBER(OFFSET('Sanitation Data'!$G$7,0,10*ROW('Sanitation Data'!G77))),'Data Summary'!DF83="Yes"),OFFSET('Sanitation Data'!$G$7,0,10*ROW('Sanitation Data'!G77)),NA())</f>
        <v>#N/A</v>
      </c>
      <c r="AR83" s="106" t="e">
        <f ca="true">+IF(AND(ISNUMBER(OFFSET('Sanitation Data'!$G$11,0,10*ROW('Sanitation Data'!G77))),'Data Summary'!DG83="Yes"),OFFSET('Sanitation Data'!$G$11,0,10*ROW('Sanitation Data'!G77)),NA())</f>
        <v>#N/A</v>
      </c>
      <c r="AS83" s="106" t="e">
        <f ca="true">+IF(AND(ISNUMBER(OFFSET('Sanitation Data'!$G$12,0,10*ROW('Sanitation Data'!G77))),'Data Summary'!DH83="Yes"),OFFSET('Sanitation Data'!$G$12,0,10*ROW('Sanitation Data'!G77)),NA())</f>
        <v>#N/A</v>
      </c>
      <c r="AT83" s="106" t="e">
        <f ca="true">+IF(AND(ISNUMBER(OFFSET('Sanitation Data'!$G$13,0,10*ROW('Sanitation Data'!G77))),'Data Summary'!DI83="Yes"),OFFSET('Sanitation Data'!$G$13,0,10*ROW('Sanitation Data'!G77)),NA())</f>
        <v>#N/A</v>
      </c>
      <c r="AU83" s="106" t="e">
        <f ca="true">+IF(AND(ISNUMBER(OFFSET('Sanitation Data'!$H$5,0,10*ROW('Sanitation Data'!H77))),'Data Summary'!DJ83="Yes"),100-OFFSET('Sanitation Data'!$H$5,0,10*ROW('Sanitation Data'!H77)),NA())</f>
        <v>#N/A</v>
      </c>
      <c r="AV83" s="106" t="e">
        <f ca="true">+IF(AND(ISNUMBER(OFFSET('Sanitation Data'!$H$7,0,10*ROW('Sanitation Data'!H77))),'Data Summary'!DK83="Yes"),OFFSET('Sanitation Data'!$H$7,0,10*ROW('Sanitation Data'!H77)),NA())</f>
        <v>#N/A</v>
      </c>
      <c r="AW83" s="106" t="e">
        <f ca="true">+IF(AND(ISNUMBER(OFFSET('Sanitation Data'!$H$11,0,10*ROW('Sanitation Data'!H77))),'Data Summary'!DL83="Yes"),OFFSET('Sanitation Data'!$H$11,0,10*ROW('Sanitation Data'!H77)),NA())</f>
        <v>#N/A</v>
      </c>
      <c r="AX83" s="106" t="e">
        <f ca="true">+IF(AND(ISNUMBER(OFFSET('Sanitation Data'!$H$12,0,10*ROW('Sanitation Data'!H77))),'Data Summary'!DM83="Yes"),OFFSET('Sanitation Data'!$H$12,0,10*ROW('Sanitation Data'!H77)),NA())</f>
        <v>#N/A</v>
      </c>
      <c r="AY83" s="106" t="e">
        <f ca="true">+IF(AND(ISNUMBER(OFFSET('Sanitation Data'!$H$13,0,10*ROW('Sanitation Data'!H77))),'Data Summary'!DN83="Yes"),OFFSET('Sanitation Data'!$H$13,0,10*ROW('Sanitation Data'!H77)),NA())</f>
        <v>#N/A</v>
      </c>
      <c r="AZ83" s="111" t="e">
        <f ca="true">+IF(AND(ISNUMBER(OFFSET('Hygiene Data'!$C$6,0,10*ROW('Hygiene Data'!C77))),'Data Summary'!DO83="Yes"),OFFSET('Hygiene Data'!$C$6,0,10*ROW('Hygiene Data'!C77)),NA())</f>
        <v>#N/A</v>
      </c>
      <c r="BA83" s="111" t="e">
        <f ca="true">+IF(AND(ISNUMBER(OFFSET('Hygiene Data'!$C$8,0,10*ROW('Hygiene Data'!C77))),'Data Summary'!DP83="Yes"),OFFSET('Hygiene Data'!$C$8,0,10*ROW('Hygiene Data'!C77)),NA())</f>
        <v>#N/A</v>
      </c>
      <c r="BB83" s="111" t="e">
        <f ca="true">+IF(AND(ISNUMBER(OFFSET('Hygiene Data'!$C$10,0,10*ROW('Hygiene Data'!C77))),'Data Summary'!DQ83="Yes"),OFFSET('Hygiene Data'!$C$10,0,10*ROW('Hygiene Data'!C77)),NA())</f>
        <v>#N/A</v>
      </c>
      <c r="BC83" s="111" t="e">
        <f ca="true">+IF(AND(ISNUMBER(OFFSET('Hygiene Data'!$D$6,0,10*ROW('Hygiene Data'!D77))),'Data Summary'!DR83="Yes"),OFFSET('Hygiene Data'!$D$6,0,10*ROW('Hygiene Data'!D77)),NA())</f>
        <v>#N/A</v>
      </c>
      <c r="BD83" s="111" t="e">
        <f ca="true">+IF(AND(ISNUMBER(OFFSET('Hygiene Data'!$D$8,0,10*ROW('Hygiene Data'!D77))),'Data Summary'!DS83="Yes"),OFFSET('Hygiene Data'!$D$8,0,10*ROW('Hygiene Data'!D77)),NA())</f>
        <v>#N/A</v>
      </c>
      <c r="BE83" s="111" t="e">
        <f ca="true">+IF(AND(ISNUMBER(OFFSET('Hygiene Data'!$D$10,0,10*ROW('Hygiene Data'!D77))),'Data Summary'!DT83="Yes"),OFFSET('Hygiene Data'!$D$10,0,10*ROW('Hygiene Data'!D77)),NA())</f>
        <v>#N/A</v>
      </c>
      <c r="BF83" s="111" t="e">
        <f ca="true">+IF(AND(ISNUMBER(OFFSET('Hygiene Data'!$E$6,0,10*ROW('Hygiene Data'!E77))),'Data Summary'!DU83="Yes"),OFFSET('Hygiene Data'!$E$6,0,10*ROW('Hygiene Data'!E77)),NA())</f>
        <v>#N/A</v>
      </c>
      <c r="BG83" s="111" t="e">
        <f ca="true">+IF(AND(ISNUMBER(OFFSET('Hygiene Data'!$E$8,0,10*ROW('Hygiene Data'!E77))),'Data Summary'!DV83="Yes"),OFFSET('Hygiene Data'!$E$8,0,10*ROW('Hygiene Data'!E77)),NA())</f>
        <v>#N/A</v>
      </c>
      <c r="BH83" s="111" t="e">
        <f ca="true">+IF(AND(ISNUMBER(OFFSET('Hygiene Data'!$E$10,0,10*ROW('Hygiene Data'!E77))),'Data Summary'!DW83="Yes"),OFFSET('Hygiene Data'!$E$10,0,10*ROW('Hygiene Data'!E77)),NA())</f>
        <v>#N/A</v>
      </c>
      <c r="BI83" s="111" t="e">
        <f ca="true">+IF(AND(ISNUMBER(OFFSET('Hygiene Data'!$F$6,0,10*ROW('Hygiene Data'!F77))),'Data Summary'!DX83="Yes"),OFFSET('Hygiene Data'!$F$6,0,10*ROW('Hygiene Data'!F77)),NA())</f>
        <v>#N/A</v>
      </c>
      <c r="BJ83" s="111" t="e">
        <f ca="true">+IF(AND(ISNUMBER(OFFSET('Hygiene Data'!$F$8,0,10*ROW('Hygiene Data'!F77))),'Data Summary'!DY83="Yes"),OFFSET('Hygiene Data'!$F$8,0,10*ROW('Hygiene Data'!F77)),NA())</f>
        <v>#N/A</v>
      </c>
      <c r="BK83" s="111" t="e">
        <f ca="true">+IF(AND(ISNUMBER(OFFSET('Hygiene Data'!$F$10,0,10*ROW('Hygiene Data'!F77))),'Data Summary'!DZ83="Yes"),OFFSET('Hygiene Data'!$F$10,0,10*ROW('Hygiene Data'!F77)),NA())</f>
        <v>#N/A</v>
      </c>
      <c r="BL83" s="111" t="e">
        <f ca="true">+IF(AND(ISNUMBER(OFFSET('Hygiene Data'!$G$6,0,10*ROW('Hygiene Data'!G77))),'Data Summary'!EA83="Yes"),OFFSET('Hygiene Data'!$G$6,0,10*ROW('Hygiene Data'!G77)),NA())</f>
        <v>#N/A</v>
      </c>
      <c r="BM83" s="111" t="e">
        <f ca="true">+IF(AND(ISNUMBER(OFFSET('Hygiene Data'!$G$8,0,10*ROW('Hygiene Data'!G77))),'Data Summary'!EB83="Yes"),OFFSET('Hygiene Data'!$G$8,0,10*ROW('Hygiene Data'!G77)),NA())</f>
        <v>#N/A</v>
      </c>
      <c r="BN83" s="111" t="e">
        <f ca="true">+IF(AND(ISNUMBER(OFFSET('Hygiene Data'!$G$10,0,10*ROW('Hygiene Data'!G77))),'Data Summary'!EC83="Yes"),OFFSET('Hygiene Data'!$G$10,0,10*ROW('Hygiene Data'!G77)),NA())</f>
        <v>#N/A</v>
      </c>
      <c r="BO83" s="111" t="e">
        <f ca="true">+IF(AND(ISNUMBER(OFFSET('Hygiene Data'!$H$6,0,10*ROW('Hygiene Data'!H77))),'Data Summary'!ED83="Yes"),OFFSET('Hygiene Data'!$H$6,0,10*ROW('Hygiene Data'!H77)),NA())</f>
        <v>#N/A</v>
      </c>
      <c r="BP83" s="111" t="e">
        <f ca="true">+IF(AND(ISNUMBER(OFFSET('Hygiene Data'!$H$8,0,10*ROW('Hygiene Data'!H77))),'Data Summary'!EE83="Yes"),OFFSET('Hygiene Data'!$H$8,0,10*ROW('Hygiene Data'!H77)),NA())</f>
        <v>#N/A</v>
      </c>
      <c r="BQ83" s="111" t="e">
        <f ca="true">+IF(AND(ISNUMBER(OFFSET('Hygiene Data'!$H$10,0,10*ROW('Hygiene Data'!H77))),'Data Summary'!EF83="Yes"),OFFSET('Hygiene Data'!$H$10,0,10*ROW('Hygiene Data'!H77)),NA())</f>
        <v>#N/A</v>
      </c>
    </row>
    <row r="84" x14ac:dyDescent="0.2">
      <c r="A84" s="59" t="e">
        <f ca="true">+IF(OFFSET('Water Data'!$B$1,0,10*ROW('Water Data'!B78))="",NA(),OFFSET('Water Data'!$B$1,0,10*ROW('Water Data'!B78)))</f>
        <v>#N/A</v>
      </c>
      <c r="B84" s="59" t="e">
        <f ca="true">+IF(OFFSET('Water Data'!$A$3,0,10*ROW('Water Data'!A81))="",NA(),OFFSET('Water Data'!$A$3,0,10*ROW('Water Data'!A81)))</f>
        <v>#N/A</v>
      </c>
      <c r="C84" s="59" t="e">
        <f ca="true">+IF(OFFSET('Water Data'!$C$3,0,10*ROW('Water Data'!C81))="",NA(),OFFSET('Water Data'!$C$3,0,10*ROW('Water Data'!C81)))</f>
        <v>#N/A</v>
      </c>
      <c r="D84" s="60" t="e">
        <f ca="true">+IF(AND(ISNUMBER(OFFSET('Water Data'!$C$5,0,10*ROW('Water Data'!C78))),'Data Summary'!BS84="Yes"),100-OFFSET('Water Data'!$C$5,0,10*ROW('Water Data'!C78)),NA())</f>
        <v>#N/A</v>
      </c>
      <c r="E84" s="60" t="e">
        <f ca="true">+IF(AND(ISNUMBER(OFFSET('Water Data'!$C$7,0,10*ROW('Water Data'!C78))),'Data Summary'!BT84="Yes"),OFFSET('Water Data'!$C$7,0,10*ROW('Water Data'!C78)),NA())</f>
        <v>#N/A</v>
      </c>
      <c r="F84" s="60" t="e">
        <f ca="true">+IF(AND(ISNUMBER(OFFSET('Water Data'!$C$10,0,10*ROW('Water Data'!C78))),'Data Summary'!BU84="Yes"),OFFSET('Water Data'!$C$10,0,10*ROW('Water Data'!C78)),NA())</f>
        <v>#N/A</v>
      </c>
      <c r="G84" s="60" t="e">
        <f ca="true">+IF(AND(ISNUMBER(OFFSET('Water Data'!$D$5,0,10*ROW('Water Data'!D78))),'Data Summary'!BV84="Yes"),100-OFFSET('Water Data'!$D$5,0,10*ROW('Water Data'!D78)),NA())</f>
        <v>#N/A</v>
      </c>
      <c r="H84" s="60" t="e">
        <f ca="true">+IF(AND(ISNUMBER(OFFSET('Water Data'!$D$7,0,10*ROW('Water Data'!D78))),'Data Summary'!BW84="Yes"),OFFSET('Water Data'!$D$7,0,10*ROW('Water Data'!D78)),NA())</f>
        <v>#N/A</v>
      </c>
      <c r="I84" s="60" t="e">
        <f ca="true">+IF(AND(ISNUMBER(OFFSET('Water Data'!$D$10,0,10*ROW('Water Data'!D78))),'Data Summary'!BX84="Yes"),OFFSET('Water Data'!$D$10,0,10*ROW('Water Data'!D78)),NA())</f>
        <v>#N/A</v>
      </c>
      <c r="J84" s="60" t="e">
        <f ca="true">+IF(AND(ISNUMBER(OFFSET('Water Data'!$E$5,0,10*ROW('Water Data'!E78))),'Data Summary'!BY84="Yes"),100-OFFSET('Water Data'!$E$5,0,10*ROW('Water Data'!E78)),NA())</f>
        <v>#N/A</v>
      </c>
      <c r="K84" s="60" t="e">
        <f ca="true">+IF(AND(ISNUMBER(OFFSET('Water Data'!$E$7,0,10*ROW('Water Data'!E78))),'Data Summary'!BZ84="Yes"),OFFSET('Water Data'!$E$7,0,10*ROW('Water Data'!E78)),NA())</f>
        <v>#N/A</v>
      </c>
      <c r="L84" s="60" t="e">
        <f ca="true">+IF(AND(ISNUMBER(OFFSET('Water Data'!$E$10,0,10*ROW('Water Data'!E78))),'Data Summary'!CA84="Yes"),OFFSET('Water Data'!$E$10,0,10*ROW('Water Data'!E78)),NA())</f>
        <v>#N/A</v>
      </c>
      <c r="M84" s="60" t="e">
        <f ca="true">+IF(AND(ISNUMBER(OFFSET('Water Data'!$F$5,0,10*ROW('Water Data'!F78))),'Data Summary'!CB84="Yes"),100-OFFSET('Water Data'!$F$5,0,10*ROW('Water Data'!F78)),NA())</f>
        <v>#N/A</v>
      </c>
      <c r="N84" s="60" t="e">
        <f ca="true">+IF(AND(ISNUMBER(OFFSET('Water Data'!$F$7,0,10*ROW('Water Data'!F78))),'Data Summary'!CC84="Yes"),OFFSET('Water Data'!$F$7,0,10*ROW('Water Data'!F78)),NA())</f>
        <v>#N/A</v>
      </c>
      <c r="O84" s="60" t="e">
        <f ca="true">+IF(AND(ISNUMBER(OFFSET('Water Data'!$F$10,0,10*ROW('Water Data'!F78))),'Data Summary'!CD84="Yes"),OFFSET('Water Data'!$F$10,0,10*ROW('Water Data'!F78)),NA())</f>
        <v>#N/A</v>
      </c>
      <c r="P84" s="60" t="e">
        <f ca="true">+IF(AND(ISNUMBER(OFFSET('Water Data'!$G$5,0,10*ROW('Water Data'!G78))),'Data Summary'!CE84="Yes"),100-OFFSET('Water Data'!$G$5,0,10*ROW('Water Data'!G78)),NA())</f>
        <v>#N/A</v>
      </c>
      <c r="Q84" s="60" t="e">
        <f ca="true">+IF(AND(ISNUMBER(OFFSET('Water Data'!$G$7,0,10*ROW('Water Data'!G78))),'Data Summary'!CF84="Yes"),OFFSET('Water Data'!$G$7,0,10*ROW('Water Data'!G78)),NA())</f>
        <v>#N/A</v>
      </c>
      <c r="R84" s="60" t="e">
        <f ca="true">+IF(AND(ISNUMBER(OFFSET('Water Data'!$G$10,0,10*ROW('Water Data'!G78))),'Data Summary'!CG84="Yes"),OFFSET('Water Data'!$G$10,0,10*ROW('Water Data'!G78)),NA())</f>
        <v>#N/A</v>
      </c>
      <c r="S84" s="60" t="e">
        <f ca="true">+IF(AND(ISNUMBER(OFFSET('Water Data'!$H$5,0,10*ROW('Water Data'!H78))),'Data Summary'!CH84="Yes"),100-OFFSET('Water Data'!$H$5,0,10*ROW('Water Data'!H78)),NA())</f>
        <v>#N/A</v>
      </c>
      <c r="T84" s="60" t="e">
        <f ca="true">+IF(AND(ISNUMBER(OFFSET('Water Data'!$H$7,0,10*ROW('Water Data'!H78))),'Data Summary'!CI84="Yes"),OFFSET('Water Data'!$H$7,0,10*ROW('Water Data'!H78)),NA())</f>
        <v>#N/A</v>
      </c>
      <c r="U84" s="60" t="e">
        <f ca="true">+IF(AND(ISNUMBER(OFFSET('Water Data'!$H$10,0,10*ROW('Water Data'!H78))),'Data Summary'!CJ84="Yes"),OFFSET('Water Data'!$H$10,0,10*ROW('Water Data'!H78)),NA())</f>
        <v>#N/A</v>
      </c>
      <c r="V84" s="106" t="e">
        <f ca="true">+IF(AND(ISNUMBER(OFFSET('Sanitation Data'!$C$5,0,10*ROW('Sanitation Data'!C78))),'Data Summary'!CK84="Yes"),100-OFFSET('Sanitation Data'!$C$5,0,10*ROW('Sanitation Data'!C78)),NA())</f>
        <v>#N/A</v>
      </c>
      <c r="W84" s="106" t="e">
        <f ca="true">+IF(AND(ISNUMBER(OFFSET('Sanitation Data'!$C$7,0,10*ROW('Sanitation Data'!C78))),'Data Summary'!CL84="Yes"),OFFSET('Sanitation Data'!$C$7,0,10*ROW('Sanitation Data'!C78)),NA())</f>
        <v>#N/A</v>
      </c>
      <c r="X84" s="106" t="e">
        <f ca="true">+IF(AND(ISNUMBER(OFFSET('Sanitation Data'!$C$11,0,10*ROW('Sanitation Data'!C78))),'Data Summary'!CM84="Yes"),OFFSET('Sanitation Data'!$C$11,0,10*ROW('Sanitation Data'!C78)),NA())</f>
        <v>#N/A</v>
      </c>
      <c r="Y84" s="106" t="e">
        <f ca="true">+IF(AND(ISNUMBER(OFFSET('Sanitation Data'!$C$12,0,10*ROW('Sanitation Data'!C78))),'Data Summary'!CN84="Yes"),OFFSET('Sanitation Data'!$C$12,0,10*ROW('Sanitation Data'!C78)),NA())</f>
        <v>#N/A</v>
      </c>
      <c r="Z84" s="106" t="e">
        <f ca="true">+IF(AND(ISNUMBER(OFFSET('Sanitation Data'!$C$13,0,10*ROW('Sanitation Data'!C78))),'Data Summary'!CO84="Yes"),OFFSET('Sanitation Data'!$C$13,0,10*ROW('Sanitation Data'!C78)),NA())</f>
        <v>#N/A</v>
      </c>
      <c r="AA84" s="106" t="e">
        <f ca="true">+IF(AND(ISNUMBER(OFFSET('Sanitation Data'!$D$5,0,10*ROW('Sanitation Data'!D78))),'Data Summary'!CP84="Yes"),100-OFFSET('Sanitation Data'!$D$5,0,10*ROW('Sanitation Data'!D78)),NA())</f>
        <v>#N/A</v>
      </c>
      <c r="AB84" s="106" t="e">
        <f ca="true">+IF(AND(ISNUMBER(OFFSET('Sanitation Data'!$D$7,0,10*ROW('Sanitation Data'!D78))),'Data Summary'!CQ84="Yes"),OFFSET('Sanitation Data'!$D$7,0,10*ROW('Sanitation Data'!D78)),NA())</f>
        <v>#N/A</v>
      </c>
      <c r="AC84" s="106" t="e">
        <f ca="true">+IF(AND(ISNUMBER(OFFSET('Sanitation Data'!$D$11,0,10*ROW('Sanitation Data'!D78))),'Data Summary'!CR84="Yes"),OFFSET('Sanitation Data'!$D$11,0,10*ROW('Sanitation Data'!D78)),NA())</f>
        <v>#N/A</v>
      </c>
      <c r="AD84" s="106" t="e">
        <f ca="true">+IF(AND(ISNUMBER(OFFSET('Sanitation Data'!$D$12,0,10*ROW('Sanitation Data'!D78))),'Data Summary'!CS84="Yes"),OFFSET('Sanitation Data'!$D$12,0,10*ROW('Sanitation Data'!D78)),NA())</f>
        <v>#N/A</v>
      </c>
      <c r="AE84" s="106" t="e">
        <f ca="true">+IF(AND(ISNUMBER(OFFSET('Sanitation Data'!$D$13,0,10*ROW('Sanitation Data'!D78))),'Data Summary'!CT84="Yes"),OFFSET('Sanitation Data'!$D$13,0,10*ROW('Sanitation Data'!D78)),NA())</f>
        <v>#N/A</v>
      </c>
      <c r="AF84" s="106" t="e">
        <f ca="true">+IF(AND(ISNUMBER(OFFSET('Sanitation Data'!$E$5,0,10*ROW('Sanitation Data'!E78))),'Data Summary'!CU84="Yes"),100-OFFSET('Sanitation Data'!$E$5,0,10*ROW('Sanitation Data'!E78)),NA())</f>
        <v>#N/A</v>
      </c>
      <c r="AG84" s="106" t="e">
        <f ca="true">+IF(AND(ISNUMBER(OFFSET('Sanitation Data'!$E$7,0,10*ROW('Sanitation Data'!E78))),'Data Summary'!CV84="Yes"),OFFSET('Sanitation Data'!$E$7,0,10*ROW('Sanitation Data'!E78)),NA())</f>
        <v>#N/A</v>
      </c>
      <c r="AH84" s="106" t="e">
        <f ca="true">+IF(AND(ISNUMBER(OFFSET('Sanitation Data'!$E$11,0,10*ROW('Sanitation Data'!E78))),'Data Summary'!CW84="Yes"),OFFSET('Sanitation Data'!$E$11,0,10*ROW('Sanitation Data'!E78)),NA())</f>
        <v>#N/A</v>
      </c>
      <c r="AI84" s="106" t="e">
        <f ca="true">+IF(AND(ISNUMBER(OFFSET('Sanitation Data'!$E$12,0,10*ROW('Sanitation Data'!E78))),'Data Summary'!CX84="Yes"),OFFSET('Sanitation Data'!$E$12,0,10*ROW('Sanitation Data'!E78)),NA())</f>
        <v>#N/A</v>
      </c>
      <c r="AJ84" s="106" t="e">
        <f ca="true">+IF(AND(ISNUMBER(OFFSET('Sanitation Data'!$E$13,0,10*ROW('Sanitation Data'!E78))),'Data Summary'!CY84="Yes"),OFFSET('Sanitation Data'!$E$13,0,10*ROW('Sanitation Data'!E78)),NA())</f>
        <v>#N/A</v>
      </c>
      <c r="AK84" s="106" t="e">
        <f ca="true">+IF(AND(ISNUMBER(OFFSET('Sanitation Data'!$F$5,0,10*ROW('Sanitation Data'!F78))),'Data Summary'!CZ84="Yes"),100-OFFSET('Sanitation Data'!$F$5,0,10*ROW('Sanitation Data'!F78)),NA())</f>
        <v>#N/A</v>
      </c>
      <c r="AL84" s="106" t="e">
        <f ca="true">+IF(AND(ISNUMBER(OFFSET('Sanitation Data'!$F$7,0,10*ROW('Sanitation Data'!F78))),'Data Summary'!DA84="Yes"),OFFSET('Sanitation Data'!$F$7,0,10*ROW('Sanitation Data'!F78)),NA())</f>
        <v>#N/A</v>
      </c>
      <c r="AM84" s="106" t="e">
        <f ca="true">+IF(AND(ISNUMBER(OFFSET('Sanitation Data'!$F$11,0,10*ROW('Sanitation Data'!F78))),'Data Summary'!DB84="Yes"),OFFSET('Sanitation Data'!$F$11,0,10*ROW('Sanitation Data'!F78)),NA())</f>
        <v>#N/A</v>
      </c>
      <c r="AN84" s="106" t="e">
        <f ca="true">+IF(AND(ISNUMBER(OFFSET('Sanitation Data'!$F$12,0,10*ROW('Sanitation Data'!F78))),'Data Summary'!DC84="Yes"),OFFSET('Sanitation Data'!$F$12,0,10*ROW('Sanitation Data'!F78)),NA())</f>
        <v>#N/A</v>
      </c>
      <c r="AO84" s="106" t="e">
        <f ca="true">+IF(AND(ISNUMBER(OFFSET('Sanitation Data'!$F$13,0,10*ROW('Sanitation Data'!F78))),'Data Summary'!DD84="Yes"),OFFSET('Sanitation Data'!$F$13,0,10*ROW('Sanitation Data'!F78)),NA())</f>
        <v>#N/A</v>
      </c>
      <c r="AP84" s="106" t="e">
        <f ca="true">+IF(AND(ISNUMBER(OFFSET('Sanitation Data'!$G$5,0,10*ROW('Sanitation Data'!G78))),'Data Summary'!DE84="Yes"),100-OFFSET('Sanitation Data'!$G$5,0,10*ROW('Sanitation Data'!G78)),NA())</f>
        <v>#N/A</v>
      </c>
      <c r="AQ84" s="106" t="e">
        <f ca="true">+IF(AND(ISNUMBER(OFFSET('Sanitation Data'!$G$7,0,10*ROW('Sanitation Data'!G78))),'Data Summary'!DF84="Yes"),OFFSET('Sanitation Data'!$G$7,0,10*ROW('Sanitation Data'!G78)),NA())</f>
        <v>#N/A</v>
      </c>
      <c r="AR84" s="106" t="e">
        <f ca="true">+IF(AND(ISNUMBER(OFFSET('Sanitation Data'!$G$11,0,10*ROW('Sanitation Data'!G78))),'Data Summary'!DG84="Yes"),OFFSET('Sanitation Data'!$G$11,0,10*ROW('Sanitation Data'!G78)),NA())</f>
        <v>#N/A</v>
      </c>
      <c r="AS84" s="106" t="e">
        <f ca="true">+IF(AND(ISNUMBER(OFFSET('Sanitation Data'!$G$12,0,10*ROW('Sanitation Data'!G78))),'Data Summary'!DH84="Yes"),OFFSET('Sanitation Data'!$G$12,0,10*ROW('Sanitation Data'!G78)),NA())</f>
        <v>#N/A</v>
      </c>
      <c r="AT84" s="106" t="e">
        <f ca="true">+IF(AND(ISNUMBER(OFFSET('Sanitation Data'!$G$13,0,10*ROW('Sanitation Data'!G78))),'Data Summary'!DI84="Yes"),OFFSET('Sanitation Data'!$G$13,0,10*ROW('Sanitation Data'!G78)),NA())</f>
        <v>#N/A</v>
      </c>
      <c r="AU84" s="106" t="e">
        <f ca="true">+IF(AND(ISNUMBER(OFFSET('Sanitation Data'!$H$5,0,10*ROW('Sanitation Data'!H78))),'Data Summary'!DJ84="Yes"),100-OFFSET('Sanitation Data'!$H$5,0,10*ROW('Sanitation Data'!H78)),NA())</f>
        <v>#N/A</v>
      </c>
      <c r="AV84" s="106" t="e">
        <f ca="true">+IF(AND(ISNUMBER(OFFSET('Sanitation Data'!$H$7,0,10*ROW('Sanitation Data'!H78))),'Data Summary'!DK84="Yes"),OFFSET('Sanitation Data'!$H$7,0,10*ROW('Sanitation Data'!H78)),NA())</f>
        <v>#N/A</v>
      </c>
      <c r="AW84" s="106" t="e">
        <f ca="true">+IF(AND(ISNUMBER(OFFSET('Sanitation Data'!$H$11,0,10*ROW('Sanitation Data'!H78))),'Data Summary'!DL84="Yes"),OFFSET('Sanitation Data'!$H$11,0,10*ROW('Sanitation Data'!H78)),NA())</f>
        <v>#N/A</v>
      </c>
      <c r="AX84" s="106" t="e">
        <f ca="true">+IF(AND(ISNUMBER(OFFSET('Sanitation Data'!$H$12,0,10*ROW('Sanitation Data'!H78))),'Data Summary'!DM84="Yes"),OFFSET('Sanitation Data'!$H$12,0,10*ROW('Sanitation Data'!H78)),NA())</f>
        <v>#N/A</v>
      </c>
      <c r="AY84" s="106" t="e">
        <f ca="true">+IF(AND(ISNUMBER(OFFSET('Sanitation Data'!$H$13,0,10*ROW('Sanitation Data'!H78))),'Data Summary'!DN84="Yes"),OFFSET('Sanitation Data'!$H$13,0,10*ROW('Sanitation Data'!H78)),NA())</f>
        <v>#N/A</v>
      </c>
      <c r="AZ84" s="111" t="e">
        <f ca="true">+IF(AND(ISNUMBER(OFFSET('Hygiene Data'!$C$6,0,10*ROW('Hygiene Data'!C78))),'Data Summary'!DO84="Yes"),OFFSET('Hygiene Data'!$C$6,0,10*ROW('Hygiene Data'!C78)),NA())</f>
        <v>#N/A</v>
      </c>
      <c r="BA84" s="111" t="e">
        <f ca="true">+IF(AND(ISNUMBER(OFFSET('Hygiene Data'!$C$8,0,10*ROW('Hygiene Data'!C78))),'Data Summary'!DP84="Yes"),OFFSET('Hygiene Data'!$C$8,0,10*ROW('Hygiene Data'!C78)),NA())</f>
        <v>#N/A</v>
      </c>
      <c r="BB84" s="111" t="e">
        <f ca="true">+IF(AND(ISNUMBER(OFFSET('Hygiene Data'!$C$10,0,10*ROW('Hygiene Data'!C78))),'Data Summary'!DQ84="Yes"),OFFSET('Hygiene Data'!$C$10,0,10*ROW('Hygiene Data'!C78)),NA())</f>
        <v>#N/A</v>
      </c>
      <c r="BC84" s="111" t="e">
        <f ca="true">+IF(AND(ISNUMBER(OFFSET('Hygiene Data'!$D$6,0,10*ROW('Hygiene Data'!D78))),'Data Summary'!DR84="Yes"),OFFSET('Hygiene Data'!$D$6,0,10*ROW('Hygiene Data'!D78)),NA())</f>
        <v>#N/A</v>
      </c>
      <c r="BD84" s="111" t="e">
        <f ca="true">+IF(AND(ISNUMBER(OFFSET('Hygiene Data'!$D$8,0,10*ROW('Hygiene Data'!D78))),'Data Summary'!DS84="Yes"),OFFSET('Hygiene Data'!$D$8,0,10*ROW('Hygiene Data'!D78)),NA())</f>
        <v>#N/A</v>
      </c>
      <c r="BE84" s="111" t="e">
        <f ca="true">+IF(AND(ISNUMBER(OFFSET('Hygiene Data'!$D$10,0,10*ROW('Hygiene Data'!D78))),'Data Summary'!DT84="Yes"),OFFSET('Hygiene Data'!$D$10,0,10*ROW('Hygiene Data'!D78)),NA())</f>
        <v>#N/A</v>
      </c>
      <c r="BF84" s="111" t="e">
        <f ca="true">+IF(AND(ISNUMBER(OFFSET('Hygiene Data'!$E$6,0,10*ROW('Hygiene Data'!E78))),'Data Summary'!DU84="Yes"),OFFSET('Hygiene Data'!$E$6,0,10*ROW('Hygiene Data'!E78)),NA())</f>
        <v>#N/A</v>
      </c>
      <c r="BG84" s="111" t="e">
        <f ca="true">+IF(AND(ISNUMBER(OFFSET('Hygiene Data'!$E$8,0,10*ROW('Hygiene Data'!E78))),'Data Summary'!DV84="Yes"),OFFSET('Hygiene Data'!$E$8,0,10*ROW('Hygiene Data'!E78)),NA())</f>
        <v>#N/A</v>
      </c>
      <c r="BH84" s="111" t="e">
        <f ca="true">+IF(AND(ISNUMBER(OFFSET('Hygiene Data'!$E$10,0,10*ROW('Hygiene Data'!E78))),'Data Summary'!DW84="Yes"),OFFSET('Hygiene Data'!$E$10,0,10*ROW('Hygiene Data'!E78)),NA())</f>
        <v>#N/A</v>
      </c>
      <c r="BI84" s="111" t="e">
        <f ca="true">+IF(AND(ISNUMBER(OFFSET('Hygiene Data'!$F$6,0,10*ROW('Hygiene Data'!F78))),'Data Summary'!DX84="Yes"),OFFSET('Hygiene Data'!$F$6,0,10*ROW('Hygiene Data'!F78)),NA())</f>
        <v>#N/A</v>
      </c>
      <c r="BJ84" s="111" t="e">
        <f ca="true">+IF(AND(ISNUMBER(OFFSET('Hygiene Data'!$F$8,0,10*ROW('Hygiene Data'!F78))),'Data Summary'!DY84="Yes"),OFFSET('Hygiene Data'!$F$8,0,10*ROW('Hygiene Data'!F78)),NA())</f>
        <v>#N/A</v>
      </c>
      <c r="BK84" s="111" t="e">
        <f ca="true">+IF(AND(ISNUMBER(OFFSET('Hygiene Data'!$F$10,0,10*ROW('Hygiene Data'!F78))),'Data Summary'!DZ84="Yes"),OFFSET('Hygiene Data'!$F$10,0,10*ROW('Hygiene Data'!F78)),NA())</f>
        <v>#N/A</v>
      </c>
      <c r="BL84" s="111" t="e">
        <f ca="true">+IF(AND(ISNUMBER(OFFSET('Hygiene Data'!$G$6,0,10*ROW('Hygiene Data'!G78))),'Data Summary'!EA84="Yes"),OFFSET('Hygiene Data'!$G$6,0,10*ROW('Hygiene Data'!G78)),NA())</f>
        <v>#N/A</v>
      </c>
      <c r="BM84" s="111" t="e">
        <f ca="true">+IF(AND(ISNUMBER(OFFSET('Hygiene Data'!$G$8,0,10*ROW('Hygiene Data'!G78))),'Data Summary'!EB84="Yes"),OFFSET('Hygiene Data'!$G$8,0,10*ROW('Hygiene Data'!G78)),NA())</f>
        <v>#N/A</v>
      </c>
      <c r="BN84" s="111" t="e">
        <f ca="true">+IF(AND(ISNUMBER(OFFSET('Hygiene Data'!$G$10,0,10*ROW('Hygiene Data'!G78))),'Data Summary'!EC84="Yes"),OFFSET('Hygiene Data'!$G$10,0,10*ROW('Hygiene Data'!G78)),NA())</f>
        <v>#N/A</v>
      </c>
      <c r="BO84" s="111" t="e">
        <f ca="true">+IF(AND(ISNUMBER(OFFSET('Hygiene Data'!$H$6,0,10*ROW('Hygiene Data'!H78))),'Data Summary'!ED84="Yes"),OFFSET('Hygiene Data'!$H$6,0,10*ROW('Hygiene Data'!H78)),NA())</f>
        <v>#N/A</v>
      </c>
      <c r="BP84" s="111" t="e">
        <f ca="true">+IF(AND(ISNUMBER(OFFSET('Hygiene Data'!$H$8,0,10*ROW('Hygiene Data'!H78))),'Data Summary'!EE84="Yes"),OFFSET('Hygiene Data'!$H$8,0,10*ROW('Hygiene Data'!H78)),NA())</f>
        <v>#N/A</v>
      </c>
      <c r="BQ84" s="111" t="e">
        <f ca="true">+IF(AND(ISNUMBER(OFFSET('Hygiene Data'!$H$10,0,10*ROW('Hygiene Data'!H78))),'Data Summary'!EF84="Yes"),OFFSET('Hygiene Data'!$H$10,0,10*ROW('Hygiene Data'!H78)),NA())</f>
        <v>#N/A</v>
      </c>
    </row>
    <row r="85" x14ac:dyDescent="0.2">
      <c r="A85" s="59" t="e">
        <f ca="true">+IF(OFFSET('Water Data'!$B$1,0,10*ROW('Water Data'!B79))="",NA(),OFFSET('Water Data'!$B$1,0,10*ROW('Water Data'!B79)))</f>
        <v>#N/A</v>
      </c>
      <c r="B85" s="59" t="e">
        <f ca="true">+IF(OFFSET('Water Data'!$A$3,0,10*ROW('Water Data'!A82))="",NA(),OFFSET('Water Data'!$A$3,0,10*ROW('Water Data'!A82)))</f>
        <v>#N/A</v>
      </c>
      <c r="C85" s="59" t="e">
        <f ca="true">+IF(OFFSET('Water Data'!$C$3,0,10*ROW('Water Data'!C82))="",NA(),OFFSET('Water Data'!$C$3,0,10*ROW('Water Data'!C82)))</f>
        <v>#N/A</v>
      </c>
      <c r="D85" s="60" t="e">
        <f ca="true">+IF(AND(ISNUMBER(OFFSET('Water Data'!$C$5,0,10*ROW('Water Data'!C79))),'Data Summary'!BS85="Yes"),100-OFFSET('Water Data'!$C$5,0,10*ROW('Water Data'!C79)),NA())</f>
        <v>#N/A</v>
      </c>
      <c r="E85" s="60" t="e">
        <f ca="true">+IF(AND(ISNUMBER(OFFSET('Water Data'!$C$7,0,10*ROW('Water Data'!C79))),'Data Summary'!BT85="Yes"),OFFSET('Water Data'!$C$7,0,10*ROW('Water Data'!C79)),NA())</f>
        <v>#N/A</v>
      </c>
      <c r="F85" s="60" t="e">
        <f ca="true">+IF(AND(ISNUMBER(OFFSET('Water Data'!$C$10,0,10*ROW('Water Data'!C79))),'Data Summary'!BU85="Yes"),OFFSET('Water Data'!$C$10,0,10*ROW('Water Data'!C79)),NA())</f>
        <v>#N/A</v>
      </c>
      <c r="G85" s="60" t="e">
        <f ca="true">+IF(AND(ISNUMBER(OFFSET('Water Data'!$D$5,0,10*ROW('Water Data'!D79))),'Data Summary'!BV85="Yes"),100-OFFSET('Water Data'!$D$5,0,10*ROW('Water Data'!D79)),NA())</f>
        <v>#N/A</v>
      </c>
      <c r="H85" s="60" t="e">
        <f ca="true">+IF(AND(ISNUMBER(OFFSET('Water Data'!$D$7,0,10*ROW('Water Data'!D79))),'Data Summary'!BW85="Yes"),OFFSET('Water Data'!$D$7,0,10*ROW('Water Data'!D79)),NA())</f>
        <v>#N/A</v>
      </c>
      <c r="I85" s="60" t="e">
        <f ca="true">+IF(AND(ISNUMBER(OFFSET('Water Data'!$D$10,0,10*ROW('Water Data'!D79))),'Data Summary'!BX85="Yes"),OFFSET('Water Data'!$D$10,0,10*ROW('Water Data'!D79)),NA())</f>
        <v>#N/A</v>
      </c>
      <c r="J85" s="60" t="e">
        <f ca="true">+IF(AND(ISNUMBER(OFFSET('Water Data'!$E$5,0,10*ROW('Water Data'!E79))),'Data Summary'!BY85="Yes"),100-OFFSET('Water Data'!$E$5,0,10*ROW('Water Data'!E79)),NA())</f>
        <v>#N/A</v>
      </c>
      <c r="K85" s="60" t="e">
        <f ca="true">+IF(AND(ISNUMBER(OFFSET('Water Data'!$E$7,0,10*ROW('Water Data'!E79))),'Data Summary'!BZ85="Yes"),OFFSET('Water Data'!$E$7,0,10*ROW('Water Data'!E79)),NA())</f>
        <v>#N/A</v>
      </c>
      <c r="L85" s="60" t="e">
        <f ca="true">+IF(AND(ISNUMBER(OFFSET('Water Data'!$E$10,0,10*ROW('Water Data'!E79))),'Data Summary'!CA85="Yes"),OFFSET('Water Data'!$E$10,0,10*ROW('Water Data'!E79)),NA())</f>
        <v>#N/A</v>
      </c>
      <c r="M85" s="60" t="e">
        <f ca="true">+IF(AND(ISNUMBER(OFFSET('Water Data'!$F$5,0,10*ROW('Water Data'!F79))),'Data Summary'!CB85="Yes"),100-OFFSET('Water Data'!$F$5,0,10*ROW('Water Data'!F79)),NA())</f>
        <v>#N/A</v>
      </c>
      <c r="N85" s="60" t="e">
        <f ca="true">+IF(AND(ISNUMBER(OFFSET('Water Data'!$F$7,0,10*ROW('Water Data'!F79))),'Data Summary'!CC85="Yes"),OFFSET('Water Data'!$F$7,0,10*ROW('Water Data'!F79)),NA())</f>
        <v>#N/A</v>
      </c>
      <c r="O85" s="60" t="e">
        <f ca="true">+IF(AND(ISNUMBER(OFFSET('Water Data'!$F$10,0,10*ROW('Water Data'!F79))),'Data Summary'!CD85="Yes"),OFFSET('Water Data'!$F$10,0,10*ROW('Water Data'!F79)),NA())</f>
        <v>#N/A</v>
      </c>
      <c r="P85" s="60" t="e">
        <f ca="true">+IF(AND(ISNUMBER(OFFSET('Water Data'!$G$5,0,10*ROW('Water Data'!G79))),'Data Summary'!CE85="Yes"),100-OFFSET('Water Data'!$G$5,0,10*ROW('Water Data'!G79)),NA())</f>
        <v>#N/A</v>
      </c>
      <c r="Q85" s="60" t="e">
        <f ca="true">+IF(AND(ISNUMBER(OFFSET('Water Data'!$G$7,0,10*ROW('Water Data'!G79))),'Data Summary'!CF85="Yes"),OFFSET('Water Data'!$G$7,0,10*ROW('Water Data'!G79)),NA())</f>
        <v>#N/A</v>
      </c>
      <c r="R85" s="60" t="e">
        <f ca="true">+IF(AND(ISNUMBER(OFFSET('Water Data'!$G$10,0,10*ROW('Water Data'!G79))),'Data Summary'!CG85="Yes"),OFFSET('Water Data'!$G$10,0,10*ROW('Water Data'!G79)),NA())</f>
        <v>#N/A</v>
      </c>
      <c r="S85" s="60" t="e">
        <f ca="true">+IF(AND(ISNUMBER(OFFSET('Water Data'!$H$5,0,10*ROW('Water Data'!H79))),'Data Summary'!CH85="Yes"),100-OFFSET('Water Data'!$H$5,0,10*ROW('Water Data'!H79)),NA())</f>
        <v>#N/A</v>
      </c>
      <c r="T85" s="60" t="e">
        <f ca="true">+IF(AND(ISNUMBER(OFFSET('Water Data'!$H$7,0,10*ROW('Water Data'!H79))),'Data Summary'!CI85="Yes"),OFFSET('Water Data'!$H$7,0,10*ROW('Water Data'!H79)),NA())</f>
        <v>#N/A</v>
      </c>
      <c r="U85" s="60" t="e">
        <f ca="true">+IF(AND(ISNUMBER(OFFSET('Water Data'!$H$10,0,10*ROW('Water Data'!H79))),'Data Summary'!CJ85="Yes"),OFFSET('Water Data'!$H$10,0,10*ROW('Water Data'!H79)),NA())</f>
        <v>#N/A</v>
      </c>
      <c r="V85" s="106" t="e">
        <f ca="true">+IF(AND(ISNUMBER(OFFSET('Sanitation Data'!$C$5,0,10*ROW('Sanitation Data'!C79))),'Data Summary'!CK85="Yes"),100-OFFSET('Sanitation Data'!$C$5,0,10*ROW('Sanitation Data'!C79)),NA())</f>
        <v>#N/A</v>
      </c>
      <c r="W85" s="106" t="e">
        <f ca="true">+IF(AND(ISNUMBER(OFFSET('Sanitation Data'!$C$7,0,10*ROW('Sanitation Data'!C79))),'Data Summary'!CL85="Yes"),OFFSET('Sanitation Data'!$C$7,0,10*ROW('Sanitation Data'!C79)),NA())</f>
        <v>#N/A</v>
      </c>
      <c r="X85" s="106" t="e">
        <f ca="true">+IF(AND(ISNUMBER(OFFSET('Sanitation Data'!$C$11,0,10*ROW('Sanitation Data'!C79))),'Data Summary'!CM85="Yes"),OFFSET('Sanitation Data'!$C$11,0,10*ROW('Sanitation Data'!C79)),NA())</f>
        <v>#N/A</v>
      </c>
      <c r="Y85" s="106" t="e">
        <f ca="true">+IF(AND(ISNUMBER(OFFSET('Sanitation Data'!$C$12,0,10*ROW('Sanitation Data'!C79))),'Data Summary'!CN85="Yes"),OFFSET('Sanitation Data'!$C$12,0,10*ROW('Sanitation Data'!C79)),NA())</f>
        <v>#N/A</v>
      </c>
      <c r="Z85" s="106" t="e">
        <f ca="true">+IF(AND(ISNUMBER(OFFSET('Sanitation Data'!$C$13,0,10*ROW('Sanitation Data'!C79))),'Data Summary'!CO85="Yes"),OFFSET('Sanitation Data'!$C$13,0,10*ROW('Sanitation Data'!C79)),NA())</f>
        <v>#N/A</v>
      </c>
      <c r="AA85" s="106" t="e">
        <f ca="true">+IF(AND(ISNUMBER(OFFSET('Sanitation Data'!$D$5,0,10*ROW('Sanitation Data'!D79))),'Data Summary'!CP85="Yes"),100-OFFSET('Sanitation Data'!$D$5,0,10*ROW('Sanitation Data'!D79)),NA())</f>
        <v>#N/A</v>
      </c>
      <c r="AB85" s="106" t="e">
        <f ca="true">+IF(AND(ISNUMBER(OFFSET('Sanitation Data'!$D$7,0,10*ROW('Sanitation Data'!D79))),'Data Summary'!CQ85="Yes"),OFFSET('Sanitation Data'!$D$7,0,10*ROW('Sanitation Data'!D79)),NA())</f>
        <v>#N/A</v>
      </c>
      <c r="AC85" s="106" t="e">
        <f ca="true">+IF(AND(ISNUMBER(OFFSET('Sanitation Data'!$D$11,0,10*ROW('Sanitation Data'!D79))),'Data Summary'!CR85="Yes"),OFFSET('Sanitation Data'!$D$11,0,10*ROW('Sanitation Data'!D79)),NA())</f>
        <v>#N/A</v>
      </c>
      <c r="AD85" s="106" t="e">
        <f ca="true">+IF(AND(ISNUMBER(OFFSET('Sanitation Data'!$D$12,0,10*ROW('Sanitation Data'!D79))),'Data Summary'!CS85="Yes"),OFFSET('Sanitation Data'!$D$12,0,10*ROW('Sanitation Data'!D79)),NA())</f>
        <v>#N/A</v>
      </c>
      <c r="AE85" s="106" t="e">
        <f ca="true">+IF(AND(ISNUMBER(OFFSET('Sanitation Data'!$D$13,0,10*ROW('Sanitation Data'!D79))),'Data Summary'!CT85="Yes"),OFFSET('Sanitation Data'!$D$13,0,10*ROW('Sanitation Data'!D79)),NA())</f>
        <v>#N/A</v>
      </c>
      <c r="AF85" s="106" t="e">
        <f ca="true">+IF(AND(ISNUMBER(OFFSET('Sanitation Data'!$E$5,0,10*ROW('Sanitation Data'!E79))),'Data Summary'!CU85="Yes"),100-OFFSET('Sanitation Data'!$E$5,0,10*ROW('Sanitation Data'!E79)),NA())</f>
        <v>#N/A</v>
      </c>
      <c r="AG85" s="106" t="e">
        <f ca="true">+IF(AND(ISNUMBER(OFFSET('Sanitation Data'!$E$7,0,10*ROW('Sanitation Data'!E79))),'Data Summary'!CV85="Yes"),OFFSET('Sanitation Data'!$E$7,0,10*ROW('Sanitation Data'!E79)),NA())</f>
        <v>#N/A</v>
      </c>
      <c r="AH85" s="106" t="e">
        <f ca="true">+IF(AND(ISNUMBER(OFFSET('Sanitation Data'!$E$11,0,10*ROW('Sanitation Data'!E79))),'Data Summary'!CW85="Yes"),OFFSET('Sanitation Data'!$E$11,0,10*ROW('Sanitation Data'!E79)),NA())</f>
        <v>#N/A</v>
      </c>
      <c r="AI85" s="106" t="e">
        <f ca="true">+IF(AND(ISNUMBER(OFFSET('Sanitation Data'!$E$12,0,10*ROW('Sanitation Data'!E79))),'Data Summary'!CX85="Yes"),OFFSET('Sanitation Data'!$E$12,0,10*ROW('Sanitation Data'!E79)),NA())</f>
        <v>#N/A</v>
      </c>
      <c r="AJ85" s="106" t="e">
        <f ca="true">+IF(AND(ISNUMBER(OFFSET('Sanitation Data'!$E$13,0,10*ROW('Sanitation Data'!E79))),'Data Summary'!CY85="Yes"),OFFSET('Sanitation Data'!$E$13,0,10*ROW('Sanitation Data'!E79)),NA())</f>
        <v>#N/A</v>
      </c>
      <c r="AK85" s="106" t="e">
        <f ca="true">+IF(AND(ISNUMBER(OFFSET('Sanitation Data'!$F$5,0,10*ROW('Sanitation Data'!F79))),'Data Summary'!CZ85="Yes"),100-OFFSET('Sanitation Data'!$F$5,0,10*ROW('Sanitation Data'!F79)),NA())</f>
        <v>#N/A</v>
      </c>
      <c r="AL85" s="106" t="e">
        <f ca="true">+IF(AND(ISNUMBER(OFFSET('Sanitation Data'!$F$7,0,10*ROW('Sanitation Data'!F79))),'Data Summary'!DA85="Yes"),OFFSET('Sanitation Data'!$F$7,0,10*ROW('Sanitation Data'!F79)),NA())</f>
        <v>#N/A</v>
      </c>
      <c r="AM85" s="106" t="e">
        <f ca="true">+IF(AND(ISNUMBER(OFFSET('Sanitation Data'!$F$11,0,10*ROW('Sanitation Data'!F79))),'Data Summary'!DB85="Yes"),OFFSET('Sanitation Data'!$F$11,0,10*ROW('Sanitation Data'!F79)),NA())</f>
        <v>#N/A</v>
      </c>
      <c r="AN85" s="106" t="e">
        <f ca="true">+IF(AND(ISNUMBER(OFFSET('Sanitation Data'!$F$12,0,10*ROW('Sanitation Data'!F79))),'Data Summary'!DC85="Yes"),OFFSET('Sanitation Data'!$F$12,0,10*ROW('Sanitation Data'!F79)),NA())</f>
        <v>#N/A</v>
      </c>
      <c r="AO85" s="106" t="e">
        <f ca="true">+IF(AND(ISNUMBER(OFFSET('Sanitation Data'!$F$13,0,10*ROW('Sanitation Data'!F79))),'Data Summary'!DD85="Yes"),OFFSET('Sanitation Data'!$F$13,0,10*ROW('Sanitation Data'!F79)),NA())</f>
        <v>#N/A</v>
      </c>
      <c r="AP85" s="106" t="e">
        <f ca="true">+IF(AND(ISNUMBER(OFFSET('Sanitation Data'!$G$5,0,10*ROW('Sanitation Data'!G79))),'Data Summary'!DE85="Yes"),100-OFFSET('Sanitation Data'!$G$5,0,10*ROW('Sanitation Data'!G79)),NA())</f>
        <v>#N/A</v>
      </c>
      <c r="AQ85" s="106" t="e">
        <f ca="true">+IF(AND(ISNUMBER(OFFSET('Sanitation Data'!$G$7,0,10*ROW('Sanitation Data'!G79))),'Data Summary'!DF85="Yes"),OFFSET('Sanitation Data'!$G$7,0,10*ROW('Sanitation Data'!G79)),NA())</f>
        <v>#N/A</v>
      </c>
      <c r="AR85" s="106" t="e">
        <f ca="true">+IF(AND(ISNUMBER(OFFSET('Sanitation Data'!$G$11,0,10*ROW('Sanitation Data'!G79))),'Data Summary'!DG85="Yes"),OFFSET('Sanitation Data'!$G$11,0,10*ROW('Sanitation Data'!G79)),NA())</f>
        <v>#N/A</v>
      </c>
      <c r="AS85" s="106" t="e">
        <f ca="true">+IF(AND(ISNUMBER(OFFSET('Sanitation Data'!$G$12,0,10*ROW('Sanitation Data'!G79))),'Data Summary'!DH85="Yes"),OFFSET('Sanitation Data'!$G$12,0,10*ROW('Sanitation Data'!G79)),NA())</f>
        <v>#N/A</v>
      </c>
      <c r="AT85" s="106" t="e">
        <f ca="true">+IF(AND(ISNUMBER(OFFSET('Sanitation Data'!$G$13,0,10*ROW('Sanitation Data'!G79))),'Data Summary'!DI85="Yes"),OFFSET('Sanitation Data'!$G$13,0,10*ROW('Sanitation Data'!G79)),NA())</f>
        <v>#N/A</v>
      </c>
      <c r="AU85" s="106" t="e">
        <f ca="true">+IF(AND(ISNUMBER(OFFSET('Sanitation Data'!$H$5,0,10*ROW('Sanitation Data'!H79))),'Data Summary'!DJ85="Yes"),100-OFFSET('Sanitation Data'!$H$5,0,10*ROW('Sanitation Data'!H79)),NA())</f>
        <v>#N/A</v>
      </c>
      <c r="AV85" s="106" t="e">
        <f ca="true">+IF(AND(ISNUMBER(OFFSET('Sanitation Data'!$H$7,0,10*ROW('Sanitation Data'!H79))),'Data Summary'!DK85="Yes"),OFFSET('Sanitation Data'!$H$7,0,10*ROW('Sanitation Data'!H79)),NA())</f>
        <v>#N/A</v>
      </c>
      <c r="AW85" s="106" t="e">
        <f ca="true">+IF(AND(ISNUMBER(OFFSET('Sanitation Data'!$H$11,0,10*ROW('Sanitation Data'!H79))),'Data Summary'!DL85="Yes"),OFFSET('Sanitation Data'!$H$11,0,10*ROW('Sanitation Data'!H79)),NA())</f>
        <v>#N/A</v>
      </c>
      <c r="AX85" s="106" t="e">
        <f ca="true">+IF(AND(ISNUMBER(OFFSET('Sanitation Data'!$H$12,0,10*ROW('Sanitation Data'!H79))),'Data Summary'!DM85="Yes"),OFFSET('Sanitation Data'!$H$12,0,10*ROW('Sanitation Data'!H79)),NA())</f>
        <v>#N/A</v>
      </c>
      <c r="AY85" s="106" t="e">
        <f ca="true">+IF(AND(ISNUMBER(OFFSET('Sanitation Data'!$H$13,0,10*ROW('Sanitation Data'!H79))),'Data Summary'!DN85="Yes"),OFFSET('Sanitation Data'!$H$13,0,10*ROW('Sanitation Data'!H79)),NA())</f>
        <v>#N/A</v>
      </c>
      <c r="AZ85" s="111" t="e">
        <f ca="true">+IF(AND(ISNUMBER(OFFSET('Hygiene Data'!$C$6,0,10*ROW('Hygiene Data'!C79))),'Data Summary'!DO85="Yes"),OFFSET('Hygiene Data'!$C$6,0,10*ROW('Hygiene Data'!C79)),NA())</f>
        <v>#N/A</v>
      </c>
      <c r="BA85" s="111" t="e">
        <f ca="true">+IF(AND(ISNUMBER(OFFSET('Hygiene Data'!$C$8,0,10*ROW('Hygiene Data'!C79))),'Data Summary'!DP85="Yes"),OFFSET('Hygiene Data'!$C$8,0,10*ROW('Hygiene Data'!C79)),NA())</f>
        <v>#N/A</v>
      </c>
      <c r="BB85" s="111" t="e">
        <f ca="true">+IF(AND(ISNUMBER(OFFSET('Hygiene Data'!$C$10,0,10*ROW('Hygiene Data'!C79))),'Data Summary'!DQ85="Yes"),OFFSET('Hygiene Data'!$C$10,0,10*ROW('Hygiene Data'!C79)),NA())</f>
        <v>#N/A</v>
      </c>
      <c r="BC85" s="111" t="e">
        <f ca="true">+IF(AND(ISNUMBER(OFFSET('Hygiene Data'!$D$6,0,10*ROW('Hygiene Data'!D79))),'Data Summary'!DR85="Yes"),OFFSET('Hygiene Data'!$D$6,0,10*ROW('Hygiene Data'!D79)),NA())</f>
        <v>#N/A</v>
      </c>
      <c r="BD85" s="111" t="e">
        <f ca="true">+IF(AND(ISNUMBER(OFFSET('Hygiene Data'!$D$8,0,10*ROW('Hygiene Data'!D79))),'Data Summary'!DS85="Yes"),OFFSET('Hygiene Data'!$D$8,0,10*ROW('Hygiene Data'!D79)),NA())</f>
        <v>#N/A</v>
      </c>
      <c r="BE85" s="111" t="e">
        <f ca="true">+IF(AND(ISNUMBER(OFFSET('Hygiene Data'!$D$10,0,10*ROW('Hygiene Data'!D79))),'Data Summary'!DT85="Yes"),OFFSET('Hygiene Data'!$D$10,0,10*ROW('Hygiene Data'!D79)),NA())</f>
        <v>#N/A</v>
      </c>
      <c r="BF85" s="111" t="e">
        <f ca="true">+IF(AND(ISNUMBER(OFFSET('Hygiene Data'!$E$6,0,10*ROW('Hygiene Data'!E79))),'Data Summary'!DU85="Yes"),OFFSET('Hygiene Data'!$E$6,0,10*ROW('Hygiene Data'!E79)),NA())</f>
        <v>#N/A</v>
      </c>
      <c r="BG85" s="111" t="e">
        <f ca="true">+IF(AND(ISNUMBER(OFFSET('Hygiene Data'!$E$8,0,10*ROW('Hygiene Data'!E79))),'Data Summary'!DV85="Yes"),OFFSET('Hygiene Data'!$E$8,0,10*ROW('Hygiene Data'!E79)),NA())</f>
        <v>#N/A</v>
      </c>
      <c r="BH85" s="111" t="e">
        <f ca="true">+IF(AND(ISNUMBER(OFFSET('Hygiene Data'!$E$10,0,10*ROW('Hygiene Data'!E79))),'Data Summary'!DW85="Yes"),OFFSET('Hygiene Data'!$E$10,0,10*ROW('Hygiene Data'!E79)),NA())</f>
        <v>#N/A</v>
      </c>
      <c r="BI85" s="111" t="e">
        <f ca="true">+IF(AND(ISNUMBER(OFFSET('Hygiene Data'!$F$6,0,10*ROW('Hygiene Data'!F79))),'Data Summary'!DX85="Yes"),OFFSET('Hygiene Data'!$F$6,0,10*ROW('Hygiene Data'!F79)),NA())</f>
        <v>#N/A</v>
      </c>
      <c r="BJ85" s="111" t="e">
        <f ca="true">+IF(AND(ISNUMBER(OFFSET('Hygiene Data'!$F$8,0,10*ROW('Hygiene Data'!F79))),'Data Summary'!DY85="Yes"),OFFSET('Hygiene Data'!$F$8,0,10*ROW('Hygiene Data'!F79)),NA())</f>
        <v>#N/A</v>
      </c>
      <c r="BK85" s="111" t="e">
        <f ca="true">+IF(AND(ISNUMBER(OFFSET('Hygiene Data'!$F$10,0,10*ROW('Hygiene Data'!F79))),'Data Summary'!DZ85="Yes"),OFFSET('Hygiene Data'!$F$10,0,10*ROW('Hygiene Data'!F79)),NA())</f>
        <v>#N/A</v>
      </c>
      <c r="BL85" s="111" t="e">
        <f ca="true">+IF(AND(ISNUMBER(OFFSET('Hygiene Data'!$G$6,0,10*ROW('Hygiene Data'!G79))),'Data Summary'!EA85="Yes"),OFFSET('Hygiene Data'!$G$6,0,10*ROW('Hygiene Data'!G79)),NA())</f>
        <v>#N/A</v>
      </c>
      <c r="BM85" s="111" t="e">
        <f ca="true">+IF(AND(ISNUMBER(OFFSET('Hygiene Data'!$G$8,0,10*ROW('Hygiene Data'!G79))),'Data Summary'!EB85="Yes"),OFFSET('Hygiene Data'!$G$8,0,10*ROW('Hygiene Data'!G79)),NA())</f>
        <v>#N/A</v>
      </c>
      <c r="BN85" s="111" t="e">
        <f ca="true">+IF(AND(ISNUMBER(OFFSET('Hygiene Data'!$G$10,0,10*ROW('Hygiene Data'!G79))),'Data Summary'!EC85="Yes"),OFFSET('Hygiene Data'!$G$10,0,10*ROW('Hygiene Data'!G79)),NA())</f>
        <v>#N/A</v>
      </c>
      <c r="BO85" s="111" t="e">
        <f ca="true">+IF(AND(ISNUMBER(OFFSET('Hygiene Data'!$H$6,0,10*ROW('Hygiene Data'!H79))),'Data Summary'!ED85="Yes"),OFFSET('Hygiene Data'!$H$6,0,10*ROW('Hygiene Data'!H79)),NA())</f>
        <v>#N/A</v>
      </c>
      <c r="BP85" s="111" t="e">
        <f ca="true">+IF(AND(ISNUMBER(OFFSET('Hygiene Data'!$H$8,0,10*ROW('Hygiene Data'!H79))),'Data Summary'!EE85="Yes"),OFFSET('Hygiene Data'!$H$8,0,10*ROW('Hygiene Data'!H79)),NA())</f>
        <v>#N/A</v>
      </c>
      <c r="BQ85" s="111" t="e">
        <f ca="true">+IF(AND(ISNUMBER(OFFSET('Hygiene Data'!$H$10,0,10*ROW('Hygiene Data'!H79))),'Data Summary'!EF85="Yes"),OFFSET('Hygiene Data'!$H$10,0,10*ROW('Hygiene Data'!H79)),NA())</f>
        <v>#N/A</v>
      </c>
    </row>
    <row r="86" x14ac:dyDescent="0.2">
      <c r="A86" s="59" t="e">
        <f ca="true">+IF(OFFSET('Water Data'!$B$1,0,10*ROW('Water Data'!B80))="",NA(),OFFSET('Water Data'!$B$1,0,10*ROW('Water Data'!B80)))</f>
        <v>#N/A</v>
      </c>
      <c r="B86" s="59" t="e">
        <f ca="true">+IF(OFFSET('Water Data'!$A$3,0,10*ROW('Water Data'!A83))="",NA(),OFFSET('Water Data'!$A$3,0,10*ROW('Water Data'!A83)))</f>
        <v>#N/A</v>
      </c>
      <c r="C86" s="59" t="e">
        <f ca="true">+IF(OFFSET('Water Data'!$C$3,0,10*ROW('Water Data'!C83))="",NA(),OFFSET('Water Data'!$C$3,0,10*ROW('Water Data'!C83)))</f>
        <v>#N/A</v>
      </c>
      <c r="D86" s="60" t="e">
        <f ca="true">+IF(AND(ISNUMBER(OFFSET('Water Data'!$C$5,0,10*ROW('Water Data'!C80))),'Data Summary'!BS86="Yes"),100-OFFSET('Water Data'!$C$5,0,10*ROW('Water Data'!C80)),NA())</f>
        <v>#N/A</v>
      </c>
      <c r="E86" s="60" t="e">
        <f ca="true">+IF(AND(ISNUMBER(OFFSET('Water Data'!$C$7,0,10*ROW('Water Data'!C80))),'Data Summary'!BT86="Yes"),OFFSET('Water Data'!$C$7,0,10*ROW('Water Data'!C80)),NA())</f>
        <v>#N/A</v>
      </c>
      <c r="F86" s="60" t="e">
        <f ca="true">+IF(AND(ISNUMBER(OFFSET('Water Data'!$C$10,0,10*ROW('Water Data'!C80))),'Data Summary'!BU86="Yes"),OFFSET('Water Data'!$C$10,0,10*ROW('Water Data'!C80)),NA())</f>
        <v>#N/A</v>
      </c>
      <c r="G86" s="60" t="e">
        <f ca="true">+IF(AND(ISNUMBER(OFFSET('Water Data'!$D$5,0,10*ROW('Water Data'!D80))),'Data Summary'!BV86="Yes"),100-OFFSET('Water Data'!$D$5,0,10*ROW('Water Data'!D80)),NA())</f>
        <v>#N/A</v>
      </c>
      <c r="H86" s="60" t="e">
        <f ca="true">+IF(AND(ISNUMBER(OFFSET('Water Data'!$D$7,0,10*ROW('Water Data'!D80))),'Data Summary'!BW86="Yes"),OFFSET('Water Data'!$D$7,0,10*ROW('Water Data'!D80)),NA())</f>
        <v>#N/A</v>
      </c>
      <c r="I86" s="60" t="e">
        <f ca="true">+IF(AND(ISNUMBER(OFFSET('Water Data'!$D$10,0,10*ROW('Water Data'!D80))),'Data Summary'!BX86="Yes"),OFFSET('Water Data'!$D$10,0,10*ROW('Water Data'!D80)),NA())</f>
        <v>#N/A</v>
      </c>
      <c r="J86" s="60" t="e">
        <f ca="true">+IF(AND(ISNUMBER(OFFSET('Water Data'!$E$5,0,10*ROW('Water Data'!E80))),'Data Summary'!BY86="Yes"),100-OFFSET('Water Data'!$E$5,0,10*ROW('Water Data'!E80)),NA())</f>
        <v>#N/A</v>
      </c>
      <c r="K86" s="60" t="e">
        <f ca="true">+IF(AND(ISNUMBER(OFFSET('Water Data'!$E$7,0,10*ROW('Water Data'!E80))),'Data Summary'!BZ86="Yes"),OFFSET('Water Data'!$E$7,0,10*ROW('Water Data'!E80)),NA())</f>
        <v>#N/A</v>
      </c>
      <c r="L86" s="60" t="e">
        <f ca="true">+IF(AND(ISNUMBER(OFFSET('Water Data'!$E$10,0,10*ROW('Water Data'!E80))),'Data Summary'!CA86="Yes"),OFFSET('Water Data'!$E$10,0,10*ROW('Water Data'!E80)),NA())</f>
        <v>#N/A</v>
      </c>
      <c r="M86" s="60" t="e">
        <f ca="true">+IF(AND(ISNUMBER(OFFSET('Water Data'!$F$5,0,10*ROW('Water Data'!F80))),'Data Summary'!CB86="Yes"),100-OFFSET('Water Data'!$F$5,0,10*ROW('Water Data'!F80)),NA())</f>
        <v>#N/A</v>
      </c>
      <c r="N86" s="60" t="e">
        <f ca="true">+IF(AND(ISNUMBER(OFFSET('Water Data'!$F$7,0,10*ROW('Water Data'!F80))),'Data Summary'!CC86="Yes"),OFFSET('Water Data'!$F$7,0,10*ROW('Water Data'!F80)),NA())</f>
        <v>#N/A</v>
      </c>
      <c r="O86" s="60" t="e">
        <f ca="true">+IF(AND(ISNUMBER(OFFSET('Water Data'!$F$10,0,10*ROW('Water Data'!F80))),'Data Summary'!CD86="Yes"),OFFSET('Water Data'!$F$10,0,10*ROW('Water Data'!F80)),NA())</f>
        <v>#N/A</v>
      </c>
      <c r="P86" s="60" t="e">
        <f ca="true">+IF(AND(ISNUMBER(OFFSET('Water Data'!$G$5,0,10*ROW('Water Data'!G80))),'Data Summary'!CE86="Yes"),100-OFFSET('Water Data'!$G$5,0,10*ROW('Water Data'!G80)),NA())</f>
        <v>#N/A</v>
      </c>
      <c r="Q86" s="60" t="e">
        <f ca="true">+IF(AND(ISNUMBER(OFFSET('Water Data'!$G$7,0,10*ROW('Water Data'!G80))),'Data Summary'!CF86="Yes"),OFFSET('Water Data'!$G$7,0,10*ROW('Water Data'!G80)),NA())</f>
        <v>#N/A</v>
      </c>
      <c r="R86" s="60" t="e">
        <f ca="true">+IF(AND(ISNUMBER(OFFSET('Water Data'!$G$10,0,10*ROW('Water Data'!G80))),'Data Summary'!CG86="Yes"),OFFSET('Water Data'!$G$10,0,10*ROW('Water Data'!G80)),NA())</f>
        <v>#N/A</v>
      </c>
      <c r="S86" s="60" t="e">
        <f ca="true">+IF(AND(ISNUMBER(OFFSET('Water Data'!$H$5,0,10*ROW('Water Data'!H80))),'Data Summary'!CH86="Yes"),100-OFFSET('Water Data'!$H$5,0,10*ROW('Water Data'!H80)),NA())</f>
        <v>#N/A</v>
      </c>
      <c r="T86" s="60" t="e">
        <f ca="true">+IF(AND(ISNUMBER(OFFSET('Water Data'!$H$7,0,10*ROW('Water Data'!H80))),'Data Summary'!CI86="Yes"),OFFSET('Water Data'!$H$7,0,10*ROW('Water Data'!H80)),NA())</f>
        <v>#N/A</v>
      </c>
      <c r="U86" s="60" t="e">
        <f ca="true">+IF(AND(ISNUMBER(OFFSET('Water Data'!$H$10,0,10*ROW('Water Data'!H80))),'Data Summary'!CJ86="Yes"),OFFSET('Water Data'!$H$10,0,10*ROW('Water Data'!H80)),NA())</f>
        <v>#N/A</v>
      </c>
      <c r="V86" s="106" t="e">
        <f ca="true">+IF(AND(ISNUMBER(OFFSET('Sanitation Data'!$C$5,0,10*ROW('Sanitation Data'!C80))),'Data Summary'!CK86="Yes"),100-OFFSET('Sanitation Data'!$C$5,0,10*ROW('Sanitation Data'!C80)),NA())</f>
        <v>#N/A</v>
      </c>
      <c r="W86" s="106" t="e">
        <f ca="true">+IF(AND(ISNUMBER(OFFSET('Sanitation Data'!$C$7,0,10*ROW('Sanitation Data'!C80))),'Data Summary'!CL86="Yes"),OFFSET('Sanitation Data'!$C$7,0,10*ROW('Sanitation Data'!C80)),NA())</f>
        <v>#N/A</v>
      </c>
      <c r="X86" s="106" t="e">
        <f ca="true">+IF(AND(ISNUMBER(OFFSET('Sanitation Data'!$C$11,0,10*ROW('Sanitation Data'!C80))),'Data Summary'!CM86="Yes"),OFFSET('Sanitation Data'!$C$11,0,10*ROW('Sanitation Data'!C80)),NA())</f>
        <v>#N/A</v>
      </c>
      <c r="Y86" s="106" t="e">
        <f ca="true">+IF(AND(ISNUMBER(OFFSET('Sanitation Data'!$C$12,0,10*ROW('Sanitation Data'!C80))),'Data Summary'!CN86="Yes"),OFFSET('Sanitation Data'!$C$12,0,10*ROW('Sanitation Data'!C80)),NA())</f>
        <v>#N/A</v>
      </c>
      <c r="Z86" s="106" t="e">
        <f ca="true">+IF(AND(ISNUMBER(OFFSET('Sanitation Data'!$C$13,0,10*ROW('Sanitation Data'!C80))),'Data Summary'!CO86="Yes"),OFFSET('Sanitation Data'!$C$13,0,10*ROW('Sanitation Data'!C80)),NA())</f>
        <v>#N/A</v>
      </c>
      <c r="AA86" s="106" t="e">
        <f ca="true">+IF(AND(ISNUMBER(OFFSET('Sanitation Data'!$D$5,0,10*ROW('Sanitation Data'!D80))),'Data Summary'!CP86="Yes"),100-OFFSET('Sanitation Data'!$D$5,0,10*ROW('Sanitation Data'!D80)),NA())</f>
        <v>#N/A</v>
      </c>
      <c r="AB86" s="106" t="e">
        <f ca="true">+IF(AND(ISNUMBER(OFFSET('Sanitation Data'!$D$7,0,10*ROW('Sanitation Data'!D80))),'Data Summary'!CQ86="Yes"),OFFSET('Sanitation Data'!$D$7,0,10*ROW('Sanitation Data'!D80)),NA())</f>
        <v>#N/A</v>
      </c>
      <c r="AC86" s="106" t="e">
        <f ca="true">+IF(AND(ISNUMBER(OFFSET('Sanitation Data'!$D$11,0,10*ROW('Sanitation Data'!D80))),'Data Summary'!CR86="Yes"),OFFSET('Sanitation Data'!$D$11,0,10*ROW('Sanitation Data'!D80)),NA())</f>
        <v>#N/A</v>
      </c>
      <c r="AD86" s="106" t="e">
        <f ca="true">+IF(AND(ISNUMBER(OFFSET('Sanitation Data'!$D$12,0,10*ROW('Sanitation Data'!D80))),'Data Summary'!CS86="Yes"),OFFSET('Sanitation Data'!$D$12,0,10*ROW('Sanitation Data'!D80)),NA())</f>
        <v>#N/A</v>
      </c>
      <c r="AE86" s="106" t="e">
        <f ca="true">+IF(AND(ISNUMBER(OFFSET('Sanitation Data'!$D$13,0,10*ROW('Sanitation Data'!D80))),'Data Summary'!CT86="Yes"),OFFSET('Sanitation Data'!$D$13,0,10*ROW('Sanitation Data'!D80)),NA())</f>
        <v>#N/A</v>
      </c>
      <c r="AF86" s="106" t="e">
        <f ca="true">+IF(AND(ISNUMBER(OFFSET('Sanitation Data'!$E$5,0,10*ROW('Sanitation Data'!E80))),'Data Summary'!CU86="Yes"),100-OFFSET('Sanitation Data'!$E$5,0,10*ROW('Sanitation Data'!E80)),NA())</f>
        <v>#N/A</v>
      </c>
      <c r="AG86" s="106" t="e">
        <f ca="true">+IF(AND(ISNUMBER(OFFSET('Sanitation Data'!$E$7,0,10*ROW('Sanitation Data'!E80))),'Data Summary'!CV86="Yes"),OFFSET('Sanitation Data'!$E$7,0,10*ROW('Sanitation Data'!E80)),NA())</f>
        <v>#N/A</v>
      </c>
      <c r="AH86" s="106" t="e">
        <f ca="true">+IF(AND(ISNUMBER(OFFSET('Sanitation Data'!$E$11,0,10*ROW('Sanitation Data'!E80))),'Data Summary'!CW86="Yes"),OFFSET('Sanitation Data'!$E$11,0,10*ROW('Sanitation Data'!E80)),NA())</f>
        <v>#N/A</v>
      </c>
      <c r="AI86" s="106" t="e">
        <f ca="true">+IF(AND(ISNUMBER(OFFSET('Sanitation Data'!$E$12,0,10*ROW('Sanitation Data'!E80))),'Data Summary'!CX86="Yes"),OFFSET('Sanitation Data'!$E$12,0,10*ROW('Sanitation Data'!E80)),NA())</f>
        <v>#N/A</v>
      </c>
      <c r="AJ86" s="106" t="e">
        <f ca="true">+IF(AND(ISNUMBER(OFFSET('Sanitation Data'!$E$13,0,10*ROW('Sanitation Data'!E80))),'Data Summary'!CY86="Yes"),OFFSET('Sanitation Data'!$E$13,0,10*ROW('Sanitation Data'!E80)),NA())</f>
        <v>#N/A</v>
      </c>
      <c r="AK86" s="106" t="e">
        <f ca="true">+IF(AND(ISNUMBER(OFFSET('Sanitation Data'!$F$5,0,10*ROW('Sanitation Data'!F80))),'Data Summary'!CZ86="Yes"),100-OFFSET('Sanitation Data'!$F$5,0,10*ROW('Sanitation Data'!F80)),NA())</f>
        <v>#N/A</v>
      </c>
      <c r="AL86" s="106" t="e">
        <f ca="true">+IF(AND(ISNUMBER(OFFSET('Sanitation Data'!$F$7,0,10*ROW('Sanitation Data'!F80))),'Data Summary'!DA86="Yes"),OFFSET('Sanitation Data'!$F$7,0,10*ROW('Sanitation Data'!F80)),NA())</f>
        <v>#N/A</v>
      </c>
      <c r="AM86" s="106" t="e">
        <f ca="true">+IF(AND(ISNUMBER(OFFSET('Sanitation Data'!$F$11,0,10*ROW('Sanitation Data'!F80))),'Data Summary'!DB86="Yes"),OFFSET('Sanitation Data'!$F$11,0,10*ROW('Sanitation Data'!F80)),NA())</f>
        <v>#N/A</v>
      </c>
      <c r="AN86" s="106" t="e">
        <f ca="true">+IF(AND(ISNUMBER(OFFSET('Sanitation Data'!$F$12,0,10*ROW('Sanitation Data'!F80))),'Data Summary'!DC86="Yes"),OFFSET('Sanitation Data'!$F$12,0,10*ROW('Sanitation Data'!F80)),NA())</f>
        <v>#N/A</v>
      </c>
      <c r="AO86" s="106" t="e">
        <f ca="true">+IF(AND(ISNUMBER(OFFSET('Sanitation Data'!$F$13,0,10*ROW('Sanitation Data'!F80))),'Data Summary'!DD86="Yes"),OFFSET('Sanitation Data'!$F$13,0,10*ROW('Sanitation Data'!F80)),NA())</f>
        <v>#N/A</v>
      </c>
      <c r="AP86" s="106" t="e">
        <f ca="true">+IF(AND(ISNUMBER(OFFSET('Sanitation Data'!$G$5,0,10*ROW('Sanitation Data'!G80))),'Data Summary'!DE86="Yes"),100-OFFSET('Sanitation Data'!$G$5,0,10*ROW('Sanitation Data'!G80)),NA())</f>
        <v>#N/A</v>
      </c>
      <c r="AQ86" s="106" t="e">
        <f ca="true">+IF(AND(ISNUMBER(OFFSET('Sanitation Data'!$G$7,0,10*ROW('Sanitation Data'!G80))),'Data Summary'!DF86="Yes"),OFFSET('Sanitation Data'!$G$7,0,10*ROW('Sanitation Data'!G80)),NA())</f>
        <v>#N/A</v>
      </c>
      <c r="AR86" s="106" t="e">
        <f ca="true">+IF(AND(ISNUMBER(OFFSET('Sanitation Data'!$G$11,0,10*ROW('Sanitation Data'!G80))),'Data Summary'!DG86="Yes"),OFFSET('Sanitation Data'!$G$11,0,10*ROW('Sanitation Data'!G80)),NA())</f>
        <v>#N/A</v>
      </c>
      <c r="AS86" s="106" t="e">
        <f ca="true">+IF(AND(ISNUMBER(OFFSET('Sanitation Data'!$G$12,0,10*ROW('Sanitation Data'!G80))),'Data Summary'!DH86="Yes"),OFFSET('Sanitation Data'!$G$12,0,10*ROW('Sanitation Data'!G80)),NA())</f>
        <v>#N/A</v>
      </c>
      <c r="AT86" s="106" t="e">
        <f ca="true">+IF(AND(ISNUMBER(OFFSET('Sanitation Data'!$G$13,0,10*ROW('Sanitation Data'!G80))),'Data Summary'!DI86="Yes"),OFFSET('Sanitation Data'!$G$13,0,10*ROW('Sanitation Data'!G80)),NA())</f>
        <v>#N/A</v>
      </c>
      <c r="AU86" s="106" t="e">
        <f ca="true">+IF(AND(ISNUMBER(OFFSET('Sanitation Data'!$H$5,0,10*ROW('Sanitation Data'!H80))),'Data Summary'!DJ86="Yes"),100-OFFSET('Sanitation Data'!$H$5,0,10*ROW('Sanitation Data'!H80)),NA())</f>
        <v>#N/A</v>
      </c>
      <c r="AV86" s="106" t="e">
        <f ca="true">+IF(AND(ISNUMBER(OFFSET('Sanitation Data'!$H$7,0,10*ROW('Sanitation Data'!H80))),'Data Summary'!DK86="Yes"),OFFSET('Sanitation Data'!$H$7,0,10*ROW('Sanitation Data'!H80)),NA())</f>
        <v>#N/A</v>
      </c>
      <c r="AW86" s="106" t="e">
        <f ca="true">+IF(AND(ISNUMBER(OFFSET('Sanitation Data'!$H$11,0,10*ROW('Sanitation Data'!H80))),'Data Summary'!DL86="Yes"),OFFSET('Sanitation Data'!$H$11,0,10*ROW('Sanitation Data'!H80)),NA())</f>
        <v>#N/A</v>
      </c>
      <c r="AX86" s="106" t="e">
        <f ca="true">+IF(AND(ISNUMBER(OFFSET('Sanitation Data'!$H$12,0,10*ROW('Sanitation Data'!H80))),'Data Summary'!DM86="Yes"),OFFSET('Sanitation Data'!$H$12,0,10*ROW('Sanitation Data'!H80)),NA())</f>
        <v>#N/A</v>
      </c>
      <c r="AY86" s="106" t="e">
        <f ca="true">+IF(AND(ISNUMBER(OFFSET('Sanitation Data'!$H$13,0,10*ROW('Sanitation Data'!H80))),'Data Summary'!DN86="Yes"),OFFSET('Sanitation Data'!$H$13,0,10*ROW('Sanitation Data'!H80)),NA())</f>
        <v>#N/A</v>
      </c>
      <c r="AZ86" s="111" t="e">
        <f ca="true">+IF(AND(ISNUMBER(OFFSET('Hygiene Data'!$C$6,0,10*ROW('Hygiene Data'!C80))),'Data Summary'!DO86="Yes"),OFFSET('Hygiene Data'!$C$6,0,10*ROW('Hygiene Data'!C80)),NA())</f>
        <v>#N/A</v>
      </c>
      <c r="BA86" s="111" t="e">
        <f ca="true">+IF(AND(ISNUMBER(OFFSET('Hygiene Data'!$C$8,0,10*ROW('Hygiene Data'!C80))),'Data Summary'!DP86="Yes"),OFFSET('Hygiene Data'!$C$8,0,10*ROW('Hygiene Data'!C80)),NA())</f>
        <v>#N/A</v>
      </c>
      <c r="BB86" s="111" t="e">
        <f ca="true">+IF(AND(ISNUMBER(OFFSET('Hygiene Data'!$C$10,0,10*ROW('Hygiene Data'!C80))),'Data Summary'!DQ86="Yes"),OFFSET('Hygiene Data'!$C$10,0,10*ROW('Hygiene Data'!C80)),NA())</f>
        <v>#N/A</v>
      </c>
      <c r="BC86" s="111" t="e">
        <f ca="true">+IF(AND(ISNUMBER(OFFSET('Hygiene Data'!$D$6,0,10*ROW('Hygiene Data'!D80))),'Data Summary'!DR86="Yes"),OFFSET('Hygiene Data'!$D$6,0,10*ROW('Hygiene Data'!D80)),NA())</f>
        <v>#N/A</v>
      </c>
      <c r="BD86" s="111" t="e">
        <f ca="true">+IF(AND(ISNUMBER(OFFSET('Hygiene Data'!$D$8,0,10*ROW('Hygiene Data'!D80))),'Data Summary'!DS86="Yes"),OFFSET('Hygiene Data'!$D$8,0,10*ROW('Hygiene Data'!D80)),NA())</f>
        <v>#N/A</v>
      </c>
      <c r="BE86" s="111" t="e">
        <f ca="true">+IF(AND(ISNUMBER(OFFSET('Hygiene Data'!$D$10,0,10*ROW('Hygiene Data'!D80))),'Data Summary'!DT86="Yes"),OFFSET('Hygiene Data'!$D$10,0,10*ROW('Hygiene Data'!D80)),NA())</f>
        <v>#N/A</v>
      </c>
      <c r="BF86" s="111" t="e">
        <f ca="true">+IF(AND(ISNUMBER(OFFSET('Hygiene Data'!$E$6,0,10*ROW('Hygiene Data'!E80))),'Data Summary'!DU86="Yes"),OFFSET('Hygiene Data'!$E$6,0,10*ROW('Hygiene Data'!E80)),NA())</f>
        <v>#N/A</v>
      </c>
      <c r="BG86" s="111" t="e">
        <f ca="true">+IF(AND(ISNUMBER(OFFSET('Hygiene Data'!$E$8,0,10*ROW('Hygiene Data'!E80))),'Data Summary'!DV86="Yes"),OFFSET('Hygiene Data'!$E$8,0,10*ROW('Hygiene Data'!E80)),NA())</f>
        <v>#N/A</v>
      </c>
      <c r="BH86" s="111" t="e">
        <f ca="true">+IF(AND(ISNUMBER(OFFSET('Hygiene Data'!$E$10,0,10*ROW('Hygiene Data'!E80))),'Data Summary'!DW86="Yes"),OFFSET('Hygiene Data'!$E$10,0,10*ROW('Hygiene Data'!E80)),NA())</f>
        <v>#N/A</v>
      </c>
      <c r="BI86" s="111" t="e">
        <f ca="true">+IF(AND(ISNUMBER(OFFSET('Hygiene Data'!$F$6,0,10*ROW('Hygiene Data'!F80))),'Data Summary'!DX86="Yes"),OFFSET('Hygiene Data'!$F$6,0,10*ROW('Hygiene Data'!F80)),NA())</f>
        <v>#N/A</v>
      </c>
      <c r="BJ86" s="111" t="e">
        <f ca="true">+IF(AND(ISNUMBER(OFFSET('Hygiene Data'!$F$8,0,10*ROW('Hygiene Data'!F80))),'Data Summary'!DY86="Yes"),OFFSET('Hygiene Data'!$F$8,0,10*ROW('Hygiene Data'!F80)),NA())</f>
        <v>#N/A</v>
      </c>
      <c r="BK86" s="111" t="e">
        <f ca="true">+IF(AND(ISNUMBER(OFFSET('Hygiene Data'!$F$10,0,10*ROW('Hygiene Data'!F80))),'Data Summary'!DZ86="Yes"),OFFSET('Hygiene Data'!$F$10,0,10*ROW('Hygiene Data'!F80)),NA())</f>
        <v>#N/A</v>
      </c>
      <c r="BL86" s="111" t="e">
        <f ca="true">+IF(AND(ISNUMBER(OFFSET('Hygiene Data'!$G$6,0,10*ROW('Hygiene Data'!G80))),'Data Summary'!EA86="Yes"),OFFSET('Hygiene Data'!$G$6,0,10*ROW('Hygiene Data'!G80)),NA())</f>
        <v>#N/A</v>
      </c>
      <c r="BM86" s="111" t="e">
        <f ca="true">+IF(AND(ISNUMBER(OFFSET('Hygiene Data'!$G$8,0,10*ROW('Hygiene Data'!G80))),'Data Summary'!EB86="Yes"),OFFSET('Hygiene Data'!$G$8,0,10*ROW('Hygiene Data'!G80)),NA())</f>
        <v>#N/A</v>
      </c>
      <c r="BN86" s="111" t="e">
        <f ca="true">+IF(AND(ISNUMBER(OFFSET('Hygiene Data'!$G$10,0,10*ROW('Hygiene Data'!G80))),'Data Summary'!EC86="Yes"),OFFSET('Hygiene Data'!$G$10,0,10*ROW('Hygiene Data'!G80)),NA())</f>
        <v>#N/A</v>
      </c>
      <c r="BO86" s="111" t="e">
        <f ca="true">+IF(AND(ISNUMBER(OFFSET('Hygiene Data'!$H$6,0,10*ROW('Hygiene Data'!H80))),'Data Summary'!ED86="Yes"),OFFSET('Hygiene Data'!$H$6,0,10*ROW('Hygiene Data'!H80)),NA())</f>
        <v>#N/A</v>
      </c>
      <c r="BP86" s="111" t="e">
        <f ca="true">+IF(AND(ISNUMBER(OFFSET('Hygiene Data'!$H$8,0,10*ROW('Hygiene Data'!H80))),'Data Summary'!EE86="Yes"),OFFSET('Hygiene Data'!$H$8,0,10*ROW('Hygiene Data'!H80)),NA())</f>
        <v>#N/A</v>
      </c>
      <c r="BQ86" s="111" t="e">
        <f ca="true">+IF(AND(ISNUMBER(OFFSET('Hygiene Data'!$H$10,0,10*ROW('Hygiene Data'!H80))),'Data Summary'!EF86="Yes"),OFFSET('Hygiene Data'!$H$10,0,10*ROW('Hygiene Data'!H80)),NA())</f>
        <v>#N/A</v>
      </c>
    </row>
    <row r="87" x14ac:dyDescent="0.2">
      <c r="A87" s="59" t="e">
        <f ca="true">+IF(OFFSET('Water Data'!$B$1,0,10*ROW('Water Data'!B81))="",NA(),OFFSET('Water Data'!$B$1,0,10*ROW('Water Data'!B81)))</f>
        <v>#N/A</v>
      </c>
      <c r="B87" s="59" t="e">
        <f ca="true">+IF(OFFSET('Water Data'!$A$3,0,10*ROW('Water Data'!A84))="",NA(),OFFSET('Water Data'!$A$3,0,10*ROW('Water Data'!A84)))</f>
        <v>#N/A</v>
      </c>
      <c r="C87" s="59" t="e">
        <f ca="true">+IF(OFFSET('Water Data'!$C$3,0,10*ROW('Water Data'!C84))="",NA(),OFFSET('Water Data'!$C$3,0,10*ROW('Water Data'!C84)))</f>
        <v>#N/A</v>
      </c>
      <c r="D87" s="60" t="e">
        <f ca="true">+IF(AND(ISNUMBER(OFFSET('Water Data'!$C$5,0,10*ROW('Water Data'!C81))),'Data Summary'!BS87="Yes"),100-OFFSET('Water Data'!$C$5,0,10*ROW('Water Data'!C81)),NA())</f>
        <v>#N/A</v>
      </c>
      <c r="E87" s="60" t="e">
        <f ca="true">+IF(AND(ISNUMBER(OFFSET('Water Data'!$C$7,0,10*ROW('Water Data'!C81))),'Data Summary'!BT87="Yes"),OFFSET('Water Data'!$C$7,0,10*ROW('Water Data'!C81)),NA())</f>
        <v>#N/A</v>
      </c>
      <c r="F87" s="60" t="e">
        <f ca="true">+IF(AND(ISNUMBER(OFFSET('Water Data'!$C$10,0,10*ROW('Water Data'!C81))),'Data Summary'!BU87="Yes"),OFFSET('Water Data'!$C$10,0,10*ROW('Water Data'!C81)),NA())</f>
        <v>#N/A</v>
      </c>
      <c r="G87" s="60" t="e">
        <f ca="true">+IF(AND(ISNUMBER(OFFSET('Water Data'!$D$5,0,10*ROW('Water Data'!D81))),'Data Summary'!BV87="Yes"),100-OFFSET('Water Data'!$D$5,0,10*ROW('Water Data'!D81)),NA())</f>
        <v>#N/A</v>
      </c>
      <c r="H87" s="60" t="e">
        <f ca="true">+IF(AND(ISNUMBER(OFFSET('Water Data'!$D$7,0,10*ROW('Water Data'!D81))),'Data Summary'!BW87="Yes"),OFFSET('Water Data'!$D$7,0,10*ROW('Water Data'!D81)),NA())</f>
        <v>#N/A</v>
      </c>
      <c r="I87" s="60" t="e">
        <f ca="true">+IF(AND(ISNUMBER(OFFSET('Water Data'!$D$10,0,10*ROW('Water Data'!D81))),'Data Summary'!BX87="Yes"),OFFSET('Water Data'!$D$10,0,10*ROW('Water Data'!D81)),NA())</f>
        <v>#N/A</v>
      </c>
      <c r="J87" s="60" t="e">
        <f ca="true">+IF(AND(ISNUMBER(OFFSET('Water Data'!$E$5,0,10*ROW('Water Data'!E81))),'Data Summary'!BY87="Yes"),100-OFFSET('Water Data'!$E$5,0,10*ROW('Water Data'!E81)),NA())</f>
        <v>#N/A</v>
      </c>
      <c r="K87" s="60" t="e">
        <f ca="true">+IF(AND(ISNUMBER(OFFSET('Water Data'!$E$7,0,10*ROW('Water Data'!E81))),'Data Summary'!BZ87="Yes"),OFFSET('Water Data'!$E$7,0,10*ROW('Water Data'!E81)),NA())</f>
        <v>#N/A</v>
      </c>
      <c r="L87" s="60" t="e">
        <f ca="true">+IF(AND(ISNUMBER(OFFSET('Water Data'!$E$10,0,10*ROW('Water Data'!E81))),'Data Summary'!CA87="Yes"),OFFSET('Water Data'!$E$10,0,10*ROW('Water Data'!E81)),NA())</f>
        <v>#N/A</v>
      </c>
      <c r="M87" s="60" t="e">
        <f ca="true">+IF(AND(ISNUMBER(OFFSET('Water Data'!$F$5,0,10*ROW('Water Data'!F81))),'Data Summary'!CB87="Yes"),100-OFFSET('Water Data'!$F$5,0,10*ROW('Water Data'!F81)),NA())</f>
        <v>#N/A</v>
      </c>
      <c r="N87" s="60" t="e">
        <f ca="true">+IF(AND(ISNUMBER(OFFSET('Water Data'!$F$7,0,10*ROW('Water Data'!F81))),'Data Summary'!CC87="Yes"),OFFSET('Water Data'!$F$7,0,10*ROW('Water Data'!F81)),NA())</f>
        <v>#N/A</v>
      </c>
      <c r="O87" s="60" t="e">
        <f ca="true">+IF(AND(ISNUMBER(OFFSET('Water Data'!$F$10,0,10*ROW('Water Data'!F81))),'Data Summary'!CD87="Yes"),OFFSET('Water Data'!$F$10,0,10*ROW('Water Data'!F81)),NA())</f>
        <v>#N/A</v>
      </c>
      <c r="P87" s="60" t="e">
        <f ca="true">+IF(AND(ISNUMBER(OFFSET('Water Data'!$G$5,0,10*ROW('Water Data'!G81))),'Data Summary'!CE87="Yes"),100-OFFSET('Water Data'!$G$5,0,10*ROW('Water Data'!G81)),NA())</f>
        <v>#N/A</v>
      </c>
      <c r="Q87" s="60" t="e">
        <f ca="true">+IF(AND(ISNUMBER(OFFSET('Water Data'!$G$7,0,10*ROW('Water Data'!G81))),'Data Summary'!CF87="Yes"),OFFSET('Water Data'!$G$7,0,10*ROW('Water Data'!G81)),NA())</f>
        <v>#N/A</v>
      </c>
      <c r="R87" s="60" t="e">
        <f ca="true">+IF(AND(ISNUMBER(OFFSET('Water Data'!$G$10,0,10*ROW('Water Data'!G81))),'Data Summary'!CG87="Yes"),OFFSET('Water Data'!$G$10,0,10*ROW('Water Data'!G81)),NA())</f>
        <v>#N/A</v>
      </c>
      <c r="S87" s="60" t="e">
        <f ca="true">+IF(AND(ISNUMBER(OFFSET('Water Data'!$H$5,0,10*ROW('Water Data'!H81))),'Data Summary'!CH87="Yes"),100-OFFSET('Water Data'!$H$5,0,10*ROW('Water Data'!H81)),NA())</f>
        <v>#N/A</v>
      </c>
      <c r="T87" s="60" t="e">
        <f ca="true">+IF(AND(ISNUMBER(OFFSET('Water Data'!$H$7,0,10*ROW('Water Data'!H81))),'Data Summary'!CI87="Yes"),OFFSET('Water Data'!$H$7,0,10*ROW('Water Data'!H81)),NA())</f>
        <v>#N/A</v>
      </c>
      <c r="U87" s="60" t="e">
        <f ca="true">+IF(AND(ISNUMBER(OFFSET('Water Data'!$H$10,0,10*ROW('Water Data'!H81))),'Data Summary'!CJ87="Yes"),OFFSET('Water Data'!$H$10,0,10*ROW('Water Data'!H81)),NA())</f>
        <v>#N/A</v>
      </c>
      <c r="V87" s="106" t="e">
        <f ca="true">+IF(AND(ISNUMBER(OFFSET('Sanitation Data'!$C$5,0,10*ROW('Sanitation Data'!C81))),'Data Summary'!CK87="Yes"),100-OFFSET('Sanitation Data'!$C$5,0,10*ROW('Sanitation Data'!C81)),NA())</f>
        <v>#N/A</v>
      </c>
      <c r="W87" s="106" t="e">
        <f ca="true">+IF(AND(ISNUMBER(OFFSET('Sanitation Data'!$C$7,0,10*ROW('Sanitation Data'!C81))),'Data Summary'!CL87="Yes"),OFFSET('Sanitation Data'!$C$7,0,10*ROW('Sanitation Data'!C81)),NA())</f>
        <v>#N/A</v>
      </c>
      <c r="X87" s="106" t="e">
        <f ca="true">+IF(AND(ISNUMBER(OFFSET('Sanitation Data'!$C$11,0,10*ROW('Sanitation Data'!C81))),'Data Summary'!CM87="Yes"),OFFSET('Sanitation Data'!$C$11,0,10*ROW('Sanitation Data'!C81)),NA())</f>
        <v>#N/A</v>
      </c>
      <c r="Y87" s="106" t="e">
        <f ca="true">+IF(AND(ISNUMBER(OFFSET('Sanitation Data'!$C$12,0,10*ROW('Sanitation Data'!C81))),'Data Summary'!CN87="Yes"),OFFSET('Sanitation Data'!$C$12,0,10*ROW('Sanitation Data'!C81)),NA())</f>
        <v>#N/A</v>
      </c>
      <c r="Z87" s="106" t="e">
        <f ca="true">+IF(AND(ISNUMBER(OFFSET('Sanitation Data'!$C$13,0,10*ROW('Sanitation Data'!C81))),'Data Summary'!CO87="Yes"),OFFSET('Sanitation Data'!$C$13,0,10*ROW('Sanitation Data'!C81)),NA())</f>
        <v>#N/A</v>
      </c>
      <c r="AA87" s="106" t="e">
        <f ca="true">+IF(AND(ISNUMBER(OFFSET('Sanitation Data'!$D$5,0,10*ROW('Sanitation Data'!D81))),'Data Summary'!CP87="Yes"),100-OFFSET('Sanitation Data'!$D$5,0,10*ROW('Sanitation Data'!D81)),NA())</f>
        <v>#N/A</v>
      </c>
      <c r="AB87" s="106" t="e">
        <f ca="true">+IF(AND(ISNUMBER(OFFSET('Sanitation Data'!$D$7,0,10*ROW('Sanitation Data'!D81))),'Data Summary'!CQ87="Yes"),OFFSET('Sanitation Data'!$D$7,0,10*ROW('Sanitation Data'!D81)),NA())</f>
        <v>#N/A</v>
      </c>
      <c r="AC87" s="106" t="e">
        <f ca="true">+IF(AND(ISNUMBER(OFFSET('Sanitation Data'!$D$11,0,10*ROW('Sanitation Data'!D81))),'Data Summary'!CR87="Yes"),OFFSET('Sanitation Data'!$D$11,0,10*ROW('Sanitation Data'!D81)),NA())</f>
        <v>#N/A</v>
      </c>
      <c r="AD87" s="106" t="e">
        <f ca="true">+IF(AND(ISNUMBER(OFFSET('Sanitation Data'!$D$12,0,10*ROW('Sanitation Data'!D81))),'Data Summary'!CS87="Yes"),OFFSET('Sanitation Data'!$D$12,0,10*ROW('Sanitation Data'!D81)),NA())</f>
        <v>#N/A</v>
      </c>
      <c r="AE87" s="106" t="e">
        <f ca="true">+IF(AND(ISNUMBER(OFFSET('Sanitation Data'!$D$13,0,10*ROW('Sanitation Data'!D81))),'Data Summary'!CT87="Yes"),OFFSET('Sanitation Data'!$D$13,0,10*ROW('Sanitation Data'!D81)),NA())</f>
        <v>#N/A</v>
      </c>
      <c r="AF87" s="106" t="e">
        <f ca="true">+IF(AND(ISNUMBER(OFFSET('Sanitation Data'!$E$5,0,10*ROW('Sanitation Data'!E81))),'Data Summary'!CU87="Yes"),100-OFFSET('Sanitation Data'!$E$5,0,10*ROW('Sanitation Data'!E81)),NA())</f>
        <v>#N/A</v>
      </c>
      <c r="AG87" s="106" t="e">
        <f ca="true">+IF(AND(ISNUMBER(OFFSET('Sanitation Data'!$E$7,0,10*ROW('Sanitation Data'!E81))),'Data Summary'!CV87="Yes"),OFFSET('Sanitation Data'!$E$7,0,10*ROW('Sanitation Data'!E81)),NA())</f>
        <v>#N/A</v>
      </c>
      <c r="AH87" s="106" t="e">
        <f ca="true">+IF(AND(ISNUMBER(OFFSET('Sanitation Data'!$E$11,0,10*ROW('Sanitation Data'!E81))),'Data Summary'!CW87="Yes"),OFFSET('Sanitation Data'!$E$11,0,10*ROW('Sanitation Data'!E81)),NA())</f>
        <v>#N/A</v>
      </c>
      <c r="AI87" s="106" t="e">
        <f ca="true">+IF(AND(ISNUMBER(OFFSET('Sanitation Data'!$E$12,0,10*ROW('Sanitation Data'!E81))),'Data Summary'!CX87="Yes"),OFFSET('Sanitation Data'!$E$12,0,10*ROW('Sanitation Data'!E81)),NA())</f>
        <v>#N/A</v>
      </c>
      <c r="AJ87" s="106" t="e">
        <f ca="true">+IF(AND(ISNUMBER(OFFSET('Sanitation Data'!$E$13,0,10*ROW('Sanitation Data'!E81))),'Data Summary'!CY87="Yes"),OFFSET('Sanitation Data'!$E$13,0,10*ROW('Sanitation Data'!E81)),NA())</f>
        <v>#N/A</v>
      </c>
      <c r="AK87" s="106" t="e">
        <f ca="true">+IF(AND(ISNUMBER(OFFSET('Sanitation Data'!$F$5,0,10*ROW('Sanitation Data'!F81))),'Data Summary'!CZ87="Yes"),100-OFFSET('Sanitation Data'!$F$5,0,10*ROW('Sanitation Data'!F81)),NA())</f>
        <v>#N/A</v>
      </c>
      <c r="AL87" s="106" t="e">
        <f ca="true">+IF(AND(ISNUMBER(OFFSET('Sanitation Data'!$F$7,0,10*ROW('Sanitation Data'!F81))),'Data Summary'!DA87="Yes"),OFFSET('Sanitation Data'!$F$7,0,10*ROW('Sanitation Data'!F81)),NA())</f>
        <v>#N/A</v>
      </c>
      <c r="AM87" s="106" t="e">
        <f ca="true">+IF(AND(ISNUMBER(OFFSET('Sanitation Data'!$F$11,0,10*ROW('Sanitation Data'!F81))),'Data Summary'!DB87="Yes"),OFFSET('Sanitation Data'!$F$11,0,10*ROW('Sanitation Data'!F81)),NA())</f>
        <v>#N/A</v>
      </c>
      <c r="AN87" s="106" t="e">
        <f ca="true">+IF(AND(ISNUMBER(OFFSET('Sanitation Data'!$F$12,0,10*ROW('Sanitation Data'!F81))),'Data Summary'!DC87="Yes"),OFFSET('Sanitation Data'!$F$12,0,10*ROW('Sanitation Data'!F81)),NA())</f>
        <v>#N/A</v>
      </c>
      <c r="AO87" s="106" t="e">
        <f ca="true">+IF(AND(ISNUMBER(OFFSET('Sanitation Data'!$F$13,0,10*ROW('Sanitation Data'!F81))),'Data Summary'!DD87="Yes"),OFFSET('Sanitation Data'!$F$13,0,10*ROW('Sanitation Data'!F81)),NA())</f>
        <v>#N/A</v>
      </c>
      <c r="AP87" s="106" t="e">
        <f ca="true">+IF(AND(ISNUMBER(OFFSET('Sanitation Data'!$G$5,0,10*ROW('Sanitation Data'!G81))),'Data Summary'!DE87="Yes"),100-OFFSET('Sanitation Data'!$G$5,0,10*ROW('Sanitation Data'!G81)),NA())</f>
        <v>#N/A</v>
      </c>
      <c r="AQ87" s="106" t="e">
        <f ca="true">+IF(AND(ISNUMBER(OFFSET('Sanitation Data'!$G$7,0,10*ROW('Sanitation Data'!G81))),'Data Summary'!DF87="Yes"),OFFSET('Sanitation Data'!$G$7,0,10*ROW('Sanitation Data'!G81)),NA())</f>
        <v>#N/A</v>
      </c>
      <c r="AR87" s="106" t="e">
        <f ca="true">+IF(AND(ISNUMBER(OFFSET('Sanitation Data'!$G$11,0,10*ROW('Sanitation Data'!G81))),'Data Summary'!DG87="Yes"),OFFSET('Sanitation Data'!$G$11,0,10*ROW('Sanitation Data'!G81)),NA())</f>
        <v>#N/A</v>
      </c>
      <c r="AS87" s="106" t="e">
        <f ca="true">+IF(AND(ISNUMBER(OFFSET('Sanitation Data'!$G$12,0,10*ROW('Sanitation Data'!G81))),'Data Summary'!DH87="Yes"),OFFSET('Sanitation Data'!$G$12,0,10*ROW('Sanitation Data'!G81)),NA())</f>
        <v>#N/A</v>
      </c>
      <c r="AT87" s="106" t="e">
        <f ca="true">+IF(AND(ISNUMBER(OFFSET('Sanitation Data'!$G$13,0,10*ROW('Sanitation Data'!G81))),'Data Summary'!DI87="Yes"),OFFSET('Sanitation Data'!$G$13,0,10*ROW('Sanitation Data'!G81)),NA())</f>
        <v>#N/A</v>
      </c>
      <c r="AU87" s="106" t="e">
        <f ca="true">+IF(AND(ISNUMBER(OFFSET('Sanitation Data'!$H$5,0,10*ROW('Sanitation Data'!H81))),'Data Summary'!DJ87="Yes"),100-OFFSET('Sanitation Data'!$H$5,0,10*ROW('Sanitation Data'!H81)),NA())</f>
        <v>#N/A</v>
      </c>
      <c r="AV87" s="106" t="e">
        <f ca="true">+IF(AND(ISNUMBER(OFFSET('Sanitation Data'!$H$7,0,10*ROW('Sanitation Data'!H81))),'Data Summary'!DK87="Yes"),OFFSET('Sanitation Data'!$H$7,0,10*ROW('Sanitation Data'!H81)),NA())</f>
        <v>#N/A</v>
      </c>
      <c r="AW87" s="106" t="e">
        <f ca="true">+IF(AND(ISNUMBER(OFFSET('Sanitation Data'!$H$11,0,10*ROW('Sanitation Data'!H81))),'Data Summary'!DL87="Yes"),OFFSET('Sanitation Data'!$H$11,0,10*ROW('Sanitation Data'!H81)),NA())</f>
        <v>#N/A</v>
      </c>
      <c r="AX87" s="106" t="e">
        <f ca="true">+IF(AND(ISNUMBER(OFFSET('Sanitation Data'!$H$12,0,10*ROW('Sanitation Data'!H81))),'Data Summary'!DM87="Yes"),OFFSET('Sanitation Data'!$H$12,0,10*ROW('Sanitation Data'!H81)),NA())</f>
        <v>#N/A</v>
      </c>
      <c r="AY87" s="106" t="e">
        <f ca="true">+IF(AND(ISNUMBER(OFFSET('Sanitation Data'!$H$13,0,10*ROW('Sanitation Data'!H81))),'Data Summary'!DN87="Yes"),OFFSET('Sanitation Data'!$H$13,0,10*ROW('Sanitation Data'!H81)),NA())</f>
        <v>#N/A</v>
      </c>
      <c r="AZ87" s="111" t="e">
        <f ca="true">+IF(AND(ISNUMBER(OFFSET('Hygiene Data'!$C$6,0,10*ROW('Hygiene Data'!C81))),'Data Summary'!DO87="Yes"),OFFSET('Hygiene Data'!$C$6,0,10*ROW('Hygiene Data'!C81)),NA())</f>
        <v>#N/A</v>
      </c>
      <c r="BA87" s="111" t="e">
        <f ca="true">+IF(AND(ISNUMBER(OFFSET('Hygiene Data'!$C$8,0,10*ROW('Hygiene Data'!C81))),'Data Summary'!DP87="Yes"),OFFSET('Hygiene Data'!$C$8,0,10*ROW('Hygiene Data'!C81)),NA())</f>
        <v>#N/A</v>
      </c>
      <c r="BB87" s="111" t="e">
        <f ca="true">+IF(AND(ISNUMBER(OFFSET('Hygiene Data'!$C$10,0,10*ROW('Hygiene Data'!C81))),'Data Summary'!DQ87="Yes"),OFFSET('Hygiene Data'!$C$10,0,10*ROW('Hygiene Data'!C81)),NA())</f>
        <v>#N/A</v>
      </c>
      <c r="BC87" s="111" t="e">
        <f ca="true">+IF(AND(ISNUMBER(OFFSET('Hygiene Data'!$D$6,0,10*ROW('Hygiene Data'!D81))),'Data Summary'!DR87="Yes"),OFFSET('Hygiene Data'!$D$6,0,10*ROW('Hygiene Data'!D81)),NA())</f>
        <v>#N/A</v>
      </c>
      <c r="BD87" s="111" t="e">
        <f ca="true">+IF(AND(ISNUMBER(OFFSET('Hygiene Data'!$D$8,0,10*ROW('Hygiene Data'!D81))),'Data Summary'!DS87="Yes"),OFFSET('Hygiene Data'!$D$8,0,10*ROW('Hygiene Data'!D81)),NA())</f>
        <v>#N/A</v>
      </c>
      <c r="BE87" s="111" t="e">
        <f ca="true">+IF(AND(ISNUMBER(OFFSET('Hygiene Data'!$D$10,0,10*ROW('Hygiene Data'!D81))),'Data Summary'!DT87="Yes"),OFFSET('Hygiene Data'!$D$10,0,10*ROW('Hygiene Data'!D81)),NA())</f>
        <v>#N/A</v>
      </c>
      <c r="BF87" s="111" t="e">
        <f ca="true">+IF(AND(ISNUMBER(OFFSET('Hygiene Data'!$E$6,0,10*ROW('Hygiene Data'!E81))),'Data Summary'!DU87="Yes"),OFFSET('Hygiene Data'!$E$6,0,10*ROW('Hygiene Data'!E81)),NA())</f>
        <v>#N/A</v>
      </c>
      <c r="BG87" s="111" t="e">
        <f ca="true">+IF(AND(ISNUMBER(OFFSET('Hygiene Data'!$E$8,0,10*ROW('Hygiene Data'!E81))),'Data Summary'!DV87="Yes"),OFFSET('Hygiene Data'!$E$8,0,10*ROW('Hygiene Data'!E81)),NA())</f>
        <v>#N/A</v>
      </c>
      <c r="BH87" s="111" t="e">
        <f ca="true">+IF(AND(ISNUMBER(OFFSET('Hygiene Data'!$E$10,0,10*ROW('Hygiene Data'!E81))),'Data Summary'!DW87="Yes"),OFFSET('Hygiene Data'!$E$10,0,10*ROW('Hygiene Data'!E81)),NA())</f>
        <v>#N/A</v>
      </c>
      <c r="BI87" s="111" t="e">
        <f ca="true">+IF(AND(ISNUMBER(OFFSET('Hygiene Data'!$F$6,0,10*ROW('Hygiene Data'!F81))),'Data Summary'!DX87="Yes"),OFFSET('Hygiene Data'!$F$6,0,10*ROW('Hygiene Data'!F81)),NA())</f>
        <v>#N/A</v>
      </c>
      <c r="BJ87" s="111" t="e">
        <f ca="true">+IF(AND(ISNUMBER(OFFSET('Hygiene Data'!$F$8,0,10*ROW('Hygiene Data'!F81))),'Data Summary'!DY87="Yes"),OFFSET('Hygiene Data'!$F$8,0,10*ROW('Hygiene Data'!F81)),NA())</f>
        <v>#N/A</v>
      </c>
      <c r="BK87" s="111" t="e">
        <f ca="true">+IF(AND(ISNUMBER(OFFSET('Hygiene Data'!$F$10,0,10*ROW('Hygiene Data'!F81))),'Data Summary'!DZ87="Yes"),OFFSET('Hygiene Data'!$F$10,0,10*ROW('Hygiene Data'!F81)),NA())</f>
        <v>#N/A</v>
      </c>
      <c r="BL87" s="111" t="e">
        <f ca="true">+IF(AND(ISNUMBER(OFFSET('Hygiene Data'!$G$6,0,10*ROW('Hygiene Data'!G81))),'Data Summary'!EA87="Yes"),OFFSET('Hygiene Data'!$G$6,0,10*ROW('Hygiene Data'!G81)),NA())</f>
        <v>#N/A</v>
      </c>
      <c r="BM87" s="111" t="e">
        <f ca="true">+IF(AND(ISNUMBER(OFFSET('Hygiene Data'!$G$8,0,10*ROW('Hygiene Data'!G81))),'Data Summary'!EB87="Yes"),OFFSET('Hygiene Data'!$G$8,0,10*ROW('Hygiene Data'!G81)),NA())</f>
        <v>#N/A</v>
      </c>
      <c r="BN87" s="111" t="e">
        <f ca="true">+IF(AND(ISNUMBER(OFFSET('Hygiene Data'!$G$10,0,10*ROW('Hygiene Data'!G81))),'Data Summary'!EC87="Yes"),OFFSET('Hygiene Data'!$G$10,0,10*ROW('Hygiene Data'!G81)),NA())</f>
        <v>#N/A</v>
      </c>
      <c r="BO87" s="111" t="e">
        <f ca="true">+IF(AND(ISNUMBER(OFFSET('Hygiene Data'!$H$6,0,10*ROW('Hygiene Data'!H81))),'Data Summary'!ED87="Yes"),OFFSET('Hygiene Data'!$H$6,0,10*ROW('Hygiene Data'!H81)),NA())</f>
        <v>#N/A</v>
      </c>
      <c r="BP87" s="111" t="e">
        <f ca="true">+IF(AND(ISNUMBER(OFFSET('Hygiene Data'!$H$8,0,10*ROW('Hygiene Data'!H81))),'Data Summary'!EE87="Yes"),OFFSET('Hygiene Data'!$H$8,0,10*ROW('Hygiene Data'!H81)),NA())</f>
        <v>#N/A</v>
      </c>
      <c r="BQ87" s="111" t="e">
        <f ca="true">+IF(AND(ISNUMBER(OFFSET('Hygiene Data'!$H$10,0,10*ROW('Hygiene Data'!H81))),'Data Summary'!EF87="Yes"),OFFSET('Hygiene Data'!$H$10,0,10*ROW('Hygiene Data'!H81)),NA())</f>
        <v>#N/A</v>
      </c>
    </row>
    <row r="88" x14ac:dyDescent="0.2">
      <c r="A88" s="59" t="e">
        <f ca="true">+IF(OFFSET('Water Data'!$B$1,0,10*ROW('Water Data'!B82))="",NA(),OFFSET('Water Data'!$B$1,0,10*ROW('Water Data'!B82)))</f>
        <v>#N/A</v>
      </c>
      <c r="B88" s="59" t="e">
        <f ca="true">+IF(OFFSET('Water Data'!$A$3,0,10*ROW('Water Data'!A85))="",NA(),OFFSET('Water Data'!$A$3,0,10*ROW('Water Data'!A85)))</f>
        <v>#N/A</v>
      </c>
      <c r="C88" s="59" t="e">
        <f ca="true">+IF(OFFSET('Water Data'!$C$3,0,10*ROW('Water Data'!C85))="",NA(),OFFSET('Water Data'!$C$3,0,10*ROW('Water Data'!C85)))</f>
        <v>#N/A</v>
      </c>
      <c r="D88" s="60" t="e">
        <f ca="true">+IF(AND(ISNUMBER(OFFSET('Water Data'!$C$5,0,10*ROW('Water Data'!C82))),'Data Summary'!BS88="Yes"),100-OFFSET('Water Data'!$C$5,0,10*ROW('Water Data'!C82)),NA())</f>
        <v>#N/A</v>
      </c>
      <c r="E88" s="60" t="e">
        <f ca="true">+IF(AND(ISNUMBER(OFFSET('Water Data'!$C$7,0,10*ROW('Water Data'!C82))),'Data Summary'!BT88="Yes"),OFFSET('Water Data'!$C$7,0,10*ROW('Water Data'!C82)),NA())</f>
        <v>#N/A</v>
      </c>
      <c r="F88" s="60" t="e">
        <f ca="true">+IF(AND(ISNUMBER(OFFSET('Water Data'!$C$10,0,10*ROW('Water Data'!C82))),'Data Summary'!BU88="Yes"),OFFSET('Water Data'!$C$10,0,10*ROW('Water Data'!C82)),NA())</f>
        <v>#N/A</v>
      </c>
      <c r="G88" s="60" t="e">
        <f ca="true">+IF(AND(ISNUMBER(OFFSET('Water Data'!$D$5,0,10*ROW('Water Data'!D82))),'Data Summary'!BV88="Yes"),100-OFFSET('Water Data'!$D$5,0,10*ROW('Water Data'!D82)),NA())</f>
        <v>#N/A</v>
      </c>
      <c r="H88" s="60" t="e">
        <f ca="true">+IF(AND(ISNUMBER(OFFSET('Water Data'!$D$7,0,10*ROW('Water Data'!D82))),'Data Summary'!BW88="Yes"),OFFSET('Water Data'!$D$7,0,10*ROW('Water Data'!D82)),NA())</f>
        <v>#N/A</v>
      </c>
      <c r="I88" s="60" t="e">
        <f ca="true">+IF(AND(ISNUMBER(OFFSET('Water Data'!$D$10,0,10*ROW('Water Data'!D82))),'Data Summary'!BX88="Yes"),OFFSET('Water Data'!$D$10,0,10*ROW('Water Data'!D82)),NA())</f>
        <v>#N/A</v>
      </c>
      <c r="J88" s="60" t="e">
        <f ca="true">+IF(AND(ISNUMBER(OFFSET('Water Data'!$E$5,0,10*ROW('Water Data'!E82))),'Data Summary'!BY88="Yes"),100-OFFSET('Water Data'!$E$5,0,10*ROW('Water Data'!E82)),NA())</f>
        <v>#N/A</v>
      </c>
      <c r="K88" s="60" t="e">
        <f ca="true">+IF(AND(ISNUMBER(OFFSET('Water Data'!$E$7,0,10*ROW('Water Data'!E82))),'Data Summary'!BZ88="Yes"),OFFSET('Water Data'!$E$7,0,10*ROW('Water Data'!E82)),NA())</f>
        <v>#N/A</v>
      </c>
      <c r="L88" s="60" t="e">
        <f ca="true">+IF(AND(ISNUMBER(OFFSET('Water Data'!$E$10,0,10*ROW('Water Data'!E82))),'Data Summary'!CA88="Yes"),OFFSET('Water Data'!$E$10,0,10*ROW('Water Data'!E82)),NA())</f>
        <v>#N/A</v>
      </c>
      <c r="M88" s="60" t="e">
        <f ca="true">+IF(AND(ISNUMBER(OFFSET('Water Data'!$F$5,0,10*ROW('Water Data'!F82))),'Data Summary'!CB88="Yes"),100-OFFSET('Water Data'!$F$5,0,10*ROW('Water Data'!F82)),NA())</f>
        <v>#N/A</v>
      </c>
      <c r="N88" s="60" t="e">
        <f ca="true">+IF(AND(ISNUMBER(OFFSET('Water Data'!$F$7,0,10*ROW('Water Data'!F82))),'Data Summary'!CC88="Yes"),OFFSET('Water Data'!$F$7,0,10*ROW('Water Data'!F82)),NA())</f>
        <v>#N/A</v>
      </c>
      <c r="O88" s="60" t="e">
        <f ca="true">+IF(AND(ISNUMBER(OFFSET('Water Data'!$F$10,0,10*ROW('Water Data'!F82))),'Data Summary'!CD88="Yes"),OFFSET('Water Data'!$F$10,0,10*ROW('Water Data'!F82)),NA())</f>
        <v>#N/A</v>
      </c>
      <c r="P88" s="60" t="e">
        <f ca="true">+IF(AND(ISNUMBER(OFFSET('Water Data'!$G$5,0,10*ROW('Water Data'!G82))),'Data Summary'!CE88="Yes"),100-OFFSET('Water Data'!$G$5,0,10*ROW('Water Data'!G82)),NA())</f>
        <v>#N/A</v>
      </c>
      <c r="Q88" s="60" t="e">
        <f ca="true">+IF(AND(ISNUMBER(OFFSET('Water Data'!$G$7,0,10*ROW('Water Data'!G82))),'Data Summary'!CF88="Yes"),OFFSET('Water Data'!$G$7,0,10*ROW('Water Data'!G82)),NA())</f>
        <v>#N/A</v>
      </c>
      <c r="R88" s="60" t="e">
        <f ca="true">+IF(AND(ISNUMBER(OFFSET('Water Data'!$G$10,0,10*ROW('Water Data'!G82))),'Data Summary'!CG88="Yes"),OFFSET('Water Data'!$G$10,0,10*ROW('Water Data'!G82)),NA())</f>
        <v>#N/A</v>
      </c>
      <c r="S88" s="60" t="e">
        <f ca="true">+IF(AND(ISNUMBER(OFFSET('Water Data'!$H$5,0,10*ROW('Water Data'!H82))),'Data Summary'!CH88="Yes"),100-OFFSET('Water Data'!$H$5,0,10*ROW('Water Data'!H82)),NA())</f>
        <v>#N/A</v>
      </c>
      <c r="T88" s="60" t="e">
        <f ca="true">+IF(AND(ISNUMBER(OFFSET('Water Data'!$H$7,0,10*ROW('Water Data'!H82))),'Data Summary'!CI88="Yes"),OFFSET('Water Data'!$H$7,0,10*ROW('Water Data'!H82)),NA())</f>
        <v>#N/A</v>
      </c>
      <c r="U88" s="60" t="e">
        <f ca="true">+IF(AND(ISNUMBER(OFFSET('Water Data'!$H$10,0,10*ROW('Water Data'!H82))),'Data Summary'!CJ88="Yes"),OFFSET('Water Data'!$H$10,0,10*ROW('Water Data'!H82)),NA())</f>
        <v>#N/A</v>
      </c>
      <c r="V88" s="106" t="e">
        <f ca="true">+IF(AND(ISNUMBER(OFFSET('Sanitation Data'!$C$5,0,10*ROW('Sanitation Data'!C82))),'Data Summary'!CK88="Yes"),100-OFFSET('Sanitation Data'!$C$5,0,10*ROW('Sanitation Data'!C82)),NA())</f>
        <v>#N/A</v>
      </c>
      <c r="W88" s="106" t="e">
        <f ca="true">+IF(AND(ISNUMBER(OFFSET('Sanitation Data'!$C$7,0,10*ROW('Sanitation Data'!C82))),'Data Summary'!CL88="Yes"),OFFSET('Sanitation Data'!$C$7,0,10*ROW('Sanitation Data'!C82)),NA())</f>
        <v>#N/A</v>
      </c>
      <c r="X88" s="106" t="e">
        <f ca="true">+IF(AND(ISNUMBER(OFFSET('Sanitation Data'!$C$11,0,10*ROW('Sanitation Data'!C82))),'Data Summary'!CM88="Yes"),OFFSET('Sanitation Data'!$C$11,0,10*ROW('Sanitation Data'!C82)),NA())</f>
        <v>#N/A</v>
      </c>
      <c r="Y88" s="106" t="e">
        <f ca="true">+IF(AND(ISNUMBER(OFFSET('Sanitation Data'!$C$12,0,10*ROW('Sanitation Data'!C82))),'Data Summary'!CN88="Yes"),OFFSET('Sanitation Data'!$C$12,0,10*ROW('Sanitation Data'!C82)),NA())</f>
        <v>#N/A</v>
      </c>
      <c r="Z88" s="106" t="e">
        <f ca="true">+IF(AND(ISNUMBER(OFFSET('Sanitation Data'!$C$13,0,10*ROW('Sanitation Data'!C82))),'Data Summary'!CO88="Yes"),OFFSET('Sanitation Data'!$C$13,0,10*ROW('Sanitation Data'!C82)),NA())</f>
        <v>#N/A</v>
      </c>
      <c r="AA88" s="106" t="e">
        <f ca="true">+IF(AND(ISNUMBER(OFFSET('Sanitation Data'!$D$5,0,10*ROW('Sanitation Data'!D82))),'Data Summary'!CP88="Yes"),100-OFFSET('Sanitation Data'!$D$5,0,10*ROW('Sanitation Data'!D82)),NA())</f>
        <v>#N/A</v>
      </c>
      <c r="AB88" s="106" t="e">
        <f ca="true">+IF(AND(ISNUMBER(OFFSET('Sanitation Data'!$D$7,0,10*ROW('Sanitation Data'!D82))),'Data Summary'!CQ88="Yes"),OFFSET('Sanitation Data'!$D$7,0,10*ROW('Sanitation Data'!D82)),NA())</f>
        <v>#N/A</v>
      </c>
      <c r="AC88" s="106" t="e">
        <f ca="true">+IF(AND(ISNUMBER(OFFSET('Sanitation Data'!$D$11,0,10*ROW('Sanitation Data'!D82))),'Data Summary'!CR88="Yes"),OFFSET('Sanitation Data'!$D$11,0,10*ROW('Sanitation Data'!D82)),NA())</f>
        <v>#N/A</v>
      </c>
      <c r="AD88" s="106" t="e">
        <f ca="true">+IF(AND(ISNUMBER(OFFSET('Sanitation Data'!$D$12,0,10*ROW('Sanitation Data'!D82))),'Data Summary'!CS88="Yes"),OFFSET('Sanitation Data'!$D$12,0,10*ROW('Sanitation Data'!D82)),NA())</f>
        <v>#N/A</v>
      </c>
      <c r="AE88" s="106" t="e">
        <f ca="true">+IF(AND(ISNUMBER(OFFSET('Sanitation Data'!$D$13,0,10*ROW('Sanitation Data'!D82))),'Data Summary'!CT88="Yes"),OFFSET('Sanitation Data'!$D$13,0,10*ROW('Sanitation Data'!D82)),NA())</f>
        <v>#N/A</v>
      </c>
      <c r="AF88" s="106" t="e">
        <f ca="true">+IF(AND(ISNUMBER(OFFSET('Sanitation Data'!$E$5,0,10*ROW('Sanitation Data'!E82))),'Data Summary'!CU88="Yes"),100-OFFSET('Sanitation Data'!$E$5,0,10*ROW('Sanitation Data'!E82)),NA())</f>
        <v>#N/A</v>
      </c>
      <c r="AG88" s="106" t="e">
        <f ca="true">+IF(AND(ISNUMBER(OFFSET('Sanitation Data'!$E$7,0,10*ROW('Sanitation Data'!E82))),'Data Summary'!CV88="Yes"),OFFSET('Sanitation Data'!$E$7,0,10*ROW('Sanitation Data'!E82)),NA())</f>
        <v>#N/A</v>
      </c>
      <c r="AH88" s="106" t="e">
        <f ca="true">+IF(AND(ISNUMBER(OFFSET('Sanitation Data'!$E$11,0,10*ROW('Sanitation Data'!E82))),'Data Summary'!CW88="Yes"),OFFSET('Sanitation Data'!$E$11,0,10*ROW('Sanitation Data'!E82)),NA())</f>
        <v>#N/A</v>
      </c>
      <c r="AI88" s="106" t="e">
        <f ca="true">+IF(AND(ISNUMBER(OFFSET('Sanitation Data'!$E$12,0,10*ROW('Sanitation Data'!E82))),'Data Summary'!CX88="Yes"),OFFSET('Sanitation Data'!$E$12,0,10*ROW('Sanitation Data'!E82)),NA())</f>
        <v>#N/A</v>
      </c>
      <c r="AJ88" s="106" t="e">
        <f ca="true">+IF(AND(ISNUMBER(OFFSET('Sanitation Data'!$E$13,0,10*ROW('Sanitation Data'!E82))),'Data Summary'!CY88="Yes"),OFFSET('Sanitation Data'!$E$13,0,10*ROW('Sanitation Data'!E82)),NA())</f>
        <v>#N/A</v>
      </c>
      <c r="AK88" s="106" t="e">
        <f ca="true">+IF(AND(ISNUMBER(OFFSET('Sanitation Data'!$F$5,0,10*ROW('Sanitation Data'!F82))),'Data Summary'!CZ88="Yes"),100-OFFSET('Sanitation Data'!$F$5,0,10*ROW('Sanitation Data'!F82)),NA())</f>
        <v>#N/A</v>
      </c>
      <c r="AL88" s="106" t="e">
        <f ca="true">+IF(AND(ISNUMBER(OFFSET('Sanitation Data'!$F$7,0,10*ROW('Sanitation Data'!F82))),'Data Summary'!DA88="Yes"),OFFSET('Sanitation Data'!$F$7,0,10*ROW('Sanitation Data'!F82)),NA())</f>
        <v>#N/A</v>
      </c>
      <c r="AM88" s="106" t="e">
        <f ca="true">+IF(AND(ISNUMBER(OFFSET('Sanitation Data'!$F$11,0,10*ROW('Sanitation Data'!F82))),'Data Summary'!DB88="Yes"),OFFSET('Sanitation Data'!$F$11,0,10*ROW('Sanitation Data'!F82)),NA())</f>
        <v>#N/A</v>
      </c>
      <c r="AN88" s="106" t="e">
        <f ca="true">+IF(AND(ISNUMBER(OFFSET('Sanitation Data'!$F$12,0,10*ROW('Sanitation Data'!F82))),'Data Summary'!DC88="Yes"),OFFSET('Sanitation Data'!$F$12,0,10*ROW('Sanitation Data'!F82)),NA())</f>
        <v>#N/A</v>
      </c>
      <c r="AO88" s="106" t="e">
        <f ca="true">+IF(AND(ISNUMBER(OFFSET('Sanitation Data'!$F$13,0,10*ROW('Sanitation Data'!F82))),'Data Summary'!DD88="Yes"),OFFSET('Sanitation Data'!$F$13,0,10*ROW('Sanitation Data'!F82)),NA())</f>
        <v>#N/A</v>
      </c>
      <c r="AP88" s="106" t="e">
        <f ca="true">+IF(AND(ISNUMBER(OFFSET('Sanitation Data'!$G$5,0,10*ROW('Sanitation Data'!G82))),'Data Summary'!DE88="Yes"),100-OFFSET('Sanitation Data'!$G$5,0,10*ROW('Sanitation Data'!G82)),NA())</f>
        <v>#N/A</v>
      </c>
      <c r="AQ88" s="106" t="e">
        <f ca="true">+IF(AND(ISNUMBER(OFFSET('Sanitation Data'!$G$7,0,10*ROW('Sanitation Data'!G82))),'Data Summary'!DF88="Yes"),OFFSET('Sanitation Data'!$G$7,0,10*ROW('Sanitation Data'!G82)),NA())</f>
        <v>#N/A</v>
      </c>
      <c r="AR88" s="106" t="e">
        <f ca="true">+IF(AND(ISNUMBER(OFFSET('Sanitation Data'!$G$11,0,10*ROW('Sanitation Data'!G82))),'Data Summary'!DG88="Yes"),OFFSET('Sanitation Data'!$G$11,0,10*ROW('Sanitation Data'!G82)),NA())</f>
        <v>#N/A</v>
      </c>
      <c r="AS88" s="106" t="e">
        <f ca="true">+IF(AND(ISNUMBER(OFFSET('Sanitation Data'!$G$12,0,10*ROW('Sanitation Data'!G82))),'Data Summary'!DH88="Yes"),OFFSET('Sanitation Data'!$G$12,0,10*ROW('Sanitation Data'!G82)),NA())</f>
        <v>#N/A</v>
      </c>
      <c r="AT88" s="106" t="e">
        <f ca="true">+IF(AND(ISNUMBER(OFFSET('Sanitation Data'!$G$13,0,10*ROW('Sanitation Data'!G82))),'Data Summary'!DI88="Yes"),OFFSET('Sanitation Data'!$G$13,0,10*ROW('Sanitation Data'!G82)),NA())</f>
        <v>#N/A</v>
      </c>
      <c r="AU88" s="106" t="e">
        <f ca="true">+IF(AND(ISNUMBER(OFFSET('Sanitation Data'!$H$5,0,10*ROW('Sanitation Data'!H82))),'Data Summary'!DJ88="Yes"),100-OFFSET('Sanitation Data'!$H$5,0,10*ROW('Sanitation Data'!H82)),NA())</f>
        <v>#N/A</v>
      </c>
      <c r="AV88" s="106" t="e">
        <f ca="true">+IF(AND(ISNUMBER(OFFSET('Sanitation Data'!$H$7,0,10*ROW('Sanitation Data'!H82))),'Data Summary'!DK88="Yes"),OFFSET('Sanitation Data'!$H$7,0,10*ROW('Sanitation Data'!H82)),NA())</f>
        <v>#N/A</v>
      </c>
      <c r="AW88" s="106" t="e">
        <f ca="true">+IF(AND(ISNUMBER(OFFSET('Sanitation Data'!$H$11,0,10*ROW('Sanitation Data'!H82))),'Data Summary'!DL88="Yes"),OFFSET('Sanitation Data'!$H$11,0,10*ROW('Sanitation Data'!H82)),NA())</f>
        <v>#N/A</v>
      </c>
      <c r="AX88" s="106" t="e">
        <f ca="true">+IF(AND(ISNUMBER(OFFSET('Sanitation Data'!$H$12,0,10*ROW('Sanitation Data'!H82))),'Data Summary'!DM88="Yes"),OFFSET('Sanitation Data'!$H$12,0,10*ROW('Sanitation Data'!H82)),NA())</f>
        <v>#N/A</v>
      </c>
      <c r="AY88" s="106" t="e">
        <f ca="true">+IF(AND(ISNUMBER(OFFSET('Sanitation Data'!$H$13,0,10*ROW('Sanitation Data'!H82))),'Data Summary'!DN88="Yes"),OFFSET('Sanitation Data'!$H$13,0,10*ROW('Sanitation Data'!H82)),NA())</f>
        <v>#N/A</v>
      </c>
      <c r="AZ88" s="111" t="e">
        <f ca="true">+IF(AND(ISNUMBER(OFFSET('Hygiene Data'!$C$6,0,10*ROW('Hygiene Data'!C82))),'Data Summary'!DO88="Yes"),OFFSET('Hygiene Data'!$C$6,0,10*ROW('Hygiene Data'!C82)),NA())</f>
        <v>#N/A</v>
      </c>
      <c r="BA88" s="111" t="e">
        <f ca="true">+IF(AND(ISNUMBER(OFFSET('Hygiene Data'!$C$8,0,10*ROW('Hygiene Data'!C82))),'Data Summary'!DP88="Yes"),OFFSET('Hygiene Data'!$C$8,0,10*ROW('Hygiene Data'!C82)),NA())</f>
        <v>#N/A</v>
      </c>
      <c r="BB88" s="111" t="e">
        <f ca="true">+IF(AND(ISNUMBER(OFFSET('Hygiene Data'!$C$10,0,10*ROW('Hygiene Data'!C82))),'Data Summary'!DQ88="Yes"),OFFSET('Hygiene Data'!$C$10,0,10*ROW('Hygiene Data'!C82)),NA())</f>
        <v>#N/A</v>
      </c>
      <c r="BC88" s="111" t="e">
        <f ca="true">+IF(AND(ISNUMBER(OFFSET('Hygiene Data'!$D$6,0,10*ROW('Hygiene Data'!D82))),'Data Summary'!DR88="Yes"),OFFSET('Hygiene Data'!$D$6,0,10*ROW('Hygiene Data'!D82)),NA())</f>
        <v>#N/A</v>
      </c>
      <c r="BD88" s="111" t="e">
        <f ca="true">+IF(AND(ISNUMBER(OFFSET('Hygiene Data'!$D$8,0,10*ROW('Hygiene Data'!D82))),'Data Summary'!DS88="Yes"),OFFSET('Hygiene Data'!$D$8,0,10*ROW('Hygiene Data'!D82)),NA())</f>
        <v>#N/A</v>
      </c>
      <c r="BE88" s="111" t="e">
        <f ca="true">+IF(AND(ISNUMBER(OFFSET('Hygiene Data'!$D$10,0,10*ROW('Hygiene Data'!D82))),'Data Summary'!DT88="Yes"),OFFSET('Hygiene Data'!$D$10,0,10*ROW('Hygiene Data'!D82)),NA())</f>
        <v>#N/A</v>
      </c>
      <c r="BF88" s="111" t="e">
        <f ca="true">+IF(AND(ISNUMBER(OFFSET('Hygiene Data'!$E$6,0,10*ROW('Hygiene Data'!E82))),'Data Summary'!DU88="Yes"),OFFSET('Hygiene Data'!$E$6,0,10*ROW('Hygiene Data'!E82)),NA())</f>
        <v>#N/A</v>
      </c>
      <c r="BG88" s="111" t="e">
        <f ca="true">+IF(AND(ISNUMBER(OFFSET('Hygiene Data'!$E$8,0,10*ROW('Hygiene Data'!E82))),'Data Summary'!DV88="Yes"),OFFSET('Hygiene Data'!$E$8,0,10*ROW('Hygiene Data'!E82)),NA())</f>
        <v>#N/A</v>
      </c>
      <c r="BH88" s="111" t="e">
        <f ca="true">+IF(AND(ISNUMBER(OFFSET('Hygiene Data'!$E$10,0,10*ROW('Hygiene Data'!E82))),'Data Summary'!DW88="Yes"),OFFSET('Hygiene Data'!$E$10,0,10*ROW('Hygiene Data'!E82)),NA())</f>
        <v>#N/A</v>
      </c>
      <c r="BI88" s="111" t="e">
        <f ca="true">+IF(AND(ISNUMBER(OFFSET('Hygiene Data'!$F$6,0,10*ROW('Hygiene Data'!F82))),'Data Summary'!DX88="Yes"),OFFSET('Hygiene Data'!$F$6,0,10*ROW('Hygiene Data'!F82)),NA())</f>
        <v>#N/A</v>
      </c>
      <c r="BJ88" s="111" t="e">
        <f ca="true">+IF(AND(ISNUMBER(OFFSET('Hygiene Data'!$F$8,0,10*ROW('Hygiene Data'!F82))),'Data Summary'!DY88="Yes"),OFFSET('Hygiene Data'!$F$8,0,10*ROW('Hygiene Data'!F82)),NA())</f>
        <v>#N/A</v>
      </c>
      <c r="BK88" s="111" t="e">
        <f ca="true">+IF(AND(ISNUMBER(OFFSET('Hygiene Data'!$F$10,0,10*ROW('Hygiene Data'!F82))),'Data Summary'!DZ88="Yes"),OFFSET('Hygiene Data'!$F$10,0,10*ROW('Hygiene Data'!F82)),NA())</f>
        <v>#N/A</v>
      </c>
      <c r="BL88" s="111" t="e">
        <f ca="true">+IF(AND(ISNUMBER(OFFSET('Hygiene Data'!$G$6,0,10*ROW('Hygiene Data'!G82))),'Data Summary'!EA88="Yes"),OFFSET('Hygiene Data'!$G$6,0,10*ROW('Hygiene Data'!G82)),NA())</f>
        <v>#N/A</v>
      </c>
      <c r="BM88" s="111" t="e">
        <f ca="true">+IF(AND(ISNUMBER(OFFSET('Hygiene Data'!$G$8,0,10*ROW('Hygiene Data'!G82))),'Data Summary'!EB88="Yes"),OFFSET('Hygiene Data'!$G$8,0,10*ROW('Hygiene Data'!G82)),NA())</f>
        <v>#N/A</v>
      </c>
      <c r="BN88" s="111" t="e">
        <f ca="true">+IF(AND(ISNUMBER(OFFSET('Hygiene Data'!$G$10,0,10*ROW('Hygiene Data'!G82))),'Data Summary'!EC88="Yes"),OFFSET('Hygiene Data'!$G$10,0,10*ROW('Hygiene Data'!G82)),NA())</f>
        <v>#N/A</v>
      </c>
      <c r="BO88" s="111" t="e">
        <f ca="true">+IF(AND(ISNUMBER(OFFSET('Hygiene Data'!$H$6,0,10*ROW('Hygiene Data'!H82))),'Data Summary'!ED88="Yes"),OFFSET('Hygiene Data'!$H$6,0,10*ROW('Hygiene Data'!H82)),NA())</f>
        <v>#N/A</v>
      </c>
      <c r="BP88" s="111" t="e">
        <f ca="true">+IF(AND(ISNUMBER(OFFSET('Hygiene Data'!$H$8,0,10*ROW('Hygiene Data'!H82))),'Data Summary'!EE88="Yes"),OFFSET('Hygiene Data'!$H$8,0,10*ROW('Hygiene Data'!H82)),NA())</f>
        <v>#N/A</v>
      </c>
      <c r="BQ88" s="111" t="e">
        <f ca="true">+IF(AND(ISNUMBER(OFFSET('Hygiene Data'!$H$10,0,10*ROW('Hygiene Data'!H82))),'Data Summary'!EF88="Yes"),OFFSET('Hygiene Data'!$H$10,0,10*ROW('Hygiene Data'!H82)),NA())</f>
        <v>#N/A</v>
      </c>
    </row>
    <row r="89" x14ac:dyDescent="0.2">
      <c r="A89" s="59" t="e">
        <f ca="true">+IF(OFFSET('Water Data'!$B$1,0,10*ROW('Water Data'!B83))="",NA(),OFFSET('Water Data'!$B$1,0,10*ROW('Water Data'!B83)))</f>
        <v>#N/A</v>
      </c>
      <c r="B89" s="59" t="e">
        <f ca="true">+IF(OFFSET('Water Data'!$A$3,0,10*ROW('Water Data'!A86))="",NA(),OFFSET('Water Data'!$A$3,0,10*ROW('Water Data'!A86)))</f>
        <v>#N/A</v>
      </c>
      <c r="C89" s="59" t="e">
        <f ca="true">+IF(OFFSET('Water Data'!$C$3,0,10*ROW('Water Data'!C86))="",NA(),OFFSET('Water Data'!$C$3,0,10*ROW('Water Data'!C86)))</f>
        <v>#N/A</v>
      </c>
      <c r="D89" s="60" t="e">
        <f ca="true">+IF(AND(ISNUMBER(OFFSET('Water Data'!$C$5,0,10*ROW('Water Data'!C83))),'Data Summary'!BS89="Yes"),100-OFFSET('Water Data'!$C$5,0,10*ROW('Water Data'!C83)),NA())</f>
        <v>#N/A</v>
      </c>
      <c r="E89" s="60" t="e">
        <f ca="true">+IF(AND(ISNUMBER(OFFSET('Water Data'!$C$7,0,10*ROW('Water Data'!C83))),'Data Summary'!BT89="Yes"),OFFSET('Water Data'!$C$7,0,10*ROW('Water Data'!C83)),NA())</f>
        <v>#N/A</v>
      </c>
      <c r="F89" s="60" t="e">
        <f ca="true">+IF(AND(ISNUMBER(OFFSET('Water Data'!$C$10,0,10*ROW('Water Data'!C83))),'Data Summary'!BU89="Yes"),OFFSET('Water Data'!$C$10,0,10*ROW('Water Data'!C83)),NA())</f>
        <v>#N/A</v>
      </c>
      <c r="G89" s="60" t="e">
        <f ca="true">+IF(AND(ISNUMBER(OFFSET('Water Data'!$D$5,0,10*ROW('Water Data'!D83))),'Data Summary'!BV89="Yes"),100-OFFSET('Water Data'!$D$5,0,10*ROW('Water Data'!D83)),NA())</f>
        <v>#N/A</v>
      </c>
      <c r="H89" s="60" t="e">
        <f ca="true">+IF(AND(ISNUMBER(OFFSET('Water Data'!$D$7,0,10*ROW('Water Data'!D83))),'Data Summary'!BW89="Yes"),OFFSET('Water Data'!$D$7,0,10*ROW('Water Data'!D83)),NA())</f>
        <v>#N/A</v>
      </c>
      <c r="I89" s="60" t="e">
        <f ca="true">+IF(AND(ISNUMBER(OFFSET('Water Data'!$D$10,0,10*ROW('Water Data'!D83))),'Data Summary'!BX89="Yes"),OFFSET('Water Data'!$D$10,0,10*ROW('Water Data'!D83)),NA())</f>
        <v>#N/A</v>
      </c>
      <c r="J89" s="60" t="e">
        <f ca="true">+IF(AND(ISNUMBER(OFFSET('Water Data'!$E$5,0,10*ROW('Water Data'!E83))),'Data Summary'!BY89="Yes"),100-OFFSET('Water Data'!$E$5,0,10*ROW('Water Data'!E83)),NA())</f>
        <v>#N/A</v>
      </c>
      <c r="K89" s="60" t="e">
        <f ca="true">+IF(AND(ISNUMBER(OFFSET('Water Data'!$E$7,0,10*ROW('Water Data'!E83))),'Data Summary'!BZ89="Yes"),OFFSET('Water Data'!$E$7,0,10*ROW('Water Data'!E83)),NA())</f>
        <v>#N/A</v>
      </c>
      <c r="L89" s="60" t="e">
        <f ca="true">+IF(AND(ISNUMBER(OFFSET('Water Data'!$E$10,0,10*ROW('Water Data'!E83))),'Data Summary'!CA89="Yes"),OFFSET('Water Data'!$E$10,0,10*ROW('Water Data'!E83)),NA())</f>
        <v>#N/A</v>
      </c>
      <c r="M89" s="60" t="e">
        <f ca="true">+IF(AND(ISNUMBER(OFFSET('Water Data'!$F$5,0,10*ROW('Water Data'!F83))),'Data Summary'!CB89="Yes"),100-OFFSET('Water Data'!$F$5,0,10*ROW('Water Data'!F83)),NA())</f>
        <v>#N/A</v>
      </c>
      <c r="N89" s="60" t="e">
        <f ca="true">+IF(AND(ISNUMBER(OFFSET('Water Data'!$F$7,0,10*ROW('Water Data'!F83))),'Data Summary'!CC89="Yes"),OFFSET('Water Data'!$F$7,0,10*ROW('Water Data'!F83)),NA())</f>
        <v>#N/A</v>
      </c>
      <c r="O89" s="60" t="e">
        <f ca="true">+IF(AND(ISNUMBER(OFFSET('Water Data'!$F$10,0,10*ROW('Water Data'!F83))),'Data Summary'!CD89="Yes"),OFFSET('Water Data'!$F$10,0,10*ROW('Water Data'!F83)),NA())</f>
        <v>#N/A</v>
      </c>
      <c r="P89" s="60" t="e">
        <f ca="true">+IF(AND(ISNUMBER(OFFSET('Water Data'!$G$5,0,10*ROW('Water Data'!G83))),'Data Summary'!CE89="Yes"),100-OFFSET('Water Data'!$G$5,0,10*ROW('Water Data'!G83)),NA())</f>
        <v>#N/A</v>
      </c>
      <c r="Q89" s="60" t="e">
        <f ca="true">+IF(AND(ISNUMBER(OFFSET('Water Data'!$G$7,0,10*ROW('Water Data'!G83))),'Data Summary'!CF89="Yes"),OFFSET('Water Data'!$G$7,0,10*ROW('Water Data'!G83)),NA())</f>
        <v>#N/A</v>
      </c>
      <c r="R89" s="60" t="e">
        <f ca="true">+IF(AND(ISNUMBER(OFFSET('Water Data'!$G$10,0,10*ROW('Water Data'!G83))),'Data Summary'!CG89="Yes"),OFFSET('Water Data'!$G$10,0,10*ROW('Water Data'!G83)),NA())</f>
        <v>#N/A</v>
      </c>
      <c r="S89" s="60" t="e">
        <f ca="true">+IF(AND(ISNUMBER(OFFSET('Water Data'!$H$5,0,10*ROW('Water Data'!H83))),'Data Summary'!CH89="Yes"),100-OFFSET('Water Data'!$H$5,0,10*ROW('Water Data'!H83)),NA())</f>
        <v>#N/A</v>
      </c>
      <c r="T89" s="60" t="e">
        <f ca="true">+IF(AND(ISNUMBER(OFFSET('Water Data'!$H$7,0,10*ROW('Water Data'!H83))),'Data Summary'!CI89="Yes"),OFFSET('Water Data'!$H$7,0,10*ROW('Water Data'!H83)),NA())</f>
        <v>#N/A</v>
      </c>
      <c r="U89" s="60" t="e">
        <f ca="true">+IF(AND(ISNUMBER(OFFSET('Water Data'!$H$10,0,10*ROW('Water Data'!H83))),'Data Summary'!CJ89="Yes"),OFFSET('Water Data'!$H$10,0,10*ROW('Water Data'!H83)),NA())</f>
        <v>#N/A</v>
      </c>
      <c r="V89" s="106" t="e">
        <f ca="true">+IF(AND(ISNUMBER(OFFSET('Sanitation Data'!$C$5,0,10*ROW('Sanitation Data'!C83))),'Data Summary'!CK89="Yes"),100-OFFSET('Sanitation Data'!$C$5,0,10*ROW('Sanitation Data'!C83)),NA())</f>
        <v>#N/A</v>
      </c>
      <c r="W89" s="106" t="e">
        <f ca="true">+IF(AND(ISNUMBER(OFFSET('Sanitation Data'!$C$7,0,10*ROW('Sanitation Data'!C83))),'Data Summary'!CL89="Yes"),OFFSET('Sanitation Data'!$C$7,0,10*ROW('Sanitation Data'!C83)),NA())</f>
        <v>#N/A</v>
      </c>
      <c r="X89" s="106" t="e">
        <f ca="true">+IF(AND(ISNUMBER(OFFSET('Sanitation Data'!$C$11,0,10*ROW('Sanitation Data'!C83))),'Data Summary'!CM89="Yes"),OFFSET('Sanitation Data'!$C$11,0,10*ROW('Sanitation Data'!C83)),NA())</f>
        <v>#N/A</v>
      </c>
      <c r="Y89" s="106" t="e">
        <f ca="true">+IF(AND(ISNUMBER(OFFSET('Sanitation Data'!$C$12,0,10*ROW('Sanitation Data'!C83))),'Data Summary'!CN89="Yes"),OFFSET('Sanitation Data'!$C$12,0,10*ROW('Sanitation Data'!C83)),NA())</f>
        <v>#N/A</v>
      </c>
      <c r="Z89" s="106" t="e">
        <f ca="true">+IF(AND(ISNUMBER(OFFSET('Sanitation Data'!$C$13,0,10*ROW('Sanitation Data'!C83))),'Data Summary'!CO89="Yes"),OFFSET('Sanitation Data'!$C$13,0,10*ROW('Sanitation Data'!C83)),NA())</f>
        <v>#N/A</v>
      </c>
      <c r="AA89" s="106" t="e">
        <f ca="true">+IF(AND(ISNUMBER(OFFSET('Sanitation Data'!$D$5,0,10*ROW('Sanitation Data'!D83))),'Data Summary'!CP89="Yes"),100-OFFSET('Sanitation Data'!$D$5,0,10*ROW('Sanitation Data'!D83)),NA())</f>
        <v>#N/A</v>
      </c>
      <c r="AB89" s="106" t="e">
        <f ca="true">+IF(AND(ISNUMBER(OFFSET('Sanitation Data'!$D$7,0,10*ROW('Sanitation Data'!D83))),'Data Summary'!CQ89="Yes"),OFFSET('Sanitation Data'!$D$7,0,10*ROW('Sanitation Data'!D83)),NA())</f>
        <v>#N/A</v>
      </c>
      <c r="AC89" s="106" t="e">
        <f ca="true">+IF(AND(ISNUMBER(OFFSET('Sanitation Data'!$D$11,0,10*ROW('Sanitation Data'!D83))),'Data Summary'!CR89="Yes"),OFFSET('Sanitation Data'!$D$11,0,10*ROW('Sanitation Data'!D83)),NA())</f>
        <v>#N/A</v>
      </c>
      <c r="AD89" s="106" t="e">
        <f ca="true">+IF(AND(ISNUMBER(OFFSET('Sanitation Data'!$D$12,0,10*ROW('Sanitation Data'!D83))),'Data Summary'!CS89="Yes"),OFFSET('Sanitation Data'!$D$12,0,10*ROW('Sanitation Data'!D83)),NA())</f>
        <v>#N/A</v>
      </c>
      <c r="AE89" s="106" t="e">
        <f ca="true">+IF(AND(ISNUMBER(OFFSET('Sanitation Data'!$D$13,0,10*ROW('Sanitation Data'!D83))),'Data Summary'!CT89="Yes"),OFFSET('Sanitation Data'!$D$13,0,10*ROW('Sanitation Data'!D83)),NA())</f>
        <v>#N/A</v>
      </c>
      <c r="AF89" s="106" t="e">
        <f ca="true">+IF(AND(ISNUMBER(OFFSET('Sanitation Data'!$E$5,0,10*ROW('Sanitation Data'!E83))),'Data Summary'!CU89="Yes"),100-OFFSET('Sanitation Data'!$E$5,0,10*ROW('Sanitation Data'!E83)),NA())</f>
        <v>#N/A</v>
      </c>
      <c r="AG89" s="106" t="e">
        <f ca="true">+IF(AND(ISNUMBER(OFFSET('Sanitation Data'!$E$7,0,10*ROW('Sanitation Data'!E83))),'Data Summary'!CV89="Yes"),OFFSET('Sanitation Data'!$E$7,0,10*ROW('Sanitation Data'!E83)),NA())</f>
        <v>#N/A</v>
      </c>
      <c r="AH89" s="106" t="e">
        <f ca="true">+IF(AND(ISNUMBER(OFFSET('Sanitation Data'!$E$11,0,10*ROW('Sanitation Data'!E83))),'Data Summary'!CW89="Yes"),OFFSET('Sanitation Data'!$E$11,0,10*ROW('Sanitation Data'!E83)),NA())</f>
        <v>#N/A</v>
      </c>
      <c r="AI89" s="106" t="e">
        <f ca="true">+IF(AND(ISNUMBER(OFFSET('Sanitation Data'!$E$12,0,10*ROW('Sanitation Data'!E83))),'Data Summary'!CX89="Yes"),OFFSET('Sanitation Data'!$E$12,0,10*ROW('Sanitation Data'!E83)),NA())</f>
        <v>#N/A</v>
      </c>
      <c r="AJ89" s="106" t="e">
        <f ca="true">+IF(AND(ISNUMBER(OFFSET('Sanitation Data'!$E$13,0,10*ROW('Sanitation Data'!E83))),'Data Summary'!CY89="Yes"),OFFSET('Sanitation Data'!$E$13,0,10*ROW('Sanitation Data'!E83)),NA())</f>
        <v>#N/A</v>
      </c>
      <c r="AK89" s="106" t="e">
        <f ca="true">+IF(AND(ISNUMBER(OFFSET('Sanitation Data'!$F$5,0,10*ROW('Sanitation Data'!F83))),'Data Summary'!CZ89="Yes"),100-OFFSET('Sanitation Data'!$F$5,0,10*ROW('Sanitation Data'!F83)),NA())</f>
        <v>#N/A</v>
      </c>
      <c r="AL89" s="106" t="e">
        <f ca="true">+IF(AND(ISNUMBER(OFFSET('Sanitation Data'!$F$7,0,10*ROW('Sanitation Data'!F83))),'Data Summary'!DA89="Yes"),OFFSET('Sanitation Data'!$F$7,0,10*ROW('Sanitation Data'!F83)),NA())</f>
        <v>#N/A</v>
      </c>
      <c r="AM89" s="106" t="e">
        <f ca="true">+IF(AND(ISNUMBER(OFFSET('Sanitation Data'!$F$11,0,10*ROW('Sanitation Data'!F83))),'Data Summary'!DB89="Yes"),OFFSET('Sanitation Data'!$F$11,0,10*ROW('Sanitation Data'!F83)),NA())</f>
        <v>#N/A</v>
      </c>
      <c r="AN89" s="106" t="e">
        <f ca="true">+IF(AND(ISNUMBER(OFFSET('Sanitation Data'!$F$12,0,10*ROW('Sanitation Data'!F83))),'Data Summary'!DC89="Yes"),OFFSET('Sanitation Data'!$F$12,0,10*ROW('Sanitation Data'!F83)),NA())</f>
        <v>#N/A</v>
      </c>
      <c r="AO89" s="106" t="e">
        <f ca="true">+IF(AND(ISNUMBER(OFFSET('Sanitation Data'!$F$13,0,10*ROW('Sanitation Data'!F83))),'Data Summary'!DD89="Yes"),OFFSET('Sanitation Data'!$F$13,0,10*ROW('Sanitation Data'!F83)),NA())</f>
        <v>#N/A</v>
      </c>
      <c r="AP89" s="106" t="e">
        <f ca="true">+IF(AND(ISNUMBER(OFFSET('Sanitation Data'!$G$5,0,10*ROW('Sanitation Data'!G83))),'Data Summary'!DE89="Yes"),100-OFFSET('Sanitation Data'!$G$5,0,10*ROW('Sanitation Data'!G83)),NA())</f>
        <v>#N/A</v>
      </c>
      <c r="AQ89" s="106" t="e">
        <f ca="true">+IF(AND(ISNUMBER(OFFSET('Sanitation Data'!$G$7,0,10*ROW('Sanitation Data'!G83))),'Data Summary'!DF89="Yes"),OFFSET('Sanitation Data'!$G$7,0,10*ROW('Sanitation Data'!G83)),NA())</f>
        <v>#N/A</v>
      </c>
      <c r="AR89" s="106" t="e">
        <f ca="true">+IF(AND(ISNUMBER(OFFSET('Sanitation Data'!$G$11,0,10*ROW('Sanitation Data'!G83))),'Data Summary'!DG89="Yes"),OFFSET('Sanitation Data'!$G$11,0,10*ROW('Sanitation Data'!G83)),NA())</f>
        <v>#N/A</v>
      </c>
      <c r="AS89" s="106" t="e">
        <f ca="true">+IF(AND(ISNUMBER(OFFSET('Sanitation Data'!$G$12,0,10*ROW('Sanitation Data'!G83))),'Data Summary'!DH89="Yes"),OFFSET('Sanitation Data'!$G$12,0,10*ROW('Sanitation Data'!G83)),NA())</f>
        <v>#N/A</v>
      </c>
      <c r="AT89" s="106" t="e">
        <f ca="true">+IF(AND(ISNUMBER(OFFSET('Sanitation Data'!$G$13,0,10*ROW('Sanitation Data'!G83))),'Data Summary'!DI89="Yes"),OFFSET('Sanitation Data'!$G$13,0,10*ROW('Sanitation Data'!G83)),NA())</f>
        <v>#N/A</v>
      </c>
      <c r="AU89" s="106" t="e">
        <f ca="true">+IF(AND(ISNUMBER(OFFSET('Sanitation Data'!$H$5,0,10*ROW('Sanitation Data'!H83))),'Data Summary'!DJ89="Yes"),100-OFFSET('Sanitation Data'!$H$5,0,10*ROW('Sanitation Data'!H83)),NA())</f>
        <v>#N/A</v>
      </c>
      <c r="AV89" s="106" t="e">
        <f ca="true">+IF(AND(ISNUMBER(OFFSET('Sanitation Data'!$H$7,0,10*ROW('Sanitation Data'!H83))),'Data Summary'!DK89="Yes"),OFFSET('Sanitation Data'!$H$7,0,10*ROW('Sanitation Data'!H83)),NA())</f>
        <v>#N/A</v>
      </c>
      <c r="AW89" s="106" t="e">
        <f ca="true">+IF(AND(ISNUMBER(OFFSET('Sanitation Data'!$H$11,0,10*ROW('Sanitation Data'!H83))),'Data Summary'!DL89="Yes"),OFFSET('Sanitation Data'!$H$11,0,10*ROW('Sanitation Data'!H83)),NA())</f>
        <v>#N/A</v>
      </c>
      <c r="AX89" s="106" t="e">
        <f ca="true">+IF(AND(ISNUMBER(OFFSET('Sanitation Data'!$H$12,0,10*ROW('Sanitation Data'!H83))),'Data Summary'!DM89="Yes"),OFFSET('Sanitation Data'!$H$12,0,10*ROW('Sanitation Data'!H83)),NA())</f>
        <v>#N/A</v>
      </c>
      <c r="AY89" s="106" t="e">
        <f ca="true">+IF(AND(ISNUMBER(OFFSET('Sanitation Data'!$H$13,0,10*ROW('Sanitation Data'!H83))),'Data Summary'!DN89="Yes"),OFFSET('Sanitation Data'!$H$13,0,10*ROW('Sanitation Data'!H83)),NA())</f>
        <v>#N/A</v>
      </c>
      <c r="AZ89" s="111" t="e">
        <f ca="true">+IF(AND(ISNUMBER(OFFSET('Hygiene Data'!$C$6,0,10*ROW('Hygiene Data'!C83))),'Data Summary'!DO89="Yes"),OFFSET('Hygiene Data'!$C$6,0,10*ROW('Hygiene Data'!C83)),NA())</f>
        <v>#N/A</v>
      </c>
      <c r="BA89" s="111" t="e">
        <f ca="true">+IF(AND(ISNUMBER(OFFSET('Hygiene Data'!$C$8,0,10*ROW('Hygiene Data'!C83))),'Data Summary'!DP89="Yes"),OFFSET('Hygiene Data'!$C$8,0,10*ROW('Hygiene Data'!C83)),NA())</f>
        <v>#N/A</v>
      </c>
      <c r="BB89" s="111" t="e">
        <f ca="true">+IF(AND(ISNUMBER(OFFSET('Hygiene Data'!$C$10,0,10*ROW('Hygiene Data'!C83))),'Data Summary'!DQ89="Yes"),OFFSET('Hygiene Data'!$C$10,0,10*ROW('Hygiene Data'!C83)),NA())</f>
        <v>#N/A</v>
      </c>
      <c r="BC89" s="111" t="e">
        <f ca="true">+IF(AND(ISNUMBER(OFFSET('Hygiene Data'!$D$6,0,10*ROW('Hygiene Data'!D83))),'Data Summary'!DR89="Yes"),OFFSET('Hygiene Data'!$D$6,0,10*ROW('Hygiene Data'!D83)),NA())</f>
        <v>#N/A</v>
      </c>
      <c r="BD89" s="111" t="e">
        <f ca="true">+IF(AND(ISNUMBER(OFFSET('Hygiene Data'!$D$8,0,10*ROW('Hygiene Data'!D83))),'Data Summary'!DS89="Yes"),OFFSET('Hygiene Data'!$D$8,0,10*ROW('Hygiene Data'!D83)),NA())</f>
        <v>#N/A</v>
      </c>
      <c r="BE89" s="111" t="e">
        <f ca="true">+IF(AND(ISNUMBER(OFFSET('Hygiene Data'!$D$10,0,10*ROW('Hygiene Data'!D83))),'Data Summary'!DT89="Yes"),OFFSET('Hygiene Data'!$D$10,0,10*ROW('Hygiene Data'!D83)),NA())</f>
        <v>#N/A</v>
      </c>
      <c r="BF89" s="111" t="e">
        <f ca="true">+IF(AND(ISNUMBER(OFFSET('Hygiene Data'!$E$6,0,10*ROW('Hygiene Data'!E83))),'Data Summary'!DU89="Yes"),OFFSET('Hygiene Data'!$E$6,0,10*ROW('Hygiene Data'!E83)),NA())</f>
        <v>#N/A</v>
      </c>
      <c r="BG89" s="111" t="e">
        <f ca="true">+IF(AND(ISNUMBER(OFFSET('Hygiene Data'!$E$8,0,10*ROW('Hygiene Data'!E83))),'Data Summary'!DV89="Yes"),OFFSET('Hygiene Data'!$E$8,0,10*ROW('Hygiene Data'!E83)),NA())</f>
        <v>#N/A</v>
      </c>
      <c r="BH89" s="111" t="e">
        <f ca="true">+IF(AND(ISNUMBER(OFFSET('Hygiene Data'!$E$10,0,10*ROW('Hygiene Data'!E83))),'Data Summary'!DW89="Yes"),OFFSET('Hygiene Data'!$E$10,0,10*ROW('Hygiene Data'!E83)),NA())</f>
        <v>#N/A</v>
      </c>
      <c r="BI89" s="111" t="e">
        <f ca="true">+IF(AND(ISNUMBER(OFFSET('Hygiene Data'!$F$6,0,10*ROW('Hygiene Data'!F83))),'Data Summary'!DX89="Yes"),OFFSET('Hygiene Data'!$F$6,0,10*ROW('Hygiene Data'!F83)),NA())</f>
        <v>#N/A</v>
      </c>
      <c r="BJ89" s="111" t="e">
        <f ca="true">+IF(AND(ISNUMBER(OFFSET('Hygiene Data'!$F$8,0,10*ROW('Hygiene Data'!F83))),'Data Summary'!DY89="Yes"),OFFSET('Hygiene Data'!$F$8,0,10*ROW('Hygiene Data'!F83)),NA())</f>
        <v>#N/A</v>
      </c>
      <c r="BK89" s="111" t="e">
        <f ca="true">+IF(AND(ISNUMBER(OFFSET('Hygiene Data'!$F$10,0,10*ROW('Hygiene Data'!F83))),'Data Summary'!DZ89="Yes"),OFFSET('Hygiene Data'!$F$10,0,10*ROW('Hygiene Data'!F83)),NA())</f>
        <v>#N/A</v>
      </c>
      <c r="BL89" s="111" t="e">
        <f ca="true">+IF(AND(ISNUMBER(OFFSET('Hygiene Data'!$G$6,0,10*ROW('Hygiene Data'!G83))),'Data Summary'!EA89="Yes"),OFFSET('Hygiene Data'!$G$6,0,10*ROW('Hygiene Data'!G83)),NA())</f>
        <v>#N/A</v>
      </c>
      <c r="BM89" s="111" t="e">
        <f ca="true">+IF(AND(ISNUMBER(OFFSET('Hygiene Data'!$G$8,0,10*ROW('Hygiene Data'!G83))),'Data Summary'!EB89="Yes"),OFFSET('Hygiene Data'!$G$8,0,10*ROW('Hygiene Data'!G83)),NA())</f>
        <v>#N/A</v>
      </c>
      <c r="BN89" s="111" t="e">
        <f ca="true">+IF(AND(ISNUMBER(OFFSET('Hygiene Data'!$G$10,0,10*ROW('Hygiene Data'!G83))),'Data Summary'!EC89="Yes"),OFFSET('Hygiene Data'!$G$10,0,10*ROW('Hygiene Data'!G83)),NA())</f>
        <v>#N/A</v>
      </c>
      <c r="BO89" s="111" t="e">
        <f ca="true">+IF(AND(ISNUMBER(OFFSET('Hygiene Data'!$H$6,0,10*ROW('Hygiene Data'!H83))),'Data Summary'!ED89="Yes"),OFFSET('Hygiene Data'!$H$6,0,10*ROW('Hygiene Data'!H83)),NA())</f>
        <v>#N/A</v>
      </c>
      <c r="BP89" s="111" t="e">
        <f ca="true">+IF(AND(ISNUMBER(OFFSET('Hygiene Data'!$H$8,0,10*ROW('Hygiene Data'!H83))),'Data Summary'!EE89="Yes"),OFFSET('Hygiene Data'!$H$8,0,10*ROW('Hygiene Data'!H83)),NA())</f>
        <v>#N/A</v>
      </c>
      <c r="BQ89" s="111" t="e">
        <f ca="true">+IF(AND(ISNUMBER(OFFSET('Hygiene Data'!$H$10,0,10*ROW('Hygiene Data'!H83))),'Data Summary'!EF89="Yes"),OFFSET('Hygiene Data'!$H$10,0,10*ROW('Hygiene Data'!H83)),NA())</f>
        <v>#N/A</v>
      </c>
    </row>
    <row r="90" x14ac:dyDescent="0.2">
      <c r="A90" s="59" t="e">
        <f ca="true">+IF(OFFSET('Water Data'!$B$1,0,10*ROW('Water Data'!B84))="",NA(),OFFSET('Water Data'!$B$1,0,10*ROW('Water Data'!B84)))</f>
        <v>#N/A</v>
      </c>
      <c r="B90" s="59" t="e">
        <f ca="true">+IF(OFFSET('Water Data'!$A$3,0,10*ROW('Water Data'!A87))="",NA(),OFFSET('Water Data'!$A$3,0,10*ROW('Water Data'!A87)))</f>
        <v>#N/A</v>
      </c>
      <c r="C90" s="59" t="e">
        <f ca="true">+IF(OFFSET('Water Data'!$C$3,0,10*ROW('Water Data'!C87))="",NA(),OFFSET('Water Data'!$C$3,0,10*ROW('Water Data'!C87)))</f>
        <v>#N/A</v>
      </c>
      <c r="D90" s="60" t="e">
        <f ca="true">+IF(AND(ISNUMBER(OFFSET('Water Data'!$C$5,0,10*ROW('Water Data'!C84))),'Data Summary'!BS90="Yes"),100-OFFSET('Water Data'!$C$5,0,10*ROW('Water Data'!C84)),NA())</f>
        <v>#N/A</v>
      </c>
      <c r="E90" s="60" t="e">
        <f ca="true">+IF(AND(ISNUMBER(OFFSET('Water Data'!$C$7,0,10*ROW('Water Data'!C84))),'Data Summary'!BT90="Yes"),OFFSET('Water Data'!$C$7,0,10*ROW('Water Data'!C84)),NA())</f>
        <v>#N/A</v>
      </c>
      <c r="F90" s="60" t="e">
        <f ca="true">+IF(AND(ISNUMBER(OFFSET('Water Data'!$C$10,0,10*ROW('Water Data'!C84))),'Data Summary'!BU90="Yes"),OFFSET('Water Data'!$C$10,0,10*ROW('Water Data'!C84)),NA())</f>
        <v>#N/A</v>
      </c>
      <c r="G90" s="60" t="e">
        <f ca="true">+IF(AND(ISNUMBER(OFFSET('Water Data'!$D$5,0,10*ROW('Water Data'!D84))),'Data Summary'!BV90="Yes"),100-OFFSET('Water Data'!$D$5,0,10*ROW('Water Data'!D84)),NA())</f>
        <v>#N/A</v>
      </c>
      <c r="H90" s="60" t="e">
        <f ca="true">+IF(AND(ISNUMBER(OFFSET('Water Data'!$D$7,0,10*ROW('Water Data'!D84))),'Data Summary'!BW90="Yes"),OFFSET('Water Data'!$D$7,0,10*ROW('Water Data'!D84)),NA())</f>
        <v>#N/A</v>
      </c>
      <c r="I90" s="60" t="e">
        <f ca="true">+IF(AND(ISNUMBER(OFFSET('Water Data'!$D$10,0,10*ROW('Water Data'!D84))),'Data Summary'!BX90="Yes"),OFFSET('Water Data'!$D$10,0,10*ROW('Water Data'!D84)),NA())</f>
        <v>#N/A</v>
      </c>
      <c r="J90" s="60" t="e">
        <f ca="true">+IF(AND(ISNUMBER(OFFSET('Water Data'!$E$5,0,10*ROW('Water Data'!E84))),'Data Summary'!BY90="Yes"),100-OFFSET('Water Data'!$E$5,0,10*ROW('Water Data'!E84)),NA())</f>
        <v>#N/A</v>
      </c>
      <c r="K90" s="60" t="e">
        <f ca="true">+IF(AND(ISNUMBER(OFFSET('Water Data'!$E$7,0,10*ROW('Water Data'!E84))),'Data Summary'!BZ90="Yes"),OFFSET('Water Data'!$E$7,0,10*ROW('Water Data'!E84)),NA())</f>
        <v>#N/A</v>
      </c>
      <c r="L90" s="60" t="e">
        <f ca="true">+IF(AND(ISNUMBER(OFFSET('Water Data'!$E$10,0,10*ROW('Water Data'!E84))),'Data Summary'!CA90="Yes"),OFFSET('Water Data'!$E$10,0,10*ROW('Water Data'!E84)),NA())</f>
        <v>#N/A</v>
      </c>
      <c r="M90" s="60" t="e">
        <f ca="true">+IF(AND(ISNUMBER(OFFSET('Water Data'!$F$5,0,10*ROW('Water Data'!F84))),'Data Summary'!CB90="Yes"),100-OFFSET('Water Data'!$F$5,0,10*ROW('Water Data'!F84)),NA())</f>
        <v>#N/A</v>
      </c>
      <c r="N90" s="60" t="e">
        <f ca="true">+IF(AND(ISNUMBER(OFFSET('Water Data'!$F$7,0,10*ROW('Water Data'!F84))),'Data Summary'!CC90="Yes"),OFFSET('Water Data'!$F$7,0,10*ROW('Water Data'!F84)),NA())</f>
        <v>#N/A</v>
      </c>
      <c r="O90" s="60" t="e">
        <f ca="true">+IF(AND(ISNUMBER(OFFSET('Water Data'!$F$10,0,10*ROW('Water Data'!F84))),'Data Summary'!CD90="Yes"),OFFSET('Water Data'!$F$10,0,10*ROW('Water Data'!F84)),NA())</f>
        <v>#N/A</v>
      </c>
      <c r="P90" s="60" t="e">
        <f ca="true">+IF(AND(ISNUMBER(OFFSET('Water Data'!$G$5,0,10*ROW('Water Data'!G84))),'Data Summary'!CE90="Yes"),100-OFFSET('Water Data'!$G$5,0,10*ROW('Water Data'!G84)),NA())</f>
        <v>#N/A</v>
      </c>
      <c r="Q90" s="60" t="e">
        <f ca="true">+IF(AND(ISNUMBER(OFFSET('Water Data'!$G$7,0,10*ROW('Water Data'!G84))),'Data Summary'!CF90="Yes"),OFFSET('Water Data'!$G$7,0,10*ROW('Water Data'!G84)),NA())</f>
        <v>#N/A</v>
      </c>
      <c r="R90" s="60" t="e">
        <f ca="true">+IF(AND(ISNUMBER(OFFSET('Water Data'!$G$10,0,10*ROW('Water Data'!G84))),'Data Summary'!CG90="Yes"),OFFSET('Water Data'!$G$10,0,10*ROW('Water Data'!G84)),NA())</f>
        <v>#N/A</v>
      </c>
      <c r="S90" s="60" t="e">
        <f ca="true">+IF(AND(ISNUMBER(OFFSET('Water Data'!$H$5,0,10*ROW('Water Data'!H84))),'Data Summary'!CH90="Yes"),100-OFFSET('Water Data'!$H$5,0,10*ROW('Water Data'!H84)),NA())</f>
        <v>#N/A</v>
      </c>
      <c r="T90" s="60" t="e">
        <f ca="true">+IF(AND(ISNUMBER(OFFSET('Water Data'!$H$7,0,10*ROW('Water Data'!H84))),'Data Summary'!CI90="Yes"),OFFSET('Water Data'!$H$7,0,10*ROW('Water Data'!H84)),NA())</f>
        <v>#N/A</v>
      </c>
      <c r="U90" s="60" t="e">
        <f ca="true">+IF(AND(ISNUMBER(OFFSET('Water Data'!$H$10,0,10*ROW('Water Data'!H84))),'Data Summary'!CJ90="Yes"),OFFSET('Water Data'!$H$10,0,10*ROW('Water Data'!H84)),NA())</f>
        <v>#N/A</v>
      </c>
      <c r="V90" s="106" t="e">
        <f ca="true">+IF(AND(ISNUMBER(OFFSET('Sanitation Data'!$C$5,0,10*ROW('Sanitation Data'!C84))),'Data Summary'!CK90="Yes"),100-OFFSET('Sanitation Data'!$C$5,0,10*ROW('Sanitation Data'!C84)),NA())</f>
        <v>#N/A</v>
      </c>
      <c r="W90" s="106" t="e">
        <f ca="true">+IF(AND(ISNUMBER(OFFSET('Sanitation Data'!$C$7,0,10*ROW('Sanitation Data'!C84))),'Data Summary'!CL90="Yes"),OFFSET('Sanitation Data'!$C$7,0,10*ROW('Sanitation Data'!C84)),NA())</f>
        <v>#N/A</v>
      </c>
      <c r="X90" s="106" t="e">
        <f ca="true">+IF(AND(ISNUMBER(OFFSET('Sanitation Data'!$C$11,0,10*ROW('Sanitation Data'!C84))),'Data Summary'!CM90="Yes"),OFFSET('Sanitation Data'!$C$11,0,10*ROW('Sanitation Data'!C84)),NA())</f>
        <v>#N/A</v>
      </c>
      <c r="Y90" s="106" t="e">
        <f ca="true">+IF(AND(ISNUMBER(OFFSET('Sanitation Data'!$C$12,0,10*ROW('Sanitation Data'!C84))),'Data Summary'!CN90="Yes"),OFFSET('Sanitation Data'!$C$12,0,10*ROW('Sanitation Data'!C84)),NA())</f>
        <v>#N/A</v>
      </c>
      <c r="Z90" s="106" t="e">
        <f ca="true">+IF(AND(ISNUMBER(OFFSET('Sanitation Data'!$C$13,0,10*ROW('Sanitation Data'!C84))),'Data Summary'!CO90="Yes"),OFFSET('Sanitation Data'!$C$13,0,10*ROW('Sanitation Data'!C84)),NA())</f>
        <v>#N/A</v>
      </c>
      <c r="AA90" s="106" t="e">
        <f ca="true">+IF(AND(ISNUMBER(OFFSET('Sanitation Data'!$D$5,0,10*ROW('Sanitation Data'!D84))),'Data Summary'!CP90="Yes"),100-OFFSET('Sanitation Data'!$D$5,0,10*ROW('Sanitation Data'!D84)),NA())</f>
        <v>#N/A</v>
      </c>
      <c r="AB90" s="106" t="e">
        <f ca="true">+IF(AND(ISNUMBER(OFFSET('Sanitation Data'!$D$7,0,10*ROW('Sanitation Data'!D84))),'Data Summary'!CQ90="Yes"),OFFSET('Sanitation Data'!$D$7,0,10*ROW('Sanitation Data'!D84)),NA())</f>
        <v>#N/A</v>
      </c>
      <c r="AC90" s="106" t="e">
        <f ca="true">+IF(AND(ISNUMBER(OFFSET('Sanitation Data'!$D$11,0,10*ROW('Sanitation Data'!D84))),'Data Summary'!CR90="Yes"),OFFSET('Sanitation Data'!$D$11,0,10*ROW('Sanitation Data'!D84)),NA())</f>
        <v>#N/A</v>
      </c>
      <c r="AD90" s="106" t="e">
        <f ca="true">+IF(AND(ISNUMBER(OFFSET('Sanitation Data'!$D$12,0,10*ROW('Sanitation Data'!D84))),'Data Summary'!CS90="Yes"),OFFSET('Sanitation Data'!$D$12,0,10*ROW('Sanitation Data'!D84)),NA())</f>
        <v>#N/A</v>
      </c>
      <c r="AE90" s="106" t="e">
        <f ca="true">+IF(AND(ISNUMBER(OFFSET('Sanitation Data'!$D$13,0,10*ROW('Sanitation Data'!D84))),'Data Summary'!CT90="Yes"),OFFSET('Sanitation Data'!$D$13,0,10*ROW('Sanitation Data'!D84)),NA())</f>
        <v>#N/A</v>
      </c>
      <c r="AF90" s="106" t="e">
        <f ca="true">+IF(AND(ISNUMBER(OFFSET('Sanitation Data'!$E$5,0,10*ROW('Sanitation Data'!E84))),'Data Summary'!CU90="Yes"),100-OFFSET('Sanitation Data'!$E$5,0,10*ROW('Sanitation Data'!E84)),NA())</f>
        <v>#N/A</v>
      </c>
      <c r="AG90" s="106" t="e">
        <f ca="true">+IF(AND(ISNUMBER(OFFSET('Sanitation Data'!$E$7,0,10*ROW('Sanitation Data'!E84))),'Data Summary'!CV90="Yes"),OFFSET('Sanitation Data'!$E$7,0,10*ROW('Sanitation Data'!E84)),NA())</f>
        <v>#N/A</v>
      </c>
      <c r="AH90" s="106" t="e">
        <f ca="true">+IF(AND(ISNUMBER(OFFSET('Sanitation Data'!$E$11,0,10*ROW('Sanitation Data'!E84))),'Data Summary'!CW90="Yes"),OFFSET('Sanitation Data'!$E$11,0,10*ROW('Sanitation Data'!E84)),NA())</f>
        <v>#N/A</v>
      </c>
      <c r="AI90" s="106" t="e">
        <f ca="true">+IF(AND(ISNUMBER(OFFSET('Sanitation Data'!$E$12,0,10*ROW('Sanitation Data'!E84))),'Data Summary'!CX90="Yes"),OFFSET('Sanitation Data'!$E$12,0,10*ROW('Sanitation Data'!E84)),NA())</f>
        <v>#N/A</v>
      </c>
      <c r="AJ90" s="106" t="e">
        <f ca="true">+IF(AND(ISNUMBER(OFFSET('Sanitation Data'!$E$13,0,10*ROW('Sanitation Data'!E84))),'Data Summary'!CY90="Yes"),OFFSET('Sanitation Data'!$E$13,0,10*ROW('Sanitation Data'!E84)),NA())</f>
        <v>#N/A</v>
      </c>
      <c r="AK90" s="106" t="e">
        <f ca="true">+IF(AND(ISNUMBER(OFFSET('Sanitation Data'!$F$5,0,10*ROW('Sanitation Data'!F84))),'Data Summary'!CZ90="Yes"),100-OFFSET('Sanitation Data'!$F$5,0,10*ROW('Sanitation Data'!F84)),NA())</f>
        <v>#N/A</v>
      </c>
      <c r="AL90" s="106" t="e">
        <f ca="true">+IF(AND(ISNUMBER(OFFSET('Sanitation Data'!$F$7,0,10*ROW('Sanitation Data'!F84))),'Data Summary'!DA90="Yes"),OFFSET('Sanitation Data'!$F$7,0,10*ROW('Sanitation Data'!F84)),NA())</f>
        <v>#N/A</v>
      </c>
      <c r="AM90" s="106" t="e">
        <f ca="true">+IF(AND(ISNUMBER(OFFSET('Sanitation Data'!$F$11,0,10*ROW('Sanitation Data'!F84))),'Data Summary'!DB90="Yes"),OFFSET('Sanitation Data'!$F$11,0,10*ROW('Sanitation Data'!F84)),NA())</f>
        <v>#N/A</v>
      </c>
      <c r="AN90" s="106" t="e">
        <f ca="true">+IF(AND(ISNUMBER(OFFSET('Sanitation Data'!$F$12,0,10*ROW('Sanitation Data'!F84))),'Data Summary'!DC90="Yes"),OFFSET('Sanitation Data'!$F$12,0,10*ROW('Sanitation Data'!F84)),NA())</f>
        <v>#N/A</v>
      </c>
      <c r="AO90" s="106" t="e">
        <f ca="true">+IF(AND(ISNUMBER(OFFSET('Sanitation Data'!$F$13,0,10*ROW('Sanitation Data'!F84))),'Data Summary'!DD90="Yes"),OFFSET('Sanitation Data'!$F$13,0,10*ROW('Sanitation Data'!F84)),NA())</f>
        <v>#N/A</v>
      </c>
      <c r="AP90" s="106" t="e">
        <f ca="true">+IF(AND(ISNUMBER(OFFSET('Sanitation Data'!$G$5,0,10*ROW('Sanitation Data'!G84))),'Data Summary'!DE90="Yes"),100-OFFSET('Sanitation Data'!$G$5,0,10*ROW('Sanitation Data'!G84)),NA())</f>
        <v>#N/A</v>
      </c>
      <c r="AQ90" s="106" t="e">
        <f ca="true">+IF(AND(ISNUMBER(OFFSET('Sanitation Data'!$G$7,0,10*ROW('Sanitation Data'!G84))),'Data Summary'!DF90="Yes"),OFFSET('Sanitation Data'!$G$7,0,10*ROW('Sanitation Data'!G84)),NA())</f>
        <v>#N/A</v>
      </c>
      <c r="AR90" s="106" t="e">
        <f ca="true">+IF(AND(ISNUMBER(OFFSET('Sanitation Data'!$G$11,0,10*ROW('Sanitation Data'!G84))),'Data Summary'!DG90="Yes"),OFFSET('Sanitation Data'!$G$11,0,10*ROW('Sanitation Data'!G84)),NA())</f>
        <v>#N/A</v>
      </c>
      <c r="AS90" s="106" t="e">
        <f ca="true">+IF(AND(ISNUMBER(OFFSET('Sanitation Data'!$G$12,0,10*ROW('Sanitation Data'!G84))),'Data Summary'!DH90="Yes"),OFFSET('Sanitation Data'!$G$12,0,10*ROW('Sanitation Data'!G84)),NA())</f>
        <v>#N/A</v>
      </c>
      <c r="AT90" s="106" t="e">
        <f ca="true">+IF(AND(ISNUMBER(OFFSET('Sanitation Data'!$G$13,0,10*ROW('Sanitation Data'!G84))),'Data Summary'!DI90="Yes"),OFFSET('Sanitation Data'!$G$13,0,10*ROW('Sanitation Data'!G84)),NA())</f>
        <v>#N/A</v>
      </c>
      <c r="AU90" s="106" t="e">
        <f ca="true">+IF(AND(ISNUMBER(OFFSET('Sanitation Data'!$H$5,0,10*ROW('Sanitation Data'!H84))),'Data Summary'!DJ90="Yes"),100-OFFSET('Sanitation Data'!$H$5,0,10*ROW('Sanitation Data'!H84)),NA())</f>
        <v>#N/A</v>
      </c>
      <c r="AV90" s="106" t="e">
        <f ca="true">+IF(AND(ISNUMBER(OFFSET('Sanitation Data'!$H$7,0,10*ROW('Sanitation Data'!H84))),'Data Summary'!DK90="Yes"),OFFSET('Sanitation Data'!$H$7,0,10*ROW('Sanitation Data'!H84)),NA())</f>
        <v>#N/A</v>
      </c>
      <c r="AW90" s="106" t="e">
        <f ca="true">+IF(AND(ISNUMBER(OFFSET('Sanitation Data'!$H$11,0,10*ROW('Sanitation Data'!H84))),'Data Summary'!DL90="Yes"),OFFSET('Sanitation Data'!$H$11,0,10*ROW('Sanitation Data'!H84)),NA())</f>
        <v>#N/A</v>
      </c>
      <c r="AX90" s="106" t="e">
        <f ca="true">+IF(AND(ISNUMBER(OFFSET('Sanitation Data'!$H$12,0,10*ROW('Sanitation Data'!H84))),'Data Summary'!DM90="Yes"),OFFSET('Sanitation Data'!$H$12,0,10*ROW('Sanitation Data'!H84)),NA())</f>
        <v>#N/A</v>
      </c>
      <c r="AY90" s="106" t="e">
        <f ca="true">+IF(AND(ISNUMBER(OFFSET('Sanitation Data'!$H$13,0,10*ROW('Sanitation Data'!H84))),'Data Summary'!DN90="Yes"),OFFSET('Sanitation Data'!$H$13,0,10*ROW('Sanitation Data'!H84)),NA())</f>
        <v>#N/A</v>
      </c>
      <c r="AZ90" s="111" t="e">
        <f ca="true">+IF(AND(ISNUMBER(OFFSET('Hygiene Data'!$C$6,0,10*ROW('Hygiene Data'!C84))),'Data Summary'!DO90="Yes"),OFFSET('Hygiene Data'!$C$6,0,10*ROW('Hygiene Data'!C84)),NA())</f>
        <v>#N/A</v>
      </c>
      <c r="BA90" s="111" t="e">
        <f ca="true">+IF(AND(ISNUMBER(OFFSET('Hygiene Data'!$C$8,0,10*ROW('Hygiene Data'!C84))),'Data Summary'!DP90="Yes"),OFFSET('Hygiene Data'!$C$8,0,10*ROW('Hygiene Data'!C84)),NA())</f>
        <v>#N/A</v>
      </c>
      <c r="BB90" s="111" t="e">
        <f ca="true">+IF(AND(ISNUMBER(OFFSET('Hygiene Data'!$C$10,0,10*ROW('Hygiene Data'!C84))),'Data Summary'!DQ90="Yes"),OFFSET('Hygiene Data'!$C$10,0,10*ROW('Hygiene Data'!C84)),NA())</f>
        <v>#N/A</v>
      </c>
      <c r="BC90" s="111" t="e">
        <f ca="true">+IF(AND(ISNUMBER(OFFSET('Hygiene Data'!$D$6,0,10*ROW('Hygiene Data'!D84))),'Data Summary'!DR90="Yes"),OFFSET('Hygiene Data'!$D$6,0,10*ROW('Hygiene Data'!D84)),NA())</f>
        <v>#N/A</v>
      </c>
      <c r="BD90" s="111" t="e">
        <f ca="true">+IF(AND(ISNUMBER(OFFSET('Hygiene Data'!$D$8,0,10*ROW('Hygiene Data'!D84))),'Data Summary'!DS90="Yes"),OFFSET('Hygiene Data'!$D$8,0,10*ROW('Hygiene Data'!D84)),NA())</f>
        <v>#N/A</v>
      </c>
      <c r="BE90" s="111" t="e">
        <f ca="true">+IF(AND(ISNUMBER(OFFSET('Hygiene Data'!$D$10,0,10*ROW('Hygiene Data'!D84))),'Data Summary'!DT90="Yes"),OFFSET('Hygiene Data'!$D$10,0,10*ROW('Hygiene Data'!D84)),NA())</f>
        <v>#N/A</v>
      </c>
      <c r="BF90" s="111" t="e">
        <f ca="true">+IF(AND(ISNUMBER(OFFSET('Hygiene Data'!$E$6,0,10*ROW('Hygiene Data'!E84))),'Data Summary'!DU90="Yes"),OFFSET('Hygiene Data'!$E$6,0,10*ROW('Hygiene Data'!E84)),NA())</f>
        <v>#N/A</v>
      </c>
      <c r="BG90" s="111" t="e">
        <f ca="true">+IF(AND(ISNUMBER(OFFSET('Hygiene Data'!$E$8,0,10*ROW('Hygiene Data'!E84))),'Data Summary'!DV90="Yes"),OFFSET('Hygiene Data'!$E$8,0,10*ROW('Hygiene Data'!E84)),NA())</f>
        <v>#N/A</v>
      </c>
      <c r="BH90" s="111" t="e">
        <f ca="true">+IF(AND(ISNUMBER(OFFSET('Hygiene Data'!$E$10,0,10*ROW('Hygiene Data'!E84))),'Data Summary'!DW90="Yes"),OFFSET('Hygiene Data'!$E$10,0,10*ROW('Hygiene Data'!E84)),NA())</f>
        <v>#N/A</v>
      </c>
      <c r="BI90" s="111" t="e">
        <f ca="true">+IF(AND(ISNUMBER(OFFSET('Hygiene Data'!$F$6,0,10*ROW('Hygiene Data'!F84))),'Data Summary'!DX90="Yes"),OFFSET('Hygiene Data'!$F$6,0,10*ROW('Hygiene Data'!F84)),NA())</f>
        <v>#N/A</v>
      </c>
      <c r="BJ90" s="111" t="e">
        <f ca="true">+IF(AND(ISNUMBER(OFFSET('Hygiene Data'!$F$8,0,10*ROW('Hygiene Data'!F84))),'Data Summary'!DY90="Yes"),OFFSET('Hygiene Data'!$F$8,0,10*ROW('Hygiene Data'!F84)),NA())</f>
        <v>#N/A</v>
      </c>
      <c r="BK90" s="111" t="e">
        <f ca="true">+IF(AND(ISNUMBER(OFFSET('Hygiene Data'!$F$10,0,10*ROW('Hygiene Data'!F84))),'Data Summary'!DZ90="Yes"),OFFSET('Hygiene Data'!$F$10,0,10*ROW('Hygiene Data'!F84)),NA())</f>
        <v>#N/A</v>
      </c>
      <c r="BL90" s="111" t="e">
        <f ca="true">+IF(AND(ISNUMBER(OFFSET('Hygiene Data'!$G$6,0,10*ROW('Hygiene Data'!G84))),'Data Summary'!EA90="Yes"),OFFSET('Hygiene Data'!$G$6,0,10*ROW('Hygiene Data'!G84)),NA())</f>
        <v>#N/A</v>
      </c>
      <c r="BM90" s="111" t="e">
        <f ca="true">+IF(AND(ISNUMBER(OFFSET('Hygiene Data'!$G$8,0,10*ROW('Hygiene Data'!G84))),'Data Summary'!EB90="Yes"),OFFSET('Hygiene Data'!$G$8,0,10*ROW('Hygiene Data'!G84)),NA())</f>
        <v>#N/A</v>
      </c>
      <c r="BN90" s="111" t="e">
        <f ca="true">+IF(AND(ISNUMBER(OFFSET('Hygiene Data'!$G$10,0,10*ROW('Hygiene Data'!G84))),'Data Summary'!EC90="Yes"),OFFSET('Hygiene Data'!$G$10,0,10*ROW('Hygiene Data'!G84)),NA())</f>
        <v>#N/A</v>
      </c>
      <c r="BO90" s="111" t="e">
        <f ca="true">+IF(AND(ISNUMBER(OFFSET('Hygiene Data'!$H$6,0,10*ROW('Hygiene Data'!H84))),'Data Summary'!ED90="Yes"),OFFSET('Hygiene Data'!$H$6,0,10*ROW('Hygiene Data'!H84)),NA())</f>
        <v>#N/A</v>
      </c>
      <c r="BP90" s="111" t="e">
        <f ca="true">+IF(AND(ISNUMBER(OFFSET('Hygiene Data'!$H$8,0,10*ROW('Hygiene Data'!H84))),'Data Summary'!EE90="Yes"),OFFSET('Hygiene Data'!$H$8,0,10*ROW('Hygiene Data'!H84)),NA())</f>
        <v>#N/A</v>
      </c>
      <c r="BQ90" s="111" t="e">
        <f ca="true">+IF(AND(ISNUMBER(OFFSET('Hygiene Data'!$H$10,0,10*ROW('Hygiene Data'!H84))),'Data Summary'!EF90="Yes"),OFFSET('Hygiene Data'!$H$10,0,10*ROW('Hygiene Data'!H84)),NA())</f>
        <v>#N/A</v>
      </c>
    </row>
    <row r="91" x14ac:dyDescent="0.2">
      <c r="A91" s="59" t="e">
        <f ca="true">+IF(OFFSET('Water Data'!$B$1,0,10*ROW('Water Data'!B85))="",NA(),OFFSET('Water Data'!$B$1,0,10*ROW('Water Data'!B85)))</f>
        <v>#N/A</v>
      </c>
      <c r="B91" s="59" t="e">
        <f ca="true">+IF(OFFSET('Water Data'!$A$3,0,10*ROW('Water Data'!A88))="",NA(),OFFSET('Water Data'!$A$3,0,10*ROW('Water Data'!A88)))</f>
        <v>#N/A</v>
      </c>
      <c r="C91" s="59" t="e">
        <f ca="true">+IF(OFFSET('Water Data'!$C$3,0,10*ROW('Water Data'!C88))="",NA(),OFFSET('Water Data'!$C$3,0,10*ROW('Water Data'!C88)))</f>
        <v>#N/A</v>
      </c>
      <c r="D91" s="60" t="e">
        <f ca="true">+IF(AND(ISNUMBER(OFFSET('Water Data'!$C$5,0,10*ROW('Water Data'!C85))),'Data Summary'!BS91="Yes"),100-OFFSET('Water Data'!$C$5,0,10*ROW('Water Data'!C85)),NA())</f>
        <v>#N/A</v>
      </c>
      <c r="E91" s="60" t="e">
        <f ca="true">+IF(AND(ISNUMBER(OFFSET('Water Data'!$C$7,0,10*ROW('Water Data'!C85))),'Data Summary'!BT91="Yes"),OFFSET('Water Data'!$C$7,0,10*ROW('Water Data'!C85)),NA())</f>
        <v>#N/A</v>
      </c>
      <c r="F91" s="60" t="e">
        <f ca="true">+IF(AND(ISNUMBER(OFFSET('Water Data'!$C$10,0,10*ROW('Water Data'!C85))),'Data Summary'!BU91="Yes"),OFFSET('Water Data'!$C$10,0,10*ROW('Water Data'!C85)),NA())</f>
        <v>#N/A</v>
      </c>
      <c r="G91" s="60" t="e">
        <f ca="true">+IF(AND(ISNUMBER(OFFSET('Water Data'!$D$5,0,10*ROW('Water Data'!D85))),'Data Summary'!BV91="Yes"),100-OFFSET('Water Data'!$D$5,0,10*ROW('Water Data'!D85)),NA())</f>
        <v>#N/A</v>
      </c>
      <c r="H91" s="60" t="e">
        <f ca="true">+IF(AND(ISNUMBER(OFFSET('Water Data'!$D$7,0,10*ROW('Water Data'!D85))),'Data Summary'!BW91="Yes"),OFFSET('Water Data'!$D$7,0,10*ROW('Water Data'!D85)),NA())</f>
        <v>#N/A</v>
      </c>
      <c r="I91" s="60" t="e">
        <f ca="true">+IF(AND(ISNUMBER(OFFSET('Water Data'!$D$10,0,10*ROW('Water Data'!D85))),'Data Summary'!BX91="Yes"),OFFSET('Water Data'!$D$10,0,10*ROW('Water Data'!D85)),NA())</f>
        <v>#N/A</v>
      </c>
      <c r="J91" s="60" t="e">
        <f ca="true">+IF(AND(ISNUMBER(OFFSET('Water Data'!$E$5,0,10*ROW('Water Data'!E85))),'Data Summary'!BY91="Yes"),100-OFFSET('Water Data'!$E$5,0,10*ROW('Water Data'!E85)),NA())</f>
        <v>#N/A</v>
      </c>
      <c r="K91" s="60" t="e">
        <f ca="true">+IF(AND(ISNUMBER(OFFSET('Water Data'!$E$7,0,10*ROW('Water Data'!E85))),'Data Summary'!BZ91="Yes"),OFFSET('Water Data'!$E$7,0,10*ROW('Water Data'!E85)),NA())</f>
        <v>#N/A</v>
      </c>
      <c r="L91" s="60" t="e">
        <f ca="true">+IF(AND(ISNUMBER(OFFSET('Water Data'!$E$10,0,10*ROW('Water Data'!E85))),'Data Summary'!CA91="Yes"),OFFSET('Water Data'!$E$10,0,10*ROW('Water Data'!E85)),NA())</f>
        <v>#N/A</v>
      </c>
      <c r="M91" s="60" t="e">
        <f ca="true">+IF(AND(ISNUMBER(OFFSET('Water Data'!$F$5,0,10*ROW('Water Data'!F85))),'Data Summary'!CB91="Yes"),100-OFFSET('Water Data'!$F$5,0,10*ROW('Water Data'!F85)),NA())</f>
        <v>#N/A</v>
      </c>
      <c r="N91" s="60" t="e">
        <f ca="true">+IF(AND(ISNUMBER(OFFSET('Water Data'!$F$7,0,10*ROW('Water Data'!F85))),'Data Summary'!CC91="Yes"),OFFSET('Water Data'!$F$7,0,10*ROW('Water Data'!F85)),NA())</f>
        <v>#N/A</v>
      </c>
      <c r="O91" s="60" t="e">
        <f ca="true">+IF(AND(ISNUMBER(OFFSET('Water Data'!$F$10,0,10*ROW('Water Data'!F85))),'Data Summary'!CD91="Yes"),OFFSET('Water Data'!$F$10,0,10*ROW('Water Data'!F85)),NA())</f>
        <v>#N/A</v>
      </c>
      <c r="P91" s="60" t="e">
        <f ca="true">+IF(AND(ISNUMBER(OFFSET('Water Data'!$G$5,0,10*ROW('Water Data'!G85))),'Data Summary'!CE91="Yes"),100-OFFSET('Water Data'!$G$5,0,10*ROW('Water Data'!G85)),NA())</f>
        <v>#N/A</v>
      </c>
      <c r="Q91" s="60" t="e">
        <f ca="true">+IF(AND(ISNUMBER(OFFSET('Water Data'!$G$7,0,10*ROW('Water Data'!G85))),'Data Summary'!CF91="Yes"),OFFSET('Water Data'!$G$7,0,10*ROW('Water Data'!G85)),NA())</f>
        <v>#N/A</v>
      </c>
      <c r="R91" s="60" t="e">
        <f ca="true">+IF(AND(ISNUMBER(OFFSET('Water Data'!$G$10,0,10*ROW('Water Data'!G85))),'Data Summary'!CG91="Yes"),OFFSET('Water Data'!$G$10,0,10*ROW('Water Data'!G85)),NA())</f>
        <v>#N/A</v>
      </c>
      <c r="S91" s="60" t="e">
        <f ca="true">+IF(AND(ISNUMBER(OFFSET('Water Data'!$H$5,0,10*ROW('Water Data'!H85))),'Data Summary'!CH91="Yes"),100-OFFSET('Water Data'!$H$5,0,10*ROW('Water Data'!H85)),NA())</f>
        <v>#N/A</v>
      </c>
      <c r="T91" s="60" t="e">
        <f ca="true">+IF(AND(ISNUMBER(OFFSET('Water Data'!$H$7,0,10*ROW('Water Data'!H85))),'Data Summary'!CI91="Yes"),OFFSET('Water Data'!$H$7,0,10*ROW('Water Data'!H85)),NA())</f>
        <v>#N/A</v>
      </c>
      <c r="U91" s="60" t="e">
        <f ca="true">+IF(AND(ISNUMBER(OFFSET('Water Data'!$H$10,0,10*ROW('Water Data'!H85))),'Data Summary'!CJ91="Yes"),OFFSET('Water Data'!$H$10,0,10*ROW('Water Data'!H85)),NA())</f>
        <v>#N/A</v>
      </c>
      <c r="V91" s="106" t="e">
        <f ca="true">+IF(AND(ISNUMBER(OFFSET('Sanitation Data'!$C$5,0,10*ROW('Sanitation Data'!C85))),'Data Summary'!CK91="Yes"),100-OFFSET('Sanitation Data'!$C$5,0,10*ROW('Sanitation Data'!C85)),NA())</f>
        <v>#N/A</v>
      </c>
      <c r="W91" s="106" t="e">
        <f ca="true">+IF(AND(ISNUMBER(OFFSET('Sanitation Data'!$C$7,0,10*ROW('Sanitation Data'!C85))),'Data Summary'!CL91="Yes"),OFFSET('Sanitation Data'!$C$7,0,10*ROW('Sanitation Data'!C85)),NA())</f>
        <v>#N/A</v>
      </c>
      <c r="X91" s="106" t="e">
        <f ca="true">+IF(AND(ISNUMBER(OFFSET('Sanitation Data'!$C$11,0,10*ROW('Sanitation Data'!C85))),'Data Summary'!CM91="Yes"),OFFSET('Sanitation Data'!$C$11,0,10*ROW('Sanitation Data'!C85)),NA())</f>
        <v>#N/A</v>
      </c>
      <c r="Y91" s="106" t="e">
        <f ca="true">+IF(AND(ISNUMBER(OFFSET('Sanitation Data'!$C$12,0,10*ROW('Sanitation Data'!C85))),'Data Summary'!CN91="Yes"),OFFSET('Sanitation Data'!$C$12,0,10*ROW('Sanitation Data'!C85)),NA())</f>
        <v>#N/A</v>
      </c>
      <c r="Z91" s="106" t="e">
        <f ca="true">+IF(AND(ISNUMBER(OFFSET('Sanitation Data'!$C$13,0,10*ROW('Sanitation Data'!C85))),'Data Summary'!CO91="Yes"),OFFSET('Sanitation Data'!$C$13,0,10*ROW('Sanitation Data'!C85)),NA())</f>
        <v>#N/A</v>
      </c>
      <c r="AA91" s="106" t="e">
        <f ca="true">+IF(AND(ISNUMBER(OFFSET('Sanitation Data'!$D$5,0,10*ROW('Sanitation Data'!D85))),'Data Summary'!CP91="Yes"),100-OFFSET('Sanitation Data'!$D$5,0,10*ROW('Sanitation Data'!D85)),NA())</f>
        <v>#N/A</v>
      </c>
      <c r="AB91" s="106" t="e">
        <f ca="true">+IF(AND(ISNUMBER(OFFSET('Sanitation Data'!$D$7,0,10*ROW('Sanitation Data'!D85))),'Data Summary'!CQ91="Yes"),OFFSET('Sanitation Data'!$D$7,0,10*ROW('Sanitation Data'!D85)),NA())</f>
        <v>#N/A</v>
      </c>
      <c r="AC91" s="106" t="e">
        <f ca="true">+IF(AND(ISNUMBER(OFFSET('Sanitation Data'!$D$11,0,10*ROW('Sanitation Data'!D85))),'Data Summary'!CR91="Yes"),OFFSET('Sanitation Data'!$D$11,0,10*ROW('Sanitation Data'!D85)),NA())</f>
        <v>#N/A</v>
      </c>
      <c r="AD91" s="106" t="e">
        <f ca="true">+IF(AND(ISNUMBER(OFFSET('Sanitation Data'!$D$12,0,10*ROW('Sanitation Data'!D85))),'Data Summary'!CS91="Yes"),OFFSET('Sanitation Data'!$D$12,0,10*ROW('Sanitation Data'!D85)),NA())</f>
        <v>#N/A</v>
      </c>
      <c r="AE91" s="106" t="e">
        <f ca="true">+IF(AND(ISNUMBER(OFFSET('Sanitation Data'!$D$13,0,10*ROW('Sanitation Data'!D85))),'Data Summary'!CT91="Yes"),OFFSET('Sanitation Data'!$D$13,0,10*ROW('Sanitation Data'!D85)),NA())</f>
        <v>#N/A</v>
      </c>
      <c r="AF91" s="106" t="e">
        <f ca="true">+IF(AND(ISNUMBER(OFFSET('Sanitation Data'!$E$5,0,10*ROW('Sanitation Data'!E85))),'Data Summary'!CU91="Yes"),100-OFFSET('Sanitation Data'!$E$5,0,10*ROW('Sanitation Data'!E85)),NA())</f>
        <v>#N/A</v>
      </c>
      <c r="AG91" s="106" t="e">
        <f ca="true">+IF(AND(ISNUMBER(OFFSET('Sanitation Data'!$E$7,0,10*ROW('Sanitation Data'!E85))),'Data Summary'!CV91="Yes"),OFFSET('Sanitation Data'!$E$7,0,10*ROW('Sanitation Data'!E85)),NA())</f>
        <v>#N/A</v>
      </c>
      <c r="AH91" s="106" t="e">
        <f ca="true">+IF(AND(ISNUMBER(OFFSET('Sanitation Data'!$E$11,0,10*ROW('Sanitation Data'!E85))),'Data Summary'!CW91="Yes"),OFFSET('Sanitation Data'!$E$11,0,10*ROW('Sanitation Data'!E85)),NA())</f>
        <v>#N/A</v>
      </c>
      <c r="AI91" s="106" t="e">
        <f ca="true">+IF(AND(ISNUMBER(OFFSET('Sanitation Data'!$E$12,0,10*ROW('Sanitation Data'!E85))),'Data Summary'!CX91="Yes"),OFFSET('Sanitation Data'!$E$12,0,10*ROW('Sanitation Data'!E85)),NA())</f>
        <v>#N/A</v>
      </c>
      <c r="AJ91" s="106" t="e">
        <f ca="true">+IF(AND(ISNUMBER(OFFSET('Sanitation Data'!$E$13,0,10*ROW('Sanitation Data'!E85))),'Data Summary'!CY91="Yes"),OFFSET('Sanitation Data'!$E$13,0,10*ROW('Sanitation Data'!E85)),NA())</f>
        <v>#N/A</v>
      </c>
      <c r="AK91" s="106" t="e">
        <f ca="true">+IF(AND(ISNUMBER(OFFSET('Sanitation Data'!$F$5,0,10*ROW('Sanitation Data'!F85))),'Data Summary'!CZ91="Yes"),100-OFFSET('Sanitation Data'!$F$5,0,10*ROW('Sanitation Data'!F85)),NA())</f>
        <v>#N/A</v>
      </c>
      <c r="AL91" s="106" t="e">
        <f ca="true">+IF(AND(ISNUMBER(OFFSET('Sanitation Data'!$F$7,0,10*ROW('Sanitation Data'!F85))),'Data Summary'!DA91="Yes"),OFFSET('Sanitation Data'!$F$7,0,10*ROW('Sanitation Data'!F85)),NA())</f>
        <v>#N/A</v>
      </c>
      <c r="AM91" s="106" t="e">
        <f ca="true">+IF(AND(ISNUMBER(OFFSET('Sanitation Data'!$F$11,0,10*ROW('Sanitation Data'!F85))),'Data Summary'!DB91="Yes"),OFFSET('Sanitation Data'!$F$11,0,10*ROW('Sanitation Data'!F85)),NA())</f>
        <v>#N/A</v>
      </c>
      <c r="AN91" s="106" t="e">
        <f ca="true">+IF(AND(ISNUMBER(OFFSET('Sanitation Data'!$F$12,0,10*ROW('Sanitation Data'!F85))),'Data Summary'!DC91="Yes"),OFFSET('Sanitation Data'!$F$12,0,10*ROW('Sanitation Data'!F85)),NA())</f>
        <v>#N/A</v>
      </c>
      <c r="AO91" s="106" t="e">
        <f ca="true">+IF(AND(ISNUMBER(OFFSET('Sanitation Data'!$F$13,0,10*ROW('Sanitation Data'!F85))),'Data Summary'!DD91="Yes"),OFFSET('Sanitation Data'!$F$13,0,10*ROW('Sanitation Data'!F85)),NA())</f>
        <v>#N/A</v>
      </c>
      <c r="AP91" s="106" t="e">
        <f ca="true">+IF(AND(ISNUMBER(OFFSET('Sanitation Data'!$G$5,0,10*ROW('Sanitation Data'!G85))),'Data Summary'!DE91="Yes"),100-OFFSET('Sanitation Data'!$G$5,0,10*ROW('Sanitation Data'!G85)),NA())</f>
        <v>#N/A</v>
      </c>
      <c r="AQ91" s="106" t="e">
        <f ca="true">+IF(AND(ISNUMBER(OFFSET('Sanitation Data'!$G$7,0,10*ROW('Sanitation Data'!G85))),'Data Summary'!DF91="Yes"),OFFSET('Sanitation Data'!$G$7,0,10*ROW('Sanitation Data'!G85)),NA())</f>
        <v>#N/A</v>
      </c>
      <c r="AR91" s="106" t="e">
        <f ca="true">+IF(AND(ISNUMBER(OFFSET('Sanitation Data'!$G$11,0,10*ROW('Sanitation Data'!G85))),'Data Summary'!DG91="Yes"),OFFSET('Sanitation Data'!$G$11,0,10*ROW('Sanitation Data'!G85)),NA())</f>
        <v>#N/A</v>
      </c>
      <c r="AS91" s="106" t="e">
        <f ca="true">+IF(AND(ISNUMBER(OFFSET('Sanitation Data'!$G$12,0,10*ROW('Sanitation Data'!G85))),'Data Summary'!DH91="Yes"),OFFSET('Sanitation Data'!$G$12,0,10*ROW('Sanitation Data'!G85)),NA())</f>
        <v>#N/A</v>
      </c>
      <c r="AT91" s="106" t="e">
        <f ca="true">+IF(AND(ISNUMBER(OFFSET('Sanitation Data'!$G$13,0,10*ROW('Sanitation Data'!G85))),'Data Summary'!DI91="Yes"),OFFSET('Sanitation Data'!$G$13,0,10*ROW('Sanitation Data'!G85)),NA())</f>
        <v>#N/A</v>
      </c>
      <c r="AU91" s="106" t="e">
        <f ca="true">+IF(AND(ISNUMBER(OFFSET('Sanitation Data'!$H$5,0,10*ROW('Sanitation Data'!H85))),'Data Summary'!DJ91="Yes"),100-OFFSET('Sanitation Data'!$H$5,0,10*ROW('Sanitation Data'!H85)),NA())</f>
        <v>#N/A</v>
      </c>
      <c r="AV91" s="106" t="e">
        <f ca="true">+IF(AND(ISNUMBER(OFFSET('Sanitation Data'!$H$7,0,10*ROW('Sanitation Data'!H85))),'Data Summary'!DK91="Yes"),OFFSET('Sanitation Data'!$H$7,0,10*ROW('Sanitation Data'!H85)),NA())</f>
        <v>#N/A</v>
      </c>
      <c r="AW91" s="106" t="e">
        <f ca="true">+IF(AND(ISNUMBER(OFFSET('Sanitation Data'!$H$11,0,10*ROW('Sanitation Data'!H85))),'Data Summary'!DL91="Yes"),OFFSET('Sanitation Data'!$H$11,0,10*ROW('Sanitation Data'!H85)),NA())</f>
        <v>#N/A</v>
      </c>
      <c r="AX91" s="106" t="e">
        <f ca="true">+IF(AND(ISNUMBER(OFFSET('Sanitation Data'!$H$12,0,10*ROW('Sanitation Data'!H85))),'Data Summary'!DM91="Yes"),OFFSET('Sanitation Data'!$H$12,0,10*ROW('Sanitation Data'!H85)),NA())</f>
        <v>#N/A</v>
      </c>
      <c r="AY91" s="106" t="e">
        <f ca="true">+IF(AND(ISNUMBER(OFFSET('Sanitation Data'!$H$13,0,10*ROW('Sanitation Data'!H85))),'Data Summary'!DN91="Yes"),OFFSET('Sanitation Data'!$H$13,0,10*ROW('Sanitation Data'!H85)),NA())</f>
        <v>#N/A</v>
      </c>
      <c r="AZ91" s="111" t="e">
        <f ca="true">+IF(AND(ISNUMBER(OFFSET('Hygiene Data'!$C$6,0,10*ROW('Hygiene Data'!C85))),'Data Summary'!DO91="Yes"),OFFSET('Hygiene Data'!$C$6,0,10*ROW('Hygiene Data'!C85)),NA())</f>
        <v>#N/A</v>
      </c>
      <c r="BA91" s="111" t="e">
        <f ca="true">+IF(AND(ISNUMBER(OFFSET('Hygiene Data'!$C$8,0,10*ROW('Hygiene Data'!C85))),'Data Summary'!DP91="Yes"),OFFSET('Hygiene Data'!$C$8,0,10*ROW('Hygiene Data'!C85)),NA())</f>
        <v>#N/A</v>
      </c>
      <c r="BB91" s="111" t="e">
        <f ca="true">+IF(AND(ISNUMBER(OFFSET('Hygiene Data'!$C$10,0,10*ROW('Hygiene Data'!C85))),'Data Summary'!DQ91="Yes"),OFFSET('Hygiene Data'!$C$10,0,10*ROW('Hygiene Data'!C85)),NA())</f>
        <v>#N/A</v>
      </c>
      <c r="BC91" s="111" t="e">
        <f ca="true">+IF(AND(ISNUMBER(OFFSET('Hygiene Data'!$D$6,0,10*ROW('Hygiene Data'!D85))),'Data Summary'!DR91="Yes"),OFFSET('Hygiene Data'!$D$6,0,10*ROW('Hygiene Data'!D85)),NA())</f>
        <v>#N/A</v>
      </c>
      <c r="BD91" s="111" t="e">
        <f ca="true">+IF(AND(ISNUMBER(OFFSET('Hygiene Data'!$D$8,0,10*ROW('Hygiene Data'!D85))),'Data Summary'!DS91="Yes"),OFFSET('Hygiene Data'!$D$8,0,10*ROW('Hygiene Data'!D85)),NA())</f>
        <v>#N/A</v>
      </c>
      <c r="BE91" s="111" t="e">
        <f ca="true">+IF(AND(ISNUMBER(OFFSET('Hygiene Data'!$D$10,0,10*ROW('Hygiene Data'!D85))),'Data Summary'!DT91="Yes"),OFFSET('Hygiene Data'!$D$10,0,10*ROW('Hygiene Data'!D85)),NA())</f>
        <v>#N/A</v>
      </c>
      <c r="BF91" s="111" t="e">
        <f ca="true">+IF(AND(ISNUMBER(OFFSET('Hygiene Data'!$E$6,0,10*ROW('Hygiene Data'!E85))),'Data Summary'!DU91="Yes"),OFFSET('Hygiene Data'!$E$6,0,10*ROW('Hygiene Data'!E85)),NA())</f>
        <v>#N/A</v>
      </c>
      <c r="BG91" s="111" t="e">
        <f ca="true">+IF(AND(ISNUMBER(OFFSET('Hygiene Data'!$E$8,0,10*ROW('Hygiene Data'!E85))),'Data Summary'!DV91="Yes"),OFFSET('Hygiene Data'!$E$8,0,10*ROW('Hygiene Data'!E85)),NA())</f>
        <v>#N/A</v>
      </c>
      <c r="BH91" s="111" t="e">
        <f ca="true">+IF(AND(ISNUMBER(OFFSET('Hygiene Data'!$E$10,0,10*ROW('Hygiene Data'!E85))),'Data Summary'!DW91="Yes"),OFFSET('Hygiene Data'!$E$10,0,10*ROW('Hygiene Data'!E85)),NA())</f>
        <v>#N/A</v>
      </c>
      <c r="BI91" s="111" t="e">
        <f ca="true">+IF(AND(ISNUMBER(OFFSET('Hygiene Data'!$F$6,0,10*ROW('Hygiene Data'!F85))),'Data Summary'!DX91="Yes"),OFFSET('Hygiene Data'!$F$6,0,10*ROW('Hygiene Data'!F85)),NA())</f>
        <v>#N/A</v>
      </c>
      <c r="BJ91" s="111" t="e">
        <f ca="true">+IF(AND(ISNUMBER(OFFSET('Hygiene Data'!$F$8,0,10*ROW('Hygiene Data'!F85))),'Data Summary'!DY91="Yes"),OFFSET('Hygiene Data'!$F$8,0,10*ROW('Hygiene Data'!F85)),NA())</f>
        <v>#N/A</v>
      </c>
      <c r="BK91" s="111" t="e">
        <f ca="true">+IF(AND(ISNUMBER(OFFSET('Hygiene Data'!$F$10,0,10*ROW('Hygiene Data'!F85))),'Data Summary'!DZ91="Yes"),OFFSET('Hygiene Data'!$F$10,0,10*ROW('Hygiene Data'!F85)),NA())</f>
        <v>#N/A</v>
      </c>
      <c r="BL91" s="111" t="e">
        <f ca="true">+IF(AND(ISNUMBER(OFFSET('Hygiene Data'!$G$6,0,10*ROW('Hygiene Data'!G85))),'Data Summary'!EA91="Yes"),OFFSET('Hygiene Data'!$G$6,0,10*ROW('Hygiene Data'!G85)),NA())</f>
        <v>#N/A</v>
      </c>
      <c r="BM91" s="111" t="e">
        <f ca="true">+IF(AND(ISNUMBER(OFFSET('Hygiene Data'!$G$8,0,10*ROW('Hygiene Data'!G85))),'Data Summary'!EB91="Yes"),OFFSET('Hygiene Data'!$G$8,0,10*ROW('Hygiene Data'!G85)),NA())</f>
        <v>#N/A</v>
      </c>
      <c r="BN91" s="111" t="e">
        <f ca="true">+IF(AND(ISNUMBER(OFFSET('Hygiene Data'!$G$10,0,10*ROW('Hygiene Data'!G85))),'Data Summary'!EC91="Yes"),OFFSET('Hygiene Data'!$G$10,0,10*ROW('Hygiene Data'!G85)),NA())</f>
        <v>#N/A</v>
      </c>
      <c r="BO91" s="111" t="e">
        <f ca="true">+IF(AND(ISNUMBER(OFFSET('Hygiene Data'!$H$6,0,10*ROW('Hygiene Data'!H85))),'Data Summary'!ED91="Yes"),OFFSET('Hygiene Data'!$H$6,0,10*ROW('Hygiene Data'!H85)),NA())</f>
        <v>#N/A</v>
      </c>
      <c r="BP91" s="111" t="e">
        <f ca="true">+IF(AND(ISNUMBER(OFFSET('Hygiene Data'!$H$8,0,10*ROW('Hygiene Data'!H85))),'Data Summary'!EE91="Yes"),OFFSET('Hygiene Data'!$H$8,0,10*ROW('Hygiene Data'!H85)),NA())</f>
        <v>#N/A</v>
      </c>
      <c r="BQ91" s="111" t="e">
        <f ca="true">+IF(AND(ISNUMBER(OFFSET('Hygiene Data'!$H$10,0,10*ROW('Hygiene Data'!H85))),'Data Summary'!EF91="Yes"),OFFSET('Hygiene Data'!$H$10,0,10*ROW('Hygiene Data'!H85)),NA())</f>
        <v>#N/A</v>
      </c>
    </row>
    <row r="92" x14ac:dyDescent="0.2">
      <c r="A92" s="59" t="e">
        <f ca="true">+IF(OFFSET('Water Data'!$B$1,0,10*ROW('Water Data'!B86))="",NA(),OFFSET('Water Data'!$B$1,0,10*ROW('Water Data'!B86)))</f>
        <v>#N/A</v>
      </c>
      <c r="B92" s="59" t="e">
        <f ca="true">+IF(OFFSET('Water Data'!$A$3,0,10*ROW('Water Data'!A89))="",NA(),OFFSET('Water Data'!$A$3,0,10*ROW('Water Data'!A89)))</f>
        <v>#N/A</v>
      </c>
      <c r="C92" s="59" t="e">
        <f ca="true">+IF(OFFSET('Water Data'!$C$3,0,10*ROW('Water Data'!C89))="",NA(),OFFSET('Water Data'!$C$3,0,10*ROW('Water Data'!C89)))</f>
        <v>#N/A</v>
      </c>
      <c r="D92" s="60" t="e">
        <f ca="true">+IF(AND(ISNUMBER(OFFSET('Water Data'!$C$5,0,10*ROW('Water Data'!C86))),'Data Summary'!BS92="Yes"),100-OFFSET('Water Data'!$C$5,0,10*ROW('Water Data'!C86)),NA())</f>
        <v>#N/A</v>
      </c>
      <c r="E92" s="60" t="e">
        <f ca="true">+IF(AND(ISNUMBER(OFFSET('Water Data'!$C$7,0,10*ROW('Water Data'!C86))),'Data Summary'!BT92="Yes"),OFFSET('Water Data'!$C$7,0,10*ROW('Water Data'!C86)),NA())</f>
        <v>#N/A</v>
      </c>
      <c r="F92" s="60" t="e">
        <f ca="true">+IF(AND(ISNUMBER(OFFSET('Water Data'!$C$10,0,10*ROW('Water Data'!C86))),'Data Summary'!BU92="Yes"),OFFSET('Water Data'!$C$10,0,10*ROW('Water Data'!C86)),NA())</f>
        <v>#N/A</v>
      </c>
      <c r="G92" s="60" t="e">
        <f ca="true">+IF(AND(ISNUMBER(OFFSET('Water Data'!$D$5,0,10*ROW('Water Data'!D86))),'Data Summary'!BV92="Yes"),100-OFFSET('Water Data'!$D$5,0,10*ROW('Water Data'!D86)),NA())</f>
        <v>#N/A</v>
      </c>
      <c r="H92" s="60" t="e">
        <f ca="true">+IF(AND(ISNUMBER(OFFSET('Water Data'!$D$7,0,10*ROW('Water Data'!D86))),'Data Summary'!BW92="Yes"),OFFSET('Water Data'!$D$7,0,10*ROW('Water Data'!D86)),NA())</f>
        <v>#N/A</v>
      </c>
      <c r="I92" s="60" t="e">
        <f ca="true">+IF(AND(ISNUMBER(OFFSET('Water Data'!$D$10,0,10*ROW('Water Data'!D86))),'Data Summary'!BX92="Yes"),OFFSET('Water Data'!$D$10,0,10*ROW('Water Data'!D86)),NA())</f>
        <v>#N/A</v>
      </c>
      <c r="J92" s="60" t="e">
        <f ca="true">+IF(AND(ISNUMBER(OFFSET('Water Data'!$E$5,0,10*ROW('Water Data'!E86))),'Data Summary'!BY92="Yes"),100-OFFSET('Water Data'!$E$5,0,10*ROW('Water Data'!E86)),NA())</f>
        <v>#N/A</v>
      </c>
      <c r="K92" s="60" t="e">
        <f ca="true">+IF(AND(ISNUMBER(OFFSET('Water Data'!$E$7,0,10*ROW('Water Data'!E86))),'Data Summary'!BZ92="Yes"),OFFSET('Water Data'!$E$7,0,10*ROW('Water Data'!E86)),NA())</f>
        <v>#N/A</v>
      </c>
      <c r="L92" s="60" t="e">
        <f ca="true">+IF(AND(ISNUMBER(OFFSET('Water Data'!$E$10,0,10*ROW('Water Data'!E86))),'Data Summary'!CA92="Yes"),OFFSET('Water Data'!$E$10,0,10*ROW('Water Data'!E86)),NA())</f>
        <v>#N/A</v>
      </c>
      <c r="M92" s="60" t="e">
        <f ca="true">+IF(AND(ISNUMBER(OFFSET('Water Data'!$F$5,0,10*ROW('Water Data'!F86))),'Data Summary'!CB92="Yes"),100-OFFSET('Water Data'!$F$5,0,10*ROW('Water Data'!F86)),NA())</f>
        <v>#N/A</v>
      </c>
      <c r="N92" s="60" t="e">
        <f ca="true">+IF(AND(ISNUMBER(OFFSET('Water Data'!$F$7,0,10*ROW('Water Data'!F86))),'Data Summary'!CC92="Yes"),OFFSET('Water Data'!$F$7,0,10*ROW('Water Data'!F86)),NA())</f>
        <v>#N/A</v>
      </c>
      <c r="O92" s="60" t="e">
        <f ca="true">+IF(AND(ISNUMBER(OFFSET('Water Data'!$F$10,0,10*ROW('Water Data'!F86))),'Data Summary'!CD92="Yes"),OFFSET('Water Data'!$F$10,0,10*ROW('Water Data'!F86)),NA())</f>
        <v>#N/A</v>
      </c>
      <c r="P92" s="60" t="e">
        <f ca="true">+IF(AND(ISNUMBER(OFFSET('Water Data'!$G$5,0,10*ROW('Water Data'!G86))),'Data Summary'!CE92="Yes"),100-OFFSET('Water Data'!$G$5,0,10*ROW('Water Data'!G86)),NA())</f>
        <v>#N/A</v>
      </c>
      <c r="Q92" s="60" t="e">
        <f ca="true">+IF(AND(ISNUMBER(OFFSET('Water Data'!$G$7,0,10*ROW('Water Data'!G86))),'Data Summary'!CF92="Yes"),OFFSET('Water Data'!$G$7,0,10*ROW('Water Data'!G86)),NA())</f>
        <v>#N/A</v>
      </c>
      <c r="R92" s="60" t="e">
        <f ca="true">+IF(AND(ISNUMBER(OFFSET('Water Data'!$G$10,0,10*ROW('Water Data'!G86))),'Data Summary'!CG92="Yes"),OFFSET('Water Data'!$G$10,0,10*ROW('Water Data'!G86)),NA())</f>
        <v>#N/A</v>
      </c>
      <c r="S92" s="60" t="e">
        <f ca="true">+IF(AND(ISNUMBER(OFFSET('Water Data'!$H$5,0,10*ROW('Water Data'!H86))),'Data Summary'!CH92="Yes"),100-OFFSET('Water Data'!$H$5,0,10*ROW('Water Data'!H86)),NA())</f>
        <v>#N/A</v>
      </c>
      <c r="T92" s="60" t="e">
        <f ca="true">+IF(AND(ISNUMBER(OFFSET('Water Data'!$H$7,0,10*ROW('Water Data'!H86))),'Data Summary'!CI92="Yes"),OFFSET('Water Data'!$H$7,0,10*ROW('Water Data'!H86)),NA())</f>
        <v>#N/A</v>
      </c>
      <c r="U92" s="60" t="e">
        <f ca="true">+IF(AND(ISNUMBER(OFFSET('Water Data'!$H$10,0,10*ROW('Water Data'!H86))),'Data Summary'!CJ92="Yes"),OFFSET('Water Data'!$H$10,0,10*ROW('Water Data'!H86)),NA())</f>
        <v>#N/A</v>
      </c>
      <c r="V92" s="106" t="e">
        <f ca="true">+IF(AND(ISNUMBER(OFFSET('Sanitation Data'!$C$5,0,10*ROW('Sanitation Data'!C86))),'Data Summary'!CK92="Yes"),100-OFFSET('Sanitation Data'!$C$5,0,10*ROW('Sanitation Data'!C86)),NA())</f>
        <v>#N/A</v>
      </c>
      <c r="W92" s="106" t="e">
        <f ca="true">+IF(AND(ISNUMBER(OFFSET('Sanitation Data'!$C$7,0,10*ROW('Sanitation Data'!C86))),'Data Summary'!CL92="Yes"),OFFSET('Sanitation Data'!$C$7,0,10*ROW('Sanitation Data'!C86)),NA())</f>
        <v>#N/A</v>
      </c>
      <c r="X92" s="106" t="e">
        <f ca="true">+IF(AND(ISNUMBER(OFFSET('Sanitation Data'!$C$11,0,10*ROW('Sanitation Data'!C86))),'Data Summary'!CM92="Yes"),OFFSET('Sanitation Data'!$C$11,0,10*ROW('Sanitation Data'!C86)),NA())</f>
        <v>#N/A</v>
      </c>
      <c r="Y92" s="106" t="e">
        <f ca="true">+IF(AND(ISNUMBER(OFFSET('Sanitation Data'!$C$12,0,10*ROW('Sanitation Data'!C86))),'Data Summary'!CN92="Yes"),OFFSET('Sanitation Data'!$C$12,0,10*ROW('Sanitation Data'!C86)),NA())</f>
        <v>#N/A</v>
      </c>
      <c r="Z92" s="106" t="e">
        <f ca="true">+IF(AND(ISNUMBER(OFFSET('Sanitation Data'!$C$13,0,10*ROW('Sanitation Data'!C86))),'Data Summary'!CO92="Yes"),OFFSET('Sanitation Data'!$C$13,0,10*ROW('Sanitation Data'!C86)),NA())</f>
        <v>#N/A</v>
      </c>
      <c r="AA92" s="106" t="e">
        <f ca="true">+IF(AND(ISNUMBER(OFFSET('Sanitation Data'!$D$5,0,10*ROW('Sanitation Data'!D86))),'Data Summary'!CP92="Yes"),100-OFFSET('Sanitation Data'!$D$5,0,10*ROW('Sanitation Data'!D86)),NA())</f>
        <v>#N/A</v>
      </c>
      <c r="AB92" s="106" t="e">
        <f ca="true">+IF(AND(ISNUMBER(OFFSET('Sanitation Data'!$D$7,0,10*ROW('Sanitation Data'!D86))),'Data Summary'!CQ92="Yes"),OFFSET('Sanitation Data'!$D$7,0,10*ROW('Sanitation Data'!D86)),NA())</f>
        <v>#N/A</v>
      </c>
      <c r="AC92" s="106" t="e">
        <f ca="true">+IF(AND(ISNUMBER(OFFSET('Sanitation Data'!$D$11,0,10*ROW('Sanitation Data'!D86))),'Data Summary'!CR92="Yes"),OFFSET('Sanitation Data'!$D$11,0,10*ROW('Sanitation Data'!D86)),NA())</f>
        <v>#N/A</v>
      </c>
      <c r="AD92" s="106" t="e">
        <f ca="true">+IF(AND(ISNUMBER(OFFSET('Sanitation Data'!$D$12,0,10*ROW('Sanitation Data'!D86))),'Data Summary'!CS92="Yes"),OFFSET('Sanitation Data'!$D$12,0,10*ROW('Sanitation Data'!D86)),NA())</f>
        <v>#N/A</v>
      </c>
      <c r="AE92" s="106" t="e">
        <f ca="true">+IF(AND(ISNUMBER(OFFSET('Sanitation Data'!$D$13,0,10*ROW('Sanitation Data'!D86))),'Data Summary'!CT92="Yes"),OFFSET('Sanitation Data'!$D$13,0,10*ROW('Sanitation Data'!D86)),NA())</f>
        <v>#N/A</v>
      </c>
      <c r="AF92" s="106" t="e">
        <f ca="true">+IF(AND(ISNUMBER(OFFSET('Sanitation Data'!$E$5,0,10*ROW('Sanitation Data'!E86))),'Data Summary'!CU92="Yes"),100-OFFSET('Sanitation Data'!$E$5,0,10*ROW('Sanitation Data'!E86)),NA())</f>
        <v>#N/A</v>
      </c>
      <c r="AG92" s="106" t="e">
        <f ca="true">+IF(AND(ISNUMBER(OFFSET('Sanitation Data'!$E$7,0,10*ROW('Sanitation Data'!E86))),'Data Summary'!CV92="Yes"),OFFSET('Sanitation Data'!$E$7,0,10*ROW('Sanitation Data'!E86)),NA())</f>
        <v>#N/A</v>
      </c>
      <c r="AH92" s="106" t="e">
        <f ca="true">+IF(AND(ISNUMBER(OFFSET('Sanitation Data'!$E$11,0,10*ROW('Sanitation Data'!E86))),'Data Summary'!CW92="Yes"),OFFSET('Sanitation Data'!$E$11,0,10*ROW('Sanitation Data'!E86)),NA())</f>
        <v>#N/A</v>
      </c>
      <c r="AI92" s="106" t="e">
        <f ca="true">+IF(AND(ISNUMBER(OFFSET('Sanitation Data'!$E$12,0,10*ROW('Sanitation Data'!E86))),'Data Summary'!CX92="Yes"),OFFSET('Sanitation Data'!$E$12,0,10*ROW('Sanitation Data'!E86)),NA())</f>
        <v>#N/A</v>
      </c>
      <c r="AJ92" s="106" t="e">
        <f ca="true">+IF(AND(ISNUMBER(OFFSET('Sanitation Data'!$E$13,0,10*ROW('Sanitation Data'!E86))),'Data Summary'!CY92="Yes"),OFFSET('Sanitation Data'!$E$13,0,10*ROW('Sanitation Data'!E86)),NA())</f>
        <v>#N/A</v>
      </c>
      <c r="AK92" s="106" t="e">
        <f ca="true">+IF(AND(ISNUMBER(OFFSET('Sanitation Data'!$F$5,0,10*ROW('Sanitation Data'!F86))),'Data Summary'!CZ92="Yes"),100-OFFSET('Sanitation Data'!$F$5,0,10*ROW('Sanitation Data'!F86)),NA())</f>
        <v>#N/A</v>
      </c>
      <c r="AL92" s="106" t="e">
        <f ca="true">+IF(AND(ISNUMBER(OFFSET('Sanitation Data'!$F$7,0,10*ROW('Sanitation Data'!F86))),'Data Summary'!DA92="Yes"),OFFSET('Sanitation Data'!$F$7,0,10*ROW('Sanitation Data'!F86)),NA())</f>
        <v>#N/A</v>
      </c>
      <c r="AM92" s="106" t="e">
        <f ca="true">+IF(AND(ISNUMBER(OFFSET('Sanitation Data'!$F$11,0,10*ROW('Sanitation Data'!F86))),'Data Summary'!DB92="Yes"),OFFSET('Sanitation Data'!$F$11,0,10*ROW('Sanitation Data'!F86)),NA())</f>
        <v>#N/A</v>
      </c>
      <c r="AN92" s="106" t="e">
        <f ca="true">+IF(AND(ISNUMBER(OFFSET('Sanitation Data'!$F$12,0,10*ROW('Sanitation Data'!F86))),'Data Summary'!DC92="Yes"),OFFSET('Sanitation Data'!$F$12,0,10*ROW('Sanitation Data'!F86)),NA())</f>
        <v>#N/A</v>
      </c>
      <c r="AO92" s="106" t="e">
        <f ca="true">+IF(AND(ISNUMBER(OFFSET('Sanitation Data'!$F$13,0,10*ROW('Sanitation Data'!F86))),'Data Summary'!DD92="Yes"),OFFSET('Sanitation Data'!$F$13,0,10*ROW('Sanitation Data'!F86)),NA())</f>
        <v>#N/A</v>
      </c>
      <c r="AP92" s="106" t="e">
        <f ca="true">+IF(AND(ISNUMBER(OFFSET('Sanitation Data'!$G$5,0,10*ROW('Sanitation Data'!G86))),'Data Summary'!DE92="Yes"),100-OFFSET('Sanitation Data'!$G$5,0,10*ROW('Sanitation Data'!G86)),NA())</f>
        <v>#N/A</v>
      </c>
      <c r="AQ92" s="106" t="e">
        <f ca="true">+IF(AND(ISNUMBER(OFFSET('Sanitation Data'!$G$7,0,10*ROW('Sanitation Data'!G86))),'Data Summary'!DF92="Yes"),OFFSET('Sanitation Data'!$G$7,0,10*ROW('Sanitation Data'!G86)),NA())</f>
        <v>#N/A</v>
      </c>
      <c r="AR92" s="106" t="e">
        <f ca="true">+IF(AND(ISNUMBER(OFFSET('Sanitation Data'!$G$11,0,10*ROW('Sanitation Data'!G86))),'Data Summary'!DG92="Yes"),OFFSET('Sanitation Data'!$G$11,0,10*ROW('Sanitation Data'!G86)),NA())</f>
        <v>#N/A</v>
      </c>
      <c r="AS92" s="106" t="e">
        <f ca="true">+IF(AND(ISNUMBER(OFFSET('Sanitation Data'!$G$12,0,10*ROW('Sanitation Data'!G86))),'Data Summary'!DH92="Yes"),OFFSET('Sanitation Data'!$G$12,0,10*ROW('Sanitation Data'!G86)),NA())</f>
        <v>#N/A</v>
      </c>
      <c r="AT92" s="106" t="e">
        <f ca="true">+IF(AND(ISNUMBER(OFFSET('Sanitation Data'!$G$13,0,10*ROW('Sanitation Data'!G86))),'Data Summary'!DI92="Yes"),OFFSET('Sanitation Data'!$G$13,0,10*ROW('Sanitation Data'!G86)),NA())</f>
        <v>#N/A</v>
      </c>
      <c r="AU92" s="106" t="e">
        <f ca="true">+IF(AND(ISNUMBER(OFFSET('Sanitation Data'!$H$5,0,10*ROW('Sanitation Data'!H86))),'Data Summary'!DJ92="Yes"),100-OFFSET('Sanitation Data'!$H$5,0,10*ROW('Sanitation Data'!H86)),NA())</f>
        <v>#N/A</v>
      </c>
      <c r="AV92" s="106" t="e">
        <f ca="true">+IF(AND(ISNUMBER(OFFSET('Sanitation Data'!$H$7,0,10*ROW('Sanitation Data'!H86))),'Data Summary'!DK92="Yes"),OFFSET('Sanitation Data'!$H$7,0,10*ROW('Sanitation Data'!H86)),NA())</f>
        <v>#N/A</v>
      </c>
      <c r="AW92" s="106" t="e">
        <f ca="true">+IF(AND(ISNUMBER(OFFSET('Sanitation Data'!$H$11,0,10*ROW('Sanitation Data'!H86))),'Data Summary'!DL92="Yes"),OFFSET('Sanitation Data'!$H$11,0,10*ROW('Sanitation Data'!H86)),NA())</f>
        <v>#N/A</v>
      </c>
      <c r="AX92" s="106" t="e">
        <f ca="true">+IF(AND(ISNUMBER(OFFSET('Sanitation Data'!$H$12,0,10*ROW('Sanitation Data'!H86))),'Data Summary'!DM92="Yes"),OFFSET('Sanitation Data'!$H$12,0,10*ROW('Sanitation Data'!H86)),NA())</f>
        <v>#N/A</v>
      </c>
      <c r="AY92" s="106" t="e">
        <f ca="true">+IF(AND(ISNUMBER(OFFSET('Sanitation Data'!$H$13,0,10*ROW('Sanitation Data'!H86))),'Data Summary'!DN92="Yes"),OFFSET('Sanitation Data'!$H$13,0,10*ROW('Sanitation Data'!H86)),NA())</f>
        <v>#N/A</v>
      </c>
      <c r="AZ92" s="111" t="e">
        <f ca="true">+IF(AND(ISNUMBER(OFFSET('Hygiene Data'!$C$6,0,10*ROW('Hygiene Data'!C86))),'Data Summary'!DO92="Yes"),OFFSET('Hygiene Data'!$C$6,0,10*ROW('Hygiene Data'!C86)),NA())</f>
        <v>#N/A</v>
      </c>
      <c r="BA92" s="111" t="e">
        <f ca="true">+IF(AND(ISNUMBER(OFFSET('Hygiene Data'!$C$8,0,10*ROW('Hygiene Data'!C86))),'Data Summary'!DP92="Yes"),OFFSET('Hygiene Data'!$C$8,0,10*ROW('Hygiene Data'!C86)),NA())</f>
        <v>#N/A</v>
      </c>
      <c r="BB92" s="111" t="e">
        <f ca="true">+IF(AND(ISNUMBER(OFFSET('Hygiene Data'!$C$10,0,10*ROW('Hygiene Data'!C86))),'Data Summary'!DQ92="Yes"),OFFSET('Hygiene Data'!$C$10,0,10*ROW('Hygiene Data'!C86)),NA())</f>
        <v>#N/A</v>
      </c>
      <c r="BC92" s="111" t="e">
        <f ca="true">+IF(AND(ISNUMBER(OFFSET('Hygiene Data'!$D$6,0,10*ROW('Hygiene Data'!D86))),'Data Summary'!DR92="Yes"),OFFSET('Hygiene Data'!$D$6,0,10*ROW('Hygiene Data'!D86)),NA())</f>
        <v>#N/A</v>
      </c>
      <c r="BD92" s="111" t="e">
        <f ca="true">+IF(AND(ISNUMBER(OFFSET('Hygiene Data'!$D$8,0,10*ROW('Hygiene Data'!D86))),'Data Summary'!DS92="Yes"),OFFSET('Hygiene Data'!$D$8,0,10*ROW('Hygiene Data'!D86)),NA())</f>
        <v>#N/A</v>
      </c>
      <c r="BE92" s="111" t="e">
        <f ca="true">+IF(AND(ISNUMBER(OFFSET('Hygiene Data'!$D$10,0,10*ROW('Hygiene Data'!D86))),'Data Summary'!DT92="Yes"),OFFSET('Hygiene Data'!$D$10,0,10*ROW('Hygiene Data'!D86)),NA())</f>
        <v>#N/A</v>
      </c>
      <c r="BF92" s="111" t="e">
        <f ca="true">+IF(AND(ISNUMBER(OFFSET('Hygiene Data'!$E$6,0,10*ROW('Hygiene Data'!E86))),'Data Summary'!DU92="Yes"),OFFSET('Hygiene Data'!$E$6,0,10*ROW('Hygiene Data'!E86)),NA())</f>
        <v>#N/A</v>
      </c>
      <c r="BG92" s="111" t="e">
        <f ca="true">+IF(AND(ISNUMBER(OFFSET('Hygiene Data'!$E$8,0,10*ROW('Hygiene Data'!E86))),'Data Summary'!DV92="Yes"),OFFSET('Hygiene Data'!$E$8,0,10*ROW('Hygiene Data'!E86)),NA())</f>
        <v>#N/A</v>
      </c>
      <c r="BH92" s="111" t="e">
        <f ca="true">+IF(AND(ISNUMBER(OFFSET('Hygiene Data'!$E$10,0,10*ROW('Hygiene Data'!E86))),'Data Summary'!DW92="Yes"),OFFSET('Hygiene Data'!$E$10,0,10*ROW('Hygiene Data'!E86)),NA())</f>
        <v>#N/A</v>
      </c>
      <c r="BI92" s="111" t="e">
        <f ca="true">+IF(AND(ISNUMBER(OFFSET('Hygiene Data'!$F$6,0,10*ROW('Hygiene Data'!F86))),'Data Summary'!DX92="Yes"),OFFSET('Hygiene Data'!$F$6,0,10*ROW('Hygiene Data'!F86)),NA())</f>
        <v>#N/A</v>
      </c>
      <c r="BJ92" s="111" t="e">
        <f ca="true">+IF(AND(ISNUMBER(OFFSET('Hygiene Data'!$F$8,0,10*ROW('Hygiene Data'!F86))),'Data Summary'!DY92="Yes"),OFFSET('Hygiene Data'!$F$8,0,10*ROW('Hygiene Data'!F86)),NA())</f>
        <v>#N/A</v>
      </c>
      <c r="BK92" s="111" t="e">
        <f ca="true">+IF(AND(ISNUMBER(OFFSET('Hygiene Data'!$F$10,0,10*ROW('Hygiene Data'!F86))),'Data Summary'!DZ92="Yes"),OFFSET('Hygiene Data'!$F$10,0,10*ROW('Hygiene Data'!F86)),NA())</f>
        <v>#N/A</v>
      </c>
      <c r="BL92" s="111" t="e">
        <f ca="true">+IF(AND(ISNUMBER(OFFSET('Hygiene Data'!$G$6,0,10*ROW('Hygiene Data'!G86))),'Data Summary'!EA92="Yes"),OFFSET('Hygiene Data'!$G$6,0,10*ROW('Hygiene Data'!G86)),NA())</f>
        <v>#N/A</v>
      </c>
      <c r="BM92" s="111" t="e">
        <f ca="true">+IF(AND(ISNUMBER(OFFSET('Hygiene Data'!$G$8,0,10*ROW('Hygiene Data'!G86))),'Data Summary'!EB92="Yes"),OFFSET('Hygiene Data'!$G$8,0,10*ROW('Hygiene Data'!G86)),NA())</f>
        <v>#N/A</v>
      </c>
      <c r="BN92" s="111" t="e">
        <f ca="true">+IF(AND(ISNUMBER(OFFSET('Hygiene Data'!$G$10,0,10*ROW('Hygiene Data'!G86))),'Data Summary'!EC92="Yes"),OFFSET('Hygiene Data'!$G$10,0,10*ROW('Hygiene Data'!G86)),NA())</f>
        <v>#N/A</v>
      </c>
      <c r="BO92" s="111" t="e">
        <f ca="true">+IF(AND(ISNUMBER(OFFSET('Hygiene Data'!$H$6,0,10*ROW('Hygiene Data'!H86))),'Data Summary'!ED92="Yes"),OFFSET('Hygiene Data'!$H$6,0,10*ROW('Hygiene Data'!H86)),NA())</f>
        <v>#N/A</v>
      </c>
      <c r="BP92" s="111" t="e">
        <f ca="true">+IF(AND(ISNUMBER(OFFSET('Hygiene Data'!$H$8,0,10*ROW('Hygiene Data'!H86))),'Data Summary'!EE92="Yes"),OFFSET('Hygiene Data'!$H$8,0,10*ROW('Hygiene Data'!H86)),NA())</f>
        <v>#N/A</v>
      </c>
      <c r="BQ92" s="111" t="e">
        <f ca="true">+IF(AND(ISNUMBER(OFFSET('Hygiene Data'!$H$10,0,10*ROW('Hygiene Data'!H86))),'Data Summary'!EF92="Yes"),OFFSET('Hygiene Data'!$H$10,0,10*ROW('Hygiene Data'!H86)),NA())</f>
        <v>#N/A</v>
      </c>
    </row>
    <row r="93" x14ac:dyDescent="0.2">
      <c r="A93" s="59" t="e">
        <f ca="true">+IF(OFFSET('Water Data'!$B$1,0,10*ROW('Water Data'!B87))="",NA(),OFFSET('Water Data'!$B$1,0,10*ROW('Water Data'!B87)))</f>
        <v>#N/A</v>
      </c>
      <c r="B93" s="59" t="e">
        <f ca="true">+IF(OFFSET('Water Data'!$A$3,0,10*ROW('Water Data'!A90))="",NA(),OFFSET('Water Data'!$A$3,0,10*ROW('Water Data'!A90)))</f>
        <v>#N/A</v>
      </c>
      <c r="C93" s="59" t="e">
        <f ca="true">+IF(OFFSET('Water Data'!$C$3,0,10*ROW('Water Data'!C90))="",NA(),OFFSET('Water Data'!$C$3,0,10*ROW('Water Data'!C90)))</f>
        <v>#N/A</v>
      </c>
      <c r="D93" s="60" t="e">
        <f ca="true">+IF(AND(ISNUMBER(OFFSET('Water Data'!$C$5,0,10*ROW('Water Data'!C87))),'Data Summary'!BS93="Yes"),100-OFFSET('Water Data'!$C$5,0,10*ROW('Water Data'!C87)),NA())</f>
        <v>#N/A</v>
      </c>
      <c r="E93" s="60" t="e">
        <f ca="true">+IF(AND(ISNUMBER(OFFSET('Water Data'!$C$7,0,10*ROW('Water Data'!C87))),'Data Summary'!BT93="Yes"),OFFSET('Water Data'!$C$7,0,10*ROW('Water Data'!C87)),NA())</f>
        <v>#N/A</v>
      </c>
      <c r="F93" s="60" t="e">
        <f ca="true">+IF(AND(ISNUMBER(OFFSET('Water Data'!$C$10,0,10*ROW('Water Data'!C87))),'Data Summary'!BU93="Yes"),OFFSET('Water Data'!$C$10,0,10*ROW('Water Data'!C87)),NA())</f>
        <v>#N/A</v>
      </c>
      <c r="G93" s="60" t="e">
        <f ca="true">+IF(AND(ISNUMBER(OFFSET('Water Data'!$D$5,0,10*ROW('Water Data'!D87))),'Data Summary'!BV93="Yes"),100-OFFSET('Water Data'!$D$5,0,10*ROW('Water Data'!D87)),NA())</f>
        <v>#N/A</v>
      </c>
      <c r="H93" s="60" t="e">
        <f ca="true">+IF(AND(ISNUMBER(OFFSET('Water Data'!$D$7,0,10*ROW('Water Data'!D87))),'Data Summary'!BW93="Yes"),OFFSET('Water Data'!$D$7,0,10*ROW('Water Data'!D87)),NA())</f>
        <v>#N/A</v>
      </c>
      <c r="I93" s="60" t="e">
        <f ca="true">+IF(AND(ISNUMBER(OFFSET('Water Data'!$D$10,0,10*ROW('Water Data'!D87))),'Data Summary'!BX93="Yes"),OFFSET('Water Data'!$D$10,0,10*ROW('Water Data'!D87)),NA())</f>
        <v>#N/A</v>
      </c>
      <c r="J93" s="60" t="e">
        <f ca="true">+IF(AND(ISNUMBER(OFFSET('Water Data'!$E$5,0,10*ROW('Water Data'!E87))),'Data Summary'!BY93="Yes"),100-OFFSET('Water Data'!$E$5,0,10*ROW('Water Data'!E87)),NA())</f>
        <v>#N/A</v>
      </c>
      <c r="K93" s="60" t="e">
        <f ca="true">+IF(AND(ISNUMBER(OFFSET('Water Data'!$E$7,0,10*ROW('Water Data'!E87))),'Data Summary'!BZ93="Yes"),OFFSET('Water Data'!$E$7,0,10*ROW('Water Data'!E87)),NA())</f>
        <v>#N/A</v>
      </c>
      <c r="L93" s="60" t="e">
        <f ca="true">+IF(AND(ISNUMBER(OFFSET('Water Data'!$E$10,0,10*ROW('Water Data'!E87))),'Data Summary'!CA93="Yes"),OFFSET('Water Data'!$E$10,0,10*ROW('Water Data'!E87)),NA())</f>
        <v>#N/A</v>
      </c>
      <c r="M93" s="60" t="e">
        <f ca="true">+IF(AND(ISNUMBER(OFFSET('Water Data'!$F$5,0,10*ROW('Water Data'!F87))),'Data Summary'!CB93="Yes"),100-OFFSET('Water Data'!$F$5,0,10*ROW('Water Data'!F87)),NA())</f>
        <v>#N/A</v>
      </c>
      <c r="N93" s="60" t="e">
        <f ca="true">+IF(AND(ISNUMBER(OFFSET('Water Data'!$F$7,0,10*ROW('Water Data'!F87))),'Data Summary'!CC93="Yes"),OFFSET('Water Data'!$F$7,0,10*ROW('Water Data'!F87)),NA())</f>
        <v>#N/A</v>
      </c>
      <c r="O93" s="60" t="e">
        <f ca="true">+IF(AND(ISNUMBER(OFFSET('Water Data'!$F$10,0,10*ROW('Water Data'!F87))),'Data Summary'!CD93="Yes"),OFFSET('Water Data'!$F$10,0,10*ROW('Water Data'!F87)),NA())</f>
        <v>#N/A</v>
      </c>
      <c r="P93" s="60" t="e">
        <f ca="true">+IF(AND(ISNUMBER(OFFSET('Water Data'!$G$5,0,10*ROW('Water Data'!G87))),'Data Summary'!CE93="Yes"),100-OFFSET('Water Data'!$G$5,0,10*ROW('Water Data'!G87)),NA())</f>
        <v>#N/A</v>
      </c>
      <c r="Q93" s="60" t="e">
        <f ca="true">+IF(AND(ISNUMBER(OFFSET('Water Data'!$G$7,0,10*ROW('Water Data'!G87))),'Data Summary'!CF93="Yes"),OFFSET('Water Data'!$G$7,0,10*ROW('Water Data'!G87)),NA())</f>
        <v>#N/A</v>
      </c>
      <c r="R93" s="60" t="e">
        <f ca="true">+IF(AND(ISNUMBER(OFFSET('Water Data'!$G$10,0,10*ROW('Water Data'!G87))),'Data Summary'!CG93="Yes"),OFFSET('Water Data'!$G$10,0,10*ROW('Water Data'!G87)),NA())</f>
        <v>#N/A</v>
      </c>
      <c r="S93" s="60" t="e">
        <f ca="true">+IF(AND(ISNUMBER(OFFSET('Water Data'!$H$5,0,10*ROW('Water Data'!H87))),'Data Summary'!CH93="Yes"),100-OFFSET('Water Data'!$H$5,0,10*ROW('Water Data'!H87)),NA())</f>
        <v>#N/A</v>
      </c>
      <c r="T93" s="60" t="e">
        <f ca="true">+IF(AND(ISNUMBER(OFFSET('Water Data'!$H$7,0,10*ROW('Water Data'!H87))),'Data Summary'!CI93="Yes"),OFFSET('Water Data'!$H$7,0,10*ROW('Water Data'!H87)),NA())</f>
        <v>#N/A</v>
      </c>
      <c r="U93" s="60" t="e">
        <f ca="true">+IF(AND(ISNUMBER(OFFSET('Water Data'!$H$10,0,10*ROW('Water Data'!H87))),'Data Summary'!CJ93="Yes"),OFFSET('Water Data'!$H$10,0,10*ROW('Water Data'!H87)),NA())</f>
        <v>#N/A</v>
      </c>
      <c r="V93" s="106" t="e">
        <f ca="true">+IF(AND(ISNUMBER(OFFSET('Sanitation Data'!$C$5,0,10*ROW('Sanitation Data'!C87))),'Data Summary'!CK93="Yes"),100-OFFSET('Sanitation Data'!$C$5,0,10*ROW('Sanitation Data'!C87)),NA())</f>
        <v>#N/A</v>
      </c>
      <c r="W93" s="106" t="e">
        <f ca="true">+IF(AND(ISNUMBER(OFFSET('Sanitation Data'!$C$7,0,10*ROW('Sanitation Data'!C87))),'Data Summary'!CL93="Yes"),OFFSET('Sanitation Data'!$C$7,0,10*ROW('Sanitation Data'!C87)),NA())</f>
        <v>#N/A</v>
      </c>
      <c r="X93" s="106" t="e">
        <f ca="true">+IF(AND(ISNUMBER(OFFSET('Sanitation Data'!$C$11,0,10*ROW('Sanitation Data'!C87))),'Data Summary'!CM93="Yes"),OFFSET('Sanitation Data'!$C$11,0,10*ROW('Sanitation Data'!C87)),NA())</f>
        <v>#N/A</v>
      </c>
      <c r="Y93" s="106" t="e">
        <f ca="true">+IF(AND(ISNUMBER(OFFSET('Sanitation Data'!$C$12,0,10*ROW('Sanitation Data'!C87))),'Data Summary'!CN93="Yes"),OFFSET('Sanitation Data'!$C$12,0,10*ROW('Sanitation Data'!C87)),NA())</f>
        <v>#N/A</v>
      </c>
      <c r="Z93" s="106" t="e">
        <f ca="true">+IF(AND(ISNUMBER(OFFSET('Sanitation Data'!$C$13,0,10*ROW('Sanitation Data'!C87))),'Data Summary'!CO93="Yes"),OFFSET('Sanitation Data'!$C$13,0,10*ROW('Sanitation Data'!C87)),NA())</f>
        <v>#N/A</v>
      </c>
      <c r="AA93" s="106" t="e">
        <f ca="true">+IF(AND(ISNUMBER(OFFSET('Sanitation Data'!$D$5,0,10*ROW('Sanitation Data'!D87))),'Data Summary'!CP93="Yes"),100-OFFSET('Sanitation Data'!$D$5,0,10*ROW('Sanitation Data'!D87)),NA())</f>
        <v>#N/A</v>
      </c>
      <c r="AB93" s="106" t="e">
        <f ca="true">+IF(AND(ISNUMBER(OFFSET('Sanitation Data'!$D$7,0,10*ROW('Sanitation Data'!D87))),'Data Summary'!CQ93="Yes"),OFFSET('Sanitation Data'!$D$7,0,10*ROW('Sanitation Data'!D87)),NA())</f>
        <v>#N/A</v>
      </c>
      <c r="AC93" s="106" t="e">
        <f ca="true">+IF(AND(ISNUMBER(OFFSET('Sanitation Data'!$D$11,0,10*ROW('Sanitation Data'!D87))),'Data Summary'!CR93="Yes"),OFFSET('Sanitation Data'!$D$11,0,10*ROW('Sanitation Data'!D87)),NA())</f>
        <v>#N/A</v>
      </c>
      <c r="AD93" s="106" t="e">
        <f ca="true">+IF(AND(ISNUMBER(OFFSET('Sanitation Data'!$D$12,0,10*ROW('Sanitation Data'!D87))),'Data Summary'!CS93="Yes"),OFFSET('Sanitation Data'!$D$12,0,10*ROW('Sanitation Data'!D87)),NA())</f>
        <v>#N/A</v>
      </c>
      <c r="AE93" s="106" t="e">
        <f ca="true">+IF(AND(ISNUMBER(OFFSET('Sanitation Data'!$D$13,0,10*ROW('Sanitation Data'!D87))),'Data Summary'!CT93="Yes"),OFFSET('Sanitation Data'!$D$13,0,10*ROW('Sanitation Data'!D87)),NA())</f>
        <v>#N/A</v>
      </c>
      <c r="AF93" s="106" t="e">
        <f ca="true">+IF(AND(ISNUMBER(OFFSET('Sanitation Data'!$E$5,0,10*ROW('Sanitation Data'!E87))),'Data Summary'!CU93="Yes"),100-OFFSET('Sanitation Data'!$E$5,0,10*ROW('Sanitation Data'!E87)),NA())</f>
        <v>#N/A</v>
      </c>
      <c r="AG93" s="106" t="e">
        <f ca="true">+IF(AND(ISNUMBER(OFFSET('Sanitation Data'!$E$7,0,10*ROW('Sanitation Data'!E87))),'Data Summary'!CV93="Yes"),OFFSET('Sanitation Data'!$E$7,0,10*ROW('Sanitation Data'!E87)),NA())</f>
        <v>#N/A</v>
      </c>
      <c r="AH93" s="106" t="e">
        <f ca="true">+IF(AND(ISNUMBER(OFFSET('Sanitation Data'!$E$11,0,10*ROW('Sanitation Data'!E87))),'Data Summary'!CW93="Yes"),OFFSET('Sanitation Data'!$E$11,0,10*ROW('Sanitation Data'!E87)),NA())</f>
        <v>#N/A</v>
      </c>
      <c r="AI93" s="106" t="e">
        <f ca="true">+IF(AND(ISNUMBER(OFFSET('Sanitation Data'!$E$12,0,10*ROW('Sanitation Data'!E87))),'Data Summary'!CX93="Yes"),OFFSET('Sanitation Data'!$E$12,0,10*ROW('Sanitation Data'!E87)),NA())</f>
        <v>#N/A</v>
      </c>
      <c r="AJ93" s="106" t="e">
        <f ca="true">+IF(AND(ISNUMBER(OFFSET('Sanitation Data'!$E$13,0,10*ROW('Sanitation Data'!E87))),'Data Summary'!CY93="Yes"),OFFSET('Sanitation Data'!$E$13,0,10*ROW('Sanitation Data'!E87)),NA())</f>
        <v>#N/A</v>
      </c>
      <c r="AK93" s="106" t="e">
        <f ca="true">+IF(AND(ISNUMBER(OFFSET('Sanitation Data'!$F$5,0,10*ROW('Sanitation Data'!F87))),'Data Summary'!CZ93="Yes"),100-OFFSET('Sanitation Data'!$F$5,0,10*ROW('Sanitation Data'!F87)),NA())</f>
        <v>#N/A</v>
      </c>
      <c r="AL93" s="106" t="e">
        <f ca="true">+IF(AND(ISNUMBER(OFFSET('Sanitation Data'!$F$7,0,10*ROW('Sanitation Data'!F87))),'Data Summary'!DA93="Yes"),OFFSET('Sanitation Data'!$F$7,0,10*ROW('Sanitation Data'!F87)),NA())</f>
        <v>#N/A</v>
      </c>
      <c r="AM93" s="106" t="e">
        <f ca="true">+IF(AND(ISNUMBER(OFFSET('Sanitation Data'!$F$11,0,10*ROW('Sanitation Data'!F87))),'Data Summary'!DB93="Yes"),OFFSET('Sanitation Data'!$F$11,0,10*ROW('Sanitation Data'!F87)),NA())</f>
        <v>#N/A</v>
      </c>
      <c r="AN93" s="106" t="e">
        <f ca="true">+IF(AND(ISNUMBER(OFFSET('Sanitation Data'!$F$12,0,10*ROW('Sanitation Data'!F87))),'Data Summary'!DC93="Yes"),OFFSET('Sanitation Data'!$F$12,0,10*ROW('Sanitation Data'!F87)),NA())</f>
        <v>#N/A</v>
      </c>
      <c r="AO93" s="106" t="e">
        <f ca="true">+IF(AND(ISNUMBER(OFFSET('Sanitation Data'!$F$13,0,10*ROW('Sanitation Data'!F87))),'Data Summary'!DD93="Yes"),OFFSET('Sanitation Data'!$F$13,0,10*ROW('Sanitation Data'!F87)),NA())</f>
        <v>#N/A</v>
      </c>
      <c r="AP93" s="106" t="e">
        <f ca="true">+IF(AND(ISNUMBER(OFFSET('Sanitation Data'!$G$5,0,10*ROW('Sanitation Data'!G87))),'Data Summary'!DE93="Yes"),100-OFFSET('Sanitation Data'!$G$5,0,10*ROW('Sanitation Data'!G87)),NA())</f>
        <v>#N/A</v>
      </c>
      <c r="AQ93" s="106" t="e">
        <f ca="true">+IF(AND(ISNUMBER(OFFSET('Sanitation Data'!$G$7,0,10*ROW('Sanitation Data'!G87))),'Data Summary'!DF93="Yes"),OFFSET('Sanitation Data'!$G$7,0,10*ROW('Sanitation Data'!G87)),NA())</f>
        <v>#N/A</v>
      </c>
      <c r="AR93" s="106" t="e">
        <f ca="true">+IF(AND(ISNUMBER(OFFSET('Sanitation Data'!$G$11,0,10*ROW('Sanitation Data'!G87))),'Data Summary'!DG93="Yes"),OFFSET('Sanitation Data'!$G$11,0,10*ROW('Sanitation Data'!G87)),NA())</f>
        <v>#N/A</v>
      </c>
      <c r="AS93" s="106" t="e">
        <f ca="true">+IF(AND(ISNUMBER(OFFSET('Sanitation Data'!$G$12,0,10*ROW('Sanitation Data'!G87))),'Data Summary'!DH93="Yes"),OFFSET('Sanitation Data'!$G$12,0,10*ROW('Sanitation Data'!G87)),NA())</f>
        <v>#N/A</v>
      </c>
      <c r="AT93" s="106" t="e">
        <f ca="true">+IF(AND(ISNUMBER(OFFSET('Sanitation Data'!$G$13,0,10*ROW('Sanitation Data'!G87))),'Data Summary'!DI93="Yes"),OFFSET('Sanitation Data'!$G$13,0,10*ROW('Sanitation Data'!G87)),NA())</f>
        <v>#N/A</v>
      </c>
      <c r="AU93" s="106" t="e">
        <f ca="true">+IF(AND(ISNUMBER(OFFSET('Sanitation Data'!$H$5,0,10*ROW('Sanitation Data'!H87))),'Data Summary'!DJ93="Yes"),100-OFFSET('Sanitation Data'!$H$5,0,10*ROW('Sanitation Data'!H87)),NA())</f>
        <v>#N/A</v>
      </c>
      <c r="AV93" s="106" t="e">
        <f ca="true">+IF(AND(ISNUMBER(OFFSET('Sanitation Data'!$H$7,0,10*ROW('Sanitation Data'!H87))),'Data Summary'!DK93="Yes"),OFFSET('Sanitation Data'!$H$7,0,10*ROW('Sanitation Data'!H87)),NA())</f>
        <v>#N/A</v>
      </c>
      <c r="AW93" s="106" t="e">
        <f ca="true">+IF(AND(ISNUMBER(OFFSET('Sanitation Data'!$H$11,0,10*ROW('Sanitation Data'!H87))),'Data Summary'!DL93="Yes"),OFFSET('Sanitation Data'!$H$11,0,10*ROW('Sanitation Data'!H87)),NA())</f>
        <v>#N/A</v>
      </c>
      <c r="AX93" s="106" t="e">
        <f ca="true">+IF(AND(ISNUMBER(OFFSET('Sanitation Data'!$H$12,0,10*ROW('Sanitation Data'!H87))),'Data Summary'!DM93="Yes"),OFFSET('Sanitation Data'!$H$12,0,10*ROW('Sanitation Data'!H87)),NA())</f>
        <v>#N/A</v>
      </c>
      <c r="AY93" s="106" t="e">
        <f ca="true">+IF(AND(ISNUMBER(OFFSET('Sanitation Data'!$H$13,0,10*ROW('Sanitation Data'!H87))),'Data Summary'!DN93="Yes"),OFFSET('Sanitation Data'!$H$13,0,10*ROW('Sanitation Data'!H87)),NA())</f>
        <v>#N/A</v>
      </c>
      <c r="AZ93" s="111" t="e">
        <f ca="true">+IF(AND(ISNUMBER(OFFSET('Hygiene Data'!$C$6,0,10*ROW('Hygiene Data'!C87))),'Data Summary'!DO93="Yes"),OFFSET('Hygiene Data'!$C$6,0,10*ROW('Hygiene Data'!C87)),NA())</f>
        <v>#N/A</v>
      </c>
      <c r="BA93" s="111" t="e">
        <f ca="true">+IF(AND(ISNUMBER(OFFSET('Hygiene Data'!$C$8,0,10*ROW('Hygiene Data'!C87))),'Data Summary'!DP93="Yes"),OFFSET('Hygiene Data'!$C$8,0,10*ROW('Hygiene Data'!C87)),NA())</f>
        <v>#N/A</v>
      </c>
      <c r="BB93" s="111" t="e">
        <f ca="true">+IF(AND(ISNUMBER(OFFSET('Hygiene Data'!$C$10,0,10*ROW('Hygiene Data'!C87))),'Data Summary'!DQ93="Yes"),OFFSET('Hygiene Data'!$C$10,0,10*ROW('Hygiene Data'!C87)),NA())</f>
        <v>#N/A</v>
      </c>
      <c r="BC93" s="111" t="e">
        <f ca="true">+IF(AND(ISNUMBER(OFFSET('Hygiene Data'!$D$6,0,10*ROW('Hygiene Data'!D87))),'Data Summary'!DR93="Yes"),OFFSET('Hygiene Data'!$D$6,0,10*ROW('Hygiene Data'!D87)),NA())</f>
        <v>#N/A</v>
      </c>
      <c r="BD93" s="111" t="e">
        <f ca="true">+IF(AND(ISNUMBER(OFFSET('Hygiene Data'!$D$8,0,10*ROW('Hygiene Data'!D87))),'Data Summary'!DS93="Yes"),OFFSET('Hygiene Data'!$D$8,0,10*ROW('Hygiene Data'!D87)),NA())</f>
        <v>#N/A</v>
      </c>
      <c r="BE93" s="111" t="e">
        <f ca="true">+IF(AND(ISNUMBER(OFFSET('Hygiene Data'!$D$10,0,10*ROW('Hygiene Data'!D87))),'Data Summary'!DT93="Yes"),OFFSET('Hygiene Data'!$D$10,0,10*ROW('Hygiene Data'!D87)),NA())</f>
        <v>#N/A</v>
      </c>
      <c r="BF93" s="111" t="e">
        <f ca="true">+IF(AND(ISNUMBER(OFFSET('Hygiene Data'!$E$6,0,10*ROW('Hygiene Data'!E87))),'Data Summary'!DU93="Yes"),OFFSET('Hygiene Data'!$E$6,0,10*ROW('Hygiene Data'!E87)),NA())</f>
        <v>#N/A</v>
      </c>
      <c r="BG93" s="111" t="e">
        <f ca="true">+IF(AND(ISNUMBER(OFFSET('Hygiene Data'!$E$8,0,10*ROW('Hygiene Data'!E87))),'Data Summary'!DV93="Yes"),OFFSET('Hygiene Data'!$E$8,0,10*ROW('Hygiene Data'!E87)),NA())</f>
        <v>#N/A</v>
      </c>
      <c r="BH93" s="111" t="e">
        <f ca="true">+IF(AND(ISNUMBER(OFFSET('Hygiene Data'!$E$10,0,10*ROW('Hygiene Data'!E87))),'Data Summary'!DW93="Yes"),OFFSET('Hygiene Data'!$E$10,0,10*ROW('Hygiene Data'!E87)),NA())</f>
        <v>#N/A</v>
      </c>
      <c r="BI93" s="111" t="e">
        <f ca="true">+IF(AND(ISNUMBER(OFFSET('Hygiene Data'!$F$6,0,10*ROW('Hygiene Data'!F87))),'Data Summary'!DX93="Yes"),OFFSET('Hygiene Data'!$F$6,0,10*ROW('Hygiene Data'!F87)),NA())</f>
        <v>#N/A</v>
      </c>
      <c r="BJ93" s="111" t="e">
        <f ca="true">+IF(AND(ISNUMBER(OFFSET('Hygiene Data'!$F$8,0,10*ROW('Hygiene Data'!F87))),'Data Summary'!DY93="Yes"),OFFSET('Hygiene Data'!$F$8,0,10*ROW('Hygiene Data'!F87)),NA())</f>
        <v>#N/A</v>
      </c>
      <c r="BK93" s="111" t="e">
        <f ca="true">+IF(AND(ISNUMBER(OFFSET('Hygiene Data'!$F$10,0,10*ROW('Hygiene Data'!F87))),'Data Summary'!DZ93="Yes"),OFFSET('Hygiene Data'!$F$10,0,10*ROW('Hygiene Data'!F87)),NA())</f>
        <v>#N/A</v>
      </c>
      <c r="BL93" s="111" t="e">
        <f ca="true">+IF(AND(ISNUMBER(OFFSET('Hygiene Data'!$G$6,0,10*ROW('Hygiene Data'!G87))),'Data Summary'!EA93="Yes"),OFFSET('Hygiene Data'!$G$6,0,10*ROW('Hygiene Data'!G87)),NA())</f>
        <v>#N/A</v>
      </c>
      <c r="BM93" s="111" t="e">
        <f ca="true">+IF(AND(ISNUMBER(OFFSET('Hygiene Data'!$G$8,0,10*ROW('Hygiene Data'!G87))),'Data Summary'!EB93="Yes"),OFFSET('Hygiene Data'!$G$8,0,10*ROW('Hygiene Data'!G87)),NA())</f>
        <v>#N/A</v>
      </c>
      <c r="BN93" s="111" t="e">
        <f ca="true">+IF(AND(ISNUMBER(OFFSET('Hygiene Data'!$G$10,0,10*ROW('Hygiene Data'!G87))),'Data Summary'!EC93="Yes"),OFFSET('Hygiene Data'!$G$10,0,10*ROW('Hygiene Data'!G87)),NA())</f>
        <v>#N/A</v>
      </c>
      <c r="BO93" s="111" t="e">
        <f ca="true">+IF(AND(ISNUMBER(OFFSET('Hygiene Data'!$H$6,0,10*ROW('Hygiene Data'!H87))),'Data Summary'!ED93="Yes"),OFFSET('Hygiene Data'!$H$6,0,10*ROW('Hygiene Data'!H87)),NA())</f>
        <v>#N/A</v>
      </c>
      <c r="BP93" s="111" t="e">
        <f ca="true">+IF(AND(ISNUMBER(OFFSET('Hygiene Data'!$H$8,0,10*ROW('Hygiene Data'!H87))),'Data Summary'!EE93="Yes"),OFFSET('Hygiene Data'!$H$8,0,10*ROW('Hygiene Data'!H87)),NA())</f>
        <v>#N/A</v>
      </c>
      <c r="BQ93" s="111" t="e">
        <f ca="true">+IF(AND(ISNUMBER(OFFSET('Hygiene Data'!$H$10,0,10*ROW('Hygiene Data'!H87))),'Data Summary'!EF93="Yes"),OFFSET('Hygiene Data'!$H$10,0,10*ROW('Hygiene Data'!H87)),NA())</f>
        <v>#N/A</v>
      </c>
    </row>
    <row r="94" x14ac:dyDescent="0.2">
      <c r="A94" s="59" t="e">
        <f ca="true">+IF(OFFSET('Water Data'!$B$1,0,10*ROW('Water Data'!B88))="",NA(),OFFSET('Water Data'!$B$1,0,10*ROW('Water Data'!B88)))</f>
        <v>#N/A</v>
      </c>
      <c r="B94" s="59" t="e">
        <f ca="true">+IF(OFFSET('Water Data'!$A$3,0,10*ROW('Water Data'!A91))="",NA(),OFFSET('Water Data'!$A$3,0,10*ROW('Water Data'!A91)))</f>
        <v>#N/A</v>
      </c>
      <c r="C94" s="59" t="e">
        <f ca="true">+IF(OFFSET('Water Data'!$C$3,0,10*ROW('Water Data'!C91))="",NA(),OFFSET('Water Data'!$C$3,0,10*ROW('Water Data'!C91)))</f>
        <v>#N/A</v>
      </c>
      <c r="D94" s="60" t="e">
        <f ca="true">+IF(AND(ISNUMBER(OFFSET('Water Data'!$C$5,0,10*ROW('Water Data'!C88))),'Data Summary'!BS94="Yes"),100-OFFSET('Water Data'!$C$5,0,10*ROW('Water Data'!C88)),NA())</f>
        <v>#N/A</v>
      </c>
      <c r="E94" s="60" t="e">
        <f ca="true">+IF(AND(ISNUMBER(OFFSET('Water Data'!$C$7,0,10*ROW('Water Data'!C88))),'Data Summary'!BT94="Yes"),OFFSET('Water Data'!$C$7,0,10*ROW('Water Data'!C88)),NA())</f>
        <v>#N/A</v>
      </c>
      <c r="F94" s="60" t="e">
        <f ca="true">+IF(AND(ISNUMBER(OFFSET('Water Data'!$C$10,0,10*ROW('Water Data'!C88))),'Data Summary'!BU94="Yes"),OFFSET('Water Data'!$C$10,0,10*ROW('Water Data'!C88)),NA())</f>
        <v>#N/A</v>
      </c>
      <c r="G94" s="60" t="e">
        <f ca="true">+IF(AND(ISNUMBER(OFFSET('Water Data'!$D$5,0,10*ROW('Water Data'!D88))),'Data Summary'!BV94="Yes"),100-OFFSET('Water Data'!$D$5,0,10*ROW('Water Data'!D88)),NA())</f>
        <v>#N/A</v>
      </c>
      <c r="H94" s="60" t="e">
        <f ca="true">+IF(AND(ISNUMBER(OFFSET('Water Data'!$D$7,0,10*ROW('Water Data'!D88))),'Data Summary'!BW94="Yes"),OFFSET('Water Data'!$D$7,0,10*ROW('Water Data'!D88)),NA())</f>
        <v>#N/A</v>
      </c>
      <c r="I94" s="60" t="e">
        <f ca="true">+IF(AND(ISNUMBER(OFFSET('Water Data'!$D$10,0,10*ROW('Water Data'!D88))),'Data Summary'!BX94="Yes"),OFFSET('Water Data'!$D$10,0,10*ROW('Water Data'!D88)),NA())</f>
        <v>#N/A</v>
      </c>
      <c r="J94" s="60" t="e">
        <f ca="true">+IF(AND(ISNUMBER(OFFSET('Water Data'!$E$5,0,10*ROW('Water Data'!E88))),'Data Summary'!BY94="Yes"),100-OFFSET('Water Data'!$E$5,0,10*ROW('Water Data'!E88)),NA())</f>
        <v>#N/A</v>
      </c>
      <c r="K94" s="60" t="e">
        <f ca="true">+IF(AND(ISNUMBER(OFFSET('Water Data'!$E$7,0,10*ROW('Water Data'!E88))),'Data Summary'!BZ94="Yes"),OFFSET('Water Data'!$E$7,0,10*ROW('Water Data'!E88)),NA())</f>
        <v>#N/A</v>
      </c>
      <c r="L94" s="60" t="e">
        <f ca="true">+IF(AND(ISNUMBER(OFFSET('Water Data'!$E$10,0,10*ROW('Water Data'!E88))),'Data Summary'!CA94="Yes"),OFFSET('Water Data'!$E$10,0,10*ROW('Water Data'!E88)),NA())</f>
        <v>#N/A</v>
      </c>
      <c r="M94" s="60" t="e">
        <f ca="true">+IF(AND(ISNUMBER(OFFSET('Water Data'!$F$5,0,10*ROW('Water Data'!F88))),'Data Summary'!CB94="Yes"),100-OFFSET('Water Data'!$F$5,0,10*ROW('Water Data'!F88)),NA())</f>
        <v>#N/A</v>
      </c>
      <c r="N94" s="60" t="e">
        <f ca="true">+IF(AND(ISNUMBER(OFFSET('Water Data'!$F$7,0,10*ROW('Water Data'!F88))),'Data Summary'!CC94="Yes"),OFFSET('Water Data'!$F$7,0,10*ROW('Water Data'!F88)),NA())</f>
        <v>#N/A</v>
      </c>
      <c r="O94" s="60" t="e">
        <f ca="true">+IF(AND(ISNUMBER(OFFSET('Water Data'!$F$10,0,10*ROW('Water Data'!F88))),'Data Summary'!CD94="Yes"),OFFSET('Water Data'!$F$10,0,10*ROW('Water Data'!F88)),NA())</f>
        <v>#N/A</v>
      </c>
      <c r="P94" s="60" t="e">
        <f ca="true">+IF(AND(ISNUMBER(OFFSET('Water Data'!$G$5,0,10*ROW('Water Data'!G88))),'Data Summary'!CE94="Yes"),100-OFFSET('Water Data'!$G$5,0,10*ROW('Water Data'!G88)),NA())</f>
        <v>#N/A</v>
      </c>
      <c r="Q94" s="60" t="e">
        <f ca="true">+IF(AND(ISNUMBER(OFFSET('Water Data'!$G$7,0,10*ROW('Water Data'!G88))),'Data Summary'!CF94="Yes"),OFFSET('Water Data'!$G$7,0,10*ROW('Water Data'!G88)),NA())</f>
        <v>#N/A</v>
      </c>
      <c r="R94" s="60" t="e">
        <f ca="true">+IF(AND(ISNUMBER(OFFSET('Water Data'!$G$10,0,10*ROW('Water Data'!G88))),'Data Summary'!CG94="Yes"),OFFSET('Water Data'!$G$10,0,10*ROW('Water Data'!G88)),NA())</f>
        <v>#N/A</v>
      </c>
      <c r="S94" s="60" t="e">
        <f ca="true">+IF(AND(ISNUMBER(OFFSET('Water Data'!$H$5,0,10*ROW('Water Data'!H88))),'Data Summary'!CH94="Yes"),100-OFFSET('Water Data'!$H$5,0,10*ROW('Water Data'!H88)),NA())</f>
        <v>#N/A</v>
      </c>
      <c r="T94" s="60" t="e">
        <f ca="true">+IF(AND(ISNUMBER(OFFSET('Water Data'!$H$7,0,10*ROW('Water Data'!H88))),'Data Summary'!CI94="Yes"),OFFSET('Water Data'!$H$7,0,10*ROW('Water Data'!H88)),NA())</f>
        <v>#N/A</v>
      </c>
      <c r="U94" s="60" t="e">
        <f ca="true">+IF(AND(ISNUMBER(OFFSET('Water Data'!$H$10,0,10*ROW('Water Data'!H88))),'Data Summary'!CJ94="Yes"),OFFSET('Water Data'!$H$10,0,10*ROW('Water Data'!H88)),NA())</f>
        <v>#N/A</v>
      </c>
      <c r="V94" s="106" t="e">
        <f ca="true">+IF(AND(ISNUMBER(OFFSET('Sanitation Data'!$C$5,0,10*ROW('Sanitation Data'!C88))),'Data Summary'!CK94="Yes"),100-OFFSET('Sanitation Data'!$C$5,0,10*ROW('Sanitation Data'!C88)),NA())</f>
        <v>#N/A</v>
      </c>
      <c r="W94" s="106" t="e">
        <f ca="true">+IF(AND(ISNUMBER(OFFSET('Sanitation Data'!$C$7,0,10*ROW('Sanitation Data'!C88))),'Data Summary'!CL94="Yes"),OFFSET('Sanitation Data'!$C$7,0,10*ROW('Sanitation Data'!C88)),NA())</f>
        <v>#N/A</v>
      </c>
      <c r="X94" s="106" t="e">
        <f ca="true">+IF(AND(ISNUMBER(OFFSET('Sanitation Data'!$C$11,0,10*ROW('Sanitation Data'!C88))),'Data Summary'!CM94="Yes"),OFFSET('Sanitation Data'!$C$11,0,10*ROW('Sanitation Data'!C88)),NA())</f>
        <v>#N/A</v>
      </c>
      <c r="Y94" s="106" t="e">
        <f ca="true">+IF(AND(ISNUMBER(OFFSET('Sanitation Data'!$C$12,0,10*ROW('Sanitation Data'!C88))),'Data Summary'!CN94="Yes"),OFFSET('Sanitation Data'!$C$12,0,10*ROW('Sanitation Data'!C88)),NA())</f>
        <v>#N/A</v>
      </c>
      <c r="Z94" s="106" t="e">
        <f ca="true">+IF(AND(ISNUMBER(OFFSET('Sanitation Data'!$C$13,0,10*ROW('Sanitation Data'!C88))),'Data Summary'!CO94="Yes"),OFFSET('Sanitation Data'!$C$13,0,10*ROW('Sanitation Data'!C88)),NA())</f>
        <v>#N/A</v>
      </c>
      <c r="AA94" s="106" t="e">
        <f ca="true">+IF(AND(ISNUMBER(OFFSET('Sanitation Data'!$D$5,0,10*ROW('Sanitation Data'!D88))),'Data Summary'!CP94="Yes"),100-OFFSET('Sanitation Data'!$D$5,0,10*ROW('Sanitation Data'!D88)),NA())</f>
        <v>#N/A</v>
      </c>
      <c r="AB94" s="106" t="e">
        <f ca="true">+IF(AND(ISNUMBER(OFFSET('Sanitation Data'!$D$7,0,10*ROW('Sanitation Data'!D88))),'Data Summary'!CQ94="Yes"),OFFSET('Sanitation Data'!$D$7,0,10*ROW('Sanitation Data'!D88)),NA())</f>
        <v>#N/A</v>
      </c>
      <c r="AC94" s="106" t="e">
        <f ca="true">+IF(AND(ISNUMBER(OFFSET('Sanitation Data'!$D$11,0,10*ROW('Sanitation Data'!D88))),'Data Summary'!CR94="Yes"),OFFSET('Sanitation Data'!$D$11,0,10*ROW('Sanitation Data'!D88)),NA())</f>
        <v>#N/A</v>
      </c>
      <c r="AD94" s="106" t="e">
        <f ca="true">+IF(AND(ISNUMBER(OFFSET('Sanitation Data'!$D$12,0,10*ROW('Sanitation Data'!D88))),'Data Summary'!CS94="Yes"),OFFSET('Sanitation Data'!$D$12,0,10*ROW('Sanitation Data'!D88)),NA())</f>
        <v>#N/A</v>
      </c>
      <c r="AE94" s="106" t="e">
        <f ca="true">+IF(AND(ISNUMBER(OFFSET('Sanitation Data'!$D$13,0,10*ROW('Sanitation Data'!D88))),'Data Summary'!CT94="Yes"),OFFSET('Sanitation Data'!$D$13,0,10*ROW('Sanitation Data'!D88)),NA())</f>
        <v>#N/A</v>
      </c>
      <c r="AF94" s="106" t="e">
        <f ca="true">+IF(AND(ISNUMBER(OFFSET('Sanitation Data'!$E$5,0,10*ROW('Sanitation Data'!E88))),'Data Summary'!CU94="Yes"),100-OFFSET('Sanitation Data'!$E$5,0,10*ROW('Sanitation Data'!E88)),NA())</f>
        <v>#N/A</v>
      </c>
      <c r="AG94" s="106" t="e">
        <f ca="true">+IF(AND(ISNUMBER(OFFSET('Sanitation Data'!$E$7,0,10*ROW('Sanitation Data'!E88))),'Data Summary'!CV94="Yes"),OFFSET('Sanitation Data'!$E$7,0,10*ROW('Sanitation Data'!E88)),NA())</f>
        <v>#N/A</v>
      </c>
      <c r="AH94" s="106" t="e">
        <f ca="true">+IF(AND(ISNUMBER(OFFSET('Sanitation Data'!$E$11,0,10*ROW('Sanitation Data'!E88))),'Data Summary'!CW94="Yes"),OFFSET('Sanitation Data'!$E$11,0,10*ROW('Sanitation Data'!E88)),NA())</f>
        <v>#N/A</v>
      </c>
      <c r="AI94" s="106" t="e">
        <f ca="true">+IF(AND(ISNUMBER(OFFSET('Sanitation Data'!$E$12,0,10*ROW('Sanitation Data'!E88))),'Data Summary'!CX94="Yes"),OFFSET('Sanitation Data'!$E$12,0,10*ROW('Sanitation Data'!E88)),NA())</f>
        <v>#N/A</v>
      </c>
      <c r="AJ94" s="106" t="e">
        <f ca="true">+IF(AND(ISNUMBER(OFFSET('Sanitation Data'!$E$13,0,10*ROW('Sanitation Data'!E88))),'Data Summary'!CY94="Yes"),OFFSET('Sanitation Data'!$E$13,0,10*ROW('Sanitation Data'!E88)),NA())</f>
        <v>#N/A</v>
      </c>
      <c r="AK94" s="106" t="e">
        <f ca="true">+IF(AND(ISNUMBER(OFFSET('Sanitation Data'!$F$5,0,10*ROW('Sanitation Data'!F88))),'Data Summary'!CZ94="Yes"),100-OFFSET('Sanitation Data'!$F$5,0,10*ROW('Sanitation Data'!F88)),NA())</f>
        <v>#N/A</v>
      </c>
      <c r="AL94" s="106" t="e">
        <f ca="true">+IF(AND(ISNUMBER(OFFSET('Sanitation Data'!$F$7,0,10*ROW('Sanitation Data'!F88))),'Data Summary'!DA94="Yes"),OFFSET('Sanitation Data'!$F$7,0,10*ROW('Sanitation Data'!F88)),NA())</f>
        <v>#N/A</v>
      </c>
      <c r="AM94" s="106" t="e">
        <f ca="true">+IF(AND(ISNUMBER(OFFSET('Sanitation Data'!$F$11,0,10*ROW('Sanitation Data'!F88))),'Data Summary'!DB94="Yes"),OFFSET('Sanitation Data'!$F$11,0,10*ROW('Sanitation Data'!F88)),NA())</f>
        <v>#N/A</v>
      </c>
      <c r="AN94" s="106" t="e">
        <f ca="true">+IF(AND(ISNUMBER(OFFSET('Sanitation Data'!$F$12,0,10*ROW('Sanitation Data'!F88))),'Data Summary'!DC94="Yes"),OFFSET('Sanitation Data'!$F$12,0,10*ROW('Sanitation Data'!F88)),NA())</f>
        <v>#N/A</v>
      </c>
      <c r="AO94" s="106" t="e">
        <f ca="true">+IF(AND(ISNUMBER(OFFSET('Sanitation Data'!$F$13,0,10*ROW('Sanitation Data'!F88))),'Data Summary'!DD94="Yes"),OFFSET('Sanitation Data'!$F$13,0,10*ROW('Sanitation Data'!F88)),NA())</f>
        <v>#N/A</v>
      </c>
      <c r="AP94" s="106" t="e">
        <f ca="true">+IF(AND(ISNUMBER(OFFSET('Sanitation Data'!$G$5,0,10*ROW('Sanitation Data'!G88))),'Data Summary'!DE94="Yes"),100-OFFSET('Sanitation Data'!$G$5,0,10*ROW('Sanitation Data'!G88)),NA())</f>
        <v>#N/A</v>
      </c>
      <c r="AQ94" s="106" t="e">
        <f ca="true">+IF(AND(ISNUMBER(OFFSET('Sanitation Data'!$G$7,0,10*ROW('Sanitation Data'!G88))),'Data Summary'!DF94="Yes"),OFFSET('Sanitation Data'!$G$7,0,10*ROW('Sanitation Data'!G88)),NA())</f>
        <v>#N/A</v>
      </c>
      <c r="AR94" s="106" t="e">
        <f ca="true">+IF(AND(ISNUMBER(OFFSET('Sanitation Data'!$G$11,0,10*ROW('Sanitation Data'!G88))),'Data Summary'!DG94="Yes"),OFFSET('Sanitation Data'!$G$11,0,10*ROW('Sanitation Data'!G88)),NA())</f>
        <v>#N/A</v>
      </c>
      <c r="AS94" s="106" t="e">
        <f ca="true">+IF(AND(ISNUMBER(OFFSET('Sanitation Data'!$G$12,0,10*ROW('Sanitation Data'!G88))),'Data Summary'!DH94="Yes"),OFFSET('Sanitation Data'!$G$12,0,10*ROW('Sanitation Data'!G88)),NA())</f>
        <v>#N/A</v>
      </c>
      <c r="AT94" s="106" t="e">
        <f ca="true">+IF(AND(ISNUMBER(OFFSET('Sanitation Data'!$G$13,0,10*ROW('Sanitation Data'!G88))),'Data Summary'!DI94="Yes"),OFFSET('Sanitation Data'!$G$13,0,10*ROW('Sanitation Data'!G88)),NA())</f>
        <v>#N/A</v>
      </c>
      <c r="AU94" s="106" t="e">
        <f ca="true">+IF(AND(ISNUMBER(OFFSET('Sanitation Data'!$H$5,0,10*ROW('Sanitation Data'!H88))),'Data Summary'!DJ94="Yes"),100-OFFSET('Sanitation Data'!$H$5,0,10*ROW('Sanitation Data'!H88)),NA())</f>
        <v>#N/A</v>
      </c>
      <c r="AV94" s="106" t="e">
        <f ca="true">+IF(AND(ISNUMBER(OFFSET('Sanitation Data'!$H$7,0,10*ROW('Sanitation Data'!H88))),'Data Summary'!DK94="Yes"),OFFSET('Sanitation Data'!$H$7,0,10*ROW('Sanitation Data'!H88)),NA())</f>
        <v>#N/A</v>
      </c>
      <c r="AW94" s="106" t="e">
        <f ca="true">+IF(AND(ISNUMBER(OFFSET('Sanitation Data'!$H$11,0,10*ROW('Sanitation Data'!H88))),'Data Summary'!DL94="Yes"),OFFSET('Sanitation Data'!$H$11,0,10*ROW('Sanitation Data'!H88)),NA())</f>
        <v>#N/A</v>
      </c>
      <c r="AX94" s="106" t="e">
        <f ca="true">+IF(AND(ISNUMBER(OFFSET('Sanitation Data'!$H$12,0,10*ROW('Sanitation Data'!H88))),'Data Summary'!DM94="Yes"),OFFSET('Sanitation Data'!$H$12,0,10*ROW('Sanitation Data'!H88)),NA())</f>
        <v>#N/A</v>
      </c>
      <c r="AY94" s="106" t="e">
        <f ca="true">+IF(AND(ISNUMBER(OFFSET('Sanitation Data'!$H$13,0,10*ROW('Sanitation Data'!H88))),'Data Summary'!DN94="Yes"),OFFSET('Sanitation Data'!$H$13,0,10*ROW('Sanitation Data'!H88)),NA())</f>
        <v>#N/A</v>
      </c>
      <c r="AZ94" s="111" t="e">
        <f ca="true">+IF(AND(ISNUMBER(OFFSET('Hygiene Data'!$C$6,0,10*ROW('Hygiene Data'!C88))),'Data Summary'!DO94="Yes"),OFFSET('Hygiene Data'!$C$6,0,10*ROW('Hygiene Data'!C88)),NA())</f>
        <v>#N/A</v>
      </c>
      <c r="BA94" s="111" t="e">
        <f ca="true">+IF(AND(ISNUMBER(OFFSET('Hygiene Data'!$C$8,0,10*ROW('Hygiene Data'!C88))),'Data Summary'!DP94="Yes"),OFFSET('Hygiene Data'!$C$8,0,10*ROW('Hygiene Data'!C88)),NA())</f>
        <v>#N/A</v>
      </c>
      <c r="BB94" s="111" t="e">
        <f ca="true">+IF(AND(ISNUMBER(OFFSET('Hygiene Data'!$C$10,0,10*ROW('Hygiene Data'!C88))),'Data Summary'!DQ94="Yes"),OFFSET('Hygiene Data'!$C$10,0,10*ROW('Hygiene Data'!C88)),NA())</f>
        <v>#N/A</v>
      </c>
      <c r="BC94" s="111" t="e">
        <f ca="true">+IF(AND(ISNUMBER(OFFSET('Hygiene Data'!$D$6,0,10*ROW('Hygiene Data'!D88))),'Data Summary'!DR94="Yes"),OFFSET('Hygiene Data'!$D$6,0,10*ROW('Hygiene Data'!D88)),NA())</f>
        <v>#N/A</v>
      </c>
      <c r="BD94" s="111" t="e">
        <f ca="true">+IF(AND(ISNUMBER(OFFSET('Hygiene Data'!$D$8,0,10*ROW('Hygiene Data'!D88))),'Data Summary'!DS94="Yes"),OFFSET('Hygiene Data'!$D$8,0,10*ROW('Hygiene Data'!D88)),NA())</f>
        <v>#N/A</v>
      </c>
      <c r="BE94" s="111" t="e">
        <f ca="true">+IF(AND(ISNUMBER(OFFSET('Hygiene Data'!$D$10,0,10*ROW('Hygiene Data'!D88))),'Data Summary'!DT94="Yes"),OFFSET('Hygiene Data'!$D$10,0,10*ROW('Hygiene Data'!D88)),NA())</f>
        <v>#N/A</v>
      </c>
      <c r="BF94" s="111" t="e">
        <f ca="true">+IF(AND(ISNUMBER(OFFSET('Hygiene Data'!$E$6,0,10*ROW('Hygiene Data'!E88))),'Data Summary'!DU94="Yes"),OFFSET('Hygiene Data'!$E$6,0,10*ROW('Hygiene Data'!E88)),NA())</f>
        <v>#N/A</v>
      </c>
      <c r="BG94" s="111" t="e">
        <f ca="true">+IF(AND(ISNUMBER(OFFSET('Hygiene Data'!$E$8,0,10*ROW('Hygiene Data'!E88))),'Data Summary'!DV94="Yes"),OFFSET('Hygiene Data'!$E$8,0,10*ROW('Hygiene Data'!E88)),NA())</f>
        <v>#N/A</v>
      </c>
      <c r="BH94" s="111" t="e">
        <f ca="true">+IF(AND(ISNUMBER(OFFSET('Hygiene Data'!$E$10,0,10*ROW('Hygiene Data'!E88))),'Data Summary'!DW94="Yes"),OFFSET('Hygiene Data'!$E$10,0,10*ROW('Hygiene Data'!E88)),NA())</f>
        <v>#N/A</v>
      </c>
      <c r="BI94" s="111" t="e">
        <f ca="true">+IF(AND(ISNUMBER(OFFSET('Hygiene Data'!$F$6,0,10*ROW('Hygiene Data'!F88))),'Data Summary'!DX94="Yes"),OFFSET('Hygiene Data'!$F$6,0,10*ROW('Hygiene Data'!F88)),NA())</f>
        <v>#N/A</v>
      </c>
      <c r="BJ94" s="111" t="e">
        <f ca="true">+IF(AND(ISNUMBER(OFFSET('Hygiene Data'!$F$8,0,10*ROW('Hygiene Data'!F88))),'Data Summary'!DY94="Yes"),OFFSET('Hygiene Data'!$F$8,0,10*ROW('Hygiene Data'!F88)),NA())</f>
        <v>#N/A</v>
      </c>
      <c r="BK94" s="111" t="e">
        <f ca="true">+IF(AND(ISNUMBER(OFFSET('Hygiene Data'!$F$10,0,10*ROW('Hygiene Data'!F88))),'Data Summary'!DZ94="Yes"),OFFSET('Hygiene Data'!$F$10,0,10*ROW('Hygiene Data'!F88)),NA())</f>
        <v>#N/A</v>
      </c>
      <c r="BL94" s="111" t="e">
        <f ca="true">+IF(AND(ISNUMBER(OFFSET('Hygiene Data'!$G$6,0,10*ROW('Hygiene Data'!G88))),'Data Summary'!EA94="Yes"),OFFSET('Hygiene Data'!$G$6,0,10*ROW('Hygiene Data'!G88)),NA())</f>
        <v>#N/A</v>
      </c>
      <c r="BM94" s="111" t="e">
        <f ca="true">+IF(AND(ISNUMBER(OFFSET('Hygiene Data'!$G$8,0,10*ROW('Hygiene Data'!G88))),'Data Summary'!EB94="Yes"),OFFSET('Hygiene Data'!$G$8,0,10*ROW('Hygiene Data'!G88)),NA())</f>
        <v>#N/A</v>
      </c>
      <c r="BN94" s="111" t="e">
        <f ca="true">+IF(AND(ISNUMBER(OFFSET('Hygiene Data'!$G$10,0,10*ROW('Hygiene Data'!G88))),'Data Summary'!EC94="Yes"),OFFSET('Hygiene Data'!$G$10,0,10*ROW('Hygiene Data'!G88)),NA())</f>
        <v>#N/A</v>
      </c>
      <c r="BO94" s="111" t="e">
        <f ca="true">+IF(AND(ISNUMBER(OFFSET('Hygiene Data'!$H$6,0,10*ROW('Hygiene Data'!H88))),'Data Summary'!ED94="Yes"),OFFSET('Hygiene Data'!$H$6,0,10*ROW('Hygiene Data'!H88)),NA())</f>
        <v>#N/A</v>
      </c>
      <c r="BP94" s="111" t="e">
        <f ca="true">+IF(AND(ISNUMBER(OFFSET('Hygiene Data'!$H$8,0,10*ROW('Hygiene Data'!H88))),'Data Summary'!EE94="Yes"),OFFSET('Hygiene Data'!$H$8,0,10*ROW('Hygiene Data'!H88)),NA())</f>
        <v>#N/A</v>
      </c>
      <c r="BQ94" s="111" t="e">
        <f ca="true">+IF(AND(ISNUMBER(OFFSET('Hygiene Data'!$H$10,0,10*ROW('Hygiene Data'!H88))),'Data Summary'!EF94="Yes"),OFFSET('Hygiene Data'!$H$10,0,10*ROW('Hygiene Data'!H88)),NA())</f>
        <v>#N/A</v>
      </c>
    </row>
    <row r="95" x14ac:dyDescent="0.2">
      <c r="A95" s="59" t="e">
        <f ca="true">+IF(OFFSET('Water Data'!$B$1,0,10*ROW('Water Data'!B89))="",NA(),OFFSET('Water Data'!$B$1,0,10*ROW('Water Data'!B89)))</f>
        <v>#N/A</v>
      </c>
      <c r="B95" s="59" t="e">
        <f ca="true">+IF(OFFSET('Water Data'!$A$3,0,10*ROW('Water Data'!A92))="",NA(),OFFSET('Water Data'!$A$3,0,10*ROW('Water Data'!A92)))</f>
        <v>#N/A</v>
      </c>
      <c r="C95" s="59" t="e">
        <f ca="true">+IF(OFFSET('Water Data'!$C$3,0,10*ROW('Water Data'!C92))="",NA(),OFFSET('Water Data'!$C$3,0,10*ROW('Water Data'!C92)))</f>
        <v>#N/A</v>
      </c>
      <c r="D95" s="60" t="e">
        <f ca="true">+IF(AND(ISNUMBER(OFFSET('Water Data'!$C$5,0,10*ROW('Water Data'!C89))),'Data Summary'!BS95="Yes"),100-OFFSET('Water Data'!$C$5,0,10*ROW('Water Data'!C89)),NA())</f>
        <v>#N/A</v>
      </c>
      <c r="E95" s="60" t="e">
        <f ca="true">+IF(AND(ISNUMBER(OFFSET('Water Data'!$C$7,0,10*ROW('Water Data'!C89))),'Data Summary'!BT95="Yes"),OFFSET('Water Data'!$C$7,0,10*ROW('Water Data'!C89)),NA())</f>
        <v>#N/A</v>
      </c>
      <c r="F95" s="60" t="e">
        <f ca="true">+IF(AND(ISNUMBER(OFFSET('Water Data'!$C$10,0,10*ROW('Water Data'!C89))),'Data Summary'!BU95="Yes"),OFFSET('Water Data'!$C$10,0,10*ROW('Water Data'!C89)),NA())</f>
        <v>#N/A</v>
      </c>
      <c r="G95" s="60" t="e">
        <f ca="true">+IF(AND(ISNUMBER(OFFSET('Water Data'!$D$5,0,10*ROW('Water Data'!D89))),'Data Summary'!BV95="Yes"),100-OFFSET('Water Data'!$D$5,0,10*ROW('Water Data'!D89)),NA())</f>
        <v>#N/A</v>
      </c>
      <c r="H95" s="60" t="e">
        <f ca="true">+IF(AND(ISNUMBER(OFFSET('Water Data'!$D$7,0,10*ROW('Water Data'!D89))),'Data Summary'!BW95="Yes"),OFFSET('Water Data'!$D$7,0,10*ROW('Water Data'!D89)),NA())</f>
        <v>#N/A</v>
      </c>
      <c r="I95" s="60" t="e">
        <f ca="true">+IF(AND(ISNUMBER(OFFSET('Water Data'!$D$10,0,10*ROW('Water Data'!D89))),'Data Summary'!BX95="Yes"),OFFSET('Water Data'!$D$10,0,10*ROW('Water Data'!D89)),NA())</f>
        <v>#N/A</v>
      </c>
      <c r="J95" s="60" t="e">
        <f ca="true">+IF(AND(ISNUMBER(OFFSET('Water Data'!$E$5,0,10*ROW('Water Data'!E89))),'Data Summary'!BY95="Yes"),100-OFFSET('Water Data'!$E$5,0,10*ROW('Water Data'!E89)),NA())</f>
        <v>#N/A</v>
      </c>
      <c r="K95" s="60" t="e">
        <f ca="true">+IF(AND(ISNUMBER(OFFSET('Water Data'!$E$7,0,10*ROW('Water Data'!E89))),'Data Summary'!BZ95="Yes"),OFFSET('Water Data'!$E$7,0,10*ROW('Water Data'!E89)),NA())</f>
        <v>#N/A</v>
      </c>
      <c r="L95" s="60" t="e">
        <f ca="true">+IF(AND(ISNUMBER(OFFSET('Water Data'!$E$10,0,10*ROW('Water Data'!E89))),'Data Summary'!CA95="Yes"),OFFSET('Water Data'!$E$10,0,10*ROW('Water Data'!E89)),NA())</f>
        <v>#N/A</v>
      </c>
      <c r="M95" s="60" t="e">
        <f ca="true">+IF(AND(ISNUMBER(OFFSET('Water Data'!$F$5,0,10*ROW('Water Data'!F89))),'Data Summary'!CB95="Yes"),100-OFFSET('Water Data'!$F$5,0,10*ROW('Water Data'!F89)),NA())</f>
        <v>#N/A</v>
      </c>
      <c r="N95" s="60" t="e">
        <f ca="true">+IF(AND(ISNUMBER(OFFSET('Water Data'!$F$7,0,10*ROW('Water Data'!F89))),'Data Summary'!CC95="Yes"),OFFSET('Water Data'!$F$7,0,10*ROW('Water Data'!F89)),NA())</f>
        <v>#N/A</v>
      </c>
      <c r="O95" s="60" t="e">
        <f ca="true">+IF(AND(ISNUMBER(OFFSET('Water Data'!$F$10,0,10*ROW('Water Data'!F89))),'Data Summary'!CD95="Yes"),OFFSET('Water Data'!$F$10,0,10*ROW('Water Data'!F89)),NA())</f>
        <v>#N/A</v>
      </c>
      <c r="P95" s="60" t="e">
        <f ca="true">+IF(AND(ISNUMBER(OFFSET('Water Data'!$G$5,0,10*ROW('Water Data'!G89))),'Data Summary'!CE95="Yes"),100-OFFSET('Water Data'!$G$5,0,10*ROW('Water Data'!G89)),NA())</f>
        <v>#N/A</v>
      </c>
      <c r="Q95" s="60" t="e">
        <f ca="true">+IF(AND(ISNUMBER(OFFSET('Water Data'!$G$7,0,10*ROW('Water Data'!G89))),'Data Summary'!CF95="Yes"),OFFSET('Water Data'!$G$7,0,10*ROW('Water Data'!G89)),NA())</f>
        <v>#N/A</v>
      </c>
      <c r="R95" s="60" t="e">
        <f ca="true">+IF(AND(ISNUMBER(OFFSET('Water Data'!$G$10,0,10*ROW('Water Data'!G89))),'Data Summary'!CG95="Yes"),OFFSET('Water Data'!$G$10,0,10*ROW('Water Data'!G89)),NA())</f>
        <v>#N/A</v>
      </c>
      <c r="S95" s="60" t="e">
        <f ca="true">+IF(AND(ISNUMBER(OFFSET('Water Data'!$H$5,0,10*ROW('Water Data'!H89))),'Data Summary'!CH95="Yes"),100-OFFSET('Water Data'!$H$5,0,10*ROW('Water Data'!H89)),NA())</f>
        <v>#N/A</v>
      </c>
      <c r="T95" s="60" t="e">
        <f ca="true">+IF(AND(ISNUMBER(OFFSET('Water Data'!$H$7,0,10*ROW('Water Data'!H89))),'Data Summary'!CI95="Yes"),OFFSET('Water Data'!$H$7,0,10*ROW('Water Data'!H89)),NA())</f>
        <v>#N/A</v>
      </c>
      <c r="U95" s="60" t="e">
        <f ca="true">+IF(AND(ISNUMBER(OFFSET('Water Data'!$H$10,0,10*ROW('Water Data'!H89))),'Data Summary'!CJ95="Yes"),OFFSET('Water Data'!$H$10,0,10*ROW('Water Data'!H89)),NA())</f>
        <v>#N/A</v>
      </c>
      <c r="V95" s="106" t="e">
        <f ca="true">+IF(AND(ISNUMBER(OFFSET('Sanitation Data'!$C$5,0,10*ROW('Sanitation Data'!C89))),'Data Summary'!CK95="Yes"),100-OFFSET('Sanitation Data'!$C$5,0,10*ROW('Sanitation Data'!C89)),NA())</f>
        <v>#N/A</v>
      </c>
      <c r="W95" s="106" t="e">
        <f ca="true">+IF(AND(ISNUMBER(OFFSET('Sanitation Data'!$C$7,0,10*ROW('Sanitation Data'!C89))),'Data Summary'!CL95="Yes"),OFFSET('Sanitation Data'!$C$7,0,10*ROW('Sanitation Data'!C89)),NA())</f>
        <v>#N/A</v>
      </c>
      <c r="X95" s="106" t="e">
        <f ca="true">+IF(AND(ISNUMBER(OFFSET('Sanitation Data'!$C$11,0,10*ROW('Sanitation Data'!C89))),'Data Summary'!CM95="Yes"),OFFSET('Sanitation Data'!$C$11,0,10*ROW('Sanitation Data'!C89)),NA())</f>
        <v>#N/A</v>
      </c>
      <c r="Y95" s="106" t="e">
        <f ca="true">+IF(AND(ISNUMBER(OFFSET('Sanitation Data'!$C$12,0,10*ROW('Sanitation Data'!C89))),'Data Summary'!CN95="Yes"),OFFSET('Sanitation Data'!$C$12,0,10*ROW('Sanitation Data'!C89)),NA())</f>
        <v>#N/A</v>
      </c>
      <c r="Z95" s="106" t="e">
        <f ca="true">+IF(AND(ISNUMBER(OFFSET('Sanitation Data'!$C$13,0,10*ROW('Sanitation Data'!C89))),'Data Summary'!CO95="Yes"),OFFSET('Sanitation Data'!$C$13,0,10*ROW('Sanitation Data'!C89)),NA())</f>
        <v>#N/A</v>
      </c>
      <c r="AA95" s="106" t="e">
        <f ca="true">+IF(AND(ISNUMBER(OFFSET('Sanitation Data'!$D$5,0,10*ROW('Sanitation Data'!D89))),'Data Summary'!CP95="Yes"),100-OFFSET('Sanitation Data'!$D$5,0,10*ROW('Sanitation Data'!D89)),NA())</f>
        <v>#N/A</v>
      </c>
      <c r="AB95" s="106" t="e">
        <f ca="true">+IF(AND(ISNUMBER(OFFSET('Sanitation Data'!$D$7,0,10*ROW('Sanitation Data'!D89))),'Data Summary'!CQ95="Yes"),OFFSET('Sanitation Data'!$D$7,0,10*ROW('Sanitation Data'!D89)),NA())</f>
        <v>#N/A</v>
      </c>
      <c r="AC95" s="106" t="e">
        <f ca="true">+IF(AND(ISNUMBER(OFFSET('Sanitation Data'!$D$11,0,10*ROW('Sanitation Data'!D89))),'Data Summary'!CR95="Yes"),OFFSET('Sanitation Data'!$D$11,0,10*ROW('Sanitation Data'!D89)),NA())</f>
        <v>#N/A</v>
      </c>
      <c r="AD95" s="106" t="e">
        <f ca="true">+IF(AND(ISNUMBER(OFFSET('Sanitation Data'!$D$12,0,10*ROW('Sanitation Data'!D89))),'Data Summary'!CS95="Yes"),OFFSET('Sanitation Data'!$D$12,0,10*ROW('Sanitation Data'!D89)),NA())</f>
        <v>#N/A</v>
      </c>
      <c r="AE95" s="106" t="e">
        <f ca="true">+IF(AND(ISNUMBER(OFFSET('Sanitation Data'!$D$13,0,10*ROW('Sanitation Data'!D89))),'Data Summary'!CT95="Yes"),OFFSET('Sanitation Data'!$D$13,0,10*ROW('Sanitation Data'!D89)),NA())</f>
        <v>#N/A</v>
      </c>
      <c r="AF95" s="106" t="e">
        <f ca="true">+IF(AND(ISNUMBER(OFFSET('Sanitation Data'!$E$5,0,10*ROW('Sanitation Data'!E89))),'Data Summary'!CU95="Yes"),100-OFFSET('Sanitation Data'!$E$5,0,10*ROW('Sanitation Data'!E89)),NA())</f>
        <v>#N/A</v>
      </c>
      <c r="AG95" s="106" t="e">
        <f ca="true">+IF(AND(ISNUMBER(OFFSET('Sanitation Data'!$E$7,0,10*ROW('Sanitation Data'!E89))),'Data Summary'!CV95="Yes"),OFFSET('Sanitation Data'!$E$7,0,10*ROW('Sanitation Data'!E89)),NA())</f>
        <v>#N/A</v>
      </c>
      <c r="AH95" s="106" t="e">
        <f ca="true">+IF(AND(ISNUMBER(OFFSET('Sanitation Data'!$E$11,0,10*ROW('Sanitation Data'!E89))),'Data Summary'!CW95="Yes"),OFFSET('Sanitation Data'!$E$11,0,10*ROW('Sanitation Data'!E89)),NA())</f>
        <v>#N/A</v>
      </c>
      <c r="AI95" s="106" t="e">
        <f ca="true">+IF(AND(ISNUMBER(OFFSET('Sanitation Data'!$E$12,0,10*ROW('Sanitation Data'!E89))),'Data Summary'!CX95="Yes"),OFFSET('Sanitation Data'!$E$12,0,10*ROW('Sanitation Data'!E89)),NA())</f>
        <v>#N/A</v>
      </c>
      <c r="AJ95" s="106" t="e">
        <f ca="true">+IF(AND(ISNUMBER(OFFSET('Sanitation Data'!$E$13,0,10*ROW('Sanitation Data'!E89))),'Data Summary'!CY95="Yes"),OFFSET('Sanitation Data'!$E$13,0,10*ROW('Sanitation Data'!E89)),NA())</f>
        <v>#N/A</v>
      </c>
      <c r="AK95" s="106" t="e">
        <f ca="true">+IF(AND(ISNUMBER(OFFSET('Sanitation Data'!$F$5,0,10*ROW('Sanitation Data'!F89))),'Data Summary'!CZ95="Yes"),100-OFFSET('Sanitation Data'!$F$5,0,10*ROW('Sanitation Data'!F89)),NA())</f>
        <v>#N/A</v>
      </c>
      <c r="AL95" s="106" t="e">
        <f ca="true">+IF(AND(ISNUMBER(OFFSET('Sanitation Data'!$F$7,0,10*ROW('Sanitation Data'!F89))),'Data Summary'!DA95="Yes"),OFFSET('Sanitation Data'!$F$7,0,10*ROW('Sanitation Data'!F89)),NA())</f>
        <v>#N/A</v>
      </c>
      <c r="AM95" s="106" t="e">
        <f ca="true">+IF(AND(ISNUMBER(OFFSET('Sanitation Data'!$F$11,0,10*ROW('Sanitation Data'!F89))),'Data Summary'!DB95="Yes"),OFFSET('Sanitation Data'!$F$11,0,10*ROW('Sanitation Data'!F89)),NA())</f>
        <v>#N/A</v>
      </c>
      <c r="AN95" s="106" t="e">
        <f ca="true">+IF(AND(ISNUMBER(OFFSET('Sanitation Data'!$F$12,0,10*ROW('Sanitation Data'!F89))),'Data Summary'!DC95="Yes"),OFFSET('Sanitation Data'!$F$12,0,10*ROW('Sanitation Data'!F89)),NA())</f>
        <v>#N/A</v>
      </c>
      <c r="AO95" s="106" t="e">
        <f ca="true">+IF(AND(ISNUMBER(OFFSET('Sanitation Data'!$F$13,0,10*ROW('Sanitation Data'!F89))),'Data Summary'!DD95="Yes"),OFFSET('Sanitation Data'!$F$13,0,10*ROW('Sanitation Data'!F89)),NA())</f>
        <v>#N/A</v>
      </c>
      <c r="AP95" s="106" t="e">
        <f ca="true">+IF(AND(ISNUMBER(OFFSET('Sanitation Data'!$G$5,0,10*ROW('Sanitation Data'!G89))),'Data Summary'!DE95="Yes"),100-OFFSET('Sanitation Data'!$G$5,0,10*ROW('Sanitation Data'!G89)),NA())</f>
        <v>#N/A</v>
      </c>
      <c r="AQ95" s="106" t="e">
        <f ca="true">+IF(AND(ISNUMBER(OFFSET('Sanitation Data'!$G$7,0,10*ROW('Sanitation Data'!G89))),'Data Summary'!DF95="Yes"),OFFSET('Sanitation Data'!$G$7,0,10*ROW('Sanitation Data'!G89)),NA())</f>
        <v>#N/A</v>
      </c>
      <c r="AR95" s="106" t="e">
        <f ca="true">+IF(AND(ISNUMBER(OFFSET('Sanitation Data'!$G$11,0,10*ROW('Sanitation Data'!G89))),'Data Summary'!DG95="Yes"),OFFSET('Sanitation Data'!$G$11,0,10*ROW('Sanitation Data'!G89)),NA())</f>
        <v>#N/A</v>
      </c>
      <c r="AS95" s="106" t="e">
        <f ca="true">+IF(AND(ISNUMBER(OFFSET('Sanitation Data'!$G$12,0,10*ROW('Sanitation Data'!G89))),'Data Summary'!DH95="Yes"),OFFSET('Sanitation Data'!$G$12,0,10*ROW('Sanitation Data'!G89)),NA())</f>
        <v>#N/A</v>
      </c>
      <c r="AT95" s="106" t="e">
        <f ca="true">+IF(AND(ISNUMBER(OFFSET('Sanitation Data'!$G$13,0,10*ROW('Sanitation Data'!G89))),'Data Summary'!DI95="Yes"),OFFSET('Sanitation Data'!$G$13,0,10*ROW('Sanitation Data'!G89)),NA())</f>
        <v>#N/A</v>
      </c>
      <c r="AU95" s="106" t="e">
        <f ca="true">+IF(AND(ISNUMBER(OFFSET('Sanitation Data'!$H$5,0,10*ROW('Sanitation Data'!H89))),'Data Summary'!DJ95="Yes"),100-OFFSET('Sanitation Data'!$H$5,0,10*ROW('Sanitation Data'!H89)),NA())</f>
        <v>#N/A</v>
      </c>
      <c r="AV95" s="106" t="e">
        <f ca="true">+IF(AND(ISNUMBER(OFFSET('Sanitation Data'!$H$7,0,10*ROW('Sanitation Data'!H89))),'Data Summary'!DK95="Yes"),OFFSET('Sanitation Data'!$H$7,0,10*ROW('Sanitation Data'!H89)),NA())</f>
        <v>#N/A</v>
      </c>
      <c r="AW95" s="106" t="e">
        <f ca="true">+IF(AND(ISNUMBER(OFFSET('Sanitation Data'!$H$11,0,10*ROW('Sanitation Data'!H89))),'Data Summary'!DL95="Yes"),OFFSET('Sanitation Data'!$H$11,0,10*ROW('Sanitation Data'!H89)),NA())</f>
        <v>#N/A</v>
      </c>
      <c r="AX95" s="106" t="e">
        <f ca="true">+IF(AND(ISNUMBER(OFFSET('Sanitation Data'!$H$12,0,10*ROW('Sanitation Data'!H89))),'Data Summary'!DM95="Yes"),OFFSET('Sanitation Data'!$H$12,0,10*ROW('Sanitation Data'!H89)),NA())</f>
        <v>#N/A</v>
      </c>
      <c r="AY95" s="106" t="e">
        <f ca="true">+IF(AND(ISNUMBER(OFFSET('Sanitation Data'!$H$13,0,10*ROW('Sanitation Data'!H89))),'Data Summary'!DN95="Yes"),OFFSET('Sanitation Data'!$H$13,0,10*ROW('Sanitation Data'!H89)),NA())</f>
        <v>#N/A</v>
      </c>
      <c r="AZ95" s="111" t="e">
        <f ca="true">+IF(AND(ISNUMBER(OFFSET('Hygiene Data'!$C$6,0,10*ROW('Hygiene Data'!C89))),'Data Summary'!DO95="Yes"),OFFSET('Hygiene Data'!$C$6,0,10*ROW('Hygiene Data'!C89)),NA())</f>
        <v>#N/A</v>
      </c>
      <c r="BA95" s="111" t="e">
        <f ca="true">+IF(AND(ISNUMBER(OFFSET('Hygiene Data'!$C$8,0,10*ROW('Hygiene Data'!C89))),'Data Summary'!DP95="Yes"),OFFSET('Hygiene Data'!$C$8,0,10*ROW('Hygiene Data'!C89)),NA())</f>
        <v>#N/A</v>
      </c>
      <c r="BB95" s="111" t="e">
        <f ca="true">+IF(AND(ISNUMBER(OFFSET('Hygiene Data'!$C$10,0,10*ROW('Hygiene Data'!C89))),'Data Summary'!DQ95="Yes"),OFFSET('Hygiene Data'!$C$10,0,10*ROW('Hygiene Data'!C89)),NA())</f>
        <v>#N/A</v>
      </c>
      <c r="BC95" s="111" t="e">
        <f ca="true">+IF(AND(ISNUMBER(OFFSET('Hygiene Data'!$D$6,0,10*ROW('Hygiene Data'!D89))),'Data Summary'!DR95="Yes"),OFFSET('Hygiene Data'!$D$6,0,10*ROW('Hygiene Data'!D89)),NA())</f>
        <v>#N/A</v>
      </c>
      <c r="BD95" s="111" t="e">
        <f ca="true">+IF(AND(ISNUMBER(OFFSET('Hygiene Data'!$D$8,0,10*ROW('Hygiene Data'!D89))),'Data Summary'!DS95="Yes"),OFFSET('Hygiene Data'!$D$8,0,10*ROW('Hygiene Data'!D89)),NA())</f>
        <v>#N/A</v>
      </c>
      <c r="BE95" s="111" t="e">
        <f ca="true">+IF(AND(ISNUMBER(OFFSET('Hygiene Data'!$D$10,0,10*ROW('Hygiene Data'!D89))),'Data Summary'!DT95="Yes"),OFFSET('Hygiene Data'!$D$10,0,10*ROW('Hygiene Data'!D89)),NA())</f>
        <v>#N/A</v>
      </c>
      <c r="BF95" s="111" t="e">
        <f ca="true">+IF(AND(ISNUMBER(OFFSET('Hygiene Data'!$E$6,0,10*ROW('Hygiene Data'!E89))),'Data Summary'!DU95="Yes"),OFFSET('Hygiene Data'!$E$6,0,10*ROW('Hygiene Data'!E89)),NA())</f>
        <v>#N/A</v>
      </c>
      <c r="BG95" s="111" t="e">
        <f ca="true">+IF(AND(ISNUMBER(OFFSET('Hygiene Data'!$E$8,0,10*ROW('Hygiene Data'!E89))),'Data Summary'!DV95="Yes"),OFFSET('Hygiene Data'!$E$8,0,10*ROW('Hygiene Data'!E89)),NA())</f>
        <v>#N/A</v>
      </c>
      <c r="BH95" s="111" t="e">
        <f ca="true">+IF(AND(ISNUMBER(OFFSET('Hygiene Data'!$E$10,0,10*ROW('Hygiene Data'!E89))),'Data Summary'!DW95="Yes"),OFFSET('Hygiene Data'!$E$10,0,10*ROW('Hygiene Data'!E89)),NA())</f>
        <v>#N/A</v>
      </c>
      <c r="BI95" s="111" t="e">
        <f ca="true">+IF(AND(ISNUMBER(OFFSET('Hygiene Data'!$F$6,0,10*ROW('Hygiene Data'!F89))),'Data Summary'!DX95="Yes"),OFFSET('Hygiene Data'!$F$6,0,10*ROW('Hygiene Data'!F89)),NA())</f>
        <v>#N/A</v>
      </c>
      <c r="BJ95" s="111" t="e">
        <f ca="true">+IF(AND(ISNUMBER(OFFSET('Hygiene Data'!$F$8,0,10*ROW('Hygiene Data'!F89))),'Data Summary'!DY95="Yes"),OFFSET('Hygiene Data'!$F$8,0,10*ROW('Hygiene Data'!F89)),NA())</f>
        <v>#N/A</v>
      </c>
      <c r="BK95" s="111" t="e">
        <f ca="true">+IF(AND(ISNUMBER(OFFSET('Hygiene Data'!$F$10,0,10*ROW('Hygiene Data'!F89))),'Data Summary'!DZ95="Yes"),OFFSET('Hygiene Data'!$F$10,0,10*ROW('Hygiene Data'!F89)),NA())</f>
        <v>#N/A</v>
      </c>
      <c r="BL95" s="111" t="e">
        <f ca="true">+IF(AND(ISNUMBER(OFFSET('Hygiene Data'!$G$6,0,10*ROW('Hygiene Data'!G89))),'Data Summary'!EA95="Yes"),OFFSET('Hygiene Data'!$G$6,0,10*ROW('Hygiene Data'!G89)),NA())</f>
        <v>#N/A</v>
      </c>
      <c r="BM95" s="111" t="e">
        <f ca="true">+IF(AND(ISNUMBER(OFFSET('Hygiene Data'!$G$8,0,10*ROW('Hygiene Data'!G89))),'Data Summary'!EB95="Yes"),OFFSET('Hygiene Data'!$G$8,0,10*ROW('Hygiene Data'!G89)),NA())</f>
        <v>#N/A</v>
      </c>
      <c r="BN95" s="111" t="e">
        <f ca="true">+IF(AND(ISNUMBER(OFFSET('Hygiene Data'!$G$10,0,10*ROW('Hygiene Data'!G89))),'Data Summary'!EC95="Yes"),OFFSET('Hygiene Data'!$G$10,0,10*ROW('Hygiene Data'!G89)),NA())</f>
        <v>#N/A</v>
      </c>
      <c r="BO95" s="111" t="e">
        <f ca="true">+IF(AND(ISNUMBER(OFFSET('Hygiene Data'!$H$6,0,10*ROW('Hygiene Data'!H89))),'Data Summary'!ED95="Yes"),OFFSET('Hygiene Data'!$H$6,0,10*ROW('Hygiene Data'!H89)),NA())</f>
        <v>#N/A</v>
      </c>
      <c r="BP95" s="111" t="e">
        <f ca="true">+IF(AND(ISNUMBER(OFFSET('Hygiene Data'!$H$8,0,10*ROW('Hygiene Data'!H89))),'Data Summary'!EE95="Yes"),OFFSET('Hygiene Data'!$H$8,0,10*ROW('Hygiene Data'!H89)),NA())</f>
        <v>#N/A</v>
      </c>
      <c r="BQ95" s="111" t="e">
        <f ca="true">+IF(AND(ISNUMBER(OFFSET('Hygiene Data'!$H$10,0,10*ROW('Hygiene Data'!H89))),'Data Summary'!EF95="Yes"),OFFSET('Hygiene Data'!$H$10,0,10*ROW('Hygiene Data'!H89)),NA())</f>
        <v>#N/A</v>
      </c>
    </row>
    <row r="96" x14ac:dyDescent="0.2">
      <c r="A96" s="59" t="e">
        <f ca="true">+IF(OFFSET('Water Data'!$B$1,0,10*ROW('Water Data'!B90))="",NA(),OFFSET('Water Data'!$B$1,0,10*ROW('Water Data'!B90)))</f>
        <v>#N/A</v>
      </c>
      <c r="B96" s="59" t="e">
        <f ca="true">+IF(OFFSET('Water Data'!$A$3,0,10*ROW('Water Data'!A93))="",NA(),OFFSET('Water Data'!$A$3,0,10*ROW('Water Data'!A93)))</f>
        <v>#N/A</v>
      </c>
      <c r="C96" s="59" t="e">
        <f ca="true">+IF(OFFSET('Water Data'!$C$3,0,10*ROW('Water Data'!C93))="",NA(),OFFSET('Water Data'!$C$3,0,10*ROW('Water Data'!C93)))</f>
        <v>#N/A</v>
      </c>
      <c r="D96" s="60" t="e">
        <f ca="true">+IF(AND(ISNUMBER(OFFSET('Water Data'!$C$5,0,10*ROW('Water Data'!C90))),'Data Summary'!BS96="Yes"),100-OFFSET('Water Data'!$C$5,0,10*ROW('Water Data'!C90)),NA())</f>
        <v>#N/A</v>
      </c>
      <c r="E96" s="60" t="e">
        <f ca="true">+IF(AND(ISNUMBER(OFFSET('Water Data'!$C$7,0,10*ROW('Water Data'!C90))),'Data Summary'!BT96="Yes"),OFFSET('Water Data'!$C$7,0,10*ROW('Water Data'!C90)),NA())</f>
        <v>#N/A</v>
      </c>
      <c r="F96" s="60" t="e">
        <f ca="true">+IF(AND(ISNUMBER(OFFSET('Water Data'!$C$10,0,10*ROW('Water Data'!C90))),'Data Summary'!BU96="Yes"),OFFSET('Water Data'!$C$10,0,10*ROW('Water Data'!C90)),NA())</f>
        <v>#N/A</v>
      </c>
      <c r="G96" s="60" t="e">
        <f ca="true">+IF(AND(ISNUMBER(OFFSET('Water Data'!$D$5,0,10*ROW('Water Data'!D90))),'Data Summary'!BV96="Yes"),100-OFFSET('Water Data'!$D$5,0,10*ROW('Water Data'!D90)),NA())</f>
        <v>#N/A</v>
      </c>
      <c r="H96" s="60" t="e">
        <f ca="true">+IF(AND(ISNUMBER(OFFSET('Water Data'!$D$7,0,10*ROW('Water Data'!D90))),'Data Summary'!BW96="Yes"),OFFSET('Water Data'!$D$7,0,10*ROW('Water Data'!D90)),NA())</f>
        <v>#N/A</v>
      </c>
      <c r="I96" s="60" t="e">
        <f ca="true">+IF(AND(ISNUMBER(OFFSET('Water Data'!$D$10,0,10*ROW('Water Data'!D90))),'Data Summary'!BX96="Yes"),OFFSET('Water Data'!$D$10,0,10*ROW('Water Data'!D90)),NA())</f>
        <v>#N/A</v>
      </c>
      <c r="J96" s="60" t="e">
        <f ca="true">+IF(AND(ISNUMBER(OFFSET('Water Data'!$E$5,0,10*ROW('Water Data'!E90))),'Data Summary'!BY96="Yes"),100-OFFSET('Water Data'!$E$5,0,10*ROW('Water Data'!E90)),NA())</f>
        <v>#N/A</v>
      </c>
      <c r="K96" s="60" t="e">
        <f ca="true">+IF(AND(ISNUMBER(OFFSET('Water Data'!$E$7,0,10*ROW('Water Data'!E90))),'Data Summary'!BZ96="Yes"),OFFSET('Water Data'!$E$7,0,10*ROW('Water Data'!E90)),NA())</f>
        <v>#N/A</v>
      </c>
      <c r="L96" s="60" t="e">
        <f ca="true">+IF(AND(ISNUMBER(OFFSET('Water Data'!$E$10,0,10*ROW('Water Data'!E90))),'Data Summary'!CA96="Yes"),OFFSET('Water Data'!$E$10,0,10*ROW('Water Data'!E90)),NA())</f>
        <v>#N/A</v>
      </c>
      <c r="M96" s="60" t="e">
        <f ca="true">+IF(AND(ISNUMBER(OFFSET('Water Data'!$F$5,0,10*ROW('Water Data'!F90))),'Data Summary'!CB96="Yes"),100-OFFSET('Water Data'!$F$5,0,10*ROW('Water Data'!F90)),NA())</f>
        <v>#N/A</v>
      </c>
      <c r="N96" s="60" t="e">
        <f ca="true">+IF(AND(ISNUMBER(OFFSET('Water Data'!$F$7,0,10*ROW('Water Data'!F90))),'Data Summary'!CC96="Yes"),OFFSET('Water Data'!$F$7,0,10*ROW('Water Data'!F90)),NA())</f>
        <v>#N/A</v>
      </c>
      <c r="O96" s="60" t="e">
        <f ca="true">+IF(AND(ISNUMBER(OFFSET('Water Data'!$F$10,0,10*ROW('Water Data'!F90))),'Data Summary'!CD96="Yes"),OFFSET('Water Data'!$F$10,0,10*ROW('Water Data'!F90)),NA())</f>
        <v>#N/A</v>
      </c>
      <c r="P96" s="60" t="e">
        <f ca="true">+IF(AND(ISNUMBER(OFFSET('Water Data'!$G$5,0,10*ROW('Water Data'!G90))),'Data Summary'!CE96="Yes"),100-OFFSET('Water Data'!$G$5,0,10*ROW('Water Data'!G90)),NA())</f>
        <v>#N/A</v>
      </c>
      <c r="Q96" s="60" t="e">
        <f ca="true">+IF(AND(ISNUMBER(OFFSET('Water Data'!$G$7,0,10*ROW('Water Data'!G90))),'Data Summary'!CF96="Yes"),OFFSET('Water Data'!$G$7,0,10*ROW('Water Data'!G90)),NA())</f>
        <v>#N/A</v>
      </c>
      <c r="R96" s="60" t="e">
        <f ca="true">+IF(AND(ISNUMBER(OFFSET('Water Data'!$G$10,0,10*ROW('Water Data'!G90))),'Data Summary'!CG96="Yes"),OFFSET('Water Data'!$G$10,0,10*ROW('Water Data'!G90)),NA())</f>
        <v>#N/A</v>
      </c>
      <c r="S96" s="60" t="e">
        <f ca="true">+IF(AND(ISNUMBER(OFFSET('Water Data'!$H$5,0,10*ROW('Water Data'!H90))),'Data Summary'!CH96="Yes"),100-OFFSET('Water Data'!$H$5,0,10*ROW('Water Data'!H90)),NA())</f>
        <v>#N/A</v>
      </c>
      <c r="T96" s="60" t="e">
        <f ca="true">+IF(AND(ISNUMBER(OFFSET('Water Data'!$H$7,0,10*ROW('Water Data'!H90))),'Data Summary'!CI96="Yes"),OFFSET('Water Data'!$H$7,0,10*ROW('Water Data'!H90)),NA())</f>
        <v>#N/A</v>
      </c>
      <c r="U96" s="60" t="e">
        <f ca="true">+IF(AND(ISNUMBER(OFFSET('Water Data'!$H$10,0,10*ROW('Water Data'!H90))),'Data Summary'!CJ96="Yes"),OFFSET('Water Data'!$H$10,0,10*ROW('Water Data'!H90)),NA())</f>
        <v>#N/A</v>
      </c>
      <c r="V96" s="106" t="e">
        <f ca="true">+IF(AND(ISNUMBER(OFFSET('Sanitation Data'!$C$5,0,10*ROW('Sanitation Data'!C90))),'Data Summary'!CK96="Yes"),100-OFFSET('Sanitation Data'!$C$5,0,10*ROW('Sanitation Data'!C90)),NA())</f>
        <v>#N/A</v>
      </c>
      <c r="W96" s="106" t="e">
        <f ca="true">+IF(AND(ISNUMBER(OFFSET('Sanitation Data'!$C$7,0,10*ROW('Sanitation Data'!C90))),'Data Summary'!CL96="Yes"),OFFSET('Sanitation Data'!$C$7,0,10*ROW('Sanitation Data'!C90)),NA())</f>
        <v>#N/A</v>
      </c>
      <c r="X96" s="106" t="e">
        <f ca="true">+IF(AND(ISNUMBER(OFFSET('Sanitation Data'!$C$11,0,10*ROW('Sanitation Data'!C90))),'Data Summary'!CM96="Yes"),OFFSET('Sanitation Data'!$C$11,0,10*ROW('Sanitation Data'!C90)),NA())</f>
        <v>#N/A</v>
      </c>
      <c r="Y96" s="106" t="e">
        <f ca="true">+IF(AND(ISNUMBER(OFFSET('Sanitation Data'!$C$12,0,10*ROW('Sanitation Data'!C90))),'Data Summary'!CN96="Yes"),OFFSET('Sanitation Data'!$C$12,0,10*ROW('Sanitation Data'!C90)),NA())</f>
        <v>#N/A</v>
      </c>
      <c r="Z96" s="106" t="e">
        <f ca="true">+IF(AND(ISNUMBER(OFFSET('Sanitation Data'!$C$13,0,10*ROW('Sanitation Data'!C90))),'Data Summary'!CO96="Yes"),OFFSET('Sanitation Data'!$C$13,0,10*ROW('Sanitation Data'!C90)),NA())</f>
        <v>#N/A</v>
      </c>
      <c r="AA96" s="106" t="e">
        <f ca="true">+IF(AND(ISNUMBER(OFFSET('Sanitation Data'!$D$5,0,10*ROW('Sanitation Data'!D90))),'Data Summary'!CP96="Yes"),100-OFFSET('Sanitation Data'!$D$5,0,10*ROW('Sanitation Data'!D90)),NA())</f>
        <v>#N/A</v>
      </c>
      <c r="AB96" s="106" t="e">
        <f ca="true">+IF(AND(ISNUMBER(OFFSET('Sanitation Data'!$D$7,0,10*ROW('Sanitation Data'!D90))),'Data Summary'!CQ96="Yes"),OFFSET('Sanitation Data'!$D$7,0,10*ROW('Sanitation Data'!D90)),NA())</f>
        <v>#N/A</v>
      </c>
      <c r="AC96" s="106" t="e">
        <f ca="true">+IF(AND(ISNUMBER(OFFSET('Sanitation Data'!$D$11,0,10*ROW('Sanitation Data'!D90))),'Data Summary'!CR96="Yes"),OFFSET('Sanitation Data'!$D$11,0,10*ROW('Sanitation Data'!D90)),NA())</f>
        <v>#N/A</v>
      </c>
      <c r="AD96" s="106" t="e">
        <f ca="true">+IF(AND(ISNUMBER(OFFSET('Sanitation Data'!$D$12,0,10*ROW('Sanitation Data'!D90))),'Data Summary'!CS96="Yes"),OFFSET('Sanitation Data'!$D$12,0,10*ROW('Sanitation Data'!D90)),NA())</f>
        <v>#N/A</v>
      </c>
      <c r="AE96" s="106" t="e">
        <f ca="true">+IF(AND(ISNUMBER(OFFSET('Sanitation Data'!$D$13,0,10*ROW('Sanitation Data'!D90))),'Data Summary'!CT96="Yes"),OFFSET('Sanitation Data'!$D$13,0,10*ROW('Sanitation Data'!D90)),NA())</f>
        <v>#N/A</v>
      </c>
      <c r="AF96" s="106" t="e">
        <f ca="true">+IF(AND(ISNUMBER(OFFSET('Sanitation Data'!$E$5,0,10*ROW('Sanitation Data'!E90))),'Data Summary'!CU96="Yes"),100-OFFSET('Sanitation Data'!$E$5,0,10*ROW('Sanitation Data'!E90)),NA())</f>
        <v>#N/A</v>
      </c>
      <c r="AG96" s="106" t="e">
        <f ca="true">+IF(AND(ISNUMBER(OFFSET('Sanitation Data'!$E$7,0,10*ROW('Sanitation Data'!E90))),'Data Summary'!CV96="Yes"),OFFSET('Sanitation Data'!$E$7,0,10*ROW('Sanitation Data'!E90)),NA())</f>
        <v>#N/A</v>
      </c>
      <c r="AH96" s="106" t="e">
        <f ca="true">+IF(AND(ISNUMBER(OFFSET('Sanitation Data'!$E$11,0,10*ROW('Sanitation Data'!E90))),'Data Summary'!CW96="Yes"),OFFSET('Sanitation Data'!$E$11,0,10*ROW('Sanitation Data'!E90)),NA())</f>
        <v>#N/A</v>
      </c>
      <c r="AI96" s="106" t="e">
        <f ca="true">+IF(AND(ISNUMBER(OFFSET('Sanitation Data'!$E$12,0,10*ROW('Sanitation Data'!E90))),'Data Summary'!CX96="Yes"),OFFSET('Sanitation Data'!$E$12,0,10*ROW('Sanitation Data'!E90)),NA())</f>
        <v>#N/A</v>
      </c>
      <c r="AJ96" s="106" t="e">
        <f ca="true">+IF(AND(ISNUMBER(OFFSET('Sanitation Data'!$E$13,0,10*ROW('Sanitation Data'!E90))),'Data Summary'!CY96="Yes"),OFFSET('Sanitation Data'!$E$13,0,10*ROW('Sanitation Data'!E90)),NA())</f>
        <v>#N/A</v>
      </c>
      <c r="AK96" s="106" t="e">
        <f ca="true">+IF(AND(ISNUMBER(OFFSET('Sanitation Data'!$F$5,0,10*ROW('Sanitation Data'!F90))),'Data Summary'!CZ96="Yes"),100-OFFSET('Sanitation Data'!$F$5,0,10*ROW('Sanitation Data'!F90)),NA())</f>
        <v>#N/A</v>
      </c>
      <c r="AL96" s="106" t="e">
        <f ca="true">+IF(AND(ISNUMBER(OFFSET('Sanitation Data'!$F$7,0,10*ROW('Sanitation Data'!F90))),'Data Summary'!DA96="Yes"),OFFSET('Sanitation Data'!$F$7,0,10*ROW('Sanitation Data'!F90)),NA())</f>
        <v>#N/A</v>
      </c>
      <c r="AM96" s="106" t="e">
        <f ca="true">+IF(AND(ISNUMBER(OFFSET('Sanitation Data'!$F$11,0,10*ROW('Sanitation Data'!F90))),'Data Summary'!DB96="Yes"),OFFSET('Sanitation Data'!$F$11,0,10*ROW('Sanitation Data'!F90)),NA())</f>
        <v>#N/A</v>
      </c>
      <c r="AN96" s="106" t="e">
        <f ca="true">+IF(AND(ISNUMBER(OFFSET('Sanitation Data'!$F$12,0,10*ROW('Sanitation Data'!F90))),'Data Summary'!DC96="Yes"),OFFSET('Sanitation Data'!$F$12,0,10*ROW('Sanitation Data'!F90)),NA())</f>
        <v>#N/A</v>
      </c>
      <c r="AO96" s="106" t="e">
        <f ca="true">+IF(AND(ISNUMBER(OFFSET('Sanitation Data'!$F$13,0,10*ROW('Sanitation Data'!F90))),'Data Summary'!DD96="Yes"),OFFSET('Sanitation Data'!$F$13,0,10*ROW('Sanitation Data'!F90)),NA())</f>
        <v>#N/A</v>
      </c>
      <c r="AP96" s="106" t="e">
        <f ca="true">+IF(AND(ISNUMBER(OFFSET('Sanitation Data'!$G$5,0,10*ROW('Sanitation Data'!G90))),'Data Summary'!DE96="Yes"),100-OFFSET('Sanitation Data'!$G$5,0,10*ROW('Sanitation Data'!G90)),NA())</f>
        <v>#N/A</v>
      </c>
      <c r="AQ96" s="106" t="e">
        <f ca="true">+IF(AND(ISNUMBER(OFFSET('Sanitation Data'!$G$7,0,10*ROW('Sanitation Data'!G90))),'Data Summary'!DF96="Yes"),OFFSET('Sanitation Data'!$G$7,0,10*ROW('Sanitation Data'!G90)),NA())</f>
        <v>#N/A</v>
      </c>
      <c r="AR96" s="106" t="e">
        <f ca="true">+IF(AND(ISNUMBER(OFFSET('Sanitation Data'!$G$11,0,10*ROW('Sanitation Data'!G90))),'Data Summary'!DG96="Yes"),OFFSET('Sanitation Data'!$G$11,0,10*ROW('Sanitation Data'!G90)),NA())</f>
        <v>#N/A</v>
      </c>
      <c r="AS96" s="106" t="e">
        <f ca="true">+IF(AND(ISNUMBER(OFFSET('Sanitation Data'!$G$12,0,10*ROW('Sanitation Data'!G90))),'Data Summary'!DH96="Yes"),OFFSET('Sanitation Data'!$G$12,0,10*ROW('Sanitation Data'!G90)),NA())</f>
        <v>#N/A</v>
      </c>
      <c r="AT96" s="106" t="e">
        <f ca="true">+IF(AND(ISNUMBER(OFFSET('Sanitation Data'!$G$13,0,10*ROW('Sanitation Data'!G90))),'Data Summary'!DI96="Yes"),OFFSET('Sanitation Data'!$G$13,0,10*ROW('Sanitation Data'!G90)),NA())</f>
        <v>#N/A</v>
      </c>
      <c r="AU96" s="106" t="e">
        <f ca="true">+IF(AND(ISNUMBER(OFFSET('Sanitation Data'!$H$5,0,10*ROW('Sanitation Data'!H90))),'Data Summary'!DJ96="Yes"),100-OFFSET('Sanitation Data'!$H$5,0,10*ROW('Sanitation Data'!H90)),NA())</f>
        <v>#N/A</v>
      </c>
      <c r="AV96" s="106" t="e">
        <f ca="true">+IF(AND(ISNUMBER(OFFSET('Sanitation Data'!$H$7,0,10*ROW('Sanitation Data'!H90))),'Data Summary'!DK96="Yes"),OFFSET('Sanitation Data'!$H$7,0,10*ROW('Sanitation Data'!H90)),NA())</f>
        <v>#N/A</v>
      </c>
      <c r="AW96" s="106" t="e">
        <f ca="true">+IF(AND(ISNUMBER(OFFSET('Sanitation Data'!$H$11,0,10*ROW('Sanitation Data'!H90))),'Data Summary'!DL96="Yes"),OFFSET('Sanitation Data'!$H$11,0,10*ROW('Sanitation Data'!H90)),NA())</f>
        <v>#N/A</v>
      </c>
      <c r="AX96" s="106" t="e">
        <f ca="true">+IF(AND(ISNUMBER(OFFSET('Sanitation Data'!$H$12,0,10*ROW('Sanitation Data'!H90))),'Data Summary'!DM96="Yes"),OFFSET('Sanitation Data'!$H$12,0,10*ROW('Sanitation Data'!H90)),NA())</f>
        <v>#N/A</v>
      </c>
      <c r="AY96" s="106" t="e">
        <f ca="true">+IF(AND(ISNUMBER(OFFSET('Sanitation Data'!$H$13,0,10*ROW('Sanitation Data'!H90))),'Data Summary'!DN96="Yes"),OFFSET('Sanitation Data'!$H$13,0,10*ROW('Sanitation Data'!H90)),NA())</f>
        <v>#N/A</v>
      </c>
      <c r="AZ96" s="111" t="e">
        <f ca="true">+IF(AND(ISNUMBER(OFFSET('Hygiene Data'!$C$6,0,10*ROW('Hygiene Data'!C90))),'Data Summary'!DO96="Yes"),OFFSET('Hygiene Data'!$C$6,0,10*ROW('Hygiene Data'!C90)),NA())</f>
        <v>#N/A</v>
      </c>
      <c r="BA96" s="111" t="e">
        <f ca="true">+IF(AND(ISNUMBER(OFFSET('Hygiene Data'!$C$8,0,10*ROW('Hygiene Data'!C90))),'Data Summary'!DP96="Yes"),OFFSET('Hygiene Data'!$C$8,0,10*ROW('Hygiene Data'!C90)),NA())</f>
        <v>#N/A</v>
      </c>
      <c r="BB96" s="111" t="e">
        <f ca="true">+IF(AND(ISNUMBER(OFFSET('Hygiene Data'!$C$10,0,10*ROW('Hygiene Data'!C90))),'Data Summary'!DQ96="Yes"),OFFSET('Hygiene Data'!$C$10,0,10*ROW('Hygiene Data'!C90)),NA())</f>
        <v>#N/A</v>
      </c>
      <c r="BC96" s="111" t="e">
        <f ca="true">+IF(AND(ISNUMBER(OFFSET('Hygiene Data'!$D$6,0,10*ROW('Hygiene Data'!D90))),'Data Summary'!DR96="Yes"),OFFSET('Hygiene Data'!$D$6,0,10*ROW('Hygiene Data'!D90)),NA())</f>
        <v>#N/A</v>
      </c>
      <c r="BD96" s="111" t="e">
        <f ca="true">+IF(AND(ISNUMBER(OFFSET('Hygiene Data'!$D$8,0,10*ROW('Hygiene Data'!D90))),'Data Summary'!DS96="Yes"),OFFSET('Hygiene Data'!$D$8,0,10*ROW('Hygiene Data'!D90)),NA())</f>
        <v>#N/A</v>
      </c>
      <c r="BE96" s="111" t="e">
        <f ca="true">+IF(AND(ISNUMBER(OFFSET('Hygiene Data'!$D$10,0,10*ROW('Hygiene Data'!D90))),'Data Summary'!DT96="Yes"),OFFSET('Hygiene Data'!$D$10,0,10*ROW('Hygiene Data'!D90)),NA())</f>
        <v>#N/A</v>
      </c>
      <c r="BF96" s="111" t="e">
        <f ca="true">+IF(AND(ISNUMBER(OFFSET('Hygiene Data'!$E$6,0,10*ROW('Hygiene Data'!E90))),'Data Summary'!DU96="Yes"),OFFSET('Hygiene Data'!$E$6,0,10*ROW('Hygiene Data'!E90)),NA())</f>
        <v>#N/A</v>
      </c>
      <c r="BG96" s="111" t="e">
        <f ca="true">+IF(AND(ISNUMBER(OFFSET('Hygiene Data'!$E$8,0,10*ROW('Hygiene Data'!E90))),'Data Summary'!DV96="Yes"),OFFSET('Hygiene Data'!$E$8,0,10*ROW('Hygiene Data'!E90)),NA())</f>
        <v>#N/A</v>
      </c>
      <c r="BH96" s="111" t="e">
        <f ca="true">+IF(AND(ISNUMBER(OFFSET('Hygiene Data'!$E$10,0,10*ROW('Hygiene Data'!E90))),'Data Summary'!DW96="Yes"),OFFSET('Hygiene Data'!$E$10,0,10*ROW('Hygiene Data'!E90)),NA())</f>
        <v>#N/A</v>
      </c>
      <c r="BI96" s="111" t="e">
        <f ca="true">+IF(AND(ISNUMBER(OFFSET('Hygiene Data'!$F$6,0,10*ROW('Hygiene Data'!F90))),'Data Summary'!DX96="Yes"),OFFSET('Hygiene Data'!$F$6,0,10*ROW('Hygiene Data'!F90)),NA())</f>
        <v>#N/A</v>
      </c>
      <c r="BJ96" s="111" t="e">
        <f ca="true">+IF(AND(ISNUMBER(OFFSET('Hygiene Data'!$F$8,0,10*ROW('Hygiene Data'!F90))),'Data Summary'!DY96="Yes"),OFFSET('Hygiene Data'!$F$8,0,10*ROW('Hygiene Data'!F90)),NA())</f>
        <v>#N/A</v>
      </c>
      <c r="BK96" s="111" t="e">
        <f ca="true">+IF(AND(ISNUMBER(OFFSET('Hygiene Data'!$F$10,0,10*ROW('Hygiene Data'!F90))),'Data Summary'!DZ96="Yes"),OFFSET('Hygiene Data'!$F$10,0,10*ROW('Hygiene Data'!F90)),NA())</f>
        <v>#N/A</v>
      </c>
      <c r="BL96" s="111" t="e">
        <f ca="true">+IF(AND(ISNUMBER(OFFSET('Hygiene Data'!$G$6,0,10*ROW('Hygiene Data'!G90))),'Data Summary'!EA96="Yes"),OFFSET('Hygiene Data'!$G$6,0,10*ROW('Hygiene Data'!G90)),NA())</f>
        <v>#N/A</v>
      </c>
      <c r="BM96" s="111" t="e">
        <f ca="true">+IF(AND(ISNUMBER(OFFSET('Hygiene Data'!$G$8,0,10*ROW('Hygiene Data'!G90))),'Data Summary'!EB96="Yes"),OFFSET('Hygiene Data'!$G$8,0,10*ROW('Hygiene Data'!G90)),NA())</f>
        <v>#N/A</v>
      </c>
      <c r="BN96" s="111" t="e">
        <f ca="true">+IF(AND(ISNUMBER(OFFSET('Hygiene Data'!$G$10,0,10*ROW('Hygiene Data'!G90))),'Data Summary'!EC96="Yes"),OFFSET('Hygiene Data'!$G$10,0,10*ROW('Hygiene Data'!G90)),NA())</f>
        <v>#N/A</v>
      </c>
      <c r="BO96" s="111" t="e">
        <f ca="true">+IF(AND(ISNUMBER(OFFSET('Hygiene Data'!$H$6,0,10*ROW('Hygiene Data'!H90))),'Data Summary'!ED96="Yes"),OFFSET('Hygiene Data'!$H$6,0,10*ROW('Hygiene Data'!H90)),NA())</f>
        <v>#N/A</v>
      </c>
      <c r="BP96" s="111" t="e">
        <f ca="true">+IF(AND(ISNUMBER(OFFSET('Hygiene Data'!$H$8,0,10*ROW('Hygiene Data'!H90))),'Data Summary'!EE96="Yes"),OFFSET('Hygiene Data'!$H$8,0,10*ROW('Hygiene Data'!H90)),NA())</f>
        <v>#N/A</v>
      </c>
      <c r="BQ96" s="111" t="e">
        <f ca="true">+IF(AND(ISNUMBER(OFFSET('Hygiene Data'!$H$10,0,10*ROW('Hygiene Data'!H90))),'Data Summary'!EF96="Yes"),OFFSET('Hygiene Data'!$H$10,0,10*ROW('Hygiene Data'!H90)),NA())</f>
        <v>#N/A</v>
      </c>
    </row>
    <row r="97" x14ac:dyDescent="0.2">
      <c r="A97" s="59" t="e">
        <f ca="true">+IF(OFFSET('Water Data'!$B$1,0,10*ROW('Water Data'!B91))="",NA(),OFFSET('Water Data'!$B$1,0,10*ROW('Water Data'!B91)))</f>
        <v>#N/A</v>
      </c>
      <c r="B97" s="59" t="e">
        <f ca="true">+IF(OFFSET('Water Data'!$A$3,0,10*ROW('Water Data'!A94))="",NA(),OFFSET('Water Data'!$A$3,0,10*ROW('Water Data'!A94)))</f>
        <v>#N/A</v>
      </c>
      <c r="C97" s="59" t="e">
        <f ca="true">+IF(OFFSET('Water Data'!$C$3,0,10*ROW('Water Data'!C94))="",NA(),OFFSET('Water Data'!$C$3,0,10*ROW('Water Data'!C94)))</f>
        <v>#N/A</v>
      </c>
      <c r="D97" s="60" t="e">
        <f ca="true">+IF(AND(ISNUMBER(OFFSET('Water Data'!$C$5,0,10*ROW('Water Data'!C91))),'Data Summary'!BS97="Yes"),100-OFFSET('Water Data'!$C$5,0,10*ROW('Water Data'!C91)),NA())</f>
        <v>#N/A</v>
      </c>
      <c r="E97" s="60" t="e">
        <f ca="true">+IF(AND(ISNUMBER(OFFSET('Water Data'!$C$7,0,10*ROW('Water Data'!C91))),'Data Summary'!BT97="Yes"),OFFSET('Water Data'!$C$7,0,10*ROW('Water Data'!C91)),NA())</f>
        <v>#N/A</v>
      </c>
      <c r="F97" s="60" t="e">
        <f ca="true">+IF(AND(ISNUMBER(OFFSET('Water Data'!$C$10,0,10*ROW('Water Data'!C91))),'Data Summary'!BU97="Yes"),OFFSET('Water Data'!$C$10,0,10*ROW('Water Data'!C91)),NA())</f>
        <v>#N/A</v>
      </c>
      <c r="G97" s="60" t="e">
        <f ca="true">+IF(AND(ISNUMBER(OFFSET('Water Data'!$D$5,0,10*ROW('Water Data'!D91))),'Data Summary'!BV97="Yes"),100-OFFSET('Water Data'!$D$5,0,10*ROW('Water Data'!D91)),NA())</f>
        <v>#N/A</v>
      </c>
      <c r="H97" s="60" t="e">
        <f ca="true">+IF(AND(ISNUMBER(OFFSET('Water Data'!$D$7,0,10*ROW('Water Data'!D91))),'Data Summary'!BW97="Yes"),OFFSET('Water Data'!$D$7,0,10*ROW('Water Data'!D91)),NA())</f>
        <v>#N/A</v>
      </c>
      <c r="I97" s="60" t="e">
        <f ca="true">+IF(AND(ISNUMBER(OFFSET('Water Data'!$D$10,0,10*ROW('Water Data'!D91))),'Data Summary'!BX97="Yes"),OFFSET('Water Data'!$D$10,0,10*ROW('Water Data'!D91)),NA())</f>
        <v>#N/A</v>
      </c>
      <c r="J97" s="60" t="e">
        <f ca="true">+IF(AND(ISNUMBER(OFFSET('Water Data'!$E$5,0,10*ROW('Water Data'!E91))),'Data Summary'!BY97="Yes"),100-OFFSET('Water Data'!$E$5,0,10*ROW('Water Data'!E91)),NA())</f>
        <v>#N/A</v>
      </c>
      <c r="K97" s="60" t="e">
        <f ca="true">+IF(AND(ISNUMBER(OFFSET('Water Data'!$E$7,0,10*ROW('Water Data'!E91))),'Data Summary'!BZ97="Yes"),OFFSET('Water Data'!$E$7,0,10*ROW('Water Data'!E91)),NA())</f>
        <v>#N/A</v>
      </c>
      <c r="L97" s="60" t="e">
        <f ca="true">+IF(AND(ISNUMBER(OFFSET('Water Data'!$E$10,0,10*ROW('Water Data'!E91))),'Data Summary'!CA97="Yes"),OFFSET('Water Data'!$E$10,0,10*ROW('Water Data'!E91)),NA())</f>
        <v>#N/A</v>
      </c>
      <c r="M97" s="60" t="e">
        <f ca="true">+IF(AND(ISNUMBER(OFFSET('Water Data'!$F$5,0,10*ROW('Water Data'!F91))),'Data Summary'!CB97="Yes"),100-OFFSET('Water Data'!$F$5,0,10*ROW('Water Data'!F91)),NA())</f>
        <v>#N/A</v>
      </c>
      <c r="N97" s="60" t="e">
        <f ca="true">+IF(AND(ISNUMBER(OFFSET('Water Data'!$F$7,0,10*ROW('Water Data'!F91))),'Data Summary'!CC97="Yes"),OFFSET('Water Data'!$F$7,0,10*ROW('Water Data'!F91)),NA())</f>
        <v>#N/A</v>
      </c>
      <c r="O97" s="60" t="e">
        <f ca="true">+IF(AND(ISNUMBER(OFFSET('Water Data'!$F$10,0,10*ROW('Water Data'!F91))),'Data Summary'!CD97="Yes"),OFFSET('Water Data'!$F$10,0,10*ROW('Water Data'!F91)),NA())</f>
        <v>#N/A</v>
      </c>
      <c r="P97" s="60" t="e">
        <f ca="true">+IF(AND(ISNUMBER(OFFSET('Water Data'!$G$5,0,10*ROW('Water Data'!G91))),'Data Summary'!CE97="Yes"),100-OFFSET('Water Data'!$G$5,0,10*ROW('Water Data'!G91)),NA())</f>
        <v>#N/A</v>
      </c>
      <c r="Q97" s="60" t="e">
        <f ca="true">+IF(AND(ISNUMBER(OFFSET('Water Data'!$G$7,0,10*ROW('Water Data'!G91))),'Data Summary'!CF97="Yes"),OFFSET('Water Data'!$G$7,0,10*ROW('Water Data'!G91)),NA())</f>
        <v>#N/A</v>
      </c>
      <c r="R97" s="60" t="e">
        <f ca="true">+IF(AND(ISNUMBER(OFFSET('Water Data'!$G$10,0,10*ROW('Water Data'!G91))),'Data Summary'!CG97="Yes"),OFFSET('Water Data'!$G$10,0,10*ROW('Water Data'!G91)),NA())</f>
        <v>#N/A</v>
      </c>
      <c r="S97" s="60" t="e">
        <f ca="true">+IF(AND(ISNUMBER(OFFSET('Water Data'!$H$5,0,10*ROW('Water Data'!H91))),'Data Summary'!CH97="Yes"),100-OFFSET('Water Data'!$H$5,0,10*ROW('Water Data'!H91)),NA())</f>
        <v>#N/A</v>
      </c>
      <c r="T97" s="60" t="e">
        <f ca="true">+IF(AND(ISNUMBER(OFFSET('Water Data'!$H$7,0,10*ROW('Water Data'!H91))),'Data Summary'!CI97="Yes"),OFFSET('Water Data'!$H$7,0,10*ROW('Water Data'!H91)),NA())</f>
        <v>#N/A</v>
      </c>
      <c r="U97" s="60" t="e">
        <f ca="true">+IF(AND(ISNUMBER(OFFSET('Water Data'!$H$10,0,10*ROW('Water Data'!H91))),'Data Summary'!CJ97="Yes"),OFFSET('Water Data'!$H$10,0,10*ROW('Water Data'!H91)),NA())</f>
        <v>#N/A</v>
      </c>
      <c r="V97" s="106" t="e">
        <f ca="true">+IF(AND(ISNUMBER(OFFSET('Sanitation Data'!$C$5,0,10*ROW('Sanitation Data'!C91))),'Data Summary'!CK97="Yes"),100-OFFSET('Sanitation Data'!$C$5,0,10*ROW('Sanitation Data'!C91)),NA())</f>
        <v>#N/A</v>
      </c>
      <c r="W97" s="106" t="e">
        <f ca="true">+IF(AND(ISNUMBER(OFFSET('Sanitation Data'!$C$7,0,10*ROW('Sanitation Data'!C91))),'Data Summary'!CL97="Yes"),OFFSET('Sanitation Data'!$C$7,0,10*ROW('Sanitation Data'!C91)),NA())</f>
        <v>#N/A</v>
      </c>
      <c r="X97" s="106" t="e">
        <f ca="true">+IF(AND(ISNUMBER(OFFSET('Sanitation Data'!$C$11,0,10*ROW('Sanitation Data'!C91))),'Data Summary'!CM97="Yes"),OFFSET('Sanitation Data'!$C$11,0,10*ROW('Sanitation Data'!C91)),NA())</f>
        <v>#N/A</v>
      </c>
      <c r="Y97" s="106" t="e">
        <f ca="true">+IF(AND(ISNUMBER(OFFSET('Sanitation Data'!$C$12,0,10*ROW('Sanitation Data'!C91))),'Data Summary'!CN97="Yes"),OFFSET('Sanitation Data'!$C$12,0,10*ROW('Sanitation Data'!C91)),NA())</f>
        <v>#N/A</v>
      </c>
      <c r="Z97" s="106" t="e">
        <f ca="true">+IF(AND(ISNUMBER(OFFSET('Sanitation Data'!$C$13,0,10*ROW('Sanitation Data'!C91))),'Data Summary'!CO97="Yes"),OFFSET('Sanitation Data'!$C$13,0,10*ROW('Sanitation Data'!C91)),NA())</f>
        <v>#N/A</v>
      </c>
      <c r="AA97" s="106" t="e">
        <f ca="true">+IF(AND(ISNUMBER(OFFSET('Sanitation Data'!$D$5,0,10*ROW('Sanitation Data'!D91))),'Data Summary'!CP97="Yes"),100-OFFSET('Sanitation Data'!$D$5,0,10*ROW('Sanitation Data'!D91)),NA())</f>
        <v>#N/A</v>
      </c>
      <c r="AB97" s="106" t="e">
        <f ca="true">+IF(AND(ISNUMBER(OFFSET('Sanitation Data'!$D$7,0,10*ROW('Sanitation Data'!D91))),'Data Summary'!CQ97="Yes"),OFFSET('Sanitation Data'!$D$7,0,10*ROW('Sanitation Data'!D91)),NA())</f>
        <v>#N/A</v>
      </c>
      <c r="AC97" s="106" t="e">
        <f ca="true">+IF(AND(ISNUMBER(OFFSET('Sanitation Data'!$D$11,0,10*ROW('Sanitation Data'!D91))),'Data Summary'!CR97="Yes"),OFFSET('Sanitation Data'!$D$11,0,10*ROW('Sanitation Data'!D91)),NA())</f>
        <v>#N/A</v>
      </c>
      <c r="AD97" s="106" t="e">
        <f ca="true">+IF(AND(ISNUMBER(OFFSET('Sanitation Data'!$D$12,0,10*ROW('Sanitation Data'!D91))),'Data Summary'!CS97="Yes"),OFFSET('Sanitation Data'!$D$12,0,10*ROW('Sanitation Data'!D91)),NA())</f>
        <v>#N/A</v>
      </c>
      <c r="AE97" s="106" t="e">
        <f ca="true">+IF(AND(ISNUMBER(OFFSET('Sanitation Data'!$D$13,0,10*ROW('Sanitation Data'!D91))),'Data Summary'!CT97="Yes"),OFFSET('Sanitation Data'!$D$13,0,10*ROW('Sanitation Data'!D91)),NA())</f>
        <v>#N/A</v>
      </c>
      <c r="AF97" s="106" t="e">
        <f ca="true">+IF(AND(ISNUMBER(OFFSET('Sanitation Data'!$E$5,0,10*ROW('Sanitation Data'!E91))),'Data Summary'!CU97="Yes"),100-OFFSET('Sanitation Data'!$E$5,0,10*ROW('Sanitation Data'!E91)),NA())</f>
        <v>#N/A</v>
      </c>
      <c r="AG97" s="106" t="e">
        <f ca="true">+IF(AND(ISNUMBER(OFFSET('Sanitation Data'!$E$7,0,10*ROW('Sanitation Data'!E91))),'Data Summary'!CV97="Yes"),OFFSET('Sanitation Data'!$E$7,0,10*ROW('Sanitation Data'!E91)),NA())</f>
        <v>#N/A</v>
      </c>
      <c r="AH97" s="106" t="e">
        <f ca="true">+IF(AND(ISNUMBER(OFFSET('Sanitation Data'!$E$11,0,10*ROW('Sanitation Data'!E91))),'Data Summary'!CW97="Yes"),OFFSET('Sanitation Data'!$E$11,0,10*ROW('Sanitation Data'!E91)),NA())</f>
        <v>#N/A</v>
      </c>
      <c r="AI97" s="106" t="e">
        <f ca="true">+IF(AND(ISNUMBER(OFFSET('Sanitation Data'!$E$12,0,10*ROW('Sanitation Data'!E91))),'Data Summary'!CX97="Yes"),OFFSET('Sanitation Data'!$E$12,0,10*ROW('Sanitation Data'!E91)),NA())</f>
        <v>#N/A</v>
      </c>
      <c r="AJ97" s="106" t="e">
        <f ca="true">+IF(AND(ISNUMBER(OFFSET('Sanitation Data'!$E$13,0,10*ROW('Sanitation Data'!E91))),'Data Summary'!CY97="Yes"),OFFSET('Sanitation Data'!$E$13,0,10*ROW('Sanitation Data'!E91)),NA())</f>
        <v>#N/A</v>
      </c>
      <c r="AK97" s="106" t="e">
        <f ca="true">+IF(AND(ISNUMBER(OFFSET('Sanitation Data'!$F$5,0,10*ROW('Sanitation Data'!F91))),'Data Summary'!CZ97="Yes"),100-OFFSET('Sanitation Data'!$F$5,0,10*ROW('Sanitation Data'!F91)),NA())</f>
        <v>#N/A</v>
      </c>
      <c r="AL97" s="106" t="e">
        <f ca="true">+IF(AND(ISNUMBER(OFFSET('Sanitation Data'!$F$7,0,10*ROW('Sanitation Data'!F91))),'Data Summary'!DA97="Yes"),OFFSET('Sanitation Data'!$F$7,0,10*ROW('Sanitation Data'!F91)),NA())</f>
        <v>#N/A</v>
      </c>
      <c r="AM97" s="106" t="e">
        <f ca="true">+IF(AND(ISNUMBER(OFFSET('Sanitation Data'!$F$11,0,10*ROW('Sanitation Data'!F91))),'Data Summary'!DB97="Yes"),OFFSET('Sanitation Data'!$F$11,0,10*ROW('Sanitation Data'!F91)),NA())</f>
        <v>#N/A</v>
      </c>
      <c r="AN97" s="106" t="e">
        <f ca="true">+IF(AND(ISNUMBER(OFFSET('Sanitation Data'!$F$12,0,10*ROW('Sanitation Data'!F91))),'Data Summary'!DC97="Yes"),OFFSET('Sanitation Data'!$F$12,0,10*ROW('Sanitation Data'!F91)),NA())</f>
        <v>#N/A</v>
      </c>
      <c r="AO97" s="106" t="e">
        <f ca="true">+IF(AND(ISNUMBER(OFFSET('Sanitation Data'!$F$13,0,10*ROW('Sanitation Data'!F91))),'Data Summary'!DD97="Yes"),OFFSET('Sanitation Data'!$F$13,0,10*ROW('Sanitation Data'!F91)),NA())</f>
        <v>#N/A</v>
      </c>
      <c r="AP97" s="106" t="e">
        <f ca="true">+IF(AND(ISNUMBER(OFFSET('Sanitation Data'!$G$5,0,10*ROW('Sanitation Data'!G91))),'Data Summary'!DE97="Yes"),100-OFFSET('Sanitation Data'!$G$5,0,10*ROW('Sanitation Data'!G91)),NA())</f>
        <v>#N/A</v>
      </c>
      <c r="AQ97" s="106" t="e">
        <f ca="true">+IF(AND(ISNUMBER(OFFSET('Sanitation Data'!$G$7,0,10*ROW('Sanitation Data'!G91))),'Data Summary'!DF97="Yes"),OFFSET('Sanitation Data'!$G$7,0,10*ROW('Sanitation Data'!G91)),NA())</f>
        <v>#N/A</v>
      </c>
      <c r="AR97" s="106" t="e">
        <f ca="true">+IF(AND(ISNUMBER(OFFSET('Sanitation Data'!$G$11,0,10*ROW('Sanitation Data'!G91))),'Data Summary'!DG97="Yes"),OFFSET('Sanitation Data'!$G$11,0,10*ROW('Sanitation Data'!G91)),NA())</f>
        <v>#N/A</v>
      </c>
      <c r="AS97" s="106" t="e">
        <f ca="true">+IF(AND(ISNUMBER(OFFSET('Sanitation Data'!$G$12,0,10*ROW('Sanitation Data'!G91))),'Data Summary'!DH97="Yes"),OFFSET('Sanitation Data'!$G$12,0,10*ROW('Sanitation Data'!G91)),NA())</f>
        <v>#N/A</v>
      </c>
      <c r="AT97" s="106" t="e">
        <f ca="true">+IF(AND(ISNUMBER(OFFSET('Sanitation Data'!$G$13,0,10*ROW('Sanitation Data'!G91))),'Data Summary'!DI97="Yes"),OFFSET('Sanitation Data'!$G$13,0,10*ROW('Sanitation Data'!G91)),NA())</f>
        <v>#N/A</v>
      </c>
      <c r="AU97" s="106" t="e">
        <f ca="true">+IF(AND(ISNUMBER(OFFSET('Sanitation Data'!$H$5,0,10*ROW('Sanitation Data'!H91))),'Data Summary'!DJ97="Yes"),100-OFFSET('Sanitation Data'!$H$5,0,10*ROW('Sanitation Data'!H91)),NA())</f>
        <v>#N/A</v>
      </c>
      <c r="AV97" s="106" t="e">
        <f ca="true">+IF(AND(ISNUMBER(OFFSET('Sanitation Data'!$H$7,0,10*ROW('Sanitation Data'!H91))),'Data Summary'!DK97="Yes"),OFFSET('Sanitation Data'!$H$7,0,10*ROW('Sanitation Data'!H91)),NA())</f>
        <v>#N/A</v>
      </c>
      <c r="AW97" s="106" t="e">
        <f ca="true">+IF(AND(ISNUMBER(OFFSET('Sanitation Data'!$H$11,0,10*ROW('Sanitation Data'!H91))),'Data Summary'!DL97="Yes"),OFFSET('Sanitation Data'!$H$11,0,10*ROW('Sanitation Data'!H91)),NA())</f>
        <v>#N/A</v>
      </c>
      <c r="AX97" s="106" t="e">
        <f ca="true">+IF(AND(ISNUMBER(OFFSET('Sanitation Data'!$H$12,0,10*ROW('Sanitation Data'!H91))),'Data Summary'!DM97="Yes"),OFFSET('Sanitation Data'!$H$12,0,10*ROW('Sanitation Data'!H91)),NA())</f>
        <v>#N/A</v>
      </c>
      <c r="AY97" s="106" t="e">
        <f ca="true">+IF(AND(ISNUMBER(OFFSET('Sanitation Data'!$H$13,0,10*ROW('Sanitation Data'!H91))),'Data Summary'!DN97="Yes"),OFFSET('Sanitation Data'!$H$13,0,10*ROW('Sanitation Data'!H91)),NA())</f>
        <v>#N/A</v>
      </c>
      <c r="AZ97" s="111" t="e">
        <f ca="true">+IF(AND(ISNUMBER(OFFSET('Hygiene Data'!$C$6,0,10*ROW('Hygiene Data'!C91))),'Data Summary'!DO97="Yes"),OFFSET('Hygiene Data'!$C$6,0,10*ROW('Hygiene Data'!C91)),NA())</f>
        <v>#N/A</v>
      </c>
      <c r="BA97" s="111" t="e">
        <f ca="true">+IF(AND(ISNUMBER(OFFSET('Hygiene Data'!$C$8,0,10*ROW('Hygiene Data'!C91))),'Data Summary'!DP97="Yes"),OFFSET('Hygiene Data'!$C$8,0,10*ROW('Hygiene Data'!C91)),NA())</f>
        <v>#N/A</v>
      </c>
      <c r="BB97" s="111" t="e">
        <f ca="true">+IF(AND(ISNUMBER(OFFSET('Hygiene Data'!$C$10,0,10*ROW('Hygiene Data'!C91))),'Data Summary'!DQ97="Yes"),OFFSET('Hygiene Data'!$C$10,0,10*ROW('Hygiene Data'!C91)),NA())</f>
        <v>#N/A</v>
      </c>
      <c r="BC97" s="111" t="e">
        <f ca="true">+IF(AND(ISNUMBER(OFFSET('Hygiene Data'!$D$6,0,10*ROW('Hygiene Data'!D91))),'Data Summary'!DR97="Yes"),OFFSET('Hygiene Data'!$D$6,0,10*ROW('Hygiene Data'!D91)),NA())</f>
        <v>#N/A</v>
      </c>
      <c r="BD97" s="111" t="e">
        <f ca="true">+IF(AND(ISNUMBER(OFFSET('Hygiene Data'!$D$8,0,10*ROW('Hygiene Data'!D91))),'Data Summary'!DS97="Yes"),OFFSET('Hygiene Data'!$D$8,0,10*ROW('Hygiene Data'!D91)),NA())</f>
        <v>#N/A</v>
      </c>
      <c r="BE97" s="111" t="e">
        <f ca="true">+IF(AND(ISNUMBER(OFFSET('Hygiene Data'!$D$10,0,10*ROW('Hygiene Data'!D91))),'Data Summary'!DT97="Yes"),OFFSET('Hygiene Data'!$D$10,0,10*ROW('Hygiene Data'!D91)),NA())</f>
        <v>#N/A</v>
      </c>
      <c r="BF97" s="111" t="e">
        <f ca="true">+IF(AND(ISNUMBER(OFFSET('Hygiene Data'!$E$6,0,10*ROW('Hygiene Data'!E91))),'Data Summary'!DU97="Yes"),OFFSET('Hygiene Data'!$E$6,0,10*ROW('Hygiene Data'!E91)),NA())</f>
        <v>#N/A</v>
      </c>
      <c r="BG97" s="111" t="e">
        <f ca="true">+IF(AND(ISNUMBER(OFFSET('Hygiene Data'!$E$8,0,10*ROW('Hygiene Data'!E91))),'Data Summary'!DV97="Yes"),OFFSET('Hygiene Data'!$E$8,0,10*ROW('Hygiene Data'!E91)),NA())</f>
        <v>#N/A</v>
      </c>
      <c r="BH97" s="111" t="e">
        <f ca="true">+IF(AND(ISNUMBER(OFFSET('Hygiene Data'!$E$10,0,10*ROW('Hygiene Data'!E91))),'Data Summary'!DW97="Yes"),OFFSET('Hygiene Data'!$E$10,0,10*ROW('Hygiene Data'!E91)),NA())</f>
        <v>#N/A</v>
      </c>
      <c r="BI97" s="111" t="e">
        <f ca="true">+IF(AND(ISNUMBER(OFFSET('Hygiene Data'!$F$6,0,10*ROW('Hygiene Data'!F91))),'Data Summary'!DX97="Yes"),OFFSET('Hygiene Data'!$F$6,0,10*ROW('Hygiene Data'!F91)),NA())</f>
        <v>#N/A</v>
      </c>
      <c r="BJ97" s="111" t="e">
        <f ca="true">+IF(AND(ISNUMBER(OFFSET('Hygiene Data'!$F$8,0,10*ROW('Hygiene Data'!F91))),'Data Summary'!DY97="Yes"),OFFSET('Hygiene Data'!$F$8,0,10*ROW('Hygiene Data'!F91)),NA())</f>
        <v>#N/A</v>
      </c>
      <c r="BK97" s="111" t="e">
        <f ca="true">+IF(AND(ISNUMBER(OFFSET('Hygiene Data'!$F$10,0,10*ROW('Hygiene Data'!F91))),'Data Summary'!DZ97="Yes"),OFFSET('Hygiene Data'!$F$10,0,10*ROW('Hygiene Data'!F91)),NA())</f>
        <v>#N/A</v>
      </c>
      <c r="BL97" s="111" t="e">
        <f ca="true">+IF(AND(ISNUMBER(OFFSET('Hygiene Data'!$G$6,0,10*ROW('Hygiene Data'!G91))),'Data Summary'!EA97="Yes"),OFFSET('Hygiene Data'!$G$6,0,10*ROW('Hygiene Data'!G91)),NA())</f>
        <v>#N/A</v>
      </c>
      <c r="BM97" s="111" t="e">
        <f ca="true">+IF(AND(ISNUMBER(OFFSET('Hygiene Data'!$G$8,0,10*ROW('Hygiene Data'!G91))),'Data Summary'!EB97="Yes"),OFFSET('Hygiene Data'!$G$8,0,10*ROW('Hygiene Data'!G91)),NA())</f>
        <v>#N/A</v>
      </c>
      <c r="BN97" s="111" t="e">
        <f ca="true">+IF(AND(ISNUMBER(OFFSET('Hygiene Data'!$G$10,0,10*ROW('Hygiene Data'!G91))),'Data Summary'!EC97="Yes"),OFFSET('Hygiene Data'!$G$10,0,10*ROW('Hygiene Data'!G91)),NA())</f>
        <v>#N/A</v>
      </c>
      <c r="BO97" s="111" t="e">
        <f ca="true">+IF(AND(ISNUMBER(OFFSET('Hygiene Data'!$H$6,0,10*ROW('Hygiene Data'!H91))),'Data Summary'!ED97="Yes"),OFFSET('Hygiene Data'!$H$6,0,10*ROW('Hygiene Data'!H91)),NA())</f>
        <v>#N/A</v>
      </c>
      <c r="BP97" s="111" t="e">
        <f ca="true">+IF(AND(ISNUMBER(OFFSET('Hygiene Data'!$H$8,0,10*ROW('Hygiene Data'!H91))),'Data Summary'!EE97="Yes"),OFFSET('Hygiene Data'!$H$8,0,10*ROW('Hygiene Data'!H91)),NA())</f>
        <v>#N/A</v>
      </c>
      <c r="BQ97" s="111" t="e">
        <f ca="true">+IF(AND(ISNUMBER(OFFSET('Hygiene Data'!$H$10,0,10*ROW('Hygiene Data'!H91))),'Data Summary'!EF97="Yes"),OFFSET('Hygiene Data'!$H$10,0,10*ROW('Hygiene Data'!H91)),NA())</f>
        <v>#N/A</v>
      </c>
    </row>
    <row r="98" x14ac:dyDescent="0.2">
      <c r="A98" s="59" t="e">
        <f ca="true">+IF(OFFSET('Water Data'!$B$1,0,10*ROW('Water Data'!B92))="",NA(),OFFSET('Water Data'!$B$1,0,10*ROW('Water Data'!B92)))</f>
        <v>#N/A</v>
      </c>
      <c r="B98" s="59" t="e">
        <f ca="true">+IF(OFFSET('Water Data'!$A$3,0,10*ROW('Water Data'!A95))="",NA(),OFFSET('Water Data'!$A$3,0,10*ROW('Water Data'!A95)))</f>
        <v>#N/A</v>
      </c>
      <c r="C98" s="59" t="e">
        <f ca="true">+IF(OFFSET('Water Data'!$C$3,0,10*ROW('Water Data'!C95))="",NA(),OFFSET('Water Data'!$C$3,0,10*ROW('Water Data'!C95)))</f>
        <v>#N/A</v>
      </c>
      <c r="D98" s="60" t="e">
        <f ca="true">+IF(AND(ISNUMBER(OFFSET('Water Data'!$C$5,0,10*ROW('Water Data'!C92))),'Data Summary'!BS98="Yes"),100-OFFSET('Water Data'!$C$5,0,10*ROW('Water Data'!C92)),NA())</f>
        <v>#N/A</v>
      </c>
      <c r="E98" s="60" t="e">
        <f ca="true">+IF(AND(ISNUMBER(OFFSET('Water Data'!$C$7,0,10*ROW('Water Data'!C92))),'Data Summary'!BT98="Yes"),OFFSET('Water Data'!$C$7,0,10*ROW('Water Data'!C92)),NA())</f>
        <v>#N/A</v>
      </c>
      <c r="F98" s="60" t="e">
        <f ca="true">+IF(AND(ISNUMBER(OFFSET('Water Data'!$C$10,0,10*ROW('Water Data'!C92))),'Data Summary'!BU98="Yes"),OFFSET('Water Data'!$C$10,0,10*ROW('Water Data'!C92)),NA())</f>
        <v>#N/A</v>
      </c>
      <c r="G98" s="60" t="e">
        <f ca="true">+IF(AND(ISNUMBER(OFFSET('Water Data'!$D$5,0,10*ROW('Water Data'!D92))),'Data Summary'!BV98="Yes"),100-OFFSET('Water Data'!$D$5,0,10*ROW('Water Data'!D92)),NA())</f>
        <v>#N/A</v>
      </c>
      <c r="H98" s="60" t="e">
        <f ca="true">+IF(AND(ISNUMBER(OFFSET('Water Data'!$D$7,0,10*ROW('Water Data'!D92))),'Data Summary'!BW98="Yes"),OFFSET('Water Data'!$D$7,0,10*ROW('Water Data'!D92)),NA())</f>
        <v>#N/A</v>
      </c>
      <c r="I98" s="60" t="e">
        <f ca="true">+IF(AND(ISNUMBER(OFFSET('Water Data'!$D$10,0,10*ROW('Water Data'!D92))),'Data Summary'!BX98="Yes"),OFFSET('Water Data'!$D$10,0,10*ROW('Water Data'!D92)),NA())</f>
        <v>#N/A</v>
      </c>
      <c r="J98" s="60" t="e">
        <f ca="true">+IF(AND(ISNUMBER(OFFSET('Water Data'!$E$5,0,10*ROW('Water Data'!E92))),'Data Summary'!BY98="Yes"),100-OFFSET('Water Data'!$E$5,0,10*ROW('Water Data'!E92)),NA())</f>
        <v>#N/A</v>
      </c>
      <c r="K98" s="60" t="e">
        <f ca="true">+IF(AND(ISNUMBER(OFFSET('Water Data'!$E$7,0,10*ROW('Water Data'!E92))),'Data Summary'!BZ98="Yes"),OFFSET('Water Data'!$E$7,0,10*ROW('Water Data'!E92)),NA())</f>
        <v>#N/A</v>
      </c>
      <c r="L98" s="60" t="e">
        <f ca="true">+IF(AND(ISNUMBER(OFFSET('Water Data'!$E$10,0,10*ROW('Water Data'!E92))),'Data Summary'!CA98="Yes"),OFFSET('Water Data'!$E$10,0,10*ROW('Water Data'!E92)),NA())</f>
        <v>#N/A</v>
      </c>
      <c r="M98" s="60" t="e">
        <f ca="true">+IF(AND(ISNUMBER(OFFSET('Water Data'!$F$5,0,10*ROW('Water Data'!F92))),'Data Summary'!CB98="Yes"),100-OFFSET('Water Data'!$F$5,0,10*ROW('Water Data'!F92)),NA())</f>
        <v>#N/A</v>
      </c>
      <c r="N98" s="60" t="e">
        <f ca="true">+IF(AND(ISNUMBER(OFFSET('Water Data'!$F$7,0,10*ROW('Water Data'!F92))),'Data Summary'!CC98="Yes"),OFFSET('Water Data'!$F$7,0,10*ROW('Water Data'!F92)),NA())</f>
        <v>#N/A</v>
      </c>
      <c r="O98" s="60" t="e">
        <f ca="true">+IF(AND(ISNUMBER(OFFSET('Water Data'!$F$10,0,10*ROW('Water Data'!F92))),'Data Summary'!CD98="Yes"),OFFSET('Water Data'!$F$10,0,10*ROW('Water Data'!F92)),NA())</f>
        <v>#N/A</v>
      </c>
      <c r="P98" s="60" t="e">
        <f ca="true">+IF(AND(ISNUMBER(OFFSET('Water Data'!$G$5,0,10*ROW('Water Data'!G92))),'Data Summary'!CE98="Yes"),100-OFFSET('Water Data'!$G$5,0,10*ROW('Water Data'!G92)),NA())</f>
        <v>#N/A</v>
      </c>
      <c r="Q98" s="60" t="e">
        <f ca="true">+IF(AND(ISNUMBER(OFFSET('Water Data'!$G$7,0,10*ROW('Water Data'!G92))),'Data Summary'!CF98="Yes"),OFFSET('Water Data'!$G$7,0,10*ROW('Water Data'!G92)),NA())</f>
        <v>#N/A</v>
      </c>
      <c r="R98" s="60" t="e">
        <f ca="true">+IF(AND(ISNUMBER(OFFSET('Water Data'!$G$10,0,10*ROW('Water Data'!G92))),'Data Summary'!CG98="Yes"),OFFSET('Water Data'!$G$10,0,10*ROW('Water Data'!G92)),NA())</f>
        <v>#N/A</v>
      </c>
      <c r="S98" s="60" t="e">
        <f ca="true">+IF(AND(ISNUMBER(OFFSET('Water Data'!$H$5,0,10*ROW('Water Data'!H92))),'Data Summary'!CH98="Yes"),100-OFFSET('Water Data'!$H$5,0,10*ROW('Water Data'!H92)),NA())</f>
        <v>#N/A</v>
      </c>
      <c r="T98" s="60" t="e">
        <f ca="true">+IF(AND(ISNUMBER(OFFSET('Water Data'!$H$7,0,10*ROW('Water Data'!H92))),'Data Summary'!CI98="Yes"),OFFSET('Water Data'!$H$7,0,10*ROW('Water Data'!H92)),NA())</f>
        <v>#N/A</v>
      </c>
      <c r="U98" s="60" t="e">
        <f ca="true">+IF(AND(ISNUMBER(OFFSET('Water Data'!$H$10,0,10*ROW('Water Data'!H92))),'Data Summary'!CJ98="Yes"),OFFSET('Water Data'!$H$10,0,10*ROW('Water Data'!H92)),NA())</f>
        <v>#N/A</v>
      </c>
      <c r="V98" s="106" t="e">
        <f ca="true">+IF(AND(ISNUMBER(OFFSET('Sanitation Data'!$C$5,0,10*ROW('Sanitation Data'!C92))),'Data Summary'!CK98="Yes"),100-OFFSET('Sanitation Data'!$C$5,0,10*ROW('Sanitation Data'!C92)),NA())</f>
        <v>#N/A</v>
      </c>
      <c r="W98" s="106" t="e">
        <f ca="true">+IF(AND(ISNUMBER(OFFSET('Sanitation Data'!$C$7,0,10*ROW('Sanitation Data'!C92))),'Data Summary'!CL98="Yes"),OFFSET('Sanitation Data'!$C$7,0,10*ROW('Sanitation Data'!C92)),NA())</f>
        <v>#N/A</v>
      </c>
      <c r="X98" s="106" t="e">
        <f ca="true">+IF(AND(ISNUMBER(OFFSET('Sanitation Data'!$C$11,0,10*ROW('Sanitation Data'!C92))),'Data Summary'!CM98="Yes"),OFFSET('Sanitation Data'!$C$11,0,10*ROW('Sanitation Data'!C92)),NA())</f>
        <v>#N/A</v>
      </c>
      <c r="Y98" s="106" t="e">
        <f ca="true">+IF(AND(ISNUMBER(OFFSET('Sanitation Data'!$C$12,0,10*ROW('Sanitation Data'!C92))),'Data Summary'!CN98="Yes"),OFFSET('Sanitation Data'!$C$12,0,10*ROW('Sanitation Data'!C92)),NA())</f>
        <v>#N/A</v>
      </c>
      <c r="Z98" s="106" t="e">
        <f ca="true">+IF(AND(ISNUMBER(OFFSET('Sanitation Data'!$C$13,0,10*ROW('Sanitation Data'!C92))),'Data Summary'!CO98="Yes"),OFFSET('Sanitation Data'!$C$13,0,10*ROW('Sanitation Data'!C92)),NA())</f>
        <v>#N/A</v>
      </c>
      <c r="AA98" s="106" t="e">
        <f ca="true">+IF(AND(ISNUMBER(OFFSET('Sanitation Data'!$D$5,0,10*ROW('Sanitation Data'!D92))),'Data Summary'!CP98="Yes"),100-OFFSET('Sanitation Data'!$D$5,0,10*ROW('Sanitation Data'!D92)),NA())</f>
        <v>#N/A</v>
      </c>
      <c r="AB98" s="106" t="e">
        <f ca="true">+IF(AND(ISNUMBER(OFFSET('Sanitation Data'!$D$7,0,10*ROW('Sanitation Data'!D92))),'Data Summary'!CQ98="Yes"),OFFSET('Sanitation Data'!$D$7,0,10*ROW('Sanitation Data'!D92)),NA())</f>
        <v>#N/A</v>
      </c>
      <c r="AC98" s="106" t="e">
        <f ca="true">+IF(AND(ISNUMBER(OFFSET('Sanitation Data'!$D$11,0,10*ROW('Sanitation Data'!D92))),'Data Summary'!CR98="Yes"),OFFSET('Sanitation Data'!$D$11,0,10*ROW('Sanitation Data'!D92)),NA())</f>
        <v>#N/A</v>
      </c>
      <c r="AD98" s="106" t="e">
        <f ca="true">+IF(AND(ISNUMBER(OFFSET('Sanitation Data'!$D$12,0,10*ROW('Sanitation Data'!D92))),'Data Summary'!CS98="Yes"),OFFSET('Sanitation Data'!$D$12,0,10*ROW('Sanitation Data'!D92)),NA())</f>
        <v>#N/A</v>
      </c>
      <c r="AE98" s="106" t="e">
        <f ca="true">+IF(AND(ISNUMBER(OFFSET('Sanitation Data'!$D$13,0,10*ROW('Sanitation Data'!D92))),'Data Summary'!CT98="Yes"),OFFSET('Sanitation Data'!$D$13,0,10*ROW('Sanitation Data'!D92)),NA())</f>
        <v>#N/A</v>
      </c>
      <c r="AF98" s="106" t="e">
        <f ca="true">+IF(AND(ISNUMBER(OFFSET('Sanitation Data'!$E$5,0,10*ROW('Sanitation Data'!E92))),'Data Summary'!CU98="Yes"),100-OFFSET('Sanitation Data'!$E$5,0,10*ROW('Sanitation Data'!E92)),NA())</f>
        <v>#N/A</v>
      </c>
      <c r="AG98" s="106" t="e">
        <f ca="true">+IF(AND(ISNUMBER(OFFSET('Sanitation Data'!$E$7,0,10*ROW('Sanitation Data'!E92))),'Data Summary'!CV98="Yes"),OFFSET('Sanitation Data'!$E$7,0,10*ROW('Sanitation Data'!E92)),NA())</f>
        <v>#N/A</v>
      </c>
      <c r="AH98" s="106" t="e">
        <f ca="true">+IF(AND(ISNUMBER(OFFSET('Sanitation Data'!$E$11,0,10*ROW('Sanitation Data'!E92))),'Data Summary'!CW98="Yes"),OFFSET('Sanitation Data'!$E$11,0,10*ROW('Sanitation Data'!E92)),NA())</f>
        <v>#N/A</v>
      </c>
      <c r="AI98" s="106" t="e">
        <f ca="true">+IF(AND(ISNUMBER(OFFSET('Sanitation Data'!$E$12,0,10*ROW('Sanitation Data'!E92))),'Data Summary'!CX98="Yes"),OFFSET('Sanitation Data'!$E$12,0,10*ROW('Sanitation Data'!E92)),NA())</f>
        <v>#N/A</v>
      </c>
      <c r="AJ98" s="106" t="e">
        <f ca="true">+IF(AND(ISNUMBER(OFFSET('Sanitation Data'!$E$13,0,10*ROW('Sanitation Data'!E92))),'Data Summary'!CY98="Yes"),OFFSET('Sanitation Data'!$E$13,0,10*ROW('Sanitation Data'!E92)),NA())</f>
        <v>#N/A</v>
      </c>
      <c r="AK98" s="106" t="e">
        <f ca="true">+IF(AND(ISNUMBER(OFFSET('Sanitation Data'!$F$5,0,10*ROW('Sanitation Data'!F92))),'Data Summary'!CZ98="Yes"),100-OFFSET('Sanitation Data'!$F$5,0,10*ROW('Sanitation Data'!F92)),NA())</f>
        <v>#N/A</v>
      </c>
      <c r="AL98" s="106" t="e">
        <f ca="true">+IF(AND(ISNUMBER(OFFSET('Sanitation Data'!$F$7,0,10*ROW('Sanitation Data'!F92))),'Data Summary'!DA98="Yes"),OFFSET('Sanitation Data'!$F$7,0,10*ROW('Sanitation Data'!F92)),NA())</f>
        <v>#N/A</v>
      </c>
      <c r="AM98" s="106" t="e">
        <f ca="true">+IF(AND(ISNUMBER(OFFSET('Sanitation Data'!$F$11,0,10*ROW('Sanitation Data'!F92))),'Data Summary'!DB98="Yes"),OFFSET('Sanitation Data'!$F$11,0,10*ROW('Sanitation Data'!F92)),NA())</f>
        <v>#N/A</v>
      </c>
      <c r="AN98" s="106" t="e">
        <f ca="true">+IF(AND(ISNUMBER(OFFSET('Sanitation Data'!$F$12,0,10*ROW('Sanitation Data'!F92))),'Data Summary'!DC98="Yes"),OFFSET('Sanitation Data'!$F$12,0,10*ROW('Sanitation Data'!F92)),NA())</f>
        <v>#N/A</v>
      </c>
      <c r="AO98" s="106" t="e">
        <f ca="true">+IF(AND(ISNUMBER(OFFSET('Sanitation Data'!$F$13,0,10*ROW('Sanitation Data'!F92))),'Data Summary'!DD98="Yes"),OFFSET('Sanitation Data'!$F$13,0,10*ROW('Sanitation Data'!F92)),NA())</f>
        <v>#N/A</v>
      </c>
      <c r="AP98" s="106" t="e">
        <f ca="true">+IF(AND(ISNUMBER(OFFSET('Sanitation Data'!$G$5,0,10*ROW('Sanitation Data'!G92))),'Data Summary'!DE98="Yes"),100-OFFSET('Sanitation Data'!$G$5,0,10*ROW('Sanitation Data'!G92)),NA())</f>
        <v>#N/A</v>
      </c>
      <c r="AQ98" s="106" t="e">
        <f ca="true">+IF(AND(ISNUMBER(OFFSET('Sanitation Data'!$G$7,0,10*ROW('Sanitation Data'!G92))),'Data Summary'!DF98="Yes"),OFFSET('Sanitation Data'!$G$7,0,10*ROW('Sanitation Data'!G92)),NA())</f>
        <v>#N/A</v>
      </c>
      <c r="AR98" s="106" t="e">
        <f ca="true">+IF(AND(ISNUMBER(OFFSET('Sanitation Data'!$G$11,0,10*ROW('Sanitation Data'!G92))),'Data Summary'!DG98="Yes"),OFFSET('Sanitation Data'!$G$11,0,10*ROW('Sanitation Data'!G92)),NA())</f>
        <v>#N/A</v>
      </c>
      <c r="AS98" s="106" t="e">
        <f ca="true">+IF(AND(ISNUMBER(OFFSET('Sanitation Data'!$G$12,0,10*ROW('Sanitation Data'!G92))),'Data Summary'!DH98="Yes"),OFFSET('Sanitation Data'!$G$12,0,10*ROW('Sanitation Data'!G92)),NA())</f>
        <v>#N/A</v>
      </c>
      <c r="AT98" s="106" t="e">
        <f ca="true">+IF(AND(ISNUMBER(OFFSET('Sanitation Data'!$G$13,0,10*ROW('Sanitation Data'!G92))),'Data Summary'!DI98="Yes"),OFFSET('Sanitation Data'!$G$13,0,10*ROW('Sanitation Data'!G92)),NA())</f>
        <v>#N/A</v>
      </c>
      <c r="AU98" s="106" t="e">
        <f ca="true">+IF(AND(ISNUMBER(OFFSET('Sanitation Data'!$H$5,0,10*ROW('Sanitation Data'!H92))),'Data Summary'!DJ98="Yes"),100-OFFSET('Sanitation Data'!$H$5,0,10*ROW('Sanitation Data'!H92)),NA())</f>
        <v>#N/A</v>
      </c>
      <c r="AV98" s="106" t="e">
        <f ca="true">+IF(AND(ISNUMBER(OFFSET('Sanitation Data'!$H$7,0,10*ROW('Sanitation Data'!H92))),'Data Summary'!DK98="Yes"),OFFSET('Sanitation Data'!$H$7,0,10*ROW('Sanitation Data'!H92)),NA())</f>
        <v>#N/A</v>
      </c>
      <c r="AW98" s="106" t="e">
        <f ca="true">+IF(AND(ISNUMBER(OFFSET('Sanitation Data'!$H$11,0,10*ROW('Sanitation Data'!H92))),'Data Summary'!DL98="Yes"),OFFSET('Sanitation Data'!$H$11,0,10*ROW('Sanitation Data'!H92)),NA())</f>
        <v>#N/A</v>
      </c>
      <c r="AX98" s="106" t="e">
        <f ca="true">+IF(AND(ISNUMBER(OFFSET('Sanitation Data'!$H$12,0,10*ROW('Sanitation Data'!H92))),'Data Summary'!DM98="Yes"),OFFSET('Sanitation Data'!$H$12,0,10*ROW('Sanitation Data'!H92)),NA())</f>
        <v>#N/A</v>
      </c>
      <c r="AY98" s="106" t="e">
        <f ca="true">+IF(AND(ISNUMBER(OFFSET('Sanitation Data'!$H$13,0,10*ROW('Sanitation Data'!H92))),'Data Summary'!DN98="Yes"),OFFSET('Sanitation Data'!$H$13,0,10*ROW('Sanitation Data'!H92)),NA())</f>
        <v>#N/A</v>
      </c>
      <c r="AZ98" s="111" t="e">
        <f ca="true">+IF(AND(ISNUMBER(OFFSET('Hygiene Data'!$C$6,0,10*ROW('Hygiene Data'!C92))),'Data Summary'!DO98="Yes"),OFFSET('Hygiene Data'!$C$6,0,10*ROW('Hygiene Data'!C92)),NA())</f>
        <v>#N/A</v>
      </c>
      <c r="BA98" s="111" t="e">
        <f ca="true">+IF(AND(ISNUMBER(OFFSET('Hygiene Data'!$C$8,0,10*ROW('Hygiene Data'!C92))),'Data Summary'!DP98="Yes"),OFFSET('Hygiene Data'!$C$8,0,10*ROW('Hygiene Data'!C92)),NA())</f>
        <v>#N/A</v>
      </c>
      <c r="BB98" s="111" t="e">
        <f ca="true">+IF(AND(ISNUMBER(OFFSET('Hygiene Data'!$C$10,0,10*ROW('Hygiene Data'!C92))),'Data Summary'!DQ98="Yes"),OFFSET('Hygiene Data'!$C$10,0,10*ROW('Hygiene Data'!C92)),NA())</f>
        <v>#N/A</v>
      </c>
      <c r="BC98" s="111" t="e">
        <f ca="true">+IF(AND(ISNUMBER(OFFSET('Hygiene Data'!$D$6,0,10*ROW('Hygiene Data'!D92))),'Data Summary'!DR98="Yes"),OFFSET('Hygiene Data'!$D$6,0,10*ROW('Hygiene Data'!D92)),NA())</f>
        <v>#N/A</v>
      </c>
      <c r="BD98" s="111" t="e">
        <f ca="true">+IF(AND(ISNUMBER(OFFSET('Hygiene Data'!$D$8,0,10*ROW('Hygiene Data'!D92))),'Data Summary'!DS98="Yes"),OFFSET('Hygiene Data'!$D$8,0,10*ROW('Hygiene Data'!D92)),NA())</f>
        <v>#N/A</v>
      </c>
      <c r="BE98" s="111" t="e">
        <f ca="true">+IF(AND(ISNUMBER(OFFSET('Hygiene Data'!$D$10,0,10*ROW('Hygiene Data'!D92))),'Data Summary'!DT98="Yes"),OFFSET('Hygiene Data'!$D$10,0,10*ROW('Hygiene Data'!D92)),NA())</f>
        <v>#N/A</v>
      </c>
      <c r="BF98" s="111" t="e">
        <f ca="true">+IF(AND(ISNUMBER(OFFSET('Hygiene Data'!$E$6,0,10*ROW('Hygiene Data'!E92))),'Data Summary'!DU98="Yes"),OFFSET('Hygiene Data'!$E$6,0,10*ROW('Hygiene Data'!E92)),NA())</f>
        <v>#N/A</v>
      </c>
      <c r="BG98" s="111" t="e">
        <f ca="true">+IF(AND(ISNUMBER(OFFSET('Hygiene Data'!$E$8,0,10*ROW('Hygiene Data'!E92))),'Data Summary'!DV98="Yes"),OFFSET('Hygiene Data'!$E$8,0,10*ROW('Hygiene Data'!E92)),NA())</f>
        <v>#N/A</v>
      </c>
      <c r="BH98" s="111" t="e">
        <f ca="true">+IF(AND(ISNUMBER(OFFSET('Hygiene Data'!$E$10,0,10*ROW('Hygiene Data'!E92))),'Data Summary'!DW98="Yes"),OFFSET('Hygiene Data'!$E$10,0,10*ROW('Hygiene Data'!E92)),NA())</f>
        <v>#N/A</v>
      </c>
      <c r="BI98" s="111" t="e">
        <f ca="true">+IF(AND(ISNUMBER(OFFSET('Hygiene Data'!$F$6,0,10*ROW('Hygiene Data'!F92))),'Data Summary'!DX98="Yes"),OFFSET('Hygiene Data'!$F$6,0,10*ROW('Hygiene Data'!F92)),NA())</f>
        <v>#N/A</v>
      </c>
      <c r="BJ98" s="111" t="e">
        <f ca="true">+IF(AND(ISNUMBER(OFFSET('Hygiene Data'!$F$8,0,10*ROW('Hygiene Data'!F92))),'Data Summary'!DY98="Yes"),OFFSET('Hygiene Data'!$F$8,0,10*ROW('Hygiene Data'!F92)),NA())</f>
        <v>#N/A</v>
      </c>
      <c r="BK98" s="111" t="e">
        <f ca="true">+IF(AND(ISNUMBER(OFFSET('Hygiene Data'!$F$10,0,10*ROW('Hygiene Data'!F92))),'Data Summary'!DZ98="Yes"),OFFSET('Hygiene Data'!$F$10,0,10*ROW('Hygiene Data'!F92)),NA())</f>
        <v>#N/A</v>
      </c>
      <c r="BL98" s="111" t="e">
        <f ca="true">+IF(AND(ISNUMBER(OFFSET('Hygiene Data'!$G$6,0,10*ROW('Hygiene Data'!G92))),'Data Summary'!EA98="Yes"),OFFSET('Hygiene Data'!$G$6,0,10*ROW('Hygiene Data'!G92)),NA())</f>
        <v>#N/A</v>
      </c>
      <c r="BM98" s="111" t="e">
        <f ca="true">+IF(AND(ISNUMBER(OFFSET('Hygiene Data'!$G$8,0,10*ROW('Hygiene Data'!G92))),'Data Summary'!EB98="Yes"),OFFSET('Hygiene Data'!$G$8,0,10*ROW('Hygiene Data'!G92)),NA())</f>
        <v>#N/A</v>
      </c>
      <c r="BN98" s="111" t="e">
        <f ca="true">+IF(AND(ISNUMBER(OFFSET('Hygiene Data'!$G$10,0,10*ROW('Hygiene Data'!G92))),'Data Summary'!EC98="Yes"),OFFSET('Hygiene Data'!$G$10,0,10*ROW('Hygiene Data'!G92)),NA())</f>
        <v>#N/A</v>
      </c>
      <c r="BO98" s="111" t="e">
        <f ca="true">+IF(AND(ISNUMBER(OFFSET('Hygiene Data'!$H$6,0,10*ROW('Hygiene Data'!H92))),'Data Summary'!ED98="Yes"),OFFSET('Hygiene Data'!$H$6,0,10*ROW('Hygiene Data'!H92)),NA())</f>
        <v>#N/A</v>
      </c>
      <c r="BP98" s="111" t="e">
        <f ca="true">+IF(AND(ISNUMBER(OFFSET('Hygiene Data'!$H$8,0,10*ROW('Hygiene Data'!H92))),'Data Summary'!EE98="Yes"),OFFSET('Hygiene Data'!$H$8,0,10*ROW('Hygiene Data'!H92)),NA())</f>
        <v>#N/A</v>
      </c>
      <c r="BQ98" s="111" t="e">
        <f ca="true">+IF(AND(ISNUMBER(OFFSET('Hygiene Data'!$H$10,0,10*ROW('Hygiene Data'!H92))),'Data Summary'!EF98="Yes"),OFFSET('Hygiene Data'!$H$10,0,10*ROW('Hygiene Data'!H92)),NA())</f>
        <v>#N/A</v>
      </c>
    </row>
    <row r="99" x14ac:dyDescent="0.2">
      <c r="A99" s="59" t="e">
        <f ca="true">+IF(OFFSET('Water Data'!$B$1,0,10*ROW('Water Data'!B93))="",NA(),OFFSET('Water Data'!$B$1,0,10*ROW('Water Data'!B93)))</f>
        <v>#N/A</v>
      </c>
      <c r="B99" s="59" t="e">
        <f ca="true">+IF(OFFSET('Water Data'!$A$3,0,10*ROW('Water Data'!A96))="",NA(),OFFSET('Water Data'!$A$3,0,10*ROW('Water Data'!A96)))</f>
        <v>#N/A</v>
      </c>
      <c r="C99" s="59" t="e">
        <f ca="true">+IF(OFFSET('Water Data'!$C$3,0,10*ROW('Water Data'!C96))="",NA(),OFFSET('Water Data'!$C$3,0,10*ROW('Water Data'!C96)))</f>
        <v>#N/A</v>
      </c>
      <c r="D99" s="60" t="e">
        <f ca="true">+IF(AND(ISNUMBER(OFFSET('Water Data'!$C$5,0,10*ROW('Water Data'!C93))),'Data Summary'!BS99="Yes"),100-OFFSET('Water Data'!$C$5,0,10*ROW('Water Data'!C93)),NA())</f>
        <v>#N/A</v>
      </c>
      <c r="E99" s="60" t="e">
        <f ca="true">+IF(AND(ISNUMBER(OFFSET('Water Data'!$C$7,0,10*ROW('Water Data'!C93))),'Data Summary'!BT99="Yes"),OFFSET('Water Data'!$C$7,0,10*ROW('Water Data'!C93)),NA())</f>
        <v>#N/A</v>
      </c>
      <c r="F99" s="60" t="e">
        <f ca="true">+IF(AND(ISNUMBER(OFFSET('Water Data'!$C$10,0,10*ROW('Water Data'!C93))),'Data Summary'!BU99="Yes"),OFFSET('Water Data'!$C$10,0,10*ROW('Water Data'!C93)),NA())</f>
        <v>#N/A</v>
      </c>
      <c r="G99" s="60" t="e">
        <f ca="true">+IF(AND(ISNUMBER(OFFSET('Water Data'!$D$5,0,10*ROW('Water Data'!D93))),'Data Summary'!BV99="Yes"),100-OFFSET('Water Data'!$D$5,0,10*ROW('Water Data'!D93)),NA())</f>
        <v>#N/A</v>
      </c>
      <c r="H99" s="60" t="e">
        <f ca="true">+IF(AND(ISNUMBER(OFFSET('Water Data'!$D$7,0,10*ROW('Water Data'!D93))),'Data Summary'!BW99="Yes"),OFFSET('Water Data'!$D$7,0,10*ROW('Water Data'!D93)),NA())</f>
        <v>#N/A</v>
      </c>
      <c r="I99" s="60" t="e">
        <f ca="true">+IF(AND(ISNUMBER(OFFSET('Water Data'!$D$10,0,10*ROW('Water Data'!D93))),'Data Summary'!BX99="Yes"),OFFSET('Water Data'!$D$10,0,10*ROW('Water Data'!D93)),NA())</f>
        <v>#N/A</v>
      </c>
      <c r="J99" s="60" t="e">
        <f ca="true">+IF(AND(ISNUMBER(OFFSET('Water Data'!$E$5,0,10*ROW('Water Data'!E93))),'Data Summary'!BY99="Yes"),100-OFFSET('Water Data'!$E$5,0,10*ROW('Water Data'!E93)),NA())</f>
        <v>#N/A</v>
      </c>
      <c r="K99" s="60" t="e">
        <f ca="true">+IF(AND(ISNUMBER(OFFSET('Water Data'!$E$7,0,10*ROW('Water Data'!E93))),'Data Summary'!BZ99="Yes"),OFFSET('Water Data'!$E$7,0,10*ROW('Water Data'!E93)),NA())</f>
        <v>#N/A</v>
      </c>
      <c r="L99" s="60" t="e">
        <f ca="true">+IF(AND(ISNUMBER(OFFSET('Water Data'!$E$10,0,10*ROW('Water Data'!E93))),'Data Summary'!CA99="Yes"),OFFSET('Water Data'!$E$10,0,10*ROW('Water Data'!E93)),NA())</f>
        <v>#N/A</v>
      </c>
      <c r="M99" s="60" t="e">
        <f ca="true">+IF(AND(ISNUMBER(OFFSET('Water Data'!$F$5,0,10*ROW('Water Data'!F93))),'Data Summary'!CB99="Yes"),100-OFFSET('Water Data'!$F$5,0,10*ROW('Water Data'!F93)),NA())</f>
        <v>#N/A</v>
      </c>
      <c r="N99" s="60" t="e">
        <f ca="true">+IF(AND(ISNUMBER(OFFSET('Water Data'!$F$7,0,10*ROW('Water Data'!F93))),'Data Summary'!CC99="Yes"),OFFSET('Water Data'!$F$7,0,10*ROW('Water Data'!F93)),NA())</f>
        <v>#N/A</v>
      </c>
      <c r="O99" s="60" t="e">
        <f ca="true">+IF(AND(ISNUMBER(OFFSET('Water Data'!$F$10,0,10*ROW('Water Data'!F93))),'Data Summary'!CD99="Yes"),OFFSET('Water Data'!$F$10,0,10*ROW('Water Data'!F93)),NA())</f>
        <v>#N/A</v>
      </c>
      <c r="P99" s="60" t="e">
        <f ca="true">+IF(AND(ISNUMBER(OFFSET('Water Data'!$G$5,0,10*ROW('Water Data'!G93))),'Data Summary'!CE99="Yes"),100-OFFSET('Water Data'!$G$5,0,10*ROW('Water Data'!G93)),NA())</f>
        <v>#N/A</v>
      </c>
      <c r="Q99" s="60" t="e">
        <f ca="true">+IF(AND(ISNUMBER(OFFSET('Water Data'!$G$7,0,10*ROW('Water Data'!G93))),'Data Summary'!CF99="Yes"),OFFSET('Water Data'!$G$7,0,10*ROW('Water Data'!G93)),NA())</f>
        <v>#N/A</v>
      </c>
      <c r="R99" s="60" t="e">
        <f ca="true">+IF(AND(ISNUMBER(OFFSET('Water Data'!$G$10,0,10*ROW('Water Data'!G93))),'Data Summary'!CG99="Yes"),OFFSET('Water Data'!$G$10,0,10*ROW('Water Data'!G93)),NA())</f>
        <v>#N/A</v>
      </c>
      <c r="S99" s="60" t="e">
        <f ca="true">+IF(AND(ISNUMBER(OFFSET('Water Data'!$H$5,0,10*ROW('Water Data'!H93))),'Data Summary'!CH99="Yes"),100-OFFSET('Water Data'!$H$5,0,10*ROW('Water Data'!H93)),NA())</f>
        <v>#N/A</v>
      </c>
      <c r="T99" s="60" t="e">
        <f ca="true">+IF(AND(ISNUMBER(OFFSET('Water Data'!$H$7,0,10*ROW('Water Data'!H93))),'Data Summary'!CI99="Yes"),OFFSET('Water Data'!$H$7,0,10*ROW('Water Data'!H93)),NA())</f>
        <v>#N/A</v>
      </c>
      <c r="U99" s="60" t="e">
        <f ca="true">+IF(AND(ISNUMBER(OFFSET('Water Data'!$H$10,0,10*ROW('Water Data'!H93))),'Data Summary'!CJ99="Yes"),OFFSET('Water Data'!$H$10,0,10*ROW('Water Data'!H93)),NA())</f>
        <v>#N/A</v>
      </c>
      <c r="V99" s="106" t="e">
        <f ca="true">+IF(AND(ISNUMBER(OFFSET('Sanitation Data'!$C$5,0,10*ROW('Sanitation Data'!C93))),'Data Summary'!CK99="Yes"),100-OFFSET('Sanitation Data'!$C$5,0,10*ROW('Sanitation Data'!C93)),NA())</f>
        <v>#N/A</v>
      </c>
      <c r="W99" s="106" t="e">
        <f ca="true">+IF(AND(ISNUMBER(OFFSET('Sanitation Data'!$C$7,0,10*ROW('Sanitation Data'!C93))),'Data Summary'!CL99="Yes"),OFFSET('Sanitation Data'!$C$7,0,10*ROW('Sanitation Data'!C93)),NA())</f>
        <v>#N/A</v>
      </c>
      <c r="X99" s="106" t="e">
        <f ca="true">+IF(AND(ISNUMBER(OFFSET('Sanitation Data'!$C$11,0,10*ROW('Sanitation Data'!C93))),'Data Summary'!CM99="Yes"),OFFSET('Sanitation Data'!$C$11,0,10*ROW('Sanitation Data'!C93)),NA())</f>
        <v>#N/A</v>
      </c>
      <c r="Y99" s="106" t="e">
        <f ca="true">+IF(AND(ISNUMBER(OFFSET('Sanitation Data'!$C$12,0,10*ROW('Sanitation Data'!C93))),'Data Summary'!CN99="Yes"),OFFSET('Sanitation Data'!$C$12,0,10*ROW('Sanitation Data'!C93)),NA())</f>
        <v>#N/A</v>
      </c>
      <c r="Z99" s="106" t="e">
        <f ca="true">+IF(AND(ISNUMBER(OFFSET('Sanitation Data'!$C$13,0,10*ROW('Sanitation Data'!C93))),'Data Summary'!CO99="Yes"),OFFSET('Sanitation Data'!$C$13,0,10*ROW('Sanitation Data'!C93)),NA())</f>
        <v>#N/A</v>
      </c>
      <c r="AA99" s="106" t="e">
        <f ca="true">+IF(AND(ISNUMBER(OFFSET('Sanitation Data'!$D$5,0,10*ROW('Sanitation Data'!D93))),'Data Summary'!CP99="Yes"),100-OFFSET('Sanitation Data'!$D$5,0,10*ROW('Sanitation Data'!D93)),NA())</f>
        <v>#N/A</v>
      </c>
      <c r="AB99" s="106" t="e">
        <f ca="true">+IF(AND(ISNUMBER(OFFSET('Sanitation Data'!$D$7,0,10*ROW('Sanitation Data'!D93))),'Data Summary'!CQ99="Yes"),OFFSET('Sanitation Data'!$D$7,0,10*ROW('Sanitation Data'!D93)),NA())</f>
        <v>#N/A</v>
      </c>
      <c r="AC99" s="106" t="e">
        <f ca="true">+IF(AND(ISNUMBER(OFFSET('Sanitation Data'!$D$11,0,10*ROW('Sanitation Data'!D93))),'Data Summary'!CR99="Yes"),OFFSET('Sanitation Data'!$D$11,0,10*ROW('Sanitation Data'!D93)),NA())</f>
        <v>#N/A</v>
      </c>
      <c r="AD99" s="106" t="e">
        <f ca="true">+IF(AND(ISNUMBER(OFFSET('Sanitation Data'!$D$12,0,10*ROW('Sanitation Data'!D93))),'Data Summary'!CS99="Yes"),OFFSET('Sanitation Data'!$D$12,0,10*ROW('Sanitation Data'!D93)),NA())</f>
        <v>#N/A</v>
      </c>
      <c r="AE99" s="106" t="e">
        <f ca="true">+IF(AND(ISNUMBER(OFFSET('Sanitation Data'!$D$13,0,10*ROW('Sanitation Data'!D93))),'Data Summary'!CT99="Yes"),OFFSET('Sanitation Data'!$D$13,0,10*ROW('Sanitation Data'!D93)),NA())</f>
        <v>#N/A</v>
      </c>
      <c r="AF99" s="106" t="e">
        <f ca="true">+IF(AND(ISNUMBER(OFFSET('Sanitation Data'!$E$5,0,10*ROW('Sanitation Data'!E93))),'Data Summary'!CU99="Yes"),100-OFFSET('Sanitation Data'!$E$5,0,10*ROW('Sanitation Data'!E93)),NA())</f>
        <v>#N/A</v>
      </c>
      <c r="AG99" s="106" t="e">
        <f ca="true">+IF(AND(ISNUMBER(OFFSET('Sanitation Data'!$E$7,0,10*ROW('Sanitation Data'!E93))),'Data Summary'!CV99="Yes"),OFFSET('Sanitation Data'!$E$7,0,10*ROW('Sanitation Data'!E93)),NA())</f>
        <v>#N/A</v>
      </c>
      <c r="AH99" s="106" t="e">
        <f ca="true">+IF(AND(ISNUMBER(OFFSET('Sanitation Data'!$E$11,0,10*ROW('Sanitation Data'!E93))),'Data Summary'!CW99="Yes"),OFFSET('Sanitation Data'!$E$11,0,10*ROW('Sanitation Data'!E93)),NA())</f>
        <v>#N/A</v>
      </c>
      <c r="AI99" s="106" t="e">
        <f ca="true">+IF(AND(ISNUMBER(OFFSET('Sanitation Data'!$E$12,0,10*ROW('Sanitation Data'!E93))),'Data Summary'!CX99="Yes"),OFFSET('Sanitation Data'!$E$12,0,10*ROW('Sanitation Data'!E93)),NA())</f>
        <v>#N/A</v>
      </c>
      <c r="AJ99" s="106" t="e">
        <f ca="true">+IF(AND(ISNUMBER(OFFSET('Sanitation Data'!$E$13,0,10*ROW('Sanitation Data'!E93))),'Data Summary'!CY99="Yes"),OFFSET('Sanitation Data'!$E$13,0,10*ROW('Sanitation Data'!E93)),NA())</f>
        <v>#N/A</v>
      </c>
      <c r="AK99" s="106" t="e">
        <f ca="true">+IF(AND(ISNUMBER(OFFSET('Sanitation Data'!$F$5,0,10*ROW('Sanitation Data'!F93))),'Data Summary'!CZ99="Yes"),100-OFFSET('Sanitation Data'!$F$5,0,10*ROW('Sanitation Data'!F93)),NA())</f>
        <v>#N/A</v>
      </c>
      <c r="AL99" s="106" t="e">
        <f ca="true">+IF(AND(ISNUMBER(OFFSET('Sanitation Data'!$F$7,0,10*ROW('Sanitation Data'!F93))),'Data Summary'!DA99="Yes"),OFFSET('Sanitation Data'!$F$7,0,10*ROW('Sanitation Data'!F93)),NA())</f>
        <v>#N/A</v>
      </c>
      <c r="AM99" s="106" t="e">
        <f ca="true">+IF(AND(ISNUMBER(OFFSET('Sanitation Data'!$F$11,0,10*ROW('Sanitation Data'!F93))),'Data Summary'!DB99="Yes"),OFFSET('Sanitation Data'!$F$11,0,10*ROW('Sanitation Data'!F93)),NA())</f>
        <v>#N/A</v>
      </c>
      <c r="AN99" s="106" t="e">
        <f ca="true">+IF(AND(ISNUMBER(OFFSET('Sanitation Data'!$F$12,0,10*ROW('Sanitation Data'!F93))),'Data Summary'!DC99="Yes"),OFFSET('Sanitation Data'!$F$12,0,10*ROW('Sanitation Data'!F93)),NA())</f>
        <v>#N/A</v>
      </c>
      <c r="AO99" s="106" t="e">
        <f ca="true">+IF(AND(ISNUMBER(OFFSET('Sanitation Data'!$F$13,0,10*ROW('Sanitation Data'!F93))),'Data Summary'!DD99="Yes"),OFFSET('Sanitation Data'!$F$13,0,10*ROW('Sanitation Data'!F93)),NA())</f>
        <v>#N/A</v>
      </c>
      <c r="AP99" s="106" t="e">
        <f ca="true">+IF(AND(ISNUMBER(OFFSET('Sanitation Data'!$G$5,0,10*ROW('Sanitation Data'!G93))),'Data Summary'!DE99="Yes"),100-OFFSET('Sanitation Data'!$G$5,0,10*ROW('Sanitation Data'!G93)),NA())</f>
        <v>#N/A</v>
      </c>
      <c r="AQ99" s="106" t="e">
        <f ca="true">+IF(AND(ISNUMBER(OFFSET('Sanitation Data'!$G$7,0,10*ROW('Sanitation Data'!G93))),'Data Summary'!DF99="Yes"),OFFSET('Sanitation Data'!$G$7,0,10*ROW('Sanitation Data'!G93)),NA())</f>
        <v>#N/A</v>
      </c>
      <c r="AR99" s="106" t="e">
        <f ca="true">+IF(AND(ISNUMBER(OFFSET('Sanitation Data'!$G$11,0,10*ROW('Sanitation Data'!G93))),'Data Summary'!DG99="Yes"),OFFSET('Sanitation Data'!$G$11,0,10*ROW('Sanitation Data'!G93)),NA())</f>
        <v>#N/A</v>
      </c>
      <c r="AS99" s="106" t="e">
        <f ca="true">+IF(AND(ISNUMBER(OFFSET('Sanitation Data'!$G$12,0,10*ROW('Sanitation Data'!G93))),'Data Summary'!DH99="Yes"),OFFSET('Sanitation Data'!$G$12,0,10*ROW('Sanitation Data'!G93)),NA())</f>
        <v>#N/A</v>
      </c>
      <c r="AT99" s="106" t="e">
        <f ca="true">+IF(AND(ISNUMBER(OFFSET('Sanitation Data'!$G$13,0,10*ROW('Sanitation Data'!G93))),'Data Summary'!DI99="Yes"),OFFSET('Sanitation Data'!$G$13,0,10*ROW('Sanitation Data'!G93)),NA())</f>
        <v>#N/A</v>
      </c>
      <c r="AU99" s="106" t="e">
        <f ca="true">+IF(AND(ISNUMBER(OFFSET('Sanitation Data'!$H$5,0,10*ROW('Sanitation Data'!H93))),'Data Summary'!DJ99="Yes"),100-OFFSET('Sanitation Data'!$H$5,0,10*ROW('Sanitation Data'!H93)),NA())</f>
        <v>#N/A</v>
      </c>
      <c r="AV99" s="106" t="e">
        <f ca="true">+IF(AND(ISNUMBER(OFFSET('Sanitation Data'!$H$7,0,10*ROW('Sanitation Data'!H93))),'Data Summary'!DK99="Yes"),OFFSET('Sanitation Data'!$H$7,0,10*ROW('Sanitation Data'!H93)),NA())</f>
        <v>#N/A</v>
      </c>
      <c r="AW99" s="106" t="e">
        <f ca="true">+IF(AND(ISNUMBER(OFFSET('Sanitation Data'!$H$11,0,10*ROW('Sanitation Data'!H93))),'Data Summary'!DL99="Yes"),OFFSET('Sanitation Data'!$H$11,0,10*ROW('Sanitation Data'!H93)),NA())</f>
        <v>#N/A</v>
      </c>
      <c r="AX99" s="106" t="e">
        <f ca="true">+IF(AND(ISNUMBER(OFFSET('Sanitation Data'!$H$12,0,10*ROW('Sanitation Data'!H93))),'Data Summary'!DM99="Yes"),OFFSET('Sanitation Data'!$H$12,0,10*ROW('Sanitation Data'!H93)),NA())</f>
        <v>#N/A</v>
      </c>
      <c r="AY99" s="106" t="e">
        <f ca="true">+IF(AND(ISNUMBER(OFFSET('Sanitation Data'!$H$13,0,10*ROW('Sanitation Data'!H93))),'Data Summary'!DN99="Yes"),OFFSET('Sanitation Data'!$H$13,0,10*ROW('Sanitation Data'!H93)),NA())</f>
        <v>#N/A</v>
      </c>
      <c r="AZ99" s="111" t="e">
        <f ca="true">+IF(AND(ISNUMBER(OFFSET('Hygiene Data'!$C$6,0,10*ROW('Hygiene Data'!C93))),'Data Summary'!DO99="Yes"),OFFSET('Hygiene Data'!$C$6,0,10*ROW('Hygiene Data'!C93)),NA())</f>
        <v>#N/A</v>
      </c>
      <c r="BA99" s="111" t="e">
        <f ca="true">+IF(AND(ISNUMBER(OFFSET('Hygiene Data'!$C$8,0,10*ROW('Hygiene Data'!C93))),'Data Summary'!DP99="Yes"),OFFSET('Hygiene Data'!$C$8,0,10*ROW('Hygiene Data'!C93)),NA())</f>
        <v>#N/A</v>
      </c>
      <c r="BB99" s="111" t="e">
        <f ca="true">+IF(AND(ISNUMBER(OFFSET('Hygiene Data'!$C$10,0,10*ROW('Hygiene Data'!C93))),'Data Summary'!DQ99="Yes"),OFFSET('Hygiene Data'!$C$10,0,10*ROW('Hygiene Data'!C93)),NA())</f>
        <v>#N/A</v>
      </c>
      <c r="BC99" s="111" t="e">
        <f ca="true">+IF(AND(ISNUMBER(OFFSET('Hygiene Data'!$D$6,0,10*ROW('Hygiene Data'!D93))),'Data Summary'!DR99="Yes"),OFFSET('Hygiene Data'!$D$6,0,10*ROW('Hygiene Data'!D93)),NA())</f>
        <v>#N/A</v>
      </c>
      <c r="BD99" s="111" t="e">
        <f ca="true">+IF(AND(ISNUMBER(OFFSET('Hygiene Data'!$D$8,0,10*ROW('Hygiene Data'!D93))),'Data Summary'!DS99="Yes"),OFFSET('Hygiene Data'!$D$8,0,10*ROW('Hygiene Data'!D93)),NA())</f>
        <v>#N/A</v>
      </c>
      <c r="BE99" s="111" t="e">
        <f ca="true">+IF(AND(ISNUMBER(OFFSET('Hygiene Data'!$D$10,0,10*ROW('Hygiene Data'!D93))),'Data Summary'!DT99="Yes"),OFFSET('Hygiene Data'!$D$10,0,10*ROW('Hygiene Data'!D93)),NA())</f>
        <v>#N/A</v>
      </c>
      <c r="BF99" s="111" t="e">
        <f ca="true">+IF(AND(ISNUMBER(OFFSET('Hygiene Data'!$E$6,0,10*ROW('Hygiene Data'!E93))),'Data Summary'!DU99="Yes"),OFFSET('Hygiene Data'!$E$6,0,10*ROW('Hygiene Data'!E93)),NA())</f>
        <v>#N/A</v>
      </c>
      <c r="BG99" s="111" t="e">
        <f ca="true">+IF(AND(ISNUMBER(OFFSET('Hygiene Data'!$E$8,0,10*ROW('Hygiene Data'!E93))),'Data Summary'!DV99="Yes"),OFFSET('Hygiene Data'!$E$8,0,10*ROW('Hygiene Data'!E93)),NA())</f>
        <v>#N/A</v>
      </c>
      <c r="BH99" s="111" t="e">
        <f ca="true">+IF(AND(ISNUMBER(OFFSET('Hygiene Data'!$E$10,0,10*ROW('Hygiene Data'!E93))),'Data Summary'!DW99="Yes"),OFFSET('Hygiene Data'!$E$10,0,10*ROW('Hygiene Data'!E93)),NA())</f>
        <v>#N/A</v>
      </c>
      <c r="BI99" s="111" t="e">
        <f ca="true">+IF(AND(ISNUMBER(OFFSET('Hygiene Data'!$F$6,0,10*ROW('Hygiene Data'!F93))),'Data Summary'!DX99="Yes"),OFFSET('Hygiene Data'!$F$6,0,10*ROW('Hygiene Data'!F93)),NA())</f>
        <v>#N/A</v>
      </c>
      <c r="BJ99" s="111" t="e">
        <f ca="true">+IF(AND(ISNUMBER(OFFSET('Hygiene Data'!$F$8,0,10*ROW('Hygiene Data'!F93))),'Data Summary'!DY99="Yes"),OFFSET('Hygiene Data'!$F$8,0,10*ROW('Hygiene Data'!F93)),NA())</f>
        <v>#N/A</v>
      </c>
      <c r="BK99" s="111" t="e">
        <f ca="true">+IF(AND(ISNUMBER(OFFSET('Hygiene Data'!$F$10,0,10*ROW('Hygiene Data'!F93))),'Data Summary'!DZ99="Yes"),OFFSET('Hygiene Data'!$F$10,0,10*ROW('Hygiene Data'!F93)),NA())</f>
        <v>#N/A</v>
      </c>
      <c r="BL99" s="111" t="e">
        <f ca="true">+IF(AND(ISNUMBER(OFFSET('Hygiene Data'!$G$6,0,10*ROW('Hygiene Data'!G93))),'Data Summary'!EA99="Yes"),OFFSET('Hygiene Data'!$G$6,0,10*ROW('Hygiene Data'!G93)),NA())</f>
        <v>#N/A</v>
      </c>
      <c r="BM99" s="111" t="e">
        <f ca="true">+IF(AND(ISNUMBER(OFFSET('Hygiene Data'!$G$8,0,10*ROW('Hygiene Data'!G93))),'Data Summary'!EB99="Yes"),OFFSET('Hygiene Data'!$G$8,0,10*ROW('Hygiene Data'!G93)),NA())</f>
        <v>#N/A</v>
      </c>
      <c r="BN99" s="111" t="e">
        <f ca="true">+IF(AND(ISNUMBER(OFFSET('Hygiene Data'!$G$10,0,10*ROW('Hygiene Data'!G93))),'Data Summary'!EC99="Yes"),OFFSET('Hygiene Data'!$G$10,0,10*ROW('Hygiene Data'!G93)),NA())</f>
        <v>#N/A</v>
      </c>
      <c r="BO99" s="111" t="e">
        <f ca="true">+IF(AND(ISNUMBER(OFFSET('Hygiene Data'!$H$6,0,10*ROW('Hygiene Data'!H93))),'Data Summary'!ED99="Yes"),OFFSET('Hygiene Data'!$H$6,0,10*ROW('Hygiene Data'!H93)),NA())</f>
        <v>#N/A</v>
      </c>
      <c r="BP99" s="111" t="e">
        <f ca="true">+IF(AND(ISNUMBER(OFFSET('Hygiene Data'!$H$8,0,10*ROW('Hygiene Data'!H93))),'Data Summary'!EE99="Yes"),OFFSET('Hygiene Data'!$H$8,0,10*ROW('Hygiene Data'!H93)),NA())</f>
        <v>#N/A</v>
      </c>
      <c r="BQ99" s="111" t="e">
        <f ca="true">+IF(AND(ISNUMBER(OFFSET('Hygiene Data'!$H$10,0,10*ROW('Hygiene Data'!H93))),'Data Summary'!EF99="Yes"),OFFSET('Hygiene Data'!$H$10,0,10*ROW('Hygiene Data'!H93)),NA())</f>
        <v>#N/A</v>
      </c>
    </row>
    <row r="100" x14ac:dyDescent="0.2">
      <c r="A100" s="59" t="e">
        <f ca="true">+IF(OFFSET('Water Data'!$B$1,0,10*ROW('Water Data'!B94))="",NA(),OFFSET('Water Data'!$B$1,0,10*ROW('Water Data'!B94)))</f>
        <v>#N/A</v>
      </c>
      <c r="B100" s="59" t="e">
        <f ca="true">+IF(OFFSET('Water Data'!$A$3,0,10*ROW('Water Data'!A97))="",NA(),OFFSET('Water Data'!$A$3,0,10*ROW('Water Data'!A97)))</f>
        <v>#N/A</v>
      </c>
      <c r="C100" s="59" t="e">
        <f ca="true">+IF(OFFSET('Water Data'!$C$3,0,10*ROW('Water Data'!C97))="",NA(),OFFSET('Water Data'!$C$3,0,10*ROW('Water Data'!C97)))</f>
        <v>#N/A</v>
      </c>
      <c r="D100" s="60" t="e">
        <f ca="true">+IF(AND(ISNUMBER(OFFSET('Water Data'!$C$5,0,10*ROW('Water Data'!C94))),'Data Summary'!BS100="Yes"),100-OFFSET('Water Data'!$C$5,0,10*ROW('Water Data'!C94)),NA())</f>
        <v>#N/A</v>
      </c>
      <c r="E100" s="60" t="e">
        <f ca="true">+IF(AND(ISNUMBER(OFFSET('Water Data'!$C$7,0,10*ROW('Water Data'!C94))),'Data Summary'!BT100="Yes"),OFFSET('Water Data'!$C$7,0,10*ROW('Water Data'!C94)),NA())</f>
        <v>#N/A</v>
      </c>
      <c r="F100" s="60" t="e">
        <f ca="true">+IF(AND(ISNUMBER(OFFSET('Water Data'!$C$10,0,10*ROW('Water Data'!C94))),'Data Summary'!BU100="Yes"),OFFSET('Water Data'!$C$10,0,10*ROW('Water Data'!C94)),NA())</f>
        <v>#N/A</v>
      </c>
      <c r="G100" s="60" t="e">
        <f ca="true">+IF(AND(ISNUMBER(OFFSET('Water Data'!$D$5,0,10*ROW('Water Data'!D94))),'Data Summary'!BV100="Yes"),100-OFFSET('Water Data'!$D$5,0,10*ROW('Water Data'!D94)),NA())</f>
        <v>#N/A</v>
      </c>
      <c r="H100" s="60" t="e">
        <f ca="true">+IF(AND(ISNUMBER(OFFSET('Water Data'!$D$7,0,10*ROW('Water Data'!D94))),'Data Summary'!BW100="Yes"),OFFSET('Water Data'!$D$7,0,10*ROW('Water Data'!D94)),NA())</f>
        <v>#N/A</v>
      </c>
      <c r="I100" s="60" t="e">
        <f ca="true">+IF(AND(ISNUMBER(OFFSET('Water Data'!$D$10,0,10*ROW('Water Data'!D94))),'Data Summary'!BX100="Yes"),OFFSET('Water Data'!$D$10,0,10*ROW('Water Data'!D94)),NA())</f>
        <v>#N/A</v>
      </c>
      <c r="J100" s="60" t="e">
        <f ca="true">+IF(AND(ISNUMBER(OFFSET('Water Data'!$E$5,0,10*ROW('Water Data'!E94))),'Data Summary'!BY100="Yes"),100-OFFSET('Water Data'!$E$5,0,10*ROW('Water Data'!E94)),NA())</f>
        <v>#N/A</v>
      </c>
      <c r="K100" s="60" t="e">
        <f ca="true">+IF(AND(ISNUMBER(OFFSET('Water Data'!$E$7,0,10*ROW('Water Data'!E94))),'Data Summary'!BZ100="Yes"),OFFSET('Water Data'!$E$7,0,10*ROW('Water Data'!E94)),NA())</f>
        <v>#N/A</v>
      </c>
      <c r="L100" s="60" t="e">
        <f ca="true">+IF(AND(ISNUMBER(OFFSET('Water Data'!$E$10,0,10*ROW('Water Data'!E94))),'Data Summary'!CA100="Yes"),OFFSET('Water Data'!$E$10,0,10*ROW('Water Data'!E94)),NA())</f>
        <v>#N/A</v>
      </c>
      <c r="M100" s="60" t="e">
        <f ca="true">+IF(AND(ISNUMBER(OFFSET('Water Data'!$F$5,0,10*ROW('Water Data'!F94))),'Data Summary'!CB100="Yes"),100-OFFSET('Water Data'!$F$5,0,10*ROW('Water Data'!F94)),NA())</f>
        <v>#N/A</v>
      </c>
      <c r="N100" s="60" t="e">
        <f ca="true">+IF(AND(ISNUMBER(OFFSET('Water Data'!$F$7,0,10*ROW('Water Data'!F94))),'Data Summary'!CC100="Yes"),OFFSET('Water Data'!$F$7,0,10*ROW('Water Data'!F94)),NA())</f>
        <v>#N/A</v>
      </c>
      <c r="O100" s="60" t="e">
        <f ca="true">+IF(AND(ISNUMBER(OFFSET('Water Data'!$F$10,0,10*ROW('Water Data'!F94))),'Data Summary'!CD100="Yes"),OFFSET('Water Data'!$F$10,0,10*ROW('Water Data'!F94)),NA())</f>
        <v>#N/A</v>
      </c>
      <c r="P100" s="60" t="e">
        <f ca="true">+IF(AND(ISNUMBER(OFFSET('Water Data'!$G$5,0,10*ROW('Water Data'!G94))),'Data Summary'!CE100="Yes"),100-OFFSET('Water Data'!$G$5,0,10*ROW('Water Data'!G94)),NA())</f>
        <v>#N/A</v>
      </c>
      <c r="Q100" s="60" t="e">
        <f ca="true">+IF(AND(ISNUMBER(OFFSET('Water Data'!$G$7,0,10*ROW('Water Data'!G94))),'Data Summary'!CF100="Yes"),OFFSET('Water Data'!$G$7,0,10*ROW('Water Data'!G94)),NA())</f>
        <v>#N/A</v>
      </c>
      <c r="R100" s="60" t="e">
        <f ca="true">+IF(AND(ISNUMBER(OFFSET('Water Data'!$G$10,0,10*ROW('Water Data'!G94))),'Data Summary'!CG100="Yes"),OFFSET('Water Data'!$G$10,0,10*ROW('Water Data'!G94)),NA())</f>
        <v>#N/A</v>
      </c>
      <c r="S100" s="60" t="e">
        <f ca="true">+IF(AND(ISNUMBER(OFFSET('Water Data'!$H$5,0,10*ROW('Water Data'!H94))),'Data Summary'!CH100="Yes"),100-OFFSET('Water Data'!$H$5,0,10*ROW('Water Data'!H94)),NA())</f>
        <v>#N/A</v>
      </c>
      <c r="T100" s="60" t="e">
        <f ca="true">+IF(AND(ISNUMBER(OFFSET('Water Data'!$H$7,0,10*ROW('Water Data'!H94))),'Data Summary'!CI100="Yes"),OFFSET('Water Data'!$H$7,0,10*ROW('Water Data'!H94)),NA())</f>
        <v>#N/A</v>
      </c>
      <c r="U100" s="60" t="e">
        <f ca="true">+IF(AND(ISNUMBER(OFFSET('Water Data'!$H$10,0,10*ROW('Water Data'!H94))),'Data Summary'!CJ100="Yes"),OFFSET('Water Data'!$H$10,0,10*ROW('Water Data'!H94)),NA())</f>
        <v>#N/A</v>
      </c>
      <c r="V100" s="106" t="e">
        <f ca="true">+IF(AND(ISNUMBER(OFFSET('Sanitation Data'!$C$5,0,10*ROW('Sanitation Data'!C94))),'Data Summary'!CK100="Yes"),100-OFFSET('Sanitation Data'!$C$5,0,10*ROW('Sanitation Data'!C94)),NA())</f>
        <v>#N/A</v>
      </c>
      <c r="W100" s="106" t="e">
        <f ca="true">+IF(AND(ISNUMBER(OFFSET('Sanitation Data'!$C$7,0,10*ROW('Sanitation Data'!C94))),'Data Summary'!CL100="Yes"),OFFSET('Sanitation Data'!$C$7,0,10*ROW('Sanitation Data'!C94)),NA())</f>
        <v>#N/A</v>
      </c>
      <c r="X100" s="106" t="e">
        <f ca="true">+IF(AND(ISNUMBER(OFFSET('Sanitation Data'!$C$11,0,10*ROW('Sanitation Data'!C94))),'Data Summary'!CM100="Yes"),OFFSET('Sanitation Data'!$C$11,0,10*ROW('Sanitation Data'!C94)),NA())</f>
        <v>#N/A</v>
      </c>
      <c r="Y100" s="106" t="e">
        <f ca="true">+IF(AND(ISNUMBER(OFFSET('Sanitation Data'!$C$12,0,10*ROW('Sanitation Data'!C94))),'Data Summary'!CN100="Yes"),OFFSET('Sanitation Data'!$C$12,0,10*ROW('Sanitation Data'!C94)),NA())</f>
        <v>#N/A</v>
      </c>
      <c r="Z100" s="106" t="e">
        <f ca="true">+IF(AND(ISNUMBER(OFFSET('Sanitation Data'!$C$13,0,10*ROW('Sanitation Data'!C94))),'Data Summary'!CO100="Yes"),OFFSET('Sanitation Data'!$C$13,0,10*ROW('Sanitation Data'!C94)),NA())</f>
        <v>#N/A</v>
      </c>
      <c r="AA100" s="106" t="e">
        <f ca="true">+IF(AND(ISNUMBER(OFFSET('Sanitation Data'!$D$5,0,10*ROW('Sanitation Data'!D94))),'Data Summary'!CP100="Yes"),100-OFFSET('Sanitation Data'!$D$5,0,10*ROW('Sanitation Data'!D94)),NA())</f>
        <v>#N/A</v>
      </c>
      <c r="AB100" s="106" t="e">
        <f ca="true">+IF(AND(ISNUMBER(OFFSET('Sanitation Data'!$D$7,0,10*ROW('Sanitation Data'!D94))),'Data Summary'!CQ100="Yes"),OFFSET('Sanitation Data'!$D$7,0,10*ROW('Sanitation Data'!D94)),NA())</f>
        <v>#N/A</v>
      </c>
      <c r="AC100" s="106" t="e">
        <f ca="true">+IF(AND(ISNUMBER(OFFSET('Sanitation Data'!$D$11,0,10*ROW('Sanitation Data'!D94))),'Data Summary'!CR100="Yes"),OFFSET('Sanitation Data'!$D$11,0,10*ROW('Sanitation Data'!D94)),NA())</f>
        <v>#N/A</v>
      </c>
      <c r="AD100" s="106" t="e">
        <f ca="true">+IF(AND(ISNUMBER(OFFSET('Sanitation Data'!$D$12,0,10*ROW('Sanitation Data'!D94))),'Data Summary'!CS100="Yes"),OFFSET('Sanitation Data'!$D$12,0,10*ROW('Sanitation Data'!D94)),NA())</f>
        <v>#N/A</v>
      </c>
      <c r="AE100" s="106" t="e">
        <f ca="true">+IF(AND(ISNUMBER(OFFSET('Sanitation Data'!$D$13,0,10*ROW('Sanitation Data'!D94))),'Data Summary'!CT100="Yes"),OFFSET('Sanitation Data'!$D$13,0,10*ROW('Sanitation Data'!D94)),NA())</f>
        <v>#N/A</v>
      </c>
      <c r="AF100" s="106" t="e">
        <f ca="true">+IF(AND(ISNUMBER(OFFSET('Sanitation Data'!$E$5,0,10*ROW('Sanitation Data'!E94))),'Data Summary'!CU100="Yes"),100-OFFSET('Sanitation Data'!$E$5,0,10*ROW('Sanitation Data'!E94)),NA())</f>
        <v>#N/A</v>
      </c>
      <c r="AG100" s="106" t="e">
        <f ca="true">+IF(AND(ISNUMBER(OFFSET('Sanitation Data'!$E$7,0,10*ROW('Sanitation Data'!E94))),'Data Summary'!CV100="Yes"),OFFSET('Sanitation Data'!$E$7,0,10*ROW('Sanitation Data'!E94)),NA())</f>
        <v>#N/A</v>
      </c>
      <c r="AH100" s="106" t="e">
        <f ca="true">+IF(AND(ISNUMBER(OFFSET('Sanitation Data'!$E$11,0,10*ROW('Sanitation Data'!E94))),'Data Summary'!CW100="Yes"),OFFSET('Sanitation Data'!$E$11,0,10*ROW('Sanitation Data'!E94)),NA())</f>
        <v>#N/A</v>
      </c>
      <c r="AI100" s="106" t="e">
        <f ca="true">+IF(AND(ISNUMBER(OFFSET('Sanitation Data'!$E$12,0,10*ROW('Sanitation Data'!E94))),'Data Summary'!CX100="Yes"),OFFSET('Sanitation Data'!$E$12,0,10*ROW('Sanitation Data'!E94)),NA())</f>
        <v>#N/A</v>
      </c>
      <c r="AJ100" s="106" t="e">
        <f ca="true">+IF(AND(ISNUMBER(OFFSET('Sanitation Data'!$E$13,0,10*ROW('Sanitation Data'!E94))),'Data Summary'!CY100="Yes"),OFFSET('Sanitation Data'!$E$13,0,10*ROW('Sanitation Data'!E94)),NA())</f>
        <v>#N/A</v>
      </c>
      <c r="AK100" s="106" t="e">
        <f ca="true">+IF(AND(ISNUMBER(OFFSET('Sanitation Data'!$F$5,0,10*ROW('Sanitation Data'!F94))),'Data Summary'!CZ100="Yes"),100-OFFSET('Sanitation Data'!$F$5,0,10*ROW('Sanitation Data'!F94)),NA())</f>
        <v>#N/A</v>
      </c>
      <c r="AL100" s="106" t="e">
        <f ca="true">+IF(AND(ISNUMBER(OFFSET('Sanitation Data'!$F$7,0,10*ROW('Sanitation Data'!F94))),'Data Summary'!DA100="Yes"),OFFSET('Sanitation Data'!$F$7,0,10*ROW('Sanitation Data'!F94)),NA())</f>
        <v>#N/A</v>
      </c>
      <c r="AM100" s="106" t="e">
        <f ca="true">+IF(AND(ISNUMBER(OFFSET('Sanitation Data'!$F$11,0,10*ROW('Sanitation Data'!F94))),'Data Summary'!DB100="Yes"),OFFSET('Sanitation Data'!$F$11,0,10*ROW('Sanitation Data'!F94)),NA())</f>
        <v>#N/A</v>
      </c>
      <c r="AN100" s="106" t="e">
        <f ca="true">+IF(AND(ISNUMBER(OFFSET('Sanitation Data'!$F$12,0,10*ROW('Sanitation Data'!F94))),'Data Summary'!DC100="Yes"),OFFSET('Sanitation Data'!$F$12,0,10*ROW('Sanitation Data'!F94)),NA())</f>
        <v>#N/A</v>
      </c>
      <c r="AO100" s="106" t="e">
        <f ca="true">+IF(AND(ISNUMBER(OFFSET('Sanitation Data'!$F$13,0,10*ROW('Sanitation Data'!F94))),'Data Summary'!DD100="Yes"),OFFSET('Sanitation Data'!$F$13,0,10*ROW('Sanitation Data'!F94)),NA())</f>
        <v>#N/A</v>
      </c>
      <c r="AP100" s="106" t="e">
        <f ca="true">+IF(AND(ISNUMBER(OFFSET('Sanitation Data'!$G$5,0,10*ROW('Sanitation Data'!G94))),'Data Summary'!DE100="Yes"),100-OFFSET('Sanitation Data'!$G$5,0,10*ROW('Sanitation Data'!G94)),NA())</f>
        <v>#N/A</v>
      </c>
      <c r="AQ100" s="106" t="e">
        <f ca="true">+IF(AND(ISNUMBER(OFFSET('Sanitation Data'!$G$7,0,10*ROW('Sanitation Data'!G94))),'Data Summary'!DF100="Yes"),OFFSET('Sanitation Data'!$G$7,0,10*ROW('Sanitation Data'!G94)),NA())</f>
        <v>#N/A</v>
      </c>
      <c r="AR100" s="106" t="e">
        <f ca="true">+IF(AND(ISNUMBER(OFFSET('Sanitation Data'!$G$11,0,10*ROW('Sanitation Data'!G94))),'Data Summary'!DG100="Yes"),OFFSET('Sanitation Data'!$G$11,0,10*ROW('Sanitation Data'!G94)),NA())</f>
        <v>#N/A</v>
      </c>
      <c r="AS100" s="106" t="e">
        <f ca="true">+IF(AND(ISNUMBER(OFFSET('Sanitation Data'!$G$12,0,10*ROW('Sanitation Data'!G94))),'Data Summary'!DH100="Yes"),OFFSET('Sanitation Data'!$G$12,0,10*ROW('Sanitation Data'!G94)),NA())</f>
        <v>#N/A</v>
      </c>
      <c r="AT100" s="106" t="e">
        <f ca="true">+IF(AND(ISNUMBER(OFFSET('Sanitation Data'!$G$13,0,10*ROW('Sanitation Data'!G94))),'Data Summary'!DI100="Yes"),OFFSET('Sanitation Data'!$G$13,0,10*ROW('Sanitation Data'!G94)),NA())</f>
        <v>#N/A</v>
      </c>
      <c r="AU100" s="106" t="e">
        <f ca="true">+IF(AND(ISNUMBER(OFFSET('Sanitation Data'!$H$5,0,10*ROW('Sanitation Data'!H94))),'Data Summary'!DJ100="Yes"),100-OFFSET('Sanitation Data'!$H$5,0,10*ROW('Sanitation Data'!H94)),NA())</f>
        <v>#N/A</v>
      </c>
      <c r="AV100" s="106" t="e">
        <f ca="true">+IF(AND(ISNUMBER(OFFSET('Sanitation Data'!$H$7,0,10*ROW('Sanitation Data'!H94))),'Data Summary'!DK100="Yes"),OFFSET('Sanitation Data'!$H$7,0,10*ROW('Sanitation Data'!H94)),NA())</f>
        <v>#N/A</v>
      </c>
      <c r="AW100" s="106" t="e">
        <f ca="true">+IF(AND(ISNUMBER(OFFSET('Sanitation Data'!$H$11,0,10*ROW('Sanitation Data'!H94))),'Data Summary'!DL100="Yes"),OFFSET('Sanitation Data'!$H$11,0,10*ROW('Sanitation Data'!H94)),NA())</f>
        <v>#N/A</v>
      </c>
      <c r="AX100" s="106" t="e">
        <f ca="true">+IF(AND(ISNUMBER(OFFSET('Sanitation Data'!$H$12,0,10*ROW('Sanitation Data'!H94))),'Data Summary'!DM100="Yes"),OFFSET('Sanitation Data'!$H$12,0,10*ROW('Sanitation Data'!H94)),NA())</f>
        <v>#N/A</v>
      </c>
      <c r="AY100" s="106" t="e">
        <f ca="true">+IF(AND(ISNUMBER(OFFSET('Sanitation Data'!$H$13,0,10*ROW('Sanitation Data'!H94))),'Data Summary'!DN100="Yes"),OFFSET('Sanitation Data'!$H$13,0,10*ROW('Sanitation Data'!H94)),NA())</f>
        <v>#N/A</v>
      </c>
      <c r="AZ100" s="111" t="e">
        <f ca="true">+IF(AND(ISNUMBER(OFFSET('Hygiene Data'!$C$6,0,10*ROW('Hygiene Data'!C94))),'Data Summary'!DO100="Yes"),OFFSET('Hygiene Data'!$C$6,0,10*ROW('Hygiene Data'!C94)),NA())</f>
        <v>#N/A</v>
      </c>
      <c r="BA100" s="111" t="e">
        <f ca="true">+IF(AND(ISNUMBER(OFFSET('Hygiene Data'!$C$8,0,10*ROW('Hygiene Data'!C94))),'Data Summary'!DP100="Yes"),OFFSET('Hygiene Data'!$C$8,0,10*ROW('Hygiene Data'!C94)),NA())</f>
        <v>#N/A</v>
      </c>
      <c r="BB100" s="111" t="e">
        <f ca="true">+IF(AND(ISNUMBER(OFFSET('Hygiene Data'!$C$10,0,10*ROW('Hygiene Data'!C94))),'Data Summary'!DQ100="Yes"),OFFSET('Hygiene Data'!$C$10,0,10*ROW('Hygiene Data'!C94)),NA())</f>
        <v>#N/A</v>
      </c>
      <c r="BC100" s="111" t="e">
        <f ca="true">+IF(AND(ISNUMBER(OFFSET('Hygiene Data'!$D$6,0,10*ROW('Hygiene Data'!D94))),'Data Summary'!DR100="Yes"),OFFSET('Hygiene Data'!$D$6,0,10*ROW('Hygiene Data'!D94)),NA())</f>
        <v>#N/A</v>
      </c>
      <c r="BD100" s="111" t="e">
        <f ca="true">+IF(AND(ISNUMBER(OFFSET('Hygiene Data'!$D$8,0,10*ROW('Hygiene Data'!D94))),'Data Summary'!DS100="Yes"),OFFSET('Hygiene Data'!$D$8,0,10*ROW('Hygiene Data'!D94)),NA())</f>
        <v>#N/A</v>
      </c>
      <c r="BE100" s="111" t="e">
        <f ca="true">+IF(AND(ISNUMBER(OFFSET('Hygiene Data'!$D$10,0,10*ROW('Hygiene Data'!D94))),'Data Summary'!DT100="Yes"),OFFSET('Hygiene Data'!$D$10,0,10*ROW('Hygiene Data'!D94)),NA())</f>
        <v>#N/A</v>
      </c>
      <c r="BF100" s="111" t="e">
        <f ca="true">+IF(AND(ISNUMBER(OFFSET('Hygiene Data'!$E$6,0,10*ROW('Hygiene Data'!E94))),'Data Summary'!DU100="Yes"),OFFSET('Hygiene Data'!$E$6,0,10*ROW('Hygiene Data'!E94)),NA())</f>
        <v>#N/A</v>
      </c>
      <c r="BG100" s="111" t="e">
        <f ca="true">+IF(AND(ISNUMBER(OFFSET('Hygiene Data'!$E$8,0,10*ROW('Hygiene Data'!E94))),'Data Summary'!DV100="Yes"),OFFSET('Hygiene Data'!$E$8,0,10*ROW('Hygiene Data'!E94)),NA())</f>
        <v>#N/A</v>
      </c>
      <c r="BH100" s="111" t="e">
        <f ca="true">+IF(AND(ISNUMBER(OFFSET('Hygiene Data'!$E$10,0,10*ROW('Hygiene Data'!E94))),'Data Summary'!DW100="Yes"),OFFSET('Hygiene Data'!$E$10,0,10*ROW('Hygiene Data'!E94)),NA())</f>
        <v>#N/A</v>
      </c>
      <c r="BI100" s="111" t="e">
        <f ca="true">+IF(AND(ISNUMBER(OFFSET('Hygiene Data'!$F$6,0,10*ROW('Hygiene Data'!F94))),'Data Summary'!DX100="Yes"),OFFSET('Hygiene Data'!$F$6,0,10*ROW('Hygiene Data'!F94)),NA())</f>
        <v>#N/A</v>
      </c>
      <c r="BJ100" s="111" t="e">
        <f ca="true">+IF(AND(ISNUMBER(OFFSET('Hygiene Data'!$F$8,0,10*ROW('Hygiene Data'!F94))),'Data Summary'!DY100="Yes"),OFFSET('Hygiene Data'!$F$8,0,10*ROW('Hygiene Data'!F94)),NA())</f>
        <v>#N/A</v>
      </c>
      <c r="BK100" s="111" t="e">
        <f ca="true">+IF(AND(ISNUMBER(OFFSET('Hygiene Data'!$F$10,0,10*ROW('Hygiene Data'!F94))),'Data Summary'!DZ100="Yes"),OFFSET('Hygiene Data'!$F$10,0,10*ROW('Hygiene Data'!F94)),NA())</f>
        <v>#N/A</v>
      </c>
      <c r="BL100" s="111" t="e">
        <f ca="true">+IF(AND(ISNUMBER(OFFSET('Hygiene Data'!$G$6,0,10*ROW('Hygiene Data'!G94))),'Data Summary'!EA100="Yes"),OFFSET('Hygiene Data'!$G$6,0,10*ROW('Hygiene Data'!G94)),NA())</f>
        <v>#N/A</v>
      </c>
      <c r="BM100" s="111" t="e">
        <f ca="true">+IF(AND(ISNUMBER(OFFSET('Hygiene Data'!$G$8,0,10*ROW('Hygiene Data'!G94))),'Data Summary'!EB100="Yes"),OFFSET('Hygiene Data'!$G$8,0,10*ROW('Hygiene Data'!G94)),NA())</f>
        <v>#N/A</v>
      </c>
      <c r="BN100" s="111" t="e">
        <f ca="true">+IF(AND(ISNUMBER(OFFSET('Hygiene Data'!$G$10,0,10*ROW('Hygiene Data'!G94))),'Data Summary'!EC100="Yes"),OFFSET('Hygiene Data'!$G$10,0,10*ROW('Hygiene Data'!G94)),NA())</f>
        <v>#N/A</v>
      </c>
      <c r="BO100" s="111" t="e">
        <f ca="true">+IF(AND(ISNUMBER(OFFSET('Hygiene Data'!$H$6,0,10*ROW('Hygiene Data'!H94))),'Data Summary'!ED100="Yes"),OFFSET('Hygiene Data'!$H$6,0,10*ROW('Hygiene Data'!H94)),NA())</f>
        <v>#N/A</v>
      </c>
      <c r="BP100" s="111" t="e">
        <f ca="true">+IF(AND(ISNUMBER(OFFSET('Hygiene Data'!$H$8,0,10*ROW('Hygiene Data'!H94))),'Data Summary'!EE100="Yes"),OFFSET('Hygiene Data'!$H$8,0,10*ROW('Hygiene Data'!H94)),NA())</f>
        <v>#N/A</v>
      </c>
      <c r="BQ100" s="111" t="e">
        <f ca="true">+IF(AND(ISNUMBER(OFFSET('Hygiene Data'!$H$10,0,10*ROW('Hygiene Data'!H94))),'Data Summary'!EF100="Yes"),OFFSET('Hygiene Data'!$H$10,0,10*ROW('Hygiene Data'!H94)),NA())</f>
        <v>#N/A</v>
      </c>
    </row>
    <row r="101" x14ac:dyDescent="0.2">
      <c r="A101" s="59" t="e">
        <f ca="true">+IF(OFFSET('Water Data'!$B$1,0,10*ROW('Water Data'!B95))="",NA(),OFFSET('Water Data'!$B$1,0,10*ROW('Water Data'!B95)))</f>
        <v>#N/A</v>
      </c>
      <c r="B101" s="59" t="e">
        <f ca="true">+IF(OFFSET('Water Data'!$A$3,0,10*ROW('Water Data'!A98))="",NA(),OFFSET('Water Data'!$A$3,0,10*ROW('Water Data'!A98)))</f>
        <v>#N/A</v>
      </c>
      <c r="C101" s="59" t="e">
        <f ca="true">+IF(OFFSET('Water Data'!$C$3,0,10*ROW('Water Data'!C98))="",NA(),OFFSET('Water Data'!$C$3,0,10*ROW('Water Data'!C98)))</f>
        <v>#N/A</v>
      </c>
      <c r="D101" s="60" t="e">
        <f ca="true">+IF(AND(ISNUMBER(OFFSET('Water Data'!$C$5,0,10*ROW('Water Data'!C95))),'Data Summary'!BS101="Yes"),100-OFFSET('Water Data'!$C$5,0,10*ROW('Water Data'!C95)),NA())</f>
        <v>#N/A</v>
      </c>
      <c r="E101" s="60" t="e">
        <f ca="true">+IF(AND(ISNUMBER(OFFSET('Water Data'!$C$7,0,10*ROW('Water Data'!C95))),'Data Summary'!BT101="Yes"),OFFSET('Water Data'!$C$7,0,10*ROW('Water Data'!C95)),NA())</f>
        <v>#N/A</v>
      </c>
      <c r="F101" s="60" t="e">
        <f ca="true">+IF(AND(ISNUMBER(OFFSET('Water Data'!$C$10,0,10*ROW('Water Data'!C95))),'Data Summary'!BU101="Yes"),OFFSET('Water Data'!$C$10,0,10*ROW('Water Data'!C95)),NA())</f>
        <v>#N/A</v>
      </c>
      <c r="G101" s="60" t="e">
        <f ca="true">+IF(AND(ISNUMBER(OFFSET('Water Data'!$D$5,0,10*ROW('Water Data'!D95))),'Data Summary'!BV101="Yes"),100-OFFSET('Water Data'!$D$5,0,10*ROW('Water Data'!D95)),NA())</f>
        <v>#N/A</v>
      </c>
      <c r="H101" s="60" t="e">
        <f ca="true">+IF(AND(ISNUMBER(OFFSET('Water Data'!$D$7,0,10*ROW('Water Data'!D95))),'Data Summary'!BW101="Yes"),OFFSET('Water Data'!$D$7,0,10*ROW('Water Data'!D95)),NA())</f>
        <v>#N/A</v>
      </c>
      <c r="I101" s="60" t="e">
        <f ca="true">+IF(AND(ISNUMBER(OFFSET('Water Data'!$D$10,0,10*ROW('Water Data'!D95))),'Data Summary'!BX101="Yes"),OFFSET('Water Data'!$D$10,0,10*ROW('Water Data'!D95)),NA())</f>
        <v>#N/A</v>
      </c>
      <c r="J101" s="60" t="e">
        <f ca="true">+IF(AND(ISNUMBER(OFFSET('Water Data'!$E$5,0,10*ROW('Water Data'!E95))),'Data Summary'!BY101="Yes"),100-OFFSET('Water Data'!$E$5,0,10*ROW('Water Data'!E95)),NA())</f>
        <v>#N/A</v>
      </c>
      <c r="K101" s="60" t="e">
        <f ca="true">+IF(AND(ISNUMBER(OFFSET('Water Data'!$E$7,0,10*ROW('Water Data'!E95))),'Data Summary'!BZ101="Yes"),OFFSET('Water Data'!$E$7,0,10*ROW('Water Data'!E95)),NA())</f>
        <v>#N/A</v>
      </c>
      <c r="L101" s="60" t="e">
        <f ca="true">+IF(AND(ISNUMBER(OFFSET('Water Data'!$E$10,0,10*ROW('Water Data'!E95))),'Data Summary'!CA101="Yes"),OFFSET('Water Data'!$E$10,0,10*ROW('Water Data'!E95)),NA())</f>
        <v>#N/A</v>
      </c>
      <c r="M101" s="60" t="e">
        <f ca="true">+IF(AND(ISNUMBER(OFFSET('Water Data'!$F$5,0,10*ROW('Water Data'!F95))),'Data Summary'!CB101="Yes"),100-OFFSET('Water Data'!$F$5,0,10*ROW('Water Data'!F95)),NA())</f>
        <v>#N/A</v>
      </c>
      <c r="N101" s="60" t="e">
        <f ca="true">+IF(AND(ISNUMBER(OFFSET('Water Data'!$F$7,0,10*ROW('Water Data'!F95))),'Data Summary'!CC101="Yes"),OFFSET('Water Data'!$F$7,0,10*ROW('Water Data'!F95)),NA())</f>
        <v>#N/A</v>
      </c>
      <c r="O101" s="60" t="e">
        <f ca="true">+IF(AND(ISNUMBER(OFFSET('Water Data'!$F$10,0,10*ROW('Water Data'!F95))),'Data Summary'!CD101="Yes"),OFFSET('Water Data'!$F$10,0,10*ROW('Water Data'!F95)),NA())</f>
        <v>#N/A</v>
      </c>
      <c r="P101" s="60" t="e">
        <f ca="true">+IF(AND(ISNUMBER(OFFSET('Water Data'!$G$5,0,10*ROW('Water Data'!G95))),'Data Summary'!CE101="Yes"),100-OFFSET('Water Data'!$G$5,0,10*ROW('Water Data'!G95)),NA())</f>
        <v>#N/A</v>
      </c>
      <c r="Q101" s="60" t="e">
        <f ca="true">+IF(AND(ISNUMBER(OFFSET('Water Data'!$G$7,0,10*ROW('Water Data'!G95))),'Data Summary'!CF101="Yes"),OFFSET('Water Data'!$G$7,0,10*ROW('Water Data'!G95)),NA())</f>
        <v>#N/A</v>
      </c>
      <c r="R101" s="60" t="e">
        <f ca="true">+IF(AND(ISNUMBER(OFFSET('Water Data'!$G$10,0,10*ROW('Water Data'!G95))),'Data Summary'!CG101="Yes"),OFFSET('Water Data'!$G$10,0,10*ROW('Water Data'!G95)),NA())</f>
        <v>#N/A</v>
      </c>
      <c r="S101" s="60" t="e">
        <f ca="true">+IF(AND(ISNUMBER(OFFSET('Water Data'!$H$5,0,10*ROW('Water Data'!H95))),'Data Summary'!CH101="Yes"),100-OFFSET('Water Data'!$H$5,0,10*ROW('Water Data'!H95)),NA())</f>
        <v>#N/A</v>
      </c>
      <c r="T101" s="60" t="e">
        <f ca="true">+IF(AND(ISNUMBER(OFFSET('Water Data'!$H$7,0,10*ROW('Water Data'!H95))),'Data Summary'!CI101="Yes"),OFFSET('Water Data'!$H$7,0,10*ROW('Water Data'!H95)),NA())</f>
        <v>#N/A</v>
      </c>
      <c r="U101" s="60" t="e">
        <f ca="true">+IF(AND(ISNUMBER(OFFSET('Water Data'!$H$10,0,10*ROW('Water Data'!H95))),'Data Summary'!CJ101="Yes"),OFFSET('Water Data'!$H$10,0,10*ROW('Water Data'!H95)),NA())</f>
        <v>#N/A</v>
      </c>
      <c r="V101" s="106" t="e">
        <f ca="true">+IF(AND(ISNUMBER(OFFSET('Sanitation Data'!$C$5,0,10*ROW('Sanitation Data'!C95))),'Data Summary'!CK101="Yes"),100-OFFSET('Sanitation Data'!$C$5,0,10*ROW('Sanitation Data'!C95)),NA())</f>
        <v>#N/A</v>
      </c>
      <c r="W101" s="106" t="e">
        <f ca="true">+IF(AND(ISNUMBER(OFFSET('Sanitation Data'!$C$7,0,10*ROW('Sanitation Data'!C95))),'Data Summary'!CL101="Yes"),OFFSET('Sanitation Data'!$C$7,0,10*ROW('Sanitation Data'!C95)),NA())</f>
        <v>#N/A</v>
      </c>
      <c r="X101" s="106" t="e">
        <f ca="true">+IF(AND(ISNUMBER(OFFSET('Sanitation Data'!$C$11,0,10*ROW('Sanitation Data'!C95))),'Data Summary'!CM101="Yes"),OFFSET('Sanitation Data'!$C$11,0,10*ROW('Sanitation Data'!C95)),NA())</f>
        <v>#N/A</v>
      </c>
      <c r="Y101" s="106" t="e">
        <f ca="true">+IF(AND(ISNUMBER(OFFSET('Sanitation Data'!$C$12,0,10*ROW('Sanitation Data'!C95))),'Data Summary'!CN101="Yes"),OFFSET('Sanitation Data'!$C$12,0,10*ROW('Sanitation Data'!C95)),NA())</f>
        <v>#N/A</v>
      </c>
      <c r="Z101" s="106" t="e">
        <f ca="true">+IF(AND(ISNUMBER(OFFSET('Sanitation Data'!$C$13,0,10*ROW('Sanitation Data'!C95))),'Data Summary'!CO101="Yes"),OFFSET('Sanitation Data'!$C$13,0,10*ROW('Sanitation Data'!C95)),NA())</f>
        <v>#N/A</v>
      </c>
      <c r="AA101" s="106" t="e">
        <f ca="true">+IF(AND(ISNUMBER(OFFSET('Sanitation Data'!$D$5,0,10*ROW('Sanitation Data'!D95))),'Data Summary'!CP101="Yes"),100-OFFSET('Sanitation Data'!$D$5,0,10*ROW('Sanitation Data'!D95)),NA())</f>
        <v>#N/A</v>
      </c>
      <c r="AB101" s="106" t="e">
        <f ca="true">+IF(AND(ISNUMBER(OFFSET('Sanitation Data'!$D$7,0,10*ROW('Sanitation Data'!D95))),'Data Summary'!CQ101="Yes"),OFFSET('Sanitation Data'!$D$7,0,10*ROW('Sanitation Data'!D95)),NA())</f>
        <v>#N/A</v>
      </c>
      <c r="AC101" s="106" t="e">
        <f ca="true">+IF(AND(ISNUMBER(OFFSET('Sanitation Data'!$D$11,0,10*ROW('Sanitation Data'!D95))),'Data Summary'!CR101="Yes"),OFFSET('Sanitation Data'!$D$11,0,10*ROW('Sanitation Data'!D95)),NA())</f>
        <v>#N/A</v>
      </c>
      <c r="AD101" s="106" t="e">
        <f ca="true">+IF(AND(ISNUMBER(OFFSET('Sanitation Data'!$D$12,0,10*ROW('Sanitation Data'!D95))),'Data Summary'!CS101="Yes"),OFFSET('Sanitation Data'!$D$12,0,10*ROW('Sanitation Data'!D95)),NA())</f>
        <v>#N/A</v>
      </c>
      <c r="AE101" s="106" t="e">
        <f ca="true">+IF(AND(ISNUMBER(OFFSET('Sanitation Data'!$D$13,0,10*ROW('Sanitation Data'!D95))),'Data Summary'!CT101="Yes"),OFFSET('Sanitation Data'!$D$13,0,10*ROW('Sanitation Data'!D95)),NA())</f>
        <v>#N/A</v>
      </c>
      <c r="AF101" s="106" t="e">
        <f ca="true">+IF(AND(ISNUMBER(OFFSET('Sanitation Data'!$E$5,0,10*ROW('Sanitation Data'!E95))),'Data Summary'!CU101="Yes"),100-OFFSET('Sanitation Data'!$E$5,0,10*ROW('Sanitation Data'!E95)),NA())</f>
        <v>#N/A</v>
      </c>
      <c r="AG101" s="106" t="e">
        <f ca="true">+IF(AND(ISNUMBER(OFFSET('Sanitation Data'!$E$7,0,10*ROW('Sanitation Data'!E95))),'Data Summary'!CV101="Yes"),OFFSET('Sanitation Data'!$E$7,0,10*ROW('Sanitation Data'!E95)),NA())</f>
        <v>#N/A</v>
      </c>
      <c r="AH101" s="106" t="e">
        <f ca="true">+IF(AND(ISNUMBER(OFFSET('Sanitation Data'!$E$11,0,10*ROW('Sanitation Data'!E95))),'Data Summary'!CW101="Yes"),OFFSET('Sanitation Data'!$E$11,0,10*ROW('Sanitation Data'!E95)),NA())</f>
        <v>#N/A</v>
      </c>
      <c r="AI101" s="106" t="e">
        <f ca="true">+IF(AND(ISNUMBER(OFFSET('Sanitation Data'!$E$12,0,10*ROW('Sanitation Data'!E95))),'Data Summary'!CX101="Yes"),OFFSET('Sanitation Data'!$E$12,0,10*ROW('Sanitation Data'!E95)),NA())</f>
        <v>#N/A</v>
      </c>
      <c r="AJ101" s="106" t="e">
        <f ca="true">+IF(AND(ISNUMBER(OFFSET('Sanitation Data'!$E$13,0,10*ROW('Sanitation Data'!E95))),'Data Summary'!CY101="Yes"),OFFSET('Sanitation Data'!$E$13,0,10*ROW('Sanitation Data'!E95)),NA())</f>
        <v>#N/A</v>
      </c>
      <c r="AK101" s="106" t="e">
        <f ca="true">+IF(AND(ISNUMBER(OFFSET('Sanitation Data'!$F$5,0,10*ROW('Sanitation Data'!F95))),'Data Summary'!CZ101="Yes"),100-OFFSET('Sanitation Data'!$F$5,0,10*ROW('Sanitation Data'!F95)),NA())</f>
        <v>#N/A</v>
      </c>
      <c r="AL101" s="106" t="e">
        <f ca="true">+IF(AND(ISNUMBER(OFFSET('Sanitation Data'!$F$7,0,10*ROW('Sanitation Data'!F95))),'Data Summary'!DA101="Yes"),OFFSET('Sanitation Data'!$F$7,0,10*ROW('Sanitation Data'!F95)),NA())</f>
        <v>#N/A</v>
      </c>
      <c r="AM101" s="106" t="e">
        <f ca="true">+IF(AND(ISNUMBER(OFFSET('Sanitation Data'!$F$11,0,10*ROW('Sanitation Data'!F95))),'Data Summary'!DB101="Yes"),OFFSET('Sanitation Data'!$F$11,0,10*ROW('Sanitation Data'!F95)),NA())</f>
        <v>#N/A</v>
      </c>
      <c r="AN101" s="106" t="e">
        <f ca="true">+IF(AND(ISNUMBER(OFFSET('Sanitation Data'!$F$12,0,10*ROW('Sanitation Data'!F95))),'Data Summary'!DC101="Yes"),OFFSET('Sanitation Data'!$F$12,0,10*ROW('Sanitation Data'!F95)),NA())</f>
        <v>#N/A</v>
      </c>
      <c r="AO101" s="106" t="e">
        <f ca="true">+IF(AND(ISNUMBER(OFFSET('Sanitation Data'!$F$13,0,10*ROW('Sanitation Data'!F95))),'Data Summary'!DD101="Yes"),OFFSET('Sanitation Data'!$F$13,0,10*ROW('Sanitation Data'!F95)),NA())</f>
        <v>#N/A</v>
      </c>
      <c r="AP101" s="106" t="e">
        <f ca="true">+IF(AND(ISNUMBER(OFFSET('Sanitation Data'!$G$5,0,10*ROW('Sanitation Data'!G95))),'Data Summary'!DE101="Yes"),100-OFFSET('Sanitation Data'!$G$5,0,10*ROW('Sanitation Data'!G95)),NA())</f>
        <v>#N/A</v>
      </c>
      <c r="AQ101" s="106" t="e">
        <f ca="true">+IF(AND(ISNUMBER(OFFSET('Sanitation Data'!$G$7,0,10*ROW('Sanitation Data'!G95))),'Data Summary'!DF101="Yes"),OFFSET('Sanitation Data'!$G$7,0,10*ROW('Sanitation Data'!G95)),NA())</f>
        <v>#N/A</v>
      </c>
      <c r="AR101" s="106" t="e">
        <f ca="true">+IF(AND(ISNUMBER(OFFSET('Sanitation Data'!$G$11,0,10*ROW('Sanitation Data'!G95))),'Data Summary'!DG101="Yes"),OFFSET('Sanitation Data'!$G$11,0,10*ROW('Sanitation Data'!G95)),NA())</f>
        <v>#N/A</v>
      </c>
      <c r="AS101" s="106" t="e">
        <f ca="true">+IF(AND(ISNUMBER(OFFSET('Sanitation Data'!$G$12,0,10*ROW('Sanitation Data'!G95))),'Data Summary'!DH101="Yes"),OFFSET('Sanitation Data'!$G$12,0,10*ROW('Sanitation Data'!G95)),NA())</f>
        <v>#N/A</v>
      </c>
      <c r="AT101" s="106" t="e">
        <f ca="true">+IF(AND(ISNUMBER(OFFSET('Sanitation Data'!$G$13,0,10*ROW('Sanitation Data'!G95))),'Data Summary'!DI101="Yes"),OFFSET('Sanitation Data'!$G$13,0,10*ROW('Sanitation Data'!G95)),NA())</f>
        <v>#N/A</v>
      </c>
      <c r="AU101" s="106" t="e">
        <f ca="true">+IF(AND(ISNUMBER(OFFSET('Sanitation Data'!$H$5,0,10*ROW('Sanitation Data'!H95))),'Data Summary'!DJ101="Yes"),100-OFFSET('Sanitation Data'!$H$5,0,10*ROW('Sanitation Data'!H95)),NA())</f>
        <v>#N/A</v>
      </c>
      <c r="AV101" s="106" t="e">
        <f ca="true">+IF(AND(ISNUMBER(OFFSET('Sanitation Data'!$H$7,0,10*ROW('Sanitation Data'!H95))),'Data Summary'!DK101="Yes"),OFFSET('Sanitation Data'!$H$7,0,10*ROW('Sanitation Data'!H95)),NA())</f>
        <v>#N/A</v>
      </c>
      <c r="AW101" s="106" t="e">
        <f ca="true">+IF(AND(ISNUMBER(OFFSET('Sanitation Data'!$H$11,0,10*ROW('Sanitation Data'!H95))),'Data Summary'!DL101="Yes"),OFFSET('Sanitation Data'!$H$11,0,10*ROW('Sanitation Data'!H95)),NA())</f>
        <v>#N/A</v>
      </c>
      <c r="AX101" s="106" t="e">
        <f ca="true">+IF(AND(ISNUMBER(OFFSET('Sanitation Data'!$H$12,0,10*ROW('Sanitation Data'!H95))),'Data Summary'!DM101="Yes"),OFFSET('Sanitation Data'!$H$12,0,10*ROW('Sanitation Data'!H95)),NA())</f>
        <v>#N/A</v>
      </c>
      <c r="AY101" s="106" t="e">
        <f ca="true">+IF(AND(ISNUMBER(OFFSET('Sanitation Data'!$H$13,0,10*ROW('Sanitation Data'!H95))),'Data Summary'!DN101="Yes"),OFFSET('Sanitation Data'!$H$13,0,10*ROW('Sanitation Data'!H95)),NA())</f>
        <v>#N/A</v>
      </c>
      <c r="AZ101" s="111" t="e">
        <f ca="true">+IF(AND(ISNUMBER(OFFSET('Hygiene Data'!$C$6,0,10*ROW('Hygiene Data'!C95))),'Data Summary'!DO101="Yes"),OFFSET('Hygiene Data'!$C$6,0,10*ROW('Hygiene Data'!C95)),NA())</f>
        <v>#N/A</v>
      </c>
      <c r="BA101" s="111" t="e">
        <f ca="true">+IF(AND(ISNUMBER(OFFSET('Hygiene Data'!$C$8,0,10*ROW('Hygiene Data'!C95))),'Data Summary'!DP101="Yes"),OFFSET('Hygiene Data'!$C$8,0,10*ROW('Hygiene Data'!C95)),NA())</f>
        <v>#N/A</v>
      </c>
      <c r="BB101" s="111" t="e">
        <f ca="true">+IF(AND(ISNUMBER(OFFSET('Hygiene Data'!$C$10,0,10*ROW('Hygiene Data'!C95))),'Data Summary'!DQ101="Yes"),OFFSET('Hygiene Data'!$C$10,0,10*ROW('Hygiene Data'!C95)),NA())</f>
        <v>#N/A</v>
      </c>
      <c r="BC101" s="111" t="e">
        <f ca="true">+IF(AND(ISNUMBER(OFFSET('Hygiene Data'!$D$6,0,10*ROW('Hygiene Data'!D95))),'Data Summary'!DR101="Yes"),OFFSET('Hygiene Data'!$D$6,0,10*ROW('Hygiene Data'!D95)),NA())</f>
        <v>#N/A</v>
      </c>
      <c r="BD101" s="111" t="e">
        <f ca="true">+IF(AND(ISNUMBER(OFFSET('Hygiene Data'!$D$8,0,10*ROW('Hygiene Data'!D95))),'Data Summary'!DS101="Yes"),OFFSET('Hygiene Data'!$D$8,0,10*ROW('Hygiene Data'!D95)),NA())</f>
        <v>#N/A</v>
      </c>
      <c r="BE101" s="111" t="e">
        <f ca="true">+IF(AND(ISNUMBER(OFFSET('Hygiene Data'!$D$10,0,10*ROW('Hygiene Data'!D95))),'Data Summary'!DT101="Yes"),OFFSET('Hygiene Data'!$D$10,0,10*ROW('Hygiene Data'!D95)),NA())</f>
        <v>#N/A</v>
      </c>
      <c r="BF101" s="111" t="e">
        <f ca="true">+IF(AND(ISNUMBER(OFFSET('Hygiene Data'!$E$6,0,10*ROW('Hygiene Data'!E95))),'Data Summary'!DU101="Yes"),OFFSET('Hygiene Data'!$E$6,0,10*ROW('Hygiene Data'!E95)),NA())</f>
        <v>#N/A</v>
      </c>
      <c r="BG101" s="111" t="e">
        <f ca="true">+IF(AND(ISNUMBER(OFFSET('Hygiene Data'!$E$8,0,10*ROW('Hygiene Data'!E95))),'Data Summary'!DV101="Yes"),OFFSET('Hygiene Data'!$E$8,0,10*ROW('Hygiene Data'!E95)),NA())</f>
        <v>#N/A</v>
      </c>
      <c r="BH101" s="111" t="e">
        <f ca="true">+IF(AND(ISNUMBER(OFFSET('Hygiene Data'!$E$10,0,10*ROW('Hygiene Data'!E95))),'Data Summary'!DW101="Yes"),OFFSET('Hygiene Data'!$E$10,0,10*ROW('Hygiene Data'!E95)),NA())</f>
        <v>#N/A</v>
      </c>
      <c r="BI101" s="111" t="e">
        <f ca="true">+IF(AND(ISNUMBER(OFFSET('Hygiene Data'!$F$6,0,10*ROW('Hygiene Data'!F95))),'Data Summary'!DX101="Yes"),OFFSET('Hygiene Data'!$F$6,0,10*ROW('Hygiene Data'!F95)),NA())</f>
        <v>#N/A</v>
      </c>
      <c r="BJ101" s="111" t="e">
        <f ca="true">+IF(AND(ISNUMBER(OFFSET('Hygiene Data'!$F$8,0,10*ROW('Hygiene Data'!F95))),'Data Summary'!DY101="Yes"),OFFSET('Hygiene Data'!$F$8,0,10*ROW('Hygiene Data'!F95)),NA())</f>
        <v>#N/A</v>
      </c>
      <c r="BK101" s="111" t="e">
        <f ca="true">+IF(AND(ISNUMBER(OFFSET('Hygiene Data'!$F$10,0,10*ROW('Hygiene Data'!F95))),'Data Summary'!DZ101="Yes"),OFFSET('Hygiene Data'!$F$10,0,10*ROW('Hygiene Data'!F95)),NA())</f>
        <v>#N/A</v>
      </c>
      <c r="BL101" s="111" t="e">
        <f ca="true">+IF(AND(ISNUMBER(OFFSET('Hygiene Data'!$G$6,0,10*ROW('Hygiene Data'!G95))),'Data Summary'!EA101="Yes"),OFFSET('Hygiene Data'!$G$6,0,10*ROW('Hygiene Data'!G95)),NA())</f>
        <v>#N/A</v>
      </c>
      <c r="BM101" s="111" t="e">
        <f ca="true">+IF(AND(ISNUMBER(OFFSET('Hygiene Data'!$G$8,0,10*ROW('Hygiene Data'!G95))),'Data Summary'!EB101="Yes"),OFFSET('Hygiene Data'!$G$8,0,10*ROW('Hygiene Data'!G95)),NA())</f>
        <v>#N/A</v>
      </c>
      <c r="BN101" s="111" t="e">
        <f ca="true">+IF(AND(ISNUMBER(OFFSET('Hygiene Data'!$G$10,0,10*ROW('Hygiene Data'!G95))),'Data Summary'!EC101="Yes"),OFFSET('Hygiene Data'!$G$10,0,10*ROW('Hygiene Data'!G95)),NA())</f>
        <v>#N/A</v>
      </c>
      <c r="BO101" s="111" t="e">
        <f ca="true">+IF(AND(ISNUMBER(OFFSET('Hygiene Data'!$H$6,0,10*ROW('Hygiene Data'!H95))),'Data Summary'!ED101="Yes"),OFFSET('Hygiene Data'!$H$6,0,10*ROW('Hygiene Data'!H95)),NA())</f>
        <v>#N/A</v>
      </c>
      <c r="BP101" s="111" t="e">
        <f ca="true">+IF(AND(ISNUMBER(OFFSET('Hygiene Data'!$H$8,0,10*ROW('Hygiene Data'!H95))),'Data Summary'!EE101="Yes"),OFFSET('Hygiene Data'!$H$8,0,10*ROW('Hygiene Data'!H95)),NA())</f>
        <v>#N/A</v>
      </c>
      <c r="BQ101" s="111" t="e">
        <f ca="true">+IF(AND(ISNUMBER(OFFSET('Hygiene Data'!$H$10,0,10*ROW('Hygiene Data'!H95))),'Data Summary'!EF101="Yes"),OFFSET('Hygiene Data'!$H$10,0,10*ROW('Hygiene Data'!H95)),NA())</f>
        <v>#N/A</v>
      </c>
    </row>
    <row r="102" x14ac:dyDescent="0.2">
      <c r="A102" s="59" t="e">
        <f ca="true">+IF(OFFSET('Water Data'!$B$1,0,10*ROW('Water Data'!B96))="",NA(),OFFSET('Water Data'!$B$1,0,10*ROW('Water Data'!B96)))</f>
        <v>#N/A</v>
      </c>
      <c r="B102" s="59" t="e">
        <f ca="true">+IF(OFFSET('Water Data'!$A$3,0,10*ROW('Water Data'!A99))="",NA(),OFFSET('Water Data'!$A$3,0,10*ROW('Water Data'!A99)))</f>
        <v>#N/A</v>
      </c>
      <c r="C102" s="59" t="e">
        <f ca="true">+IF(OFFSET('Water Data'!$C$3,0,10*ROW('Water Data'!C99))="",NA(),OFFSET('Water Data'!$C$3,0,10*ROW('Water Data'!C99)))</f>
        <v>#N/A</v>
      </c>
      <c r="D102" s="60" t="e">
        <f ca="true">+IF(AND(ISNUMBER(OFFSET('Water Data'!$C$5,0,10*ROW('Water Data'!C96))),'Data Summary'!BS102="Yes"),100-OFFSET('Water Data'!$C$5,0,10*ROW('Water Data'!C96)),NA())</f>
        <v>#N/A</v>
      </c>
      <c r="E102" s="60" t="e">
        <f ca="true">+IF(AND(ISNUMBER(OFFSET('Water Data'!$C$7,0,10*ROW('Water Data'!C96))),'Data Summary'!BT102="Yes"),OFFSET('Water Data'!$C$7,0,10*ROW('Water Data'!C96)),NA())</f>
        <v>#N/A</v>
      </c>
      <c r="F102" s="60" t="e">
        <f ca="true">+IF(AND(ISNUMBER(OFFSET('Water Data'!$C$10,0,10*ROW('Water Data'!C96))),'Data Summary'!BU102="Yes"),OFFSET('Water Data'!$C$10,0,10*ROW('Water Data'!C96)),NA())</f>
        <v>#N/A</v>
      </c>
      <c r="G102" s="60" t="e">
        <f ca="true">+IF(AND(ISNUMBER(OFFSET('Water Data'!$D$5,0,10*ROW('Water Data'!D96))),'Data Summary'!BV102="Yes"),100-OFFSET('Water Data'!$D$5,0,10*ROW('Water Data'!D96)),NA())</f>
        <v>#N/A</v>
      </c>
      <c r="H102" s="60" t="e">
        <f ca="true">+IF(AND(ISNUMBER(OFFSET('Water Data'!$D$7,0,10*ROW('Water Data'!D96))),'Data Summary'!BW102="Yes"),OFFSET('Water Data'!$D$7,0,10*ROW('Water Data'!D96)),NA())</f>
        <v>#N/A</v>
      </c>
      <c r="I102" s="60" t="e">
        <f ca="true">+IF(AND(ISNUMBER(OFFSET('Water Data'!$D$10,0,10*ROW('Water Data'!D96))),'Data Summary'!BX102="Yes"),OFFSET('Water Data'!$D$10,0,10*ROW('Water Data'!D96)),NA())</f>
        <v>#N/A</v>
      </c>
      <c r="J102" s="60" t="e">
        <f ca="true">+IF(AND(ISNUMBER(OFFSET('Water Data'!$E$5,0,10*ROW('Water Data'!E96))),'Data Summary'!BY102="Yes"),100-OFFSET('Water Data'!$E$5,0,10*ROW('Water Data'!E96)),NA())</f>
        <v>#N/A</v>
      </c>
      <c r="K102" s="60" t="e">
        <f ca="true">+IF(AND(ISNUMBER(OFFSET('Water Data'!$E$7,0,10*ROW('Water Data'!E96))),'Data Summary'!BZ102="Yes"),OFFSET('Water Data'!$E$7,0,10*ROW('Water Data'!E96)),NA())</f>
        <v>#N/A</v>
      </c>
      <c r="L102" s="60" t="e">
        <f ca="true">+IF(AND(ISNUMBER(OFFSET('Water Data'!$E$10,0,10*ROW('Water Data'!E96))),'Data Summary'!CA102="Yes"),OFFSET('Water Data'!$E$10,0,10*ROW('Water Data'!E96)),NA())</f>
        <v>#N/A</v>
      </c>
      <c r="M102" s="60" t="e">
        <f ca="true">+IF(AND(ISNUMBER(OFFSET('Water Data'!$F$5,0,10*ROW('Water Data'!F96))),'Data Summary'!CB102="Yes"),100-OFFSET('Water Data'!$F$5,0,10*ROW('Water Data'!F96)),NA())</f>
        <v>#N/A</v>
      </c>
      <c r="N102" s="60" t="e">
        <f ca="true">+IF(AND(ISNUMBER(OFFSET('Water Data'!$F$7,0,10*ROW('Water Data'!F96))),'Data Summary'!CC102="Yes"),OFFSET('Water Data'!$F$7,0,10*ROW('Water Data'!F96)),NA())</f>
        <v>#N/A</v>
      </c>
      <c r="O102" s="60" t="e">
        <f ca="true">+IF(AND(ISNUMBER(OFFSET('Water Data'!$F$10,0,10*ROW('Water Data'!F96))),'Data Summary'!CD102="Yes"),OFFSET('Water Data'!$F$10,0,10*ROW('Water Data'!F96)),NA())</f>
        <v>#N/A</v>
      </c>
      <c r="P102" s="60" t="e">
        <f ca="true">+IF(AND(ISNUMBER(OFFSET('Water Data'!$G$5,0,10*ROW('Water Data'!G96))),'Data Summary'!CE102="Yes"),100-OFFSET('Water Data'!$G$5,0,10*ROW('Water Data'!G96)),NA())</f>
        <v>#N/A</v>
      </c>
      <c r="Q102" s="60" t="e">
        <f ca="true">+IF(AND(ISNUMBER(OFFSET('Water Data'!$G$7,0,10*ROW('Water Data'!G96))),'Data Summary'!CF102="Yes"),OFFSET('Water Data'!$G$7,0,10*ROW('Water Data'!G96)),NA())</f>
        <v>#N/A</v>
      </c>
      <c r="R102" s="60" t="e">
        <f ca="true">+IF(AND(ISNUMBER(OFFSET('Water Data'!$G$10,0,10*ROW('Water Data'!G96))),'Data Summary'!CG102="Yes"),OFFSET('Water Data'!$G$10,0,10*ROW('Water Data'!G96)),NA())</f>
        <v>#N/A</v>
      </c>
      <c r="S102" s="60" t="e">
        <f ca="true">+IF(AND(ISNUMBER(OFFSET('Water Data'!$H$5,0,10*ROW('Water Data'!H96))),'Data Summary'!CH102="Yes"),100-OFFSET('Water Data'!$H$5,0,10*ROW('Water Data'!H96)),NA())</f>
        <v>#N/A</v>
      </c>
      <c r="T102" s="60" t="e">
        <f ca="true">+IF(AND(ISNUMBER(OFFSET('Water Data'!$H$7,0,10*ROW('Water Data'!H96))),'Data Summary'!CI102="Yes"),OFFSET('Water Data'!$H$7,0,10*ROW('Water Data'!H96)),NA())</f>
        <v>#N/A</v>
      </c>
      <c r="U102" s="60" t="e">
        <f ca="true">+IF(AND(ISNUMBER(OFFSET('Water Data'!$H$10,0,10*ROW('Water Data'!H96))),'Data Summary'!CJ102="Yes"),OFFSET('Water Data'!$H$10,0,10*ROW('Water Data'!H96)),NA())</f>
        <v>#N/A</v>
      </c>
      <c r="V102" s="106" t="e">
        <f ca="true">+IF(AND(ISNUMBER(OFFSET('Sanitation Data'!$C$5,0,10*ROW('Sanitation Data'!C96))),'Data Summary'!CK102="Yes"),100-OFFSET('Sanitation Data'!$C$5,0,10*ROW('Sanitation Data'!C96)),NA())</f>
        <v>#N/A</v>
      </c>
      <c r="W102" s="106" t="e">
        <f ca="true">+IF(AND(ISNUMBER(OFFSET('Sanitation Data'!$C$7,0,10*ROW('Sanitation Data'!C96))),'Data Summary'!CL102="Yes"),OFFSET('Sanitation Data'!$C$7,0,10*ROW('Sanitation Data'!C96)),NA())</f>
        <v>#N/A</v>
      </c>
      <c r="X102" s="106" t="e">
        <f ca="true">+IF(AND(ISNUMBER(OFFSET('Sanitation Data'!$C$11,0,10*ROW('Sanitation Data'!C96))),'Data Summary'!CM102="Yes"),OFFSET('Sanitation Data'!$C$11,0,10*ROW('Sanitation Data'!C96)),NA())</f>
        <v>#N/A</v>
      </c>
      <c r="Y102" s="106" t="e">
        <f ca="true">+IF(AND(ISNUMBER(OFFSET('Sanitation Data'!$C$12,0,10*ROW('Sanitation Data'!C96))),'Data Summary'!CN102="Yes"),OFFSET('Sanitation Data'!$C$12,0,10*ROW('Sanitation Data'!C96)),NA())</f>
        <v>#N/A</v>
      </c>
      <c r="Z102" s="106" t="e">
        <f ca="true">+IF(AND(ISNUMBER(OFFSET('Sanitation Data'!$C$13,0,10*ROW('Sanitation Data'!C96))),'Data Summary'!CO102="Yes"),OFFSET('Sanitation Data'!$C$13,0,10*ROW('Sanitation Data'!C96)),NA())</f>
        <v>#N/A</v>
      </c>
      <c r="AA102" s="106" t="e">
        <f ca="true">+IF(AND(ISNUMBER(OFFSET('Sanitation Data'!$D$5,0,10*ROW('Sanitation Data'!D96))),'Data Summary'!CP102="Yes"),100-OFFSET('Sanitation Data'!$D$5,0,10*ROW('Sanitation Data'!D96)),NA())</f>
        <v>#N/A</v>
      </c>
      <c r="AB102" s="106" t="e">
        <f ca="true">+IF(AND(ISNUMBER(OFFSET('Sanitation Data'!$D$7,0,10*ROW('Sanitation Data'!D96))),'Data Summary'!CQ102="Yes"),OFFSET('Sanitation Data'!$D$7,0,10*ROW('Sanitation Data'!D96)),NA())</f>
        <v>#N/A</v>
      </c>
      <c r="AC102" s="106" t="e">
        <f ca="true">+IF(AND(ISNUMBER(OFFSET('Sanitation Data'!$D$11,0,10*ROW('Sanitation Data'!D96))),'Data Summary'!CR102="Yes"),OFFSET('Sanitation Data'!$D$11,0,10*ROW('Sanitation Data'!D96)),NA())</f>
        <v>#N/A</v>
      </c>
      <c r="AD102" s="106" t="e">
        <f ca="true">+IF(AND(ISNUMBER(OFFSET('Sanitation Data'!$D$12,0,10*ROW('Sanitation Data'!D96))),'Data Summary'!CS102="Yes"),OFFSET('Sanitation Data'!$D$12,0,10*ROW('Sanitation Data'!D96)),NA())</f>
        <v>#N/A</v>
      </c>
      <c r="AE102" s="106" t="e">
        <f ca="true">+IF(AND(ISNUMBER(OFFSET('Sanitation Data'!$D$13,0,10*ROW('Sanitation Data'!D96))),'Data Summary'!CT102="Yes"),OFFSET('Sanitation Data'!$D$13,0,10*ROW('Sanitation Data'!D96)),NA())</f>
        <v>#N/A</v>
      </c>
      <c r="AF102" s="106" t="e">
        <f ca="true">+IF(AND(ISNUMBER(OFFSET('Sanitation Data'!$E$5,0,10*ROW('Sanitation Data'!E96))),'Data Summary'!CU102="Yes"),100-OFFSET('Sanitation Data'!$E$5,0,10*ROW('Sanitation Data'!E96)),NA())</f>
        <v>#N/A</v>
      </c>
      <c r="AG102" s="106" t="e">
        <f ca="true">+IF(AND(ISNUMBER(OFFSET('Sanitation Data'!$E$7,0,10*ROW('Sanitation Data'!E96))),'Data Summary'!CV102="Yes"),OFFSET('Sanitation Data'!$E$7,0,10*ROW('Sanitation Data'!E96)),NA())</f>
        <v>#N/A</v>
      </c>
      <c r="AH102" s="106" t="e">
        <f ca="true">+IF(AND(ISNUMBER(OFFSET('Sanitation Data'!$E$11,0,10*ROW('Sanitation Data'!E96))),'Data Summary'!CW102="Yes"),OFFSET('Sanitation Data'!$E$11,0,10*ROW('Sanitation Data'!E96)),NA())</f>
        <v>#N/A</v>
      </c>
      <c r="AI102" s="106" t="e">
        <f ca="true">+IF(AND(ISNUMBER(OFFSET('Sanitation Data'!$E$12,0,10*ROW('Sanitation Data'!E96))),'Data Summary'!CX102="Yes"),OFFSET('Sanitation Data'!$E$12,0,10*ROW('Sanitation Data'!E96)),NA())</f>
        <v>#N/A</v>
      </c>
      <c r="AJ102" s="106" t="e">
        <f ca="true">+IF(AND(ISNUMBER(OFFSET('Sanitation Data'!$E$13,0,10*ROW('Sanitation Data'!E96))),'Data Summary'!CY102="Yes"),OFFSET('Sanitation Data'!$E$13,0,10*ROW('Sanitation Data'!E96)),NA())</f>
        <v>#N/A</v>
      </c>
      <c r="AK102" s="106" t="e">
        <f ca="true">+IF(AND(ISNUMBER(OFFSET('Sanitation Data'!$F$5,0,10*ROW('Sanitation Data'!F96))),'Data Summary'!CZ102="Yes"),100-OFFSET('Sanitation Data'!$F$5,0,10*ROW('Sanitation Data'!F96)),NA())</f>
        <v>#N/A</v>
      </c>
      <c r="AL102" s="106" t="e">
        <f ca="true">+IF(AND(ISNUMBER(OFFSET('Sanitation Data'!$F$7,0,10*ROW('Sanitation Data'!F96))),'Data Summary'!DA102="Yes"),OFFSET('Sanitation Data'!$F$7,0,10*ROW('Sanitation Data'!F96)),NA())</f>
        <v>#N/A</v>
      </c>
      <c r="AM102" s="106" t="e">
        <f ca="true">+IF(AND(ISNUMBER(OFFSET('Sanitation Data'!$F$11,0,10*ROW('Sanitation Data'!F96))),'Data Summary'!DB102="Yes"),OFFSET('Sanitation Data'!$F$11,0,10*ROW('Sanitation Data'!F96)),NA())</f>
        <v>#N/A</v>
      </c>
      <c r="AN102" s="106" t="e">
        <f ca="true">+IF(AND(ISNUMBER(OFFSET('Sanitation Data'!$F$12,0,10*ROW('Sanitation Data'!F96))),'Data Summary'!DC102="Yes"),OFFSET('Sanitation Data'!$F$12,0,10*ROW('Sanitation Data'!F96)),NA())</f>
        <v>#N/A</v>
      </c>
      <c r="AO102" s="106" t="e">
        <f ca="true">+IF(AND(ISNUMBER(OFFSET('Sanitation Data'!$F$13,0,10*ROW('Sanitation Data'!F96))),'Data Summary'!DD102="Yes"),OFFSET('Sanitation Data'!$F$13,0,10*ROW('Sanitation Data'!F96)),NA())</f>
        <v>#N/A</v>
      </c>
      <c r="AP102" s="106" t="e">
        <f ca="true">+IF(AND(ISNUMBER(OFFSET('Sanitation Data'!$G$5,0,10*ROW('Sanitation Data'!G96))),'Data Summary'!DE102="Yes"),100-OFFSET('Sanitation Data'!$G$5,0,10*ROW('Sanitation Data'!G96)),NA())</f>
        <v>#N/A</v>
      </c>
      <c r="AQ102" s="106" t="e">
        <f ca="true">+IF(AND(ISNUMBER(OFFSET('Sanitation Data'!$G$7,0,10*ROW('Sanitation Data'!G96))),'Data Summary'!DF102="Yes"),OFFSET('Sanitation Data'!$G$7,0,10*ROW('Sanitation Data'!G96)),NA())</f>
        <v>#N/A</v>
      </c>
      <c r="AR102" s="106" t="e">
        <f ca="true">+IF(AND(ISNUMBER(OFFSET('Sanitation Data'!$G$11,0,10*ROW('Sanitation Data'!G96))),'Data Summary'!DG102="Yes"),OFFSET('Sanitation Data'!$G$11,0,10*ROW('Sanitation Data'!G96)),NA())</f>
        <v>#N/A</v>
      </c>
      <c r="AS102" s="106" t="e">
        <f ca="true">+IF(AND(ISNUMBER(OFFSET('Sanitation Data'!$G$12,0,10*ROW('Sanitation Data'!G96))),'Data Summary'!DH102="Yes"),OFFSET('Sanitation Data'!$G$12,0,10*ROW('Sanitation Data'!G96)),NA())</f>
        <v>#N/A</v>
      </c>
      <c r="AT102" s="106" t="e">
        <f ca="true">+IF(AND(ISNUMBER(OFFSET('Sanitation Data'!$G$13,0,10*ROW('Sanitation Data'!G96))),'Data Summary'!DI102="Yes"),OFFSET('Sanitation Data'!$G$13,0,10*ROW('Sanitation Data'!G96)),NA())</f>
        <v>#N/A</v>
      </c>
      <c r="AU102" s="106" t="e">
        <f ca="true">+IF(AND(ISNUMBER(OFFSET('Sanitation Data'!$H$5,0,10*ROW('Sanitation Data'!H96))),'Data Summary'!DJ102="Yes"),100-OFFSET('Sanitation Data'!$H$5,0,10*ROW('Sanitation Data'!H96)),NA())</f>
        <v>#N/A</v>
      </c>
      <c r="AV102" s="106" t="e">
        <f ca="true">+IF(AND(ISNUMBER(OFFSET('Sanitation Data'!$H$7,0,10*ROW('Sanitation Data'!H96))),'Data Summary'!DK102="Yes"),OFFSET('Sanitation Data'!$H$7,0,10*ROW('Sanitation Data'!H96)),NA())</f>
        <v>#N/A</v>
      </c>
      <c r="AW102" s="106" t="e">
        <f ca="true">+IF(AND(ISNUMBER(OFFSET('Sanitation Data'!$H$11,0,10*ROW('Sanitation Data'!H96))),'Data Summary'!DL102="Yes"),OFFSET('Sanitation Data'!$H$11,0,10*ROW('Sanitation Data'!H96)),NA())</f>
        <v>#N/A</v>
      </c>
      <c r="AX102" s="106" t="e">
        <f ca="true">+IF(AND(ISNUMBER(OFFSET('Sanitation Data'!$H$12,0,10*ROW('Sanitation Data'!H96))),'Data Summary'!DM102="Yes"),OFFSET('Sanitation Data'!$H$12,0,10*ROW('Sanitation Data'!H96)),NA())</f>
        <v>#N/A</v>
      </c>
      <c r="AY102" s="106" t="e">
        <f ca="true">+IF(AND(ISNUMBER(OFFSET('Sanitation Data'!$H$13,0,10*ROW('Sanitation Data'!H96))),'Data Summary'!DN102="Yes"),OFFSET('Sanitation Data'!$H$13,0,10*ROW('Sanitation Data'!H96)),NA())</f>
        <v>#N/A</v>
      </c>
      <c r="AZ102" s="111" t="e">
        <f ca="true">+IF(AND(ISNUMBER(OFFSET('Hygiene Data'!$C$6,0,10*ROW('Hygiene Data'!C96))),'Data Summary'!DO102="Yes"),OFFSET('Hygiene Data'!$C$6,0,10*ROW('Hygiene Data'!C96)),NA())</f>
        <v>#N/A</v>
      </c>
      <c r="BA102" s="111" t="e">
        <f ca="true">+IF(AND(ISNUMBER(OFFSET('Hygiene Data'!$C$8,0,10*ROW('Hygiene Data'!C96))),'Data Summary'!DP102="Yes"),OFFSET('Hygiene Data'!$C$8,0,10*ROW('Hygiene Data'!C96)),NA())</f>
        <v>#N/A</v>
      </c>
      <c r="BB102" s="111" t="e">
        <f ca="true">+IF(AND(ISNUMBER(OFFSET('Hygiene Data'!$C$10,0,10*ROW('Hygiene Data'!C96))),'Data Summary'!DQ102="Yes"),OFFSET('Hygiene Data'!$C$10,0,10*ROW('Hygiene Data'!C96)),NA())</f>
        <v>#N/A</v>
      </c>
      <c r="BC102" s="111" t="e">
        <f ca="true">+IF(AND(ISNUMBER(OFFSET('Hygiene Data'!$D$6,0,10*ROW('Hygiene Data'!D96))),'Data Summary'!DR102="Yes"),OFFSET('Hygiene Data'!$D$6,0,10*ROW('Hygiene Data'!D96)),NA())</f>
        <v>#N/A</v>
      </c>
      <c r="BD102" s="111" t="e">
        <f ca="true">+IF(AND(ISNUMBER(OFFSET('Hygiene Data'!$D$8,0,10*ROW('Hygiene Data'!D96))),'Data Summary'!DS102="Yes"),OFFSET('Hygiene Data'!$D$8,0,10*ROW('Hygiene Data'!D96)),NA())</f>
        <v>#N/A</v>
      </c>
      <c r="BE102" s="111" t="e">
        <f ca="true">+IF(AND(ISNUMBER(OFFSET('Hygiene Data'!$D$10,0,10*ROW('Hygiene Data'!D96))),'Data Summary'!DT102="Yes"),OFFSET('Hygiene Data'!$D$10,0,10*ROW('Hygiene Data'!D96)),NA())</f>
        <v>#N/A</v>
      </c>
      <c r="BF102" s="111" t="e">
        <f ca="true">+IF(AND(ISNUMBER(OFFSET('Hygiene Data'!$E$6,0,10*ROW('Hygiene Data'!E96))),'Data Summary'!DU102="Yes"),OFFSET('Hygiene Data'!$E$6,0,10*ROW('Hygiene Data'!E96)),NA())</f>
        <v>#N/A</v>
      </c>
      <c r="BG102" s="111" t="e">
        <f ca="true">+IF(AND(ISNUMBER(OFFSET('Hygiene Data'!$E$8,0,10*ROW('Hygiene Data'!E96))),'Data Summary'!DV102="Yes"),OFFSET('Hygiene Data'!$E$8,0,10*ROW('Hygiene Data'!E96)),NA())</f>
        <v>#N/A</v>
      </c>
      <c r="BH102" s="111" t="e">
        <f ca="true">+IF(AND(ISNUMBER(OFFSET('Hygiene Data'!$E$10,0,10*ROW('Hygiene Data'!E96))),'Data Summary'!DW102="Yes"),OFFSET('Hygiene Data'!$E$10,0,10*ROW('Hygiene Data'!E96)),NA())</f>
        <v>#N/A</v>
      </c>
      <c r="BI102" s="111" t="e">
        <f ca="true">+IF(AND(ISNUMBER(OFFSET('Hygiene Data'!$F$6,0,10*ROW('Hygiene Data'!F96))),'Data Summary'!DX102="Yes"),OFFSET('Hygiene Data'!$F$6,0,10*ROW('Hygiene Data'!F96)),NA())</f>
        <v>#N/A</v>
      </c>
      <c r="BJ102" s="111" t="e">
        <f ca="true">+IF(AND(ISNUMBER(OFFSET('Hygiene Data'!$F$8,0,10*ROW('Hygiene Data'!F96))),'Data Summary'!DY102="Yes"),OFFSET('Hygiene Data'!$F$8,0,10*ROW('Hygiene Data'!F96)),NA())</f>
        <v>#N/A</v>
      </c>
      <c r="BK102" s="111" t="e">
        <f ca="true">+IF(AND(ISNUMBER(OFFSET('Hygiene Data'!$F$10,0,10*ROW('Hygiene Data'!F96))),'Data Summary'!DZ102="Yes"),OFFSET('Hygiene Data'!$F$10,0,10*ROW('Hygiene Data'!F96)),NA())</f>
        <v>#N/A</v>
      </c>
      <c r="BL102" s="111" t="e">
        <f ca="true">+IF(AND(ISNUMBER(OFFSET('Hygiene Data'!$G$6,0,10*ROW('Hygiene Data'!G96))),'Data Summary'!EA102="Yes"),OFFSET('Hygiene Data'!$G$6,0,10*ROW('Hygiene Data'!G96)),NA())</f>
        <v>#N/A</v>
      </c>
      <c r="BM102" s="111" t="e">
        <f ca="true">+IF(AND(ISNUMBER(OFFSET('Hygiene Data'!$G$8,0,10*ROW('Hygiene Data'!G96))),'Data Summary'!EB102="Yes"),OFFSET('Hygiene Data'!$G$8,0,10*ROW('Hygiene Data'!G96)),NA())</f>
        <v>#N/A</v>
      </c>
      <c r="BN102" s="111" t="e">
        <f ca="true">+IF(AND(ISNUMBER(OFFSET('Hygiene Data'!$G$10,0,10*ROW('Hygiene Data'!G96))),'Data Summary'!EC102="Yes"),OFFSET('Hygiene Data'!$G$10,0,10*ROW('Hygiene Data'!G96)),NA())</f>
        <v>#N/A</v>
      </c>
      <c r="BO102" s="111" t="e">
        <f ca="true">+IF(AND(ISNUMBER(OFFSET('Hygiene Data'!$H$6,0,10*ROW('Hygiene Data'!H96))),'Data Summary'!ED102="Yes"),OFFSET('Hygiene Data'!$H$6,0,10*ROW('Hygiene Data'!H96)),NA())</f>
        <v>#N/A</v>
      </c>
      <c r="BP102" s="111" t="e">
        <f ca="true">+IF(AND(ISNUMBER(OFFSET('Hygiene Data'!$H$8,0,10*ROW('Hygiene Data'!H96))),'Data Summary'!EE102="Yes"),OFFSET('Hygiene Data'!$H$8,0,10*ROW('Hygiene Data'!H96)),NA())</f>
        <v>#N/A</v>
      </c>
      <c r="BQ102" s="111" t="e">
        <f ca="true">+IF(AND(ISNUMBER(OFFSET('Hygiene Data'!$H$10,0,10*ROW('Hygiene Data'!H96))),'Data Summary'!EF102="Yes"),OFFSET('Hygiene Data'!$H$10,0,10*ROW('Hygiene Data'!H96)),NA())</f>
        <v>#N/A</v>
      </c>
    </row>
    <row r="103" x14ac:dyDescent="0.2">
      <c r="A103" s="59" t="e">
        <f ca="true">+IF(OFFSET('Water Data'!$B$1,0,10*ROW('Water Data'!B97))="",NA(),OFFSET('Water Data'!$B$1,0,10*ROW('Water Data'!B97)))</f>
        <v>#N/A</v>
      </c>
      <c r="B103" s="59" t="e">
        <f ca="true">+IF(OFFSET('Water Data'!$A$3,0,10*ROW('Water Data'!A100))="",NA(),OFFSET('Water Data'!$A$3,0,10*ROW('Water Data'!A100)))</f>
        <v>#N/A</v>
      </c>
      <c r="C103" s="59" t="e">
        <f ca="true">+IF(OFFSET('Water Data'!$C$3,0,10*ROW('Water Data'!C100))="",NA(),OFFSET('Water Data'!$C$3,0,10*ROW('Water Data'!C100)))</f>
        <v>#N/A</v>
      </c>
      <c r="D103" s="60" t="e">
        <f ca="true">+IF(AND(ISNUMBER(OFFSET('Water Data'!$C$5,0,10*ROW('Water Data'!C97))),'Data Summary'!BS103="Yes"),100-OFFSET('Water Data'!$C$5,0,10*ROW('Water Data'!C97)),NA())</f>
        <v>#N/A</v>
      </c>
      <c r="E103" s="60" t="e">
        <f ca="true">+IF(AND(ISNUMBER(OFFSET('Water Data'!$C$7,0,10*ROW('Water Data'!C97))),'Data Summary'!BT103="Yes"),OFFSET('Water Data'!$C$7,0,10*ROW('Water Data'!C97)),NA())</f>
        <v>#N/A</v>
      </c>
      <c r="F103" s="60" t="e">
        <f ca="true">+IF(AND(ISNUMBER(OFFSET('Water Data'!$C$10,0,10*ROW('Water Data'!C97))),'Data Summary'!BU103="Yes"),OFFSET('Water Data'!$C$10,0,10*ROW('Water Data'!C97)),NA())</f>
        <v>#N/A</v>
      </c>
      <c r="G103" s="60" t="e">
        <f ca="true">+IF(AND(ISNUMBER(OFFSET('Water Data'!$D$5,0,10*ROW('Water Data'!D97))),'Data Summary'!BV103="Yes"),100-OFFSET('Water Data'!$D$5,0,10*ROW('Water Data'!D97)),NA())</f>
        <v>#N/A</v>
      </c>
      <c r="H103" s="60" t="e">
        <f ca="true">+IF(AND(ISNUMBER(OFFSET('Water Data'!$D$7,0,10*ROW('Water Data'!D97))),'Data Summary'!BW103="Yes"),OFFSET('Water Data'!$D$7,0,10*ROW('Water Data'!D97)),NA())</f>
        <v>#N/A</v>
      </c>
      <c r="I103" s="60" t="e">
        <f ca="true">+IF(AND(ISNUMBER(OFFSET('Water Data'!$D$10,0,10*ROW('Water Data'!D97))),'Data Summary'!BX103="Yes"),OFFSET('Water Data'!$D$10,0,10*ROW('Water Data'!D97)),NA())</f>
        <v>#N/A</v>
      </c>
      <c r="J103" s="60" t="e">
        <f ca="true">+IF(AND(ISNUMBER(OFFSET('Water Data'!$E$5,0,10*ROW('Water Data'!E97))),'Data Summary'!BY103="Yes"),100-OFFSET('Water Data'!$E$5,0,10*ROW('Water Data'!E97)),NA())</f>
        <v>#N/A</v>
      </c>
      <c r="K103" s="60" t="e">
        <f ca="true">+IF(AND(ISNUMBER(OFFSET('Water Data'!$E$7,0,10*ROW('Water Data'!E97))),'Data Summary'!BZ103="Yes"),OFFSET('Water Data'!$E$7,0,10*ROW('Water Data'!E97)),NA())</f>
        <v>#N/A</v>
      </c>
      <c r="L103" s="60" t="e">
        <f ca="true">+IF(AND(ISNUMBER(OFFSET('Water Data'!$E$10,0,10*ROW('Water Data'!E97))),'Data Summary'!CA103="Yes"),OFFSET('Water Data'!$E$10,0,10*ROW('Water Data'!E97)),NA())</f>
        <v>#N/A</v>
      </c>
      <c r="M103" s="60" t="e">
        <f ca="true">+IF(AND(ISNUMBER(OFFSET('Water Data'!$F$5,0,10*ROW('Water Data'!F97))),'Data Summary'!CB103="Yes"),100-OFFSET('Water Data'!$F$5,0,10*ROW('Water Data'!F97)),NA())</f>
        <v>#N/A</v>
      </c>
      <c r="N103" s="60" t="e">
        <f ca="true">+IF(AND(ISNUMBER(OFFSET('Water Data'!$F$7,0,10*ROW('Water Data'!F97))),'Data Summary'!CC103="Yes"),OFFSET('Water Data'!$F$7,0,10*ROW('Water Data'!F97)),NA())</f>
        <v>#N/A</v>
      </c>
      <c r="O103" s="60" t="e">
        <f ca="true">+IF(AND(ISNUMBER(OFFSET('Water Data'!$F$10,0,10*ROW('Water Data'!F97))),'Data Summary'!CD103="Yes"),OFFSET('Water Data'!$F$10,0,10*ROW('Water Data'!F97)),NA())</f>
        <v>#N/A</v>
      </c>
      <c r="P103" s="60" t="e">
        <f ca="true">+IF(AND(ISNUMBER(OFFSET('Water Data'!$G$5,0,10*ROW('Water Data'!G97))),'Data Summary'!CE103="Yes"),100-OFFSET('Water Data'!$G$5,0,10*ROW('Water Data'!G97)),NA())</f>
        <v>#N/A</v>
      </c>
      <c r="Q103" s="60" t="e">
        <f ca="true">+IF(AND(ISNUMBER(OFFSET('Water Data'!$G$7,0,10*ROW('Water Data'!G97))),'Data Summary'!CF103="Yes"),OFFSET('Water Data'!$G$7,0,10*ROW('Water Data'!G97)),NA())</f>
        <v>#N/A</v>
      </c>
      <c r="R103" s="60" t="e">
        <f ca="true">+IF(AND(ISNUMBER(OFFSET('Water Data'!$G$10,0,10*ROW('Water Data'!G97))),'Data Summary'!CG103="Yes"),OFFSET('Water Data'!$G$10,0,10*ROW('Water Data'!G97)),NA())</f>
        <v>#N/A</v>
      </c>
      <c r="S103" s="60" t="e">
        <f ca="true">+IF(AND(ISNUMBER(OFFSET('Water Data'!$H$5,0,10*ROW('Water Data'!H97))),'Data Summary'!CH103="Yes"),100-OFFSET('Water Data'!$H$5,0,10*ROW('Water Data'!H97)),NA())</f>
        <v>#N/A</v>
      </c>
      <c r="T103" s="60" t="e">
        <f ca="true">+IF(AND(ISNUMBER(OFFSET('Water Data'!$H$7,0,10*ROW('Water Data'!H97))),'Data Summary'!CI103="Yes"),OFFSET('Water Data'!$H$7,0,10*ROW('Water Data'!H97)),NA())</f>
        <v>#N/A</v>
      </c>
      <c r="U103" s="60" t="e">
        <f ca="true">+IF(AND(ISNUMBER(OFFSET('Water Data'!$H$10,0,10*ROW('Water Data'!H97))),'Data Summary'!CJ103="Yes"),OFFSET('Water Data'!$H$10,0,10*ROW('Water Data'!H97)),NA())</f>
        <v>#N/A</v>
      </c>
      <c r="V103" s="106" t="e">
        <f ca="true">+IF(AND(ISNUMBER(OFFSET('Sanitation Data'!$C$5,0,10*ROW('Sanitation Data'!C97))),'Data Summary'!CK103="Yes"),100-OFFSET('Sanitation Data'!$C$5,0,10*ROW('Sanitation Data'!C97)),NA())</f>
        <v>#N/A</v>
      </c>
      <c r="W103" s="106" t="e">
        <f ca="true">+IF(AND(ISNUMBER(OFFSET('Sanitation Data'!$C$7,0,10*ROW('Sanitation Data'!C97))),'Data Summary'!CL103="Yes"),OFFSET('Sanitation Data'!$C$7,0,10*ROW('Sanitation Data'!C97)),NA())</f>
        <v>#N/A</v>
      </c>
      <c r="X103" s="106" t="e">
        <f ca="true">+IF(AND(ISNUMBER(OFFSET('Sanitation Data'!$C$11,0,10*ROW('Sanitation Data'!C97))),'Data Summary'!CM103="Yes"),OFFSET('Sanitation Data'!$C$11,0,10*ROW('Sanitation Data'!C97)),NA())</f>
        <v>#N/A</v>
      </c>
      <c r="Y103" s="106" t="e">
        <f ca="true">+IF(AND(ISNUMBER(OFFSET('Sanitation Data'!$C$12,0,10*ROW('Sanitation Data'!C97))),'Data Summary'!CN103="Yes"),OFFSET('Sanitation Data'!$C$12,0,10*ROW('Sanitation Data'!C97)),NA())</f>
        <v>#N/A</v>
      </c>
      <c r="Z103" s="106" t="e">
        <f ca="true">+IF(AND(ISNUMBER(OFFSET('Sanitation Data'!$C$13,0,10*ROW('Sanitation Data'!C97))),'Data Summary'!CO103="Yes"),OFFSET('Sanitation Data'!$C$13,0,10*ROW('Sanitation Data'!C97)),NA())</f>
        <v>#N/A</v>
      </c>
      <c r="AA103" s="106" t="e">
        <f ca="true">+IF(AND(ISNUMBER(OFFSET('Sanitation Data'!$D$5,0,10*ROW('Sanitation Data'!D97))),'Data Summary'!CP103="Yes"),100-OFFSET('Sanitation Data'!$D$5,0,10*ROW('Sanitation Data'!D97)),NA())</f>
        <v>#N/A</v>
      </c>
      <c r="AB103" s="106" t="e">
        <f ca="true">+IF(AND(ISNUMBER(OFFSET('Sanitation Data'!$D$7,0,10*ROW('Sanitation Data'!D97))),'Data Summary'!CQ103="Yes"),OFFSET('Sanitation Data'!$D$7,0,10*ROW('Sanitation Data'!D97)),NA())</f>
        <v>#N/A</v>
      </c>
      <c r="AC103" s="106" t="e">
        <f ca="true">+IF(AND(ISNUMBER(OFFSET('Sanitation Data'!$D$11,0,10*ROW('Sanitation Data'!D97))),'Data Summary'!CR103="Yes"),OFFSET('Sanitation Data'!$D$11,0,10*ROW('Sanitation Data'!D97)),NA())</f>
        <v>#N/A</v>
      </c>
      <c r="AD103" s="106" t="e">
        <f ca="true">+IF(AND(ISNUMBER(OFFSET('Sanitation Data'!$D$12,0,10*ROW('Sanitation Data'!D97))),'Data Summary'!CS103="Yes"),OFFSET('Sanitation Data'!$D$12,0,10*ROW('Sanitation Data'!D97)),NA())</f>
        <v>#N/A</v>
      </c>
      <c r="AE103" s="106" t="e">
        <f ca="true">+IF(AND(ISNUMBER(OFFSET('Sanitation Data'!$D$13,0,10*ROW('Sanitation Data'!D97))),'Data Summary'!CT103="Yes"),OFFSET('Sanitation Data'!$D$13,0,10*ROW('Sanitation Data'!D97)),NA())</f>
        <v>#N/A</v>
      </c>
      <c r="AF103" s="106" t="e">
        <f ca="true">+IF(AND(ISNUMBER(OFFSET('Sanitation Data'!$E$5,0,10*ROW('Sanitation Data'!E97))),'Data Summary'!CU103="Yes"),100-OFFSET('Sanitation Data'!$E$5,0,10*ROW('Sanitation Data'!E97)),NA())</f>
        <v>#N/A</v>
      </c>
      <c r="AG103" s="106" t="e">
        <f ca="true">+IF(AND(ISNUMBER(OFFSET('Sanitation Data'!$E$7,0,10*ROW('Sanitation Data'!E97))),'Data Summary'!CV103="Yes"),OFFSET('Sanitation Data'!$E$7,0,10*ROW('Sanitation Data'!E97)),NA())</f>
        <v>#N/A</v>
      </c>
      <c r="AH103" s="106" t="e">
        <f ca="true">+IF(AND(ISNUMBER(OFFSET('Sanitation Data'!$E$11,0,10*ROW('Sanitation Data'!E97))),'Data Summary'!CW103="Yes"),OFFSET('Sanitation Data'!$E$11,0,10*ROW('Sanitation Data'!E97)),NA())</f>
        <v>#N/A</v>
      </c>
      <c r="AI103" s="106" t="e">
        <f ca="true">+IF(AND(ISNUMBER(OFFSET('Sanitation Data'!$E$12,0,10*ROW('Sanitation Data'!E97))),'Data Summary'!CX103="Yes"),OFFSET('Sanitation Data'!$E$12,0,10*ROW('Sanitation Data'!E97)),NA())</f>
        <v>#N/A</v>
      </c>
      <c r="AJ103" s="106" t="e">
        <f ca="true">+IF(AND(ISNUMBER(OFFSET('Sanitation Data'!$E$13,0,10*ROW('Sanitation Data'!E97))),'Data Summary'!CY103="Yes"),OFFSET('Sanitation Data'!$E$13,0,10*ROW('Sanitation Data'!E97)),NA())</f>
        <v>#N/A</v>
      </c>
      <c r="AK103" s="106" t="e">
        <f ca="true">+IF(AND(ISNUMBER(OFFSET('Sanitation Data'!$F$5,0,10*ROW('Sanitation Data'!F97))),'Data Summary'!CZ103="Yes"),100-OFFSET('Sanitation Data'!$F$5,0,10*ROW('Sanitation Data'!F97)),NA())</f>
        <v>#N/A</v>
      </c>
      <c r="AL103" s="106" t="e">
        <f ca="true">+IF(AND(ISNUMBER(OFFSET('Sanitation Data'!$F$7,0,10*ROW('Sanitation Data'!F97))),'Data Summary'!DA103="Yes"),OFFSET('Sanitation Data'!$F$7,0,10*ROW('Sanitation Data'!F97)),NA())</f>
        <v>#N/A</v>
      </c>
      <c r="AM103" s="106" t="e">
        <f ca="true">+IF(AND(ISNUMBER(OFFSET('Sanitation Data'!$F$11,0,10*ROW('Sanitation Data'!F97))),'Data Summary'!DB103="Yes"),OFFSET('Sanitation Data'!$F$11,0,10*ROW('Sanitation Data'!F97)),NA())</f>
        <v>#N/A</v>
      </c>
      <c r="AN103" s="106" t="e">
        <f ca="true">+IF(AND(ISNUMBER(OFFSET('Sanitation Data'!$F$12,0,10*ROW('Sanitation Data'!F97))),'Data Summary'!DC103="Yes"),OFFSET('Sanitation Data'!$F$12,0,10*ROW('Sanitation Data'!F97)),NA())</f>
        <v>#N/A</v>
      </c>
      <c r="AO103" s="106" t="e">
        <f ca="true">+IF(AND(ISNUMBER(OFFSET('Sanitation Data'!$F$13,0,10*ROW('Sanitation Data'!F97))),'Data Summary'!DD103="Yes"),OFFSET('Sanitation Data'!$F$13,0,10*ROW('Sanitation Data'!F97)),NA())</f>
        <v>#N/A</v>
      </c>
      <c r="AP103" s="106" t="e">
        <f ca="true">+IF(AND(ISNUMBER(OFFSET('Sanitation Data'!$G$5,0,10*ROW('Sanitation Data'!G97))),'Data Summary'!DE103="Yes"),100-OFFSET('Sanitation Data'!$G$5,0,10*ROW('Sanitation Data'!G97)),NA())</f>
        <v>#N/A</v>
      </c>
      <c r="AQ103" s="106" t="e">
        <f ca="true">+IF(AND(ISNUMBER(OFFSET('Sanitation Data'!$G$7,0,10*ROW('Sanitation Data'!G97))),'Data Summary'!DF103="Yes"),OFFSET('Sanitation Data'!$G$7,0,10*ROW('Sanitation Data'!G97)),NA())</f>
        <v>#N/A</v>
      </c>
      <c r="AR103" s="106" t="e">
        <f ca="true">+IF(AND(ISNUMBER(OFFSET('Sanitation Data'!$G$11,0,10*ROW('Sanitation Data'!G97))),'Data Summary'!DG103="Yes"),OFFSET('Sanitation Data'!$G$11,0,10*ROW('Sanitation Data'!G97)),NA())</f>
        <v>#N/A</v>
      </c>
      <c r="AS103" s="106" t="e">
        <f ca="true">+IF(AND(ISNUMBER(OFFSET('Sanitation Data'!$G$12,0,10*ROW('Sanitation Data'!G97))),'Data Summary'!DH103="Yes"),OFFSET('Sanitation Data'!$G$12,0,10*ROW('Sanitation Data'!G97)),NA())</f>
        <v>#N/A</v>
      </c>
      <c r="AT103" s="106" t="e">
        <f ca="true">+IF(AND(ISNUMBER(OFFSET('Sanitation Data'!$G$13,0,10*ROW('Sanitation Data'!G97))),'Data Summary'!DI103="Yes"),OFFSET('Sanitation Data'!$G$13,0,10*ROW('Sanitation Data'!G97)),NA())</f>
        <v>#N/A</v>
      </c>
      <c r="AU103" s="106" t="e">
        <f ca="true">+IF(AND(ISNUMBER(OFFSET('Sanitation Data'!$H$5,0,10*ROW('Sanitation Data'!H97))),'Data Summary'!DJ103="Yes"),100-OFFSET('Sanitation Data'!$H$5,0,10*ROW('Sanitation Data'!H97)),NA())</f>
        <v>#N/A</v>
      </c>
      <c r="AV103" s="106" t="e">
        <f ca="true">+IF(AND(ISNUMBER(OFFSET('Sanitation Data'!$H$7,0,10*ROW('Sanitation Data'!H97))),'Data Summary'!DK103="Yes"),OFFSET('Sanitation Data'!$H$7,0,10*ROW('Sanitation Data'!H97)),NA())</f>
        <v>#N/A</v>
      </c>
      <c r="AW103" s="106" t="e">
        <f ca="true">+IF(AND(ISNUMBER(OFFSET('Sanitation Data'!$H$11,0,10*ROW('Sanitation Data'!H97))),'Data Summary'!DL103="Yes"),OFFSET('Sanitation Data'!$H$11,0,10*ROW('Sanitation Data'!H97)),NA())</f>
        <v>#N/A</v>
      </c>
      <c r="AX103" s="106" t="e">
        <f ca="true">+IF(AND(ISNUMBER(OFFSET('Sanitation Data'!$H$12,0,10*ROW('Sanitation Data'!H97))),'Data Summary'!DM103="Yes"),OFFSET('Sanitation Data'!$H$12,0,10*ROW('Sanitation Data'!H97)),NA())</f>
        <v>#N/A</v>
      </c>
      <c r="AY103" s="106" t="e">
        <f ca="true">+IF(AND(ISNUMBER(OFFSET('Sanitation Data'!$H$13,0,10*ROW('Sanitation Data'!H97))),'Data Summary'!DN103="Yes"),OFFSET('Sanitation Data'!$H$13,0,10*ROW('Sanitation Data'!H97)),NA())</f>
        <v>#N/A</v>
      </c>
      <c r="AZ103" s="111" t="e">
        <f ca="true">+IF(AND(ISNUMBER(OFFSET('Hygiene Data'!$C$6,0,10*ROW('Hygiene Data'!C97))),'Data Summary'!DO103="Yes"),OFFSET('Hygiene Data'!$C$6,0,10*ROW('Hygiene Data'!C97)),NA())</f>
        <v>#N/A</v>
      </c>
      <c r="BA103" s="111" t="e">
        <f ca="true">+IF(AND(ISNUMBER(OFFSET('Hygiene Data'!$C$8,0,10*ROW('Hygiene Data'!C97))),'Data Summary'!DP103="Yes"),OFFSET('Hygiene Data'!$C$8,0,10*ROW('Hygiene Data'!C97)),NA())</f>
        <v>#N/A</v>
      </c>
      <c r="BB103" s="111" t="e">
        <f ca="true">+IF(AND(ISNUMBER(OFFSET('Hygiene Data'!$C$10,0,10*ROW('Hygiene Data'!C97))),'Data Summary'!DQ103="Yes"),OFFSET('Hygiene Data'!$C$10,0,10*ROW('Hygiene Data'!C97)),NA())</f>
        <v>#N/A</v>
      </c>
      <c r="BC103" s="111" t="e">
        <f ca="true">+IF(AND(ISNUMBER(OFFSET('Hygiene Data'!$D$6,0,10*ROW('Hygiene Data'!D97))),'Data Summary'!DR103="Yes"),OFFSET('Hygiene Data'!$D$6,0,10*ROW('Hygiene Data'!D97)),NA())</f>
        <v>#N/A</v>
      </c>
      <c r="BD103" s="111" t="e">
        <f ca="true">+IF(AND(ISNUMBER(OFFSET('Hygiene Data'!$D$8,0,10*ROW('Hygiene Data'!D97))),'Data Summary'!DS103="Yes"),OFFSET('Hygiene Data'!$D$8,0,10*ROW('Hygiene Data'!D97)),NA())</f>
        <v>#N/A</v>
      </c>
      <c r="BE103" s="111" t="e">
        <f ca="true">+IF(AND(ISNUMBER(OFFSET('Hygiene Data'!$D$10,0,10*ROW('Hygiene Data'!D97))),'Data Summary'!DT103="Yes"),OFFSET('Hygiene Data'!$D$10,0,10*ROW('Hygiene Data'!D97)),NA())</f>
        <v>#N/A</v>
      </c>
      <c r="BF103" s="111" t="e">
        <f ca="true">+IF(AND(ISNUMBER(OFFSET('Hygiene Data'!$E$6,0,10*ROW('Hygiene Data'!E97))),'Data Summary'!DU103="Yes"),OFFSET('Hygiene Data'!$E$6,0,10*ROW('Hygiene Data'!E97)),NA())</f>
        <v>#N/A</v>
      </c>
      <c r="BG103" s="111" t="e">
        <f ca="true">+IF(AND(ISNUMBER(OFFSET('Hygiene Data'!$E$8,0,10*ROW('Hygiene Data'!E97))),'Data Summary'!DV103="Yes"),OFFSET('Hygiene Data'!$E$8,0,10*ROW('Hygiene Data'!E97)),NA())</f>
        <v>#N/A</v>
      </c>
      <c r="BH103" s="111" t="e">
        <f ca="true">+IF(AND(ISNUMBER(OFFSET('Hygiene Data'!$E$10,0,10*ROW('Hygiene Data'!E97))),'Data Summary'!DW103="Yes"),OFFSET('Hygiene Data'!$E$10,0,10*ROW('Hygiene Data'!E97)),NA())</f>
        <v>#N/A</v>
      </c>
      <c r="BI103" s="111" t="e">
        <f ca="true">+IF(AND(ISNUMBER(OFFSET('Hygiene Data'!$F$6,0,10*ROW('Hygiene Data'!F97))),'Data Summary'!DX103="Yes"),OFFSET('Hygiene Data'!$F$6,0,10*ROW('Hygiene Data'!F97)),NA())</f>
        <v>#N/A</v>
      </c>
      <c r="BJ103" s="111" t="e">
        <f ca="true">+IF(AND(ISNUMBER(OFFSET('Hygiene Data'!$F$8,0,10*ROW('Hygiene Data'!F97))),'Data Summary'!DY103="Yes"),OFFSET('Hygiene Data'!$F$8,0,10*ROW('Hygiene Data'!F97)),NA())</f>
        <v>#N/A</v>
      </c>
      <c r="BK103" s="111" t="e">
        <f ca="true">+IF(AND(ISNUMBER(OFFSET('Hygiene Data'!$F$10,0,10*ROW('Hygiene Data'!F97))),'Data Summary'!DZ103="Yes"),OFFSET('Hygiene Data'!$F$10,0,10*ROW('Hygiene Data'!F97)),NA())</f>
        <v>#N/A</v>
      </c>
      <c r="BL103" s="111" t="e">
        <f ca="true">+IF(AND(ISNUMBER(OFFSET('Hygiene Data'!$G$6,0,10*ROW('Hygiene Data'!G97))),'Data Summary'!EA103="Yes"),OFFSET('Hygiene Data'!$G$6,0,10*ROW('Hygiene Data'!G97)),NA())</f>
        <v>#N/A</v>
      </c>
      <c r="BM103" s="111" t="e">
        <f ca="true">+IF(AND(ISNUMBER(OFFSET('Hygiene Data'!$G$8,0,10*ROW('Hygiene Data'!G97))),'Data Summary'!EB103="Yes"),OFFSET('Hygiene Data'!$G$8,0,10*ROW('Hygiene Data'!G97)),NA())</f>
        <v>#N/A</v>
      </c>
      <c r="BN103" s="111" t="e">
        <f ca="true">+IF(AND(ISNUMBER(OFFSET('Hygiene Data'!$G$10,0,10*ROW('Hygiene Data'!G97))),'Data Summary'!EC103="Yes"),OFFSET('Hygiene Data'!$G$10,0,10*ROW('Hygiene Data'!G97)),NA())</f>
        <v>#N/A</v>
      </c>
      <c r="BO103" s="111" t="e">
        <f ca="true">+IF(AND(ISNUMBER(OFFSET('Hygiene Data'!$H$6,0,10*ROW('Hygiene Data'!H97))),'Data Summary'!ED103="Yes"),OFFSET('Hygiene Data'!$H$6,0,10*ROW('Hygiene Data'!H97)),NA())</f>
        <v>#N/A</v>
      </c>
      <c r="BP103" s="111" t="e">
        <f ca="true">+IF(AND(ISNUMBER(OFFSET('Hygiene Data'!$H$8,0,10*ROW('Hygiene Data'!H97))),'Data Summary'!EE103="Yes"),OFFSET('Hygiene Data'!$H$8,0,10*ROW('Hygiene Data'!H97)),NA())</f>
        <v>#N/A</v>
      </c>
      <c r="BQ103" s="111" t="e">
        <f ca="true">+IF(AND(ISNUMBER(OFFSET('Hygiene Data'!$H$10,0,10*ROW('Hygiene Data'!H97))),'Data Summary'!EF103="Yes"),OFFSET('Hygiene Data'!$H$10,0,10*ROW('Hygiene Data'!H97)),NA())</f>
        <v>#N/A</v>
      </c>
    </row>
    <row r="104" x14ac:dyDescent="0.2">
      <c r="A104" s="59" t="e">
        <f ca="true">+IF(OFFSET('Water Data'!$B$1,0,10*ROW('Water Data'!B98))="",NA(),OFFSET('Water Data'!$B$1,0,10*ROW('Water Data'!B98)))</f>
        <v>#N/A</v>
      </c>
      <c r="B104" s="59" t="e">
        <f ca="true">+IF(OFFSET('Water Data'!$A$3,0,10*ROW('Water Data'!A101))="",NA(),OFFSET('Water Data'!$A$3,0,10*ROW('Water Data'!A101)))</f>
        <v>#N/A</v>
      </c>
      <c r="C104" s="59" t="e">
        <f ca="true">+IF(OFFSET('Water Data'!$C$3,0,10*ROW('Water Data'!C101))="",NA(),OFFSET('Water Data'!$C$3,0,10*ROW('Water Data'!C101)))</f>
        <v>#N/A</v>
      </c>
      <c r="D104" s="60" t="e">
        <f ca="true">+IF(AND(ISNUMBER(OFFSET('Water Data'!$C$5,0,10*ROW('Water Data'!C98))),'Data Summary'!BS104="Yes"),100-OFFSET('Water Data'!$C$5,0,10*ROW('Water Data'!C98)),NA())</f>
        <v>#N/A</v>
      </c>
      <c r="E104" s="60" t="e">
        <f ca="true">+IF(AND(ISNUMBER(OFFSET('Water Data'!$C$7,0,10*ROW('Water Data'!C98))),'Data Summary'!BT104="Yes"),OFFSET('Water Data'!$C$7,0,10*ROW('Water Data'!C98)),NA())</f>
        <v>#N/A</v>
      </c>
      <c r="F104" s="60" t="e">
        <f ca="true">+IF(AND(ISNUMBER(OFFSET('Water Data'!$C$10,0,10*ROW('Water Data'!C98))),'Data Summary'!BU104="Yes"),OFFSET('Water Data'!$C$10,0,10*ROW('Water Data'!C98)),NA())</f>
        <v>#N/A</v>
      </c>
      <c r="G104" s="60" t="e">
        <f ca="true">+IF(AND(ISNUMBER(OFFSET('Water Data'!$D$5,0,10*ROW('Water Data'!D98))),'Data Summary'!BV104="Yes"),100-OFFSET('Water Data'!$D$5,0,10*ROW('Water Data'!D98)),NA())</f>
        <v>#N/A</v>
      </c>
      <c r="H104" s="60" t="e">
        <f ca="true">+IF(AND(ISNUMBER(OFFSET('Water Data'!$D$7,0,10*ROW('Water Data'!D98))),'Data Summary'!BW104="Yes"),OFFSET('Water Data'!$D$7,0,10*ROW('Water Data'!D98)),NA())</f>
        <v>#N/A</v>
      </c>
      <c r="I104" s="60" t="e">
        <f ca="true">+IF(AND(ISNUMBER(OFFSET('Water Data'!$D$10,0,10*ROW('Water Data'!D98))),'Data Summary'!BX104="Yes"),OFFSET('Water Data'!$D$10,0,10*ROW('Water Data'!D98)),NA())</f>
        <v>#N/A</v>
      </c>
      <c r="J104" s="60" t="e">
        <f ca="true">+IF(AND(ISNUMBER(OFFSET('Water Data'!$E$5,0,10*ROW('Water Data'!E98))),'Data Summary'!BY104="Yes"),100-OFFSET('Water Data'!$E$5,0,10*ROW('Water Data'!E98)),NA())</f>
        <v>#N/A</v>
      </c>
      <c r="K104" s="60" t="e">
        <f ca="true">+IF(AND(ISNUMBER(OFFSET('Water Data'!$E$7,0,10*ROW('Water Data'!E98))),'Data Summary'!BZ104="Yes"),OFFSET('Water Data'!$E$7,0,10*ROW('Water Data'!E98)),NA())</f>
        <v>#N/A</v>
      </c>
      <c r="L104" s="60" t="e">
        <f ca="true">+IF(AND(ISNUMBER(OFFSET('Water Data'!$E$10,0,10*ROW('Water Data'!E98))),'Data Summary'!CA104="Yes"),OFFSET('Water Data'!$E$10,0,10*ROW('Water Data'!E98)),NA())</f>
        <v>#N/A</v>
      </c>
      <c r="M104" s="60" t="e">
        <f ca="true">+IF(AND(ISNUMBER(OFFSET('Water Data'!$F$5,0,10*ROW('Water Data'!F98))),'Data Summary'!CB104="Yes"),100-OFFSET('Water Data'!$F$5,0,10*ROW('Water Data'!F98)),NA())</f>
        <v>#N/A</v>
      </c>
      <c r="N104" s="60" t="e">
        <f ca="true">+IF(AND(ISNUMBER(OFFSET('Water Data'!$F$7,0,10*ROW('Water Data'!F98))),'Data Summary'!CC104="Yes"),OFFSET('Water Data'!$F$7,0,10*ROW('Water Data'!F98)),NA())</f>
        <v>#N/A</v>
      </c>
      <c r="O104" s="60" t="e">
        <f ca="true">+IF(AND(ISNUMBER(OFFSET('Water Data'!$F$10,0,10*ROW('Water Data'!F98))),'Data Summary'!CD104="Yes"),OFFSET('Water Data'!$F$10,0,10*ROW('Water Data'!F98)),NA())</f>
        <v>#N/A</v>
      </c>
      <c r="P104" s="60" t="e">
        <f ca="true">+IF(AND(ISNUMBER(OFFSET('Water Data'!$G$5,0,10*ROW('Water Data'!G98))),'Data Summary'!CE104="Yes"),100-OFFSET('Water Data'!$G$5,0,10*ROW('Water Data'!G98)),NA())</f>
        <v>#N/A</v>
      </c>
      <c r="Q104" s="60" t="e">
        <f ca="true">+IF(AND(ISNUMBER(OFFSET('Water Data'!$G$7,0,10*ROW('Water Data'!G98))),'Data Summary'!CF104="Yes"),OFFSET('Water Data'!$G$7,0,10*ROW('Water Data'!G98)),NA())</f>
        <v>#N/A</v>
      </c>
      <c r="R104" s="60" t="e">
        <f ca="true">+IF(AND(ISNUMBER(OFFSET('Water Data'!$G$10,0,10*ROW('Water Data'!G98))),'Data Summary'!CG104="Yes"),OFFSET('Water Data'!$G$10,0,10*ROW('Water Data'!G98)),NA())</f>
        <v>#N/A</v>
      </c>
      <c r="S104" s="60" t="e">
        <f ca="true">+IF(AND(ISNUMBER(OFFSET('Water Data'!$H$5,0,10*ROW('Water Data'!H98))),'Data Summary'!CH104="Yes"),100-OFFSET('Water Data'!$H$5,0,10*ROW('Water Data'!H98)),NA())</f>
        <v>#N/A</v>
      </c>
      <c r="T104" s="60" t="e">
        <f ca="true">+IF(AND(ISNUMBER(OFFSET('Water Data'!$H$7,0,10*ROW('Water Data'!H98))),'Data Summary'!CI104="Yes"),OFFSET('Water Data'!$H$7,0,10*ROW('Water Data'!H98)),NA())</f>
        <v>#N/A</v>
      </c>
      <c r="U104" s="60" t="e">
        <f ca="true">+IF(AND(ISNUMBER(OFFSET('Water Data'!$H$10,0,10*ROW('Water Data'!H98))),'Data Summary'!CJ104="Yes"),OFFSET('Water Data'!$H$10,0,10*ROW('Water Data'!H98)),NA())</f>
        <v>#N/A</v>
      </c>
      <c r="V104" s="106" t="e">
        <f ca="true">+IF(AND(ISNUMBER(OFFSET('Sanitation Data'!$C$5,0,10*ROW('Sanitation Data'!C98))),'Data Summary'!CK104="Yes"),100-OFFSET('Sanitation Data'!$C$5,0,10*ROW('Sanitation Data'!C98)),NA())</f>
        <v>#N/A</v>
      </c>
      <c r="W104" s="106" t="e">
        <f ca="true">+IF(AND(ISNUMBER(OFFSET('Sanitation Data'!$C$7,0,10*ROW('Sanitation Data'!C98))),'Data Summary'!CL104="Yes"),OFFSET('Sanitation Data'!$C$7,0,10*ROW('Sanitation Data'!C98)),NA())</f>
        <v>#N/A</v>
      </c>
      <c r="X104" s="106" t="e">
        <f ca="true">+IF(AND(ISNUMBER(OFFSET('Sanitation Data'!$C$11,0,10*ROW('Sanitation Data'!C98))),'Data Summary'!CM104="Yes"),OFFSET('Sanitation Data'!$C$11,0,10*ROW('Sanitation Data'!C98)),NA())</f>
        <v>#N/A</v>
      </c>
      <c r="Y104" s="106" t="e">
        <f ca="true">+IF(AND(ISNUMBER(OFFSET('Sanitation Data'!$C$12,0,10*ROW('Sanitation Data'!C98))),'Data Summary'!CN104="Yes"),OFFSET('Sanitation Data'!$C$12,0,10*ROW('Sanitation Data'!C98)),NA())</f>
        <v>#N/A</v>
      </c>
      <c r="Z104" s="106" t="e">
        <f ca="true">+IF(AND(ISNUMBER(OFFSET('Sanitation Data'!$C$13,0,10*ROW('Sanitation Data'!C98))),'Data Summary'!CO104="Yes"),OFFSET('Sanitation Data'!$C$13,0,10*ROW('Sanitation Data'!C98)),NA())</f>
        <v>#N/A</v>
      </c>
      <c r="AA104" s="106" t="e">
        <f ca="true">+IF(AND(ISNUMBER(OFFSET('Sanitation Data'!$D$5,0,10*ROW('Sanitation Data'!D98))),'Data Summary'!CP104="Yes"),100-OFFSET('Sanitation Data'!$D$5,0,10*ROW('Sanitation Data'!D98)),NA())</f>
        <v>#N/A</v>
      </c>
      <c r="AB104" s="106" t="e">
        <f ca="true">+IF(AND(ISNUMBER(OFFSET('Sanitation Data'!$D$7,0,10*ROW('Sanitation Data'!D98))),'Data Summary'!CQ104="Yes"),OFFSET('Sanitation Data'!$D$7,0,10*ROW('Sanitation Data'!D98)),NA())</f>
        <v>#N/A</v>
      </c>
      <c r="AC104" s="106" t="e">
        <f ca="true">+IF(AND(ISNUMBER(OFFSET('Sanitation Data'!$D$11,0,10*ROW('Sanitation Data'!D98))),'Data Summary'!CR104="Yes"),OFFSET('Sanitation Data'!$D$11,0,10*ROW('Sanitation Data'!D98)),NA())</f>
        <v>#N/A</v>
      </c>
      <c r="AD104" s="106" t="e">
        <f ca="true">+IF(AND(ISNUMBER(OFFSET('Sanitation Data'!$D$12,0,10*ROW('Sanitation Data'!D98))),'Data Summary'!CS104="Yes"),OFFSET('Sanitation Data'!$D$12,0,10*ROW('Sanitation Data'!D98)),NA())</f>
        <v>#N/A</v>
      </c>
      <c r="AE104" s="106" t="e">
        <f ca="true">+IF(AND(ISNUMBER(OFFSET('Sanitation Data'!$D$13,0,10*ROW('Sanitation Data'!D98))),'Data Summary'!CT104="Yes"),OFFSET('Sanitation Data'!$D$13,0,10*ROW('Sanitation Data'!D98)),NA())</f>
        <v>#N/A</v>
      </c>
      <c r="AF104" s="106" t="e">
        <f ca="true">+IF(AND(ISNUMBER(OFFSET('Sanitation Data'!$E$5,0,10*ROW('Sanitation Data'!E98))),'Data Summary'!CU104="Yes"),100-OFFSET('Sanitation Data'!$E$5,0,10*ROW('Sanitation Data'!E98)),NA())</f>
        <v>#N/A</v>
      </c>
      <c r="AG104" s="106" t="e">
        <f ca="true">+IF(AND(ISNUMBER(OFFSET('Sanitation Data'!$E$7,0,10*ROW('Sanitation Data'!E98))),'Data Summary'!CV104="Yes"),OFFSET('Sanitation Data'!$E$7,0,10*ROW('Sanitation Data'!E98)),NA())</f>
        <v>#N/A</v>
      </c>
      <c r="AH104" s="106" t="e">
        <f ca="true">+IF(AND(ISNUMBER(OFFSET('Sanitation Data'!$E$11,0,10*ROW('Sanitation Data'!E98))),'Data Summary'!CW104="Yes"),OFFSET('Sanitation Data'!$E$11,0,10*ROW('Sanitation Data'!E98)),NA())</f>
        <v>#N/A</v>
      </c>
      <c r="AI104" s="106" t="e">
        <f ca="true">+IF(AND(ISNUMBER(OFFSET('Sanitation Data'!$E$12,0,10*ROW('Sanitation Data'!E98))),'Data Summary'!CX104="Yes"),OFFSET('Sanitation Data'!$E$12,0,10*ROW('Sanitation Data'!E98)),NA())</f>
        <v>#N/A</v>
      </c>
      <c r="AJ104" s="106" t="e">
        <f ca="true">+IF(AND(ISNUMBER(OFFSET('Sanitation Data'!$E$13,0,10*ROW('Sanitation Data'!E98))),'Data Summary'!CY104="Yes"),OFFSET('Sanitation Data'!$E$13,0,10*ROW('Sanitation Data'!E98)),NA())</f>
        <v>#N/A</v>
      </c>
      <c r="AK104" s="106" t="e">
        <f ca="true">+IF(AND(ISNUMBER(OFFSET('Sanitation Data'!$F$5,0,10*ROW('Sanitation Data'!F98))),'Data Summary'!CZ104="Yes"),100-OFFSET('Sanitation Data'!$F$5,0,10*ROW('Sanitation Data'!F98)),NA())</f>
        <v>#N/A</v>
      </c>
      <c r="AL104" s="106" t="e">
        <f ca="true">+IF(AND(ISNUMBER(OFFSET('Sanitation Data'!$F$7,0,10*ROW('Sanitation Data'!F98))),'Data Summary'!DA104="Yes"),OFFSET('Sanitation Data'!$F$7,0,10*ROW('Sanitation Data'!F98)),NA())</f>
        <v>#N/A</v>
      </c>
      <c r="AM104" s="106" t="e">
        <f ca="true">+IF(AND(ISNUMBER(OFFSET('Sanitation Data'!$F$11,0,10*ROW('Sanitation Data'!F98))),'Data Summary'!DB104="Yes"),OFFSET('Sanitation Data'!$F$11,0,10*ROW('Sanitation Data'!F98)),NA())</f>
        <v>#N/A</v>
      </c>
      <c r="AN104" s="106" t="e">
        <f ca="true">+IF(AND(ISNUMBER(OFFSET('Sanitation Data'!$F$12,0,10*ROW('Sanitation Data'!F98))),'Data Summary'!DC104="Yes"),OFFSET('Sanitation Data'!$F$12,0,10*ROW('Sanitation Data'!F98)),NA())</f>
        <v>#N/A</v>
      </c>
      <c r="AO104" s="106" t="e">
        <f ca="true">+IF(AND(ISNUMBER(OFFSET('Sanitation Data'!$F$13,0,10*ROW('Sanitation Data'!F98))),'Data Summary'!DD104="Yes"),OFFSET('Sanitation Data'!$F$13,0,10*ROW('Sanitation Data'!F98)),NA())</f>
        <v>#N/A</v>
      </c>
      <c r="AP104" s="106" t="e">
        <f ca="true">+IF(AND(ISNUMBER(OFFSET('Sanitation Data'!$G$5,0,10*ROW('Sanitation Data'!G98))),'Data Summary'!DE104="Yes"),100-OFFSET('Sanitation Data'!$G$5,0,10*ROW('Sanitation Data'!G98)),NA())</f>
        <v>#N/A</v>
      </c>
      <c r="AQ104" s="106" t="e">
        <f ca="true">+IF(AND(ISNUMBER(OFFSET('Sanitation Data'!$G$7,0,10*ROW('Sanitation Data'!G98))),'Data Summary'!DF104="Yes"),OFFSET('Sanitation Data'!$G$7,0,10*ROW('Sanitation Data'!G98)),NA())</f>
        <v>#N/A</v>
      </c>
      <c r="AR104" s="106" t="e">
        <f ca="true">+IF(AND(ISNUMBER(OFFSET('Sanitation Data'!$G$11,0,10*ROW('Sanitation Data'!G98))),'Data Summary'!DG104="Yes"),OFFSET('Sanitation Data'!$G$11,0,10*ROW('Sanitation Data'!G98)),NA())</f>
        <v>#N/A</v>
      </c>
      <c r="AS104" s="106" t="e">
        <f ca="true">+IF(AND(ISNUMBER(OFFSET('Sanitation Data'!$G$12,0,10*ROW('Sanitation Data'!G98))),'Data Summary'!DH104="Yes"),OFFSET('Sanitation Data'!$G$12,0,10*ROW('Sanitation Data'!G98)),NA())</f>
        <v>#N/A</v>
      </c>
      <c r="AT104" s="106" t="e">
        <f ca="true">+IF(AND(ISNUMBER(OFFSET('Sanitation Data'!$G$13,0,10*ROW('Sanitation Data'!G98))),'Data Summary'!DI104="Yes"),OFFSET('Sanitation Data'!$G$13,0,10*ROW('Sanitation Data'!G98)),NA())</f>
        <v>#N/A</v>
      </c>
      <c r="AU104" s="106" t="e">
        <f ca="true">+IF(AND(ISNUMBER(OFFSET('Sanitation Data'!$H$5,0,10*ROW('Sanitation Data'!H98))),'Data Summary'!DJ104="Yes"),100-OFFSET('Sanitation Data'!$H$5,0,10*ROW('Sanitation Data'!H98)),NA())</f>
        <v>#N/A</v>
      </c>
      <c r="AV104" s="106" t="e">
        <f ca="true">+IF(AND(ISNUMBER(OFFSET('Sanitation Data'!$H$7,0,10*ROW('Sanitation Data'!H98))),'Data Summary'!DK104="Yes"),OFFSET('Sanitation Data'!$H$7,0,10*ROW('Sanitation Data'!H98)),NA())</f>
        <v>#N/A</v>
      </c>
      <c r="AW104" s="106" t="e">
        <f ca="true">+IF(AND(ISNUMBER(OFFSET('Sanitation Data'!$H$11,0,10*ROW('Sanitation Data'!H98))),'Data Summary'!DL104="Yes"),OFFSET('Sanitation Data'!$H$11,0,10*ROW('Sanitation Data'!H98)),NA())</f>
        <v>#N/A</v>
      </c>
      <c r="AX104" s="106" t="e">
        <f ca="true">+IF(AND(ISNUMBER(OFFSET('Sanitation Data'!$H$12,0,10*ROW('Sanitation Data'!H98))),'Data Summary'!DM104="Yes"),OFFSET('Sanitation Data'!$H$12,0,10*ROW('Sanitation Data'!H98)),NA())</f>
        <v>#N/A</v>
      </c>
      <c r="AY104" s="106" t="e">
        <f ca="true">+IF(AND(ISNUMBER(OFFSET('Sanitation Data'!$H$13,0,10*ROW('Sanitation Data'!H98))),'Data Summary'!DN104="Yes"),OFFSET('Sanitation Data'!$H$13,0,10*ROW('Sanitation Data'!H98)),NA())</f>
        <v>#N/A</v>
      </c>
      <c r="AZ104" s="111" t="e">
        <f ca="true">+IF(AND(ISNUMBER(OFFSET('Hygiene Data'!$C$6,0,10*ROW('Hygiene Data'!C98))),'Data Summary'!DO104="Yes"),OFFSET('Hygiene Data'!$C$6,0,10*ROW('Hygiene Data'!C98)),NA())</f>
        <v>#N/A</v>
      </c>
      <c r="BA104" s="111" t="e">
        <f ca="true">+IF(AND(ISNUMBER(OFFSET('Hygiene Data'!$C$8,0,10*ROW('Hygiene Data'!C98))),'Data Summary'!DP104="Yes"),OFFSET('Hygiene Data'!$C$8,0,10*ROW('Hygiene Data'!C98)),NA())</f>
        <v>#N/A</v>
      </c>
      <c r="BB104" s="111" t="e">
        <f ca="true">+IF(AND(ISNUMBER(OFFSET('Hygiene Data'!$C$10,0,10*ROW('Hygiene Data'!C98))),'Data Summary'!DQ104="Yes"),OFFSET('Hygiene Data'!$C$10,0,10*ROW('Hygiene Data'!C98)),NA())</f>
        <v>#N/A</v>
      </c>
      <c r="BC104" s="111" t="e">
        <f ca="true">+IF(AND(ISNUMBER(OFFSET('Hygiene Data'!$D$6,0,10*ROW('Hygiene Data'!D98))),'Data Summary'!DR104="Yes"),OFFSET('Hygiene Data'!$D$6,0,10*ROW('Hygiene Data'!D98)),NA())</f>
        <v>#N/A</v>
      </c>
      <c r="BD104" s="111" t="e">
        <f ca="true">+IF(AND(ISNUMBER(OFFSET('Hygiene Data'!$D$8,0,10*ROW('Hygiene Data'!D98))),'Data Summary'!DS104="Yes"),OFFSET('Hygiene Data'!$D$8,0,10*ROW('Hygiene Data'!D98)),NA())</f>
        <v>#N/A</v>
      </c>
      <c r="BE104" s="111" t="e">
        <f ca="true">+IF(AND(ISNUMBER(OFFSET('Hygiene Data'!$D$10,0,10*ROW('Hygiene Data'!D98))),'Data Summary'!DT104="Yes"),OFFSET('Hygiene Data'!$D$10,0,10*ROW('Hygiene Data'!D98)),NA())</f>
        <v>#N/A</v>
      </c>
      <c r="BF104" s="111" t="e">
        <f ca="true">+IF(AND(ISNUMBER(OFFSET('Hygiene Data'!$E$6,0,10*ROW('Hygiene Data'!E98))),'Data Summary'!DU104="Yes"),OFFSET('Hygiene Data'!$E$6,0,10*ROW('Hygiene Data'!E98)),NA())</f>
        <v>#N/A</v>
      </c>
      <c r="BG104" s="111" t="e">
        <f ca="true">+IF(AND(ISNUMBER(OFFSET('Hygiene Data'!$E$8,0,10*ROW('Hygiene Data'!E98))),'Data Summary'!DV104="Yes"),OFFSET('Hygiene Data'!$E$8,0,10*ROW('Hygiene Data'!E98)),NA())</f>
        <v>#N/A</v>
      </c>
      <c r="BH104" s="111" t="e">
        <f ca="true">+IF(AND(ISNUMBER(OFFSET('Hygiene Data'!$E$10,0,10*ROW('Hygiene Data'!E98))),'Data Summary'!DW104="Yes"),OFFSET('Hygiene Data'!$E$10,0,10*ROW('Hygiene Data'!E98)),NA())</f>
        <v>#N/A</v>
      </c>
      <c r="BI104" s="111" t="e">
        <f ca="true">+IF(AND(ISNUMBER(OFFSET('Hygiene Data'!$F$6,0,10*ROW('Hygiene Data'!F98))),'Data Summary'!DX104="Yes"),OFFSET('Hygiene Data'!$F$6,0,10*ROW('Hygiene Data'!F98)),NA())</f>
        <v>#N/A</v>
      </c>
      <c r="BJ104" s="111" t="e">
        <f ca="true">+IF(AND(ISNUMBER(OFFSET('Hygiene Data'!$F$8,0,10*ROW('Hygiene Data'!F98))),'Data Summary'!DY104="Yes"),OFFSET('Hygiene Data'!$F$8,0,10*ROW('Hygiene Data'!F98)),NA())</f>
        <v>#N/A</v>
      </c>
      <c r="BK104" s="111" t="e">
        <f ca="true">+IF(AND(ISNUMBER(OFFSET('Hygiene Data'!$F$10,0,10*ROW('Hygiene Data'!F98))),'Data Summary'!DZ104="Yes"),OFFSET('Hygiene Data'!$F$10,0,10*ROW('Hygiene Data'!F98)),NA())</f>
        <v>#N/A</v>
      </c>
      <c r="BL104" s="111" t="e">
        <f ca="true">+IF(AND(ISNUMBER(OFFSET('Hygiene Data'!$G$6,0,10*ROW('Hygiene Data'!G98))),'Data Summary'!EA104="Yes"),OFFSET('Hygiene Data'!$G$6,0,10*ROW('Hygiene Data'!G98)),NA())</f>
        <v>#N/A</v>
      </c>
      <c r="BM104" s="111" t="e">
        <f ca="true">+IF(AND(ISNUMBER(OFFSET('Hygiene Data'!$G$8,0,10*ROW('Hygiene Data'!G98))),'Data Summary'!EB104="Yes"),OFFSET('Hygiene Data'!$G$8,0,10*ROW('Hygiene Data'!G98)),NA())</f>
        <v>#N/A</v>
      </c>
      <c r="BN104" s="111" t="e">
        <f ca="true">+IF(AND(ISNUMBER(OFFSET('Hygiene Data'!$G$10,0,10*ROW('Hygiene Data'!G98))),'Data Summary'!EC104="Yes"),OFFSET('Hygiene Data'!$G$10,0,10*ROW('Hygiene Data'!G98)),NA())</f>
        <v>#N/A</v>
      </c>
      <c r="BO104" s="111" t="e">
        <f ca="true">+IF(AND(ISNUMBER(OFFSET('Hygiene Data'!$H$6,0,10*ROW('Hygiene Data'!H98))),'Data Summary'!ED104="Yes"),OFFSET('Hygiene Data'!$H$6,0,10*ROW('Hygiene Data'!H98)),NA())</f>
        <v>#N/A</v>
      </c>
      <c r="BP104" s="111" t="e">
        <f ca="true">+IF(AND(ISNUMBER(OFFSET('Hygiene Data'!$H$8,0,10*ROW('Hygiene Data'!H98))),'Data Summary'!EE104="Yes"),OFFSET('Hygiene Data'!$H$8,0,10*ROW('Hygiene Data'!H98)),NA())</f>
        <v>#N/A</v>
      </c>
      <c r="BQ104" s="111" t="e">
        <f ca="true">+IF(AND(ISNUMBER(OFFSET('Hygiene Data'!$H$10,0,10*ROW('Hygiene Data'!H98))),'Data Summary'!EF104="Yes"),OFFSET('Hygiene Data'!$H$10,0,10*ROW('Hygiene Data'!H98)),NA())</f>
        <v>#N/A</v>
      </c>
    </row>
    <row r="105" x14ac:dyDescent="0.2">
      <c r="A105" s="59" t="e">
        <f ca="true">+IF(OFFSET('Water Data'!$B$1,0,10*ROW('Water Data'!B99))="",NA(),OFFSET('Water Data'!$B$1,0,10*ROW('Water Data'!B99)))</f>
        <v>#N/A</v>
      </c>
      <c r="B105" s="59" t="e">
        <f ca="true">+IF(OFFSET('Water Data'!$A$3,0,10*ROW('Water Data'!A102))="",NA(),OFFSET('Water Data'!$A$3,0,10*ROW('Water Data'!A102)))</f>
        <v>#N/A</v>
      </c>
      <c r="C105" s="59" t="e">
        <f ca="true">+IF(OFFSET('Water Data'!$C$3,0,10*ROW('Water Data'!C102))="",NA(),OFFSET('Water Data'!$C$3,0,10*ROW('Water Data'!C102)))</f>
        <v>#N/A</v>
      </c>
      <c r="D105" s="60" t="e">
        <f ca="true">+IF(AND(ISNUMBER(OFFSET('Water Data'!$C$5,0,10*ROW('Water Data'!C99))),'Data Summary'!BS105="Yes"),100-OFFSET('Water Data'!$C$5,0,10*ROW('Water Data'!C99)),NA())</f>
        <v>#N/A</v>
      </c>
      <c r="E105" s="60" t="e">
        <f ca="true">+IF(AND(ISNUMBER(OFFSET('Water Data'!$C$7,0,10*ROW('Water Data'!C99))),'Data Summary'!BT105="Yes"),OFFSET('Water Data'!$C$7,0,10*ROW('Water Data'!C99)),NA())</f>
        <v>#N/A</v>
      </c>
      <c r="F105" s="60" t="e">
        <f ca="true">+IF(AND(ISNUMBER(OFFSET('Water Data'!$C$10,0,10*ROW('Water Data'!C99))),'Data Summary'!BU105="Yes"),OFFSET('Water Data'!$C$10,0,10*ROW('Water Data'!C99)),NA())</f>
        <v>#N/A</v>
      </c>
      <c r="G105" s="60" t="e">
        <f ca="true">+IF(AND(ISNUMBER(OFFSET('Water Data'!$D$5,0,10*ROW('Water Data'!D99))),'Data Summary'!BV105="Yes"),100-OFFSET('Water Data'!$D$5,0,10*ROW('Water Data'!D99)),NA())</f>
        <v>#N/A</v>
      </c>
      <c r="H105" s="60" t="e">
        <f ca="true">+IF(AND(ISNUMBER(OFFSET('Water Data'!$D$7,0,10*ROW('Water Data'!D99))),'Data Summary'!BW105="Yes"),OFFSET('Water Data'!$D$7,0,10*ROW('Water Data'!D99)),NA())</f>
        <v>#N/A</v>
      </c>
      <c r="I105" s="60" t="e">
        <f ca="true">+IF(AND(ISNUMBER(OFFSET('Water Data'!$D$10,0,10*ROW('Water Data'!D99))),'Data Summary'!BX105="Yes"),OFFSET('Water Data'!$D$10,0,10*ROW('Water Data'!D99)),NA())</f>
        <v>#N/A</v>
      </c>
      <c r="J105" s="60" t="e">
        <f ca="true">+IF(AND(ISNUMBER(OFFSET('Water Data'!$E$5,0,10*ROW('Water Data'!E99))),'Data Summary'!BY105="Yes"),100-OFFSET('Water Data'!$E$5,0,10*ROW('Water Data'!E99)),NA())</f>
        <v>#N/A</v>
      </c>
      <c r="K105" s="60" t="e">
        <f ca="true">+IF(AND(ISNUMBER(OFFSET('Water Data'!$E$7,0,10*ROW('Water Data'!E99))),'Data Summary'!BZ105="Yes"),OFFSET('Water Data'!$E$7,0,10*ROW('Water Data'!E99)),NA())</f>
        <v>#N/A</v>
      </c>
      <c r="L105" s="60" t="e">
        <f ca="true">+IF(AND(ISNUMBER(OFFSET('Water Data'!$E$10,0,10*ROW('Water Data'!E99))),'Data Summary'!CA105="Yes"),OFFSET('Water Data'!$E$10,0,10*ROW('Water Data'!E99)),NA())</f>
        <v>#N/A</v>
      </c>
      <c r="M105" s="60" t="e">
        <f ca="true">+IF(AND(ISNUMBER(OFFSET('Water Data'!$F$5,0,10*ROW('Water Data'!F99))),'Data Summary'!CB105="Yes"),100-OFFSET('Water Data'!$F$5,0,10*ROW('Water Data'!F99)),NA())</f>
        <v>#N/A</v>
      </c>
      <c r="N105" s="60" t="e">
        <f ca="true">+IF(AND(ISNUMBER(OFFSET('Water Data'!$F$7,0,10*ROW('Water Data'!F99))),'Data Summary'!CC105="Yes"),OFFSET('Water Data'!$F$7,0,10*ROW('Water Data'!F99)),NA())</f>
        <v>#N/A</v>
      </c>
      <c r="O105" s="60" t="e">
        <f ca="true">+IF(AND(ISNUMBER(OFFSET('Water Data'!$F$10,0,10*ROW('Water Data'!F99))),'Data Summary'!CD105="Yes"),OFFSET('Water Data'!$F$10,0,10*ROW('Water Data'!F99)),NA())</f>
        <v>#N/A</v>
      </c>
      <c r="P105" s="60" t="e">
        <f ca="true">+IF(AND(ISNUMBER(OFFSET('Water Data'!$G$5,0,10*ROW('Water Data'!G99))),'Data Summary'!CE105="Yes"),100-OFFSET('Water Data'!$G$5,0,10*ROW('Water Data'!G99)),NA())</f>
        <v>#N/A</v>
      </c>
      <c r="Q105" s="60" t="e">
        <f ca="true">+IF(AND(ISNUMBER(OFFSET('Water Data'!$G$7,0,10*ROW('Water Data'!G99))),'Data Summary'!CF105="Yes"),OFFSET('Water Data'!$G$7,0,10*ROW('Water Data'!G99)),NA())</f>
        <v>#N/A</v>
      </c>
      <c r="R105" s="60" t="e">
        <f ca="true">+IF(AND(ISNUMBER(OFFSET('Water Data'!$G$10,0,10*ROW('Water Data'!G99))),'Data Summary'!CG105="Yes"),OFFSET('Water Data'!$G$10,0,10*ROW('Water Data'!G99)),NA())</f>
        <v>#N/A</v>
      </c>
      <c r="S105" s="60" t="e">
        <f ca="true">+IF(AND(ISNUMBER(OFFSET('Water Data'!$H$5,0,10*ROW('Water Data'!H99))),'Data Summary'!CH105="Yes"),100-OFFSET('Water Data'!$H$5,0,10*ROW('Water Data'!H99)),NA())</f>
        <v>#N/A</v>
      </c>
      <c r="T105" s="60" t="e">
        <f ca="true">+IF(AND(ISNUMBER(OFFSET('Water Data'!$H$7,0,10*ROW('Water Data'!H99))),'Data Summary'!CI105="Yes"),OFFSET('Water Data'!$H$7,0,10*ROW('Water Data'!H99)),NA())</f>
        <v>#N/A</v>
      </c>
      <c r="U105" s="60" t="e">
        <f ca="true">+IF(AND(ISNUMBER(OFFSET('Water Data'!$H$10,0,10*ROW('Water Data'!H99))),'Data Summary'!CJ105="Yes"),OFFSET('Water Data'!$H$10,0,10*ROW('Water Data'!H99)),NA())</f>
        <v>#N/A</v>
      </c>
      <c r="V105" s="106" t="e">
        <f ca="true">+IF(AND(ISNUMBER(OFFSET('Sanitation Data'!$C$5,0,10*ROW('Sanitation Data'!C99))),'Data Summary'!CK105="Yes"),100-OFFSET('Sanitation Data'!$C$5,0,10*ROW('Sanitation Data'!C99)),NA())</f>
        <v>#N/A</v>
      </c>
      <c r="W105" s="106" t="e">
        <f ca="true">+IF(AND(ISNUMBER(OFFSET('Sanitation Data'!$C$7,0,10*ROW('Sanitation Data'!C99))),'Data Summary'!CL105="Yes"),OFFSET('Sanitation Data'!$C$7,0,10*ROW('Sanitation Data'!C99)),NA())</f>
        <v>#N/A</v>
      </c>
      <c r="X105" s="106" t="e">
        <f ca="true">+IF(AND(ISNUMBER(OFFSET('Sanitation Data'!$C$11,0,10*ROW('Sanitation Data'!C99))),'Data Summary'!CM105="Yes"),OFFSET('Sanitation Data'!$C$11,0,10*ROW('Sanitation Data'!C99)),NA())</f>
        <v>#N/A</v>
      </c>
      <c r="Y105" s="106" t="e">
        <f ca="true">+IF(AND(ISNUMBER(OFFSET('Sanitation Data'!$C$12,0,10*ROW('Sanitation Data'!C99))),'Data Summary'!CN105="Yes"),OFFSET('Sanitation Data'!$C$12,0,10*ROW('Sanitation Data'!C99)),NA())</f>
        <v>#N/A</v>
      </c>
      <c r="Z105" s="106" t="e">
        <f ca="true">+IF(AND(ISNUMBER(OFFSET('Sanitation Data'!$C$13,0,10*ROW('Sanitation Data'!C99))),'Data Summary'!CO105="Yes"),OFFSET('Sanitation Data'!$C$13,0,10*ROW('Sanitation Data'!C99)),NA())</f>
        <v>#N/A</v>
      </c>
      <c r="AA105" s="106" t="e">
        <f ca="true">+IF(AND(ISNUMBER(OFFSET('Sanitation Data'!$D$5,0,10*ROW('Sanitation Data'!D99))),'Data Summary'!CP105="Yes"),100-OFFSET('Sanitation Data'!$D$5,0,10*ROW('Sanitation Data'!D99)),NA())</f>
        <v>#N/A</v>
      </c>
      <c r="AB105" s="106" t="e">
        <f ca="true">+IF(AND(ISNUMBER(OFFSET('Sanitation Data'!$D$7,0,10*ROW('Sanitation Data'!D99))),'Data Summary'!CQ105="Yes"),OFFSET('Sanitation Data'!$D$7,0,10*ROW('Sanitation Data'!D99)),NA())</f>
        <v>#N/A</v>
      </c>
      <c r="AC105" s="106" t="e">
        <f ca="true">+IF(AND(ISNUMBER(OFFSET('Sanitation Data'!$D$11,0,10*ROW('Sanitation Data'!D99))),'Data Summary'!CR105="Yes"),OFFSET('Sanitation Data'!$D$11,0,10*ROW('Sanitation Data'!D99)),NA())</f>
        <v>#N/A</v>
      </c>
      <c r="AD105" s="106" t="e">
        <f ca="true">+IF(AND(ISNUMBER(OFFSET('Sanitation Data'!$D$12,0,10*ROW('Sanitation Data'!D99))),'Data Summary'!CS105="Yes"),OFFSET('Sanitation Data'!$D$12,0,10*ROW('Sanitation Data'!D99)),NA())</f>
        <v>#N/A</v>
      </c>
      <c r="AE105" s="106" t="e">
        <f ca="true">+IF(AND(ISNUMBER(OFFSET('Sanitation Data'!$D$13,0,10*ROW('Sanitation Data'!D99))),'Data Summary'!CT105="Yes"),OFFSET('Sanitation Data'!$D$13,0,10*ROW('Sanitation Data'!D99)),NA())</f>
        <v>#N/A</v>
      </c>
      <c r="AF105" s="106" t="e">
        <f ca="true">+IF(AND(ISNUMBER(OFFSET('Sanitation Data'!$E$5,0,10*ROW('Sanitation Data'!E99))),'Data Summary'!CU105="Yes"),100-OFFSET('Sanitation Data'!$E$5,0,10*ROW('Sanitation Data'!E99)),NA())</f>
        <v>#N/A</v>
      </c>
      <c r="AG105" s="106" t="e">
        <f ca="true">+IF(AND(ISNUMBER(OFFSET('Sanitation Data'!$E$7,0,10*ROW('Sanitation Data'!E99))),'Data Summary'!CV105="Yes"),OFFSET('Sanitation Data'!$E$7,0,10*ROW('Sanitation Data'!E99)),NA())</f>
        <v>#N/A</v>
      </c>
      <c r="AH105" s="106" t="e">
        <f ca="true">+IF(AND(ISNUMBER(OFFSET('Sanitation Data'!$E$11,0,10*ROW('Sanitation Data'!E99))),'Data Summary'!CW105="Yes"),OFFSET('Sanitation Data'!$E$11,0,10*ROW('Sanitation Data'!E99)),NA())</f>
        <v>#N/A</v>
      </c>
      <c r="AI105" s="106" t="e">
        <f ca="true">+IF(AND(ISNUMBER(OFFSET('Sanitation Data'!$E$12,0,10*ROW('Sanitation Data'!E99))),'Data Summary'!CX105="Yes"),OFFSET('Sanitation Data'!$E$12,0,10*ROW('Sanitation Data'!E99)),NA())</f>
        <v>#N/A</v>
      </c>
      <c r="AJ105" s="106" t="e">
        <f ca="true">+IF(AND(ISNUMBER(OFFSET('Sanitation Data'!$E$13,0,10*ROW('Sanitation Data'!E99))),'Data Summary'!CY105="Yes"),OFFSET('Sanitation Data'!$E$13,0,10*ROW('Sanitation Data'!E99)),NA())</f>
        <v>#N/A</v>
      </c>
      <c r="AK105" s="106" t="e">
        <f ca="true">+IF(AND(ISNUMBER(OFFSET('Sanitation Data'!$F$5,0,10*ROW('Sanitation Data'!F99))),'Data Summary'!CZ105="Yes"),100-OFFSET('Sanitation Data'!$F$5,0,10*ROW('Sanitation Data'!F99)),NA())</f>
        <v>#N/A</v>
      </c>
      <c r="AL105" s="106" t="e">
        <f ca="true">+IF(AND(ISNUMBER(OFFSET('Sanitation Data'!$F$7,0,10*ROW('Sanitation Data'!F99))),'Data Summary'!DA105="Yes"),OFFSET('Sanitation Data'!$F$7,0,10*ROW('Sanitation Data'!F99)),NA())</f>
        <v>#N/A</v>
      </c>
      <c r="AM105" s="106" t="e">
        <f ca="true">+IF(AND(ISNUMBER(OFFSET('Sanitation Data'!$F$11,0,10*ROW('Sanitation Data'!F99))),'Data Summary'!DB105="Yes"),OFFSET('Sanitation Data'!$F$11,0,10*ROW('Sanitation Data'!F99)),NA())</f>
        <v>#N/A</v>
      </c>
      <c r="AN105" s="106" t="e">
        <f ca="true">+IF(AND(ISNUMBER(OFFSET('Sanitation Data'!$F$12,0,10*ROW('Sanitation Data'!F99))),'Data Summary'!DC105="Yes"),OFFSET('Sanitation Data'!$F$12,0,10*ROW('Sanitation Data'!F99)),NA())</f>
        <v>#N/A</v>
      </c>
      <c r="AO105" s="106" t="e">
        <f ca="true">+IF(AND(ISNUMBER(OFFSET('Sanitation Data'!$F$13,0,10*ROW('Sanitation Data'!F99))),'Data Summary'!DD105="Yes"),OFFSET('Sanitation Data'!$F$13,0,10*ROW('Sanitation Data'!F99)),NA())</f>
        <v>#N/A</v>
      </c>
      <c r="AP105" s="106" t="e">
        <f ca="true">+IF(AND(ISNUMBER(OFFSET('Sanitation Data'!$G$5,0,10*ROW('Sanitation Data'!G99))),'Data Summary'!DE105="Yes"),100-OFFSET('Sanitation Data'!$G$5,0,10*ROW('Sanitation Data'!G99)),NA())</f>
        <v>#N/A</v>
      </c>
      <c r="AQ105" s="106" t="e">
        <f ca="true">+IF(AND(ISNUMBER(OFFSET('Sanitation Data'!$G$7,0,10*ROW('Sanitation Data'!G99))),'Data Summary'!DF105="Yes"),OFFSET('Sanitation Data'!$G$7,0,10*ROW('Sanitation Data'!G99)),NA())</f>
        <v>#N/A</v>
      </c>
      <c r="AR105" s="106" t="e">
        <f ca="true">+IF(AND(ISNUMBER(OFFSET('Sanitation Data'!$G$11,0,10*ROW('Sanitation Data'!G99))),'Data Summary'!DG105="Yes"),OFFSET('Sanitation Data'!$G$11,0,10*ROW('Sanitation Data'!G99)),NA())</f>
        <v>#N/A</v>
      </c>
      <c r="AS105" s="106" t="e">
        <f ca="true">+IF(AND(ISNUMBER(OFFSET('Sanitation Data'!$G$12,0,10*ROW('Sanitation Data'!G99))),'Data Summary'!DH105="Yes"),OFFSET('Sanitation Data'!$G$12,0,10*ROW('Sanitation Data'!G99)),NA())</f>
        <v>#N/A</v>
      </c>
      <c r="AT105" s="106" t="e">
        <f ca="true">+IF(AND(ISNUMBER(OFFSET('Sanitation Data'!$G$13,0,10*ROW('Sanitation Data'!G99))),'Data Summary'!DI105="Yes"),OFFSET('Sanitation Data'!$G$13,0,10*ROW('Sanitation Data'!G99)),NA())</f>
        <v>#N/A</v>
      </c>
      <c r="AU105" s="106" t="e">
        <f ca="true">+IF(AND(ISNUMBER(OFFSET('Sanitation Data'!$H$5,0,10*ROW('Sanitation Data'!H99))),'Data Summary'!DJ105="Yes"),100-OFFSET('Sanitation Data'!$H$5,0,10*ROW('Sanitation Data'!H99)),NA())</f>
        <v>#N/A</v>
      </c>
      <c r="AV105" s="106" t="e">
        <f ca="true">+IF(AND(ISNUMBER(OFFSET('Sanitation Data'!$H$7,0,10*ROW('Sanitation Data'!H99))),'Data Summary'!DK105="Yes"),OFFSET('Sanitation Data'!$H$7,0,10*ROW('Sanitation Data'!H99)),NA())</f>
        <v>#N/A</v>
      </c>
      <c r="AW105" s="106" t="e">
        <f ca="true">+IF(AND(ISNUMBER(OFFSET('Sanitation Data'!$H$11,0,10*ROW('Sanitation Data'!H99))),'Data Summary'!DL105="Yes"),OFFSET('Sanitation Data'!$H$11,0,10*ROW('Sanitation Data'!H99)),NA())</f>
        <v>#N/A</v>
      </c>
      <c r="AX105" s="106" t="e">
        <f ca="true">+IF(AND(ISNUMBER(OFFSET('Sanitation Data'!$H$12,0,10*ROW('Sanitation Data'!H99))),'Data Summary'!DM105="Yes"),OFFSET('Sanitation Data'!$H$12,0,10*ROW('Sanitation Data'!H99)),NA())</f>
        <v>#N/A</v>
      </c>
      <c r="AY105" s="106" t="e">
        <f ca="true">+IF(AND(ISNUMBER(OFFSET('Sanitation Data'!$H$13,0,10*ROW('Sanitation Data'!H99))),'Data Summary'!DN105="Yes"),OFFSET('Sanitation Data'!$H$13,0,10*ROW('Sanitation Data'!H99)),NA())</f>
        <v>#N/A</v>
      </c>
      <c r="AZ105" s="111" t="e">
        <f ca="true">+IF(AND(ISNUMBER(OFFSET('Hygiene Data'!$C$6,0,10*ROW('Hygiene Data'!C99))),'Data Summary'!DO105="Yes"),OFFSET('Hygiene Data'!$C$6,0,10*ROW('Hygiene Data'!C99)),NA())</f>
        <v>#N/A</v>
      </c>
      <c r="BA105" s="111" t="e">
        <f ca="true">+IF(AND(ISNUMBER(OFFSET('Hygiene Data'!$C$8,0,10*ROW('Hygiene Data'!C99))),'Data Summary'!DP105="Yes"),OFFSET('Hygiene Data'!$C$8,0,10*ROW('Hygiene Data'!C99)),NA())</f>
        <v>#N/A</v>
      </c>
      <c r="BB105" s="111" t="e">
        <f ca="true">+IF(AND(ISNUMBER(OFFSET('Hygiene Data'!$C$10,0,10*ROW('Hygiene Data'!C99))),'Data Summary'!DQ105="Yes"),OFFSET('Hygiene Data'!$C$10,0,10*ROW('Hygiene Data'!C99)),NA())</f>
        <v>#N/A</v>
      </c>
      <c r="BC105" s="111" t="e">
        <f ca="true">+IF(AND(ISNUMBER(OFFSET('Hygiene Data'!$D$6,0,10*ROW('Hygiene Data'!D99))),'Data Summary'!DR105="Yes"),OFFSET('Hygiene Data'!$D$6,0,10*ROW('Hygiene Data'!D99)),NA())</f>
        <v>#N/A</v>
      </c>
      <c r="BD105" s="111" t="e">
        <f ca="true">+IF(AND(ISNUMBER(OFFSET('Hygiene Data'!$D$8,0,10*ROW('Hygiene Data'!D99))),'Data Summary'!DS105="Yes"),OFFSET('Hygiene Data'!$D$8,0,10*ROW('Hygiene Data'!D99)),NA())</f>
        <v>#N/A</v>
      </c>
      <c r="BE105" s="111" t="e">
        <f ca="true">+IF(AND(ISNUMBER(OFFSET('Hygiene Data'!$D$10,0,10*ROW('Hygiene Data'!D99))),'Data Summary'!DT105="Yes"),OFFSET('Hygiene Data'!$D$10,0,10*ROW('Hygiene Data'!D99)),NA())</f>
        <v>#N/A</v>
      </c>
      <c r="BF105" s="111" t="e">
        <f ca="true">+IF(AND(ISNUMBER(OFFSET('Hygiene Data'!$E$6,0,10*ROW('Hygiene Data'!E99))),'Data Summary'!DU105="Yes"),OFFSET('Hygiene Data'!$E$6,0,10*ROW('Hygiene Data'!E99)),NA())</f>
        <v>#N/A</v>
      </c>
      <c r="BG105" s="111" t="e">
        <f ca="true">+IF(AND(ISNUMBER(OFFSET('Hygiene Data'!$E$8,0,10*ROW('Hygiene Data'!E99))),'Data Summary'!DV105="Yes"),OFFSET('Hygiene Data'!$E$8,0,10*ROW('Hygiene Data'!E99)),NA())</f>
        <v>#N/A</v>
      </c>
      <c r="BH105" s="111" t="e">
        <f ca="true">+IF(AND(ISNUMBER(OFFSET('Hygiene Data'!$E$10,0,10*ROW('Hygiene Data'!E99))),'Data Summary'!DW105="Yes"),OFFSET('Hygiene Data'!$E$10,0,10*ROW('Hygiene Data'!E99)),NA())</f>
        <v>#N/A</v>
      </c>
      <c r="BI105" s="111" t="e">
        <f ca="true">+IF(AND(ISNUMBER(OFFSET('Hygiene Data'!$F$6,0,10*ROW('Hygiene Data'!F99))),'Data Summary'!DX105="Yes"),OFFSET('Hygiene Data'!$F$6,0,10*ROW('Hygiene Data'!F99)),NA())</f>
        <v>#N/A</v>
      </c>
      <c r="BJ105" s="111" t="e">
        <f ca="true">+IF(AND(ISNUMBER(OFFSET('Hygiene Data'!$F$8,0,10*ROW('Hygiene Data'!F99))),'Data Summary'!DY105="Yes"),OFFSET('Hygiene Data'!$F$8,0,10*ROW('Hygiene Data'!F99)),NA())</f>
        <v>#N/A</v>
      </c>
      <c r="BK105" s="111" t="e">
        <f ca="true">+IF(AND(ISNUMBER(OFFSET('Hygiene Data'!$F$10,0,10*ROW('Hygiene Data'!F99))),'Data Summary'!DZ105="Yes"),OFFSET('Hygiene Data'!$F$10,0,10*ROW('Hygiene Data'!F99)),NA())</f>
        <v>#N/A</v>
      </c>
      <c r="BL105" s="111" t="e">
        <f ca="true">+IF(AND(ISNUMBER(OFFSET('Hygiene Data'!$G$6,0,10*ROW('Hygiene Data'!G99))),'Data Summary'!EA105="Yes"),OFFSET('Hygiene Data'!$G$6,0,10*ROW('Hygiene Data'!G99)),NA())</f>
        <v>#N/A</v>
      </c>
      <c r="BM105" s="111" t="e">
        <f ca="true">+IF(AND(ISNUMBER(OFFSET('Hygiene Data'!$G$8,0,10*ROW('Hygiene Data'!G99))),'Data Summary'!EB105="Yes"),OFFSET('Hygiene Data'!$G$8,0,10*ROW('Hygiene Data'!G99)),NA())</f>
        <v>#N/A</v>
      </c>
      <c r="BN105" s="111" t="e">
        <f ca="true">+IF(AND(ISNUMBER(OFFSET('Hygiene Data'!$G$10,0,10*ROW('Hygiene Data'!G99))),'Data Summary'!EC105="Yes"),OFFSET('Hygiene Data'!$G$10,0,10*ROW('Hygiene Data'!G99)),NA())</f>
        <v>#N/A</v>
      </c>
      <c r="BO105" s="111" t="e">
        <f ca="true">+IF(AND(ISNUMBER(OFFSET('Hygiene Data'!$H$6,0,10*ROW('Hygiene Data'!H99))),'Data Summary'!ED105="Yes"),OFFSET('Hygiene Data'!$H$6,0,10*ROW('Hygiene Data'!H99)),NA())</f>
        <v>#N/A</v>
      </c>
      <c r="BP105" s="111" t="e">
        <f ca="true">+IF(AND(ISNUMBER(OFFSET('Hygiene Data'!$H$8,0,10*ROW('Hygiene Data'!H99))),'Data Summary'!EE105="Yes"),OFFSET('Hygiene Data'!$H$8,0,10*ROW('Hygiene Data'!H99)),NA())</f>
        <v>#N/A</v>
      </c>
      <c r="BQ105" s="111" t="e">
        <f ca="true">+IF(AND(ISNUMBER(OFFSET('Hygiene Data'!$H$10,0,10*ROW('Hygiene Data'!H99))),'Data Summary'!EF105="Yes"),OFFSET('Hygiene Data'!$H$10,0,10*ROW('Hygiene Data'!H99)),NA())</f>
        <v>#N/A</v>
      </c>
    </row>
    <row r="106" x14ac:dyDescent="0.2">
      <c r="A106" s="59" t="e">
        <f ca="true">+IF(OFFSET('Water Data'!$B$1,0,10*ROW('Water Data'!B100))="",NA(),OFFSET('Water Data'!$B$1,0,10*ROW('Water Data'!B100)))</f>
        <v>#N/A</v>
      </c>
      <c r="B106" s="59" t="e">
        <f ca="true">+IF(OFFSET('Water Data'!$A$3,0,10*ROW('Water Data'!A103))="",NA(),OFFSET('Water Data'!$A$3,0,10*ROW('Water Data'!A103)))</f>
        <v>#N/A</v>
      </c>
      <c r="C106" s="59" t="e">
        <f ca="true">+IF(OFFSET('Water Data'!$C$3,0,10*ROW('Water Data'!C103))="",NA(),OFFSET('Water Data'!$C$3,0,10*ROW('Water Data'!C103)))</f>
        <v>#N/A</v>
      </c>
      <c r="D106" s="60" t="e">
        <f ca="true">+IF(AND(ISNUMBER(OFFSET('Water Data'!$C$5,0,10*ROW('Water Data'!C100))),'Data Summary'!BS106="Yes"),100-OFFSET('Water Data'!$C$5,0,10*ROW('Water Data'!C100)),NA())</f>
        <v>#N/A</v>
      </c>
      <c r="E106" s="60" t="e">
        <f ca="true">+IF(AND(ISNUMBER(OFFSET('Water Data'!$C$7,0,10*ROW('Water Data'!C100))),'Data Summary'!BT106="Yes"),OFFSET('Water Data'!$C$7,0,10*ROW('Water Data'!C100)),NA())</f>
        <v>#N/A</v>
      </c>
      <c r="F106" s="60" t="e">
        <f ca="true">+IF(AND(ISNUMBER(OFFSET('Water Data'!$C$10,0,10*ROW('Water Data'!C100))),'Data Summary'!BU106="Yes"),OFFSET('Water Data'!$C$10,0,10*ROW('Water Data'!C100)),NA())</f>
        <v>#N/A</v>
      </c>
      <c r="G106" s="60" t="e">
        <f ca="true">+IF(AND(ISNUMBER(OFFSET('Water Data'!$D$5,0,10*ROW('Water Data'!D100))),'Data Summary'!BV106="Yes"),100-OFFSET('Water Data'!$D$5,0,10*ROW('Water Data'!D100)),NA())</f>
        <v>#N/A</v>
      </c>
      <c r="H106" s="60" t="e">
        <f ca="true">+IF(AND(ISNUMBER(OFFSET('Water Data'!$D$7,0,10*ROW('Water Data'!D100))),'Data Summary'!BW106="Yes"),OFFSET('Water Data'!$D$7,0,10*ROW('Water Data'!D100)),NA())</f>
        <v>#N/A</v>
      </c>
      <c r="I106" s="60" t="e">
        <f ca="true">+IF(AND(ISNUMBER(OFFSET('Water Data'!$D$10,0,10*ROW('Water Data'!D100))),'Data Summary'!BX106="Yes"),OFFSET('Water Data'!$D$10,0,10*ROW('Water Data'!D100)),NA())</f>
        <v>#N/A</v>
      </c>
      <c r="J106" s="60" t="e">
        <f ca="true">+IF(AND(ISNUMBER(OFFSET('Water Data'!$E$5,0,10*ROW('Water Data'!E100))),'Data Summary'!BY106="Yes"),100-OFFSET('Water Data'!$E$5,0,10*ROW('Water Data'!E100)),NA())</f>
        <v>#N/A</v>
      </c>
      <c r="K106" s="60" t="e">
        <f ca="true">+IF(AND(ISNUMBER(OFFSET('Water Data'!$E$7,0,10*ROW('Water Data'!E100))),'Data Summary'!BZ106="Yes"),OFFSET('Water Data'!$E$7,0,10*ROW('Water Data'!E100)),NA())</f>
        <v>#N/A</v>
      </c>
      <c r="L106" s="60" t="e">
        <f ca="true">+IF(AND(ISNUMBER(OFFSET('Water Data'!$E$10,0,10*ROW('Water Data'!E100))),'Data Summary'!CA106="Yes"),OFFSET('Water Data'!$E$10,0,10*ROW('Water Data'!E100)),NA())</f>
        <v>#N/A</v>
      </c>
      <c r="M106" s="60" t="e">
        <f ca="true">+IF(AND(ISNUMBER(OFFSET('Water Data'!$F$5,0,10*ROW('Water Data'!F100))),'Data Summary'!CB106="Yes"),100-OFFSET('Water Data'!$F$5,0,10*ROW('Water Data'!F100)),NA())</f>
        <v>#N/A</v>
      </c>
      <c r="N106" s="60" t="e">
        <f ca="true">+IF(AND(ISNUMBER(OFFSET('Water Data'!$F$7,0,10*ROW('Water Data'!F100))),'Data Summary'!CC106="Yes"),OFFSET('Water Data'!$F$7,0,10*ROW('Water Data'!F100)),NA())</f>
        <v>#N/A</v>
      </c>
      <c r="O106" s="60" t="e">
        <f ca="true">+IF(AND(ISNUMBER(OFFSET('Water Data'!$F$10,0,10*ROW('Water Data'!F100))),'Data Summary'!CD106="Yes"),OFFSET('Water Data'!$F$10,0,10*ROW('Water Data'!F100)),NA())</f>
        <v>#N/A</v>
      </c>
      <c r="P106" s="60" t="e">
        <f ca="true">+IF(AND(ISNUMBER(OFFSET('Water Data'!$G$5,0,10*ROW('Water Data'!G100))),'Data Summary'!CE106="Yes"),100-OFFSET('Water Data'!$G$5,0,10*ROW('Water Data'!G100)),NA())</f>
        <v>#N/A</v>
      </c>
      <c r="Q106" s="60" t="e">
        <f ca="true">+IF(AND(ISNUMBER(OFFSET('Water Data'!$G$7,0,10*ROW('Water Data'!G100))),'Data Summary'!CF106="Yes"),OFFSET('Water Data'!$G$7,0,10*ROW('Water Data'!G100)),NA())</f>
        <v>#N/A</v>
      </c>
      <c r="R106" s="60" t="e">
        <f ca="true">+IF(AND(ISNUMBER(OFFSET('Water Data'!$G$10,0,10*ROW('Water Data'!G100))),'Data Summary'!CG106="Yes"),OFFSET('Water Data'!$G$10,0,10*ROW('Water Data'!G100)),NA())</f>
        <v>#N/A</v>
      </c>
      <c r="S106" s="60" t="e">
        <f ca="true">+IF(AND(ISNUMBER(OFFSET('Water Data'!$H$5,0,10*ROW('Water Data'!H100))),'Data Summary'!CH106="Yes"),100-OFFSET('Water Data'!$H$5,0,10*ROW('Water Data'!H100)),NA())</f>
        <v>#N/A</v>
      </c>
      <c r="T106" s="60" t="e">
        <f ca="true">+IF(AND(ISNUMBER(OFFSET('Water Data'!$H$7,0,10*ROW('Water Data'!H100))),'Data Summary'!CI106="Yes"),OFFSET('Water Data'!$H$7,0,10*ROW('Water Data'!H100)),NA())</f>
        <v>#N/A</v>
      </c>
      <c r="U106" s="60" t="e">
        <f ca="true">+IF(AND(ISNUMBER(OFFSET('Water Data'!$H$10,0,10*ROW('Water Data'!H100))),'Data Summary'!CJ106="Yes"),OFFSET('Water Data'!$H$10,0,10*ROW('Water Data'!H100)),NA())</f>
        <v>#N/A</v>
      </c>
      <c r="V106" s="106" t="e">
        <f ca="true">+IF(AND(ISNUMBER(OFFSET('Sanitation Data'!$C$5,0,10*ROW('Sanitation Data'!C100))),'Data Summary'!CK106="Yes"),100-OFFSET('Sanitation Data'!$C$5,0,10*ROW('Sanitation Data'!C100)),NA())</f>
        <v>#N/A</v>
      </c>
      <c r="W106" s="106" t="e">
        <f ca="true">+IF(AND(ISNUMBER(OFFSET('Sanitation Data'!$C$7,0,10*ROW('Sanitation Data'!C100))),'Data Summary'!CL106="Yes"),OFFSET('Sanitation Data'!$C$7,0,10*ROW('Sanitation Data'!C100)),NA())</f>
        <v>#N/A</v>
      </c>
      <c r="X106" s="106" t="e">
        <f ca="true">+IF(AND(ISNUMBER(OFFSET('Sanitation Data'!$C$11,0,10*ROW('Sanitation Data'!C100))),'Data Summary'!CM106="Yes"),OFFSET('Sanitation Data'!$C$11,0,10*ROW('Sanitation Data'!C100)),NA())</f>
        <v>#N/A</v>
      </c>
      <c r="Y106" s="106" t="e">
        <f ca="true">+IF(AND(ISNUMBER(OFFSET('Sanitation Data'!$C$12,0,10*ROW('Sanitation Data'!C100))),'Data Summary'!CN106="Yes"),OFFSET('Sanitation Data'!$C$12,0,10*ROW('Sanitation Data'!C100)),NA())</f>
        <v>#N/A</v>
      </c>
      <c r="Z106" s="106" t="e">
        <f ca="true">+IF(AND(ISNUMBER(OFFSET('Sanitation Data'!$C$13,0,10*ROW('Sanitation Data'!C100))),'Data Summary'!CO106="Yes"),OFFSET('Sanitation Data'!$C$13,0,10*ROW('Sanitation Data'!C100)),NA())</f>
        <v>#N/A</v>
      </c>
      <c r="AA106" s="106" t="e">
        <f ca="true">+IF(AND(ISNUMBER(OFFSET('Sanitation Data'!$D$5,0,10*ROW('Sanitation Data'!D100))),'Data Summary'!CP106="Yes"),100-OFFSET('Sanitation Data'!$D$5,0,10*ROW('Sanitation Data'!D100)),NA())</f>
        <v>#N/A</v>
      </c>
      <c r="AB106" s="106" t="e">
        <f ca="true">+IF(AND(ISNUMBER(OFFSET('Sanitation Data'!$D$7,0,10*ROW('Sanitation Data'!D100))),'Data Summary'!CQ106="Yes"),OFFSET('Sanitation Data'!$D$7,0,10*ROW('Sanitation Data'!D100)),NA())</f>
        <v>#N/A</v>
      </c>
      <c r="AC106" s="106" t="e">
        <f ca="true">+IF(AND(ISNUMBER(OFFSET('Sanitation Data'!$D$11,0,10*ROW('Sanitation Data'!D100))),'Data Summary'!CR106="Yes"),OFFSET('Sanitation Data'!$D$11,0,10*ROW('Sanitation Data'!D100)),NA())</f>
        <v>#N/A</v>
      </c>
      <c r="AD106" s="106" t="e">
        <f ca="true">+IF(AND(ISNUMBER(OFFSET('Sanitation Data'!$D$12,0,10*ROW('Sanitation Data'!D100))),'Data Summary'!CS106="Yes"),OFFSET('Sanitation Data'!$D$12,0,10*ROW('Sanitation Data'!D100)),NA())</f>
        <v>#N/A</v>
      </c>
      <c r="AE106" s="106" t="e">
        <f ca="true">+IF(AND(ISNUMBER(OFFSET('Sanitation Data'!$D$13,0,10*ROW('Sanitation Data'!D100))),'Data Summary'!CT106="Yes"),OFFSET('Sanitation Data'!$D$13,0,10*ROW('Sanitation Data'!D100)),NA())</f>
        <v>#N/A</v>
      </c>
      <c r="AF106" s="106" t="e">
        <f ca="true">+IF(AND(ISNUMBER(OFFSET('Sanitation Data'!$E$5,0,10*ROW('Sanitation Data'!E100))),'Data Summary'!CU106="Yes"),100-OFFSET('Sanitation Data'!$E$5,0,10*ROW('Sanitation Data'!E100)),NA())</f>
        <v>#N/A</v>
      </c>
      <c r="AG106" s="106" t="e">
        <f ca="true">+IF(AND(ISNUMBER(OFFSET('Sanitation Data'!$E$7,0,10*ROW('Sanitation Data'!E100))),'Data Summary'!CV106="Yes"),OFFSET('Sanitation Data'!$E$7,0,10*ROW('Sanitation Data'!E100)),NA())</f>
        <v>#N/A</v>
      </c>
      <c r="AH106" s="106" t="e">
        <f ca="true">+IF(AND(ISNUMBER(OFFSET('Sanitation Data'!$E$11,0,10*ROW('Sanitation Data'!E100))),'Data Summary'!CW106="Yes"),OFFSET('Sanitation Data'!$E$11,0,10*ROW('Sanitation Data'!E100)),NA())</f>
        <v>#N/A</v>
      </c>
      <c r="AI106" s="106" t="e">
        <f ca="true">+IF(AND(ISNUMBER(OFFSET('Sanitation Data'!$E$12,0,10*ROW('Sanitation Data'!E100))),'Data Summary'!CX106="Yes"),OFFSET('Sanitation Data'!$E$12,0,10*ROW('Sanitation Data'!E100)),NA())</f>
        <v>#N/A</v>
      </c>
      <c r="AJ106" s="106" t="e">
        <f ca="true">+IF(AND(ISNUMBER(OFFSET('Sanitation Data'!$E$13,0,10*ROW('Sanitation Data'!E100))),'Data Summary'!CY106="Yes"),OFFSET('Sanitation Data'!$E$13,0,10*ROW('Sanitation Data'!E100)),NA())</f>
        <v>#N/A</v>
      </c>
      <c r="AK106" s="106" t="e">
        <f ca="true">+IF(AND(ISNUMBER(OFFSET('Sanitation Data'!$F$5,0,10*ROW('Sanitation Data'!F100))),'Data Summary'!CZ106="Yes"),100-OFFSET('Sanitation Data'!$F$5,0,10*ROW('Sanitation Data'!F100)),NA())</f>
        <v>#N/A</v>
      </c>
      <c r="AL106" s="106" t="e">
        <f ca="true">+IF(AND(ISNUMBER(OFFSET('Sanitation Data'!$F$7,0,10*ROW('Sanitation Data'!F100))),'Data Summary'!DA106="Yes"),OFFSET('Sanitation Data'!$F$7,0,10*ROW('Sanitation Data'!F100)),NA())</f>
        <v>#N/A</v>
      </c>
      <c r="AM106" s="106" t="e">
        <f ca="true">+IF(AND(ISNUMBER(OFFSET('Sanitation Data'!$F$11,0,10*ROW('Sanitation Data'!F100))),'Data Summary'!DB106="Yes"),OFFSET('Sanitation Data'!$F$11,0,10*ROW('Sanitation Data'!F100)),NA())</f>
        <v>#N/A</v>
      </c>
      <c r="AN106" s="106" t="e">
        <f ca="true">+IF(AND(ISNUMBER(OFFSET('Sanitation Data'!$F$12,0,10*ROW('Sanitation Data'!F100))),'Data Summary'!DC106="Yes"),OFFSET('Sanitation Data'!$F$12,0,10*ROW('Sanitation Data'!F100)),NA())</f>
        <v>#N/A</v>
      </c>
      <c r="AO106" s="106" t="e">
        <f ca="true">+IF(AND(ISNUMBER(OFFSET('Sanitation Data'!$F$13,0,10*ROW('Sanitation Data'!F100))),'Data Summary'!DD106="Yes"),OFFSET('Sanitation Data'!$F$13,0,10*ROW('Sanitation Data'!F100)),NA())</f>
        <v>#N/A</v>
      </c>
      <c r="AP106" s="106" t="e">
        <f ca="true">+IF(AND(ISNUMBER(OFFSET('Sanitation Data'!$G$5,0,10*ROW('Sanitation Data'!G100))),'Data Summary'!DE106="Yes"),100-OFFSET('Sanitation Data'!$G$5,0,10*ROW('Sanitation Data'!G100)),NA())</f>
        <v>#N/A</v>
      </c>
      <c r="AQ106" s="106" t="e">
        <f ca="true">+IF(AND(ISNUMBER(OFFSET('Sanitation Data'!$G$7,0,10*ROW('Sanitation Data'!G100))),'Data Summary'!DF106="Yes"),OFFSET('Sanitation Data'!$G$7,0,10*ROW('Sanitation Data'!G100)),NA())</f>
        <v>#N/A</v>
      </c>
      <c r="AR106" s="106" t="e">
        <f ca="true">+IF(AND(ISNUMBER(OFFSET('Sanitation Data'!$G$11,0,10*ROW('Sanitation Data'!G100))),'Data Summary'!DG106="Yes"),OFFSET('Sanitation Data'!$G$11,0,10*ROW('Sanitation Data'!G100)),NA())</f>
        <v>#N/A</v>
      </c>
      <c r="AS106" s="106" t="e">
        <f ca="true">+IF(AND(ISNUMBER(OFFSET('Sanitation Data'!$G$12,0,10*ROW('Sanitation Data'!G100))),'Data Summary'!DH106="Yes"),OFFSET('Sanitation Data'!$G$12,0,10*ROW('Sanitation Data'!G100)),NA())</f>
        <v>#N/A</v>
      </c>
      <c r="AT106" s="106" t="e">
        <f ca="true">+IF(AND(ISNUMBER(OFFSET('Sanitation Data'!$G$13,0,10*ROW('Sanitation Data'!G100))),'Data Summary'!DI106="Yes"),OFFSET('Sanitation Data'!$G$13,0,10*ROW('Sanitation Data'!G100)),NA())</f>
        <v>#N/A</v>
      </c>
      <c r="AU106" s="106" t="e">
        <f ca="true">+IF(AND(ISNUMBER(OFFSET('Sanitation Data'!$H$5,0,10*ROW('Sanitation Data'!H100))),'Data Summary'!DJ106="Yes"),100-OFFSET('Sanitation Data'!$H$5,0,10*ROW('Sanitation Data'!H100)),NA())</f>
        <v>#N/A</v>
      </c>
      <c r="AV106" s="106" t="e">
        <f ca="true">+IF(AND(ISNUMBER(OFFSET('Sanitation Data'!$H$7,0,10*ROW('Sanitation Data'!H100))),'Data Summary'!DK106="Yes"),OFFSET('Sanitation Data'!$H$7,0,10*ROW('Sanitation Data'!H100)),NA())</f>
        <v>#N/A</v>
      </c>
      <c r="AW106" s="106" t="e">
        <f ca="true">+IF(AND(ISNUMBER(OFFSET('Sanitation Data'!$H$11,0,10*ROW('Sanitation Data'!H100))),'Data Summary'!DL106="Yes"),OFFSET('Sanitation Data'!$H$11,0,10*ROW('Sanitation Data'!H100)),NA())</f>
        <v>#N/A</v>
      </c>
      <c r="AX106" s="106" t="e">
        <f ca="true">+IF(AND(ISNUMBER(OFFSET('Sanitation Data'!$H$12,0,10*ROW('Sanitation Data'!H100))),'Data Summary'!DM106="Yes"),OFFSET('Sanitation Data'!$H$12,0,10*ROW('Sanitation Data'!H100)),NA())</f>
        <v>#N/A</v>
      </c>
      <c r="AY106" s="106" t="e">
        <f ca="true">+IF(AND(ISNUMBER(OFFSET('Sanitation Data'!$H$13,0,10*ROW('Sanitation Data'!H100))),'Data Summary'!DN106="Yes"),OFFSET('Sanitation Data'!$H$13,0,10*ROW('Sanitation Data'!H100)),NA())</f>
        <v>#N/A</v>
      </c>
      <c r="AZ106" s="111" t="e">
        <f ca="true">+IF(AND(ISNUMBER(OFFSET('Hygiene Data'!$C$6,0,10*ROW('Hygiene Data'!C100))),'Data Summary'!DO106="Yes"),OFFSET('Hygiene Data'!$C$6,0,10*ROW('Hygiene Data'!C100)),NA())</f>
        <v>#N/A</v>
      </c>
      <c r="BA106" s="111" t="e">
        <f ca="true">+IF(AND(ISNUMBER(OFFSET('Hygiene Data'!$C$8,0,10*ROW('Hygiene Data'!C100))),'Data Summary'!DP106="Yes"),OFFSET('Hygiene Data'!$C$8,0,10*ROW('Hygiene Data'!C100)),NA())</f>
        <v>#N/A</v>
      </c>
      <c r="BB106" s="111" t="e">
        <f ca="true">+IF(AND(ISNUMBER(OFFSET('Hygiene Data'!$C$10,0,10*ROW('Hygiene Data'!C100))),'Data Summary'!DQ106="Yes"),OFFSET('Hygiene Data'!$C$10,0,10*ROW('Hygiene Data'!C100)),NA())</f>
        <v>#N/A</v>
      </c>
      <c r="BC106" s="111" t="e">
        <f ca="true">+IF(AND(ISNUMBER(OFFSET('Hygiene Data'!$D$6,0,10*ROW('Hygiene Data'!D100))),'Data Summary'!DR106="Yes"),OFFSET('Hygiene Data'!$D$6,0,10*ROW('Hygiene Data'!D100)),NA())</f>
        <v>#N/A</v>
      </c>
      <c r="BD106" s="111" t="e">
        <f ca="true">+IF(AND(ISNUMBER(OFFSET('Hygiene Data'!$D$8,0,10*ROW('Hygiene Data'!D100))),'Data Summary'!DS106="Yes"),OFFSET('Hygiene Data'!$D$8,0,10*ROW('Hygiene Data'!D100)),NA())</f>
        <v>#N/A</v>
      </c>
      <c r="BE106" s="111" t="e">
        <f ca="true">+IF(AND(ISNUMBER(OFFSET('Hygiene Data'!$D$10,0,10*ROW('Hygiene Data'!D100))),'Data Summary'!DT106="Yes"),OFFSET('Hygiene Data'!$D$10,0,10*ROW('Hygiene Data'!D100)),NA())</f>
        <v>#N/A</v>
      </c>
      <c r="BF106" s="111" t="e">
        <f ca="true">+IF(AND(ISNUMBER(OFFSET('Hygiene Data'!$E$6,0,10*ROW('Hygiene Data'!E100))),'Data Summary'!DU106="Yes"),OFFSET('Hygiene Data'!$E$6,0,10*ROW('Hygiene Data'!E100)),NA())</f>
        <v>#N/A</v>
      </c>
      <c r="BG106" s="111" t="e">
        <f ca="true">+IF(AND(ISNUMBER(OFFSET('Hygiene Data'!$E$8,0,10*ROW('Hygiene Data'!E100))),'Data Summary'!DV106="Yes"),OFFSET('Hygiene Data'!$E$8,0,10*ROW('Hygiene Data'!E100)),NA())</f>
        <v>#N/A</v>
      </c>
      <c r="BH106" s="111" t="e">
        <f ca="true">+IF(AND(ISNUMBER(OFFSET('Hygiene Data'!$E$10,0,10*ROW('Hygiene Data'!E100))),'Data Summary'!DW106="Yes"),OFFSET('Hygiene Data'!$E$10,0,10*ROW('Hygiene Data'!E100)),NA())</f>
        <v>#N/A</v>
      </c>
      <c r="BI106" s="111" t="e">
        <f ca="true">+IF(AND(ISNUMBER(OFFSET('Hygiene Data'!$F$6,0,10*ROW('Hygiene Data'!F100))),'Data Summary'!DX106="Yes"),OFFSET('Hygiene Data'!$F$6,0,10*ROW('Hygiene Data'!F100)),NA())</f>
        <v>#N/A</v>
      </c>
      <c r="BJ106" s="111" t="e">
        <f ca="true">+IF(AND(ISNUMBER(OFFSET('Hygiene Data'!$F$8,0,10*ROW('Hygiene Data'!F100))),'Data Summary'!DY106="Yes"),OFFSET('Hygiene Data'!$F$8,0,10*ROW('Hygiene Data'!F100)),NA())</f>
        <v>#N/A</v>
      </c>
      <c r="BK106" s="111" t="e">
        <f ca="true">+IF(AND(ISNUMBER(OFFSET('Hygiene Data'!$F$10,0,10*ROW('Hygiene Data'!F100))),'Data Summary'!DZ106="Yes"),OFFSET('Hygiene Data'!$F$10,0,10*ROW('Hygiene Data'!F100)),NA())</f>
        <v>#N/A</v>
      </c>
      <c r="BL106" s="111" t="e">
        <f ca="true">+IF(AND(ISNUMBER(OFFSET('Hygiene Data'!$G$6,0,10*ROW('Hygiene Data'!G100))),'Data Summary'!EA106="Yes"),OFFSET('Hygiene Data'!$G$6,0,10*ROW('Hygiene Data'!G100)),NA())</f>
        <v>#N/A</v>
      </c>
      <c r="BM106" s="111" t="e">
        <f ca="true">+IF(AND(ISNUMBER(OFFSET('Hygiene Data'!$G$8,0,10*ROW('Hygiene Data'!G100))),'Data Summary'!EB106="Yes"),OFFSET('Hygiene Data'!$G$8,0,10*ROW('Hygiene Data'!G100)),NA())</f>
        <v>#N/A</v>
      </c>
      <c r="BN106" s="111" t="e">
        <f ca="true">+IF(AND(ISNUMBER(OFFSET('Hygiene Data'!$G$10,0,10*ROW('Hygiene Data'!G100))),'Data Summary'!EC106="Yes"),OFFSET('Hygiene Data'!$G$10,0,10*ROW('Hygiene Data'!G100)),NA())</f>
        <v>#N/A</v>
      </c>
      <c r="BO106" s="111" t="e">
        <f ca="true">+IF(AND(ISNUMBER(OFFSET('Hygiene Data'!$H$6,0,10*ROW('Hygiene Data'!H100))),'Data Summary'!ED106="Yes"),OFFSET('Hygiene Data'!$H$6,0,10*ROW('Hygiene Data'!H100)),NA())</f>
        <v>#N/A</v>
      </c>
      <c r="BP106" s="111" t="e">
        <f ca="true">+IF(AND(ISNUMBER(OFFSET('Hygiene Data'!$H$8,0,10*ROW('Hygiene Data'!H100))),'Data Summary'!EE106="Yes"),OFFSET('Hygiene Data'!$H$8,0,10*ROW('Hygiene Data'!H100)),NA())</f>
        <v>#N/A</v>
      </c>
      <c r="BQ106" s="111" t="e">
        <f ca="true">+IF(AND(ISNUMBER(OFFSET('Hygiene Data'!$H$10,0,10*ROW('Hygiene Data'!H100))),'Data Summary'!EF106="Yes"),OFFSET('Hygiene Data'!$H$10,0,10*ROW('Hygiene Data'!H100)),NA())</f>
        <v>#N/A</v>
      </c>
    </row>
    <row r="107" x14ac:dyDescent="0.2">
      <c r="A107" s="59" t="e">
        <f ca="true">+IF(OFFSET('Water Data'!$B$1,0,10*ROW('Water Data'!B101))="",NA(),OFFSET('Water Data'!$B$1,0,10*ROW('Water Data'!B101)))</f>
        <v>#N/A</v>
      </c>
      <c r="B107" s="59" t="e">
        <f ca="true">+IF(OFFSET('Water Data'!$A$3,0,10*ROW('Water Data'!A104))="",NA(),OFFSET('Water Data'!$A$3,0,10*ROW('Water Data'!A104)))</f>
        <v>#N/A</v>
      </c>
      <c r="C107" s="59" t="e">
        <f ca="true">+IF(OFFSET('Water Data'!$C$3,0,10*ROW('Water Data'!C104))="",NA(),OFFSET('Water Data'!$C$3,0,10*ROW('Water Data'!C104)))</f>
        <v>#N/A</v>
      </c>
      <c r="D107" s="60" t="e">
        <f ca="true">+IF(AND(ISNUMBER(OFFSET('Water Data'!$C$5,0,10*ROW('Water Data'!C101))),'Data Summary'!BS107="Yes"),100-OFFSET('Water Data'!$C$5,0,10*ROW('Water Data'!C101)),NA())</f>
        <v>#N/A</v>
      </c>
      <c r="E107" s="60" t="e">
        <f ca="true">+IF(AND(ISNUMBER(OFFSET('Water Data'!$C$7,0,10*ROW('Water Data'!C101))),'Data Summary'!BT107="Yes"),OFFSET('Water Data'!$C$7,0,10*ROW('Water Data'!C101)),NA())</f>
        <v>#N/A</v>
      </c>
      <c r="F107" s="60" t="e">
        <f ca="true">+IF(AND(ISNUMBER(OFFSET('Water Data'!$C$10,0,10*ROW('Water Data'!C101))),'Data Summary'!BU107="Yes"),OFFSET('Water Data'!$C$10,0,10*ROW('Water Data'!C101)),NA())</f>
        <v>#N/A</v>
      </c>
      <c r="G107" s="60" t="e">
        <f ca="true">+IF(AND(ISNUMBER(OFFSET('Water Data'!$D$5,0,10*ROW('Water Data'!D101))),'Data Summary'!BV107="Yes"),100-OFFSET('Water Data'!$D$5,0,10*ROW('Water Data'!D101)),NA())</f>
        <v>#N/A</v>
      </c>
      <c r="H107" s="60" t="e">
        <f ca="true">+IF(AND(ISNUMBER(OFFSET('Water Data'!$D$7,0,10*ROW('Water Data'!D101))),'Data Summary'!BW107="Yes"),OFFSET('Water Data'!$D$7,0,10*ROW('Water Data'!D101)),NA())</f>
        <v>#N/A</v>
      </c>
      <c r="I107" s="60" t="e">
        <f ca="true">+IF(AND(ISNUMBER(OFFSET('Water Data'!$D$10,0,10*ROW('Water Data'!D101))),'Data Summary'!BX107="Yes"),OFFSET('Water Data'!$D$10,0,10*ROW('Water Data'!D101)),NA())</f>
        <v>#N/A</v>
      </c>
      <c r="J107" s="60" t="e">
        <f ca="true">+IF(AND(ISNUMBER(OFFSET('Water Data'!$E$5,0,10*ROW('Water Data'!E101))),'Data Summary'!BY107="Yes"),100-OFFSET('Water Data'!$E$5,0,10*ROW('Water Data'!E101)),NA())</f>
        <v>#N/A</v>
      </c>
      <c r="K107" s="60" t="e">
        <f ca="true">+IF(AND(ISNUMBER(OFFSET('Water Data'!$E$7,0,10*ROW('Water Data'!E101))),'Data Summary'!BZ107="Yes"),OFFSET('Water Data'!$E$7,0,10*ROW('Water Data'!E101)),NA())</f>
        <v>#N/A</v>
      </c>
      <c r="L107" s="60" t="e">
        <f ca="true">+IF(AND(ISNUMBER(OFFSET('Water Data'!$E$10,0,10*ROW('Water Data'!E101))),'Data Summary'!CA107="Yes"),OFFSET('Water Data'!$E$10,0,10*ROW('Water Data'!E101)),NA())</f>
        <v>#N/A</v>
      </c>
      <c r="M107" s="60" t="e">
        <f ca="true">+IF(AND(ISNUMBER(OFFSET('Water Data'!$F$5,0,10*ROW('Water Data'!F101))),'Data Summary'!CB107="Yes"),100-OFFSET('Water Data'!$F$5,0,10*ROW('Water Data'!F101)),NA())</f>
        <v>#N/A</v>
      </c>
      <c r="N107" s="60" t="e">
        <f ca="true">+IF(AND(ISNUMBER(OFFSET('Water Data'!$F$7,0,10*ROW('Water Data'!F101))),'Data Summary'!CC107="Yes"),OFFSET('Water Data'!$F$7,0,10*ROW('Water Data'!F101)),NA())</f>
        <v>#N/A</v>
      </c>
      <c r="O107" s="60" t="e">
        <f ca="true">+IF(AND(ISNUMBER(OFFSET('Water Data'!$F$10,0,10*ROW('Water Data'!F101))),'Data Summary'!CD107="Yes"),OFFSET('Water Data'!$F$10,0,10*ROW('Water Data'!F101)),NA())</f>
        <v>#N/A</v>
      </c>
      <c r="P107" s="60" t="e">
        <f ca="true">+IF(AND(ISNUMBER(OFFSET('Water Data'!$G$5,0,10*ROW('Water Data'!G101))),'Data Summary'!CE107="Yes"),100-OFFSET('Water Data'!$G$5,0,10*ROW('Water Data'!G101)),NA())</f>
        <v>#N/A</v>
      </c>
      <c r="Q107" s="60" t="e">
        <f ca="true">+IF(AND(ISNUMBER(OFFSET('Water Data'!$G$7,0,10*ROW('Water Data'!G101))),'Data Summary'!CF107="Yes"),OFFSET('Water Data'!$G$7,0,10*ROW('Water Data'!G101)),NA())</f>
        <v>#N/A</v>
      </c>
      <c r="R107" s="60" t="e">
        <f ca="true">+IF(AND(ISNUMBER(OFFSET('Water Data'!$G$10,0,10*ROW('Water Data'!G101))),'Data Summary'!CG107="Yes"),OFFSET('Water Data'!$G$10,0,10*ROW('Water Data'!G101)),NA())</f>
        <v>#N/A</v>
      </c>
      <c r="S107" s="60" t="e">
        <f ca="true">+IF(AND(ISNUMBER(OFFSET('Water Data'!$H$5,0,10*ROW('Water Data'!H101))),'Data Summary'!CH107="Yes"),100-OFFSET('Water Data'!$H$5,0,10*ROW('Water Data'!H101)),NA())</f>
        <v>#N/A</v>
      </c>
      <c r="T107" s="60" t="e">
        <f ca="true">+IF(AND(ISNUMBER(OFFSET('Water Data'!$H$7,0,10*ROW('Water Data'!H101))),'Data Summary'!CI107="Yes"),OFFSET('Water Data'!$H$7,0,10*ROW('Water Data'!H101)),NA())</f>
        <v>#N/A</v>
      </c>
      <c r="U107" s="60" t="e">
        <f ca="true">+IF(AND(ISNUMBER(OFFSET('Water Data'!$H$10,0,10*ROW('Water Data'!H101))),'Data Summary'!CJ107="Yes"),OFFSET('Water Data'!$H$10,0,10*ROW('Water Data'!H101)),NA())</f>
        <v>#N/A</v>
      </c>
      <c r="V107" s="106" t="e">
        <f ca="true">+IF(AND(ISNUMBER(OFFSET('Sanitation Data'!$C$5,0,10*ROW('Sanitation Data'!C101))),'Data Summary'!CK107="Yes"),100-OFFSET('Sanitation Data'!$C$5,0,10*ROW('Sanitation Data'!C101)),NA())</f>
        <v>#N/A</v>
      </c>
      <c r="W107" s="106" t="e">
        <f ca="true">+IF(AND(ISNUMBER(OFFSET('Sanitation Data'!$C$7,0,10*ROW('Sanitation Data'!C101))),'Data Summary'!CL107="Yes"),OFFSET('Sanitation Data'!$C$7,0,10*ROW('Sanitation Data'!C101)),NA())</f>
        <v>#N/A</v>
      </c>
      <c r="X107" s="106" t="e">
        <f ca="true">+IF(AND(ISNUMBER(OFFSET('Sanitation Data'!$C$11,0,10*ROW('Sanitation Data'!C101))),'Data Summary'!CM107="Yes"),OFFSET('Sanitation Data'!$C$11,0,10*ROW('Sanitation Data'!C101)),NA())</f>
        <v>#N/A</v>
      </c>
      <c r="Y107" s="106" t="e">
        <f ca="true">+IF(AND(ISNUMBER(OFFSET('Sanitation Data'!$C$12,0,10*ROW('Sanitation Data'!C101))),'Data Summary'!CN107="Yes"),OFFSET('Sanitation Data'!$C$12,0,10*ROW('Sanitation Data'!C101)),NA())</f>
        <v>#N/A</v>
      </c>
      <c r="Z107" s="106" t="e">
        <f ca="true">+IF(AND(ISNUMBER(OFFSET('Sanitation Data'!$C$13,0,10*ROW('Sanitation Data'!C101))),'Data Summary'!CO107="Yes"),OFFSET('Sanitation Data'!$C$13,0,10*ROW('Sanitation Data'!C101)),NA())</f>
        <v>#N/A</v>
      </c>
      <c r="AA107" s="106" t="e">
        <f ca="true">+IF(AND(ISNUMBER(OFFSET('Sanitation Data'!$D$5,0,10*ROW('Sanitation Data'!D101))),'Data Summary'!CP107="Yes"),100-OFFSET('Sanitation Data'!$D$5,0,10*ROW('Sanitation Data'!D101)),NA())</f>
        <v>#N/A</v>
      </c>
      <c r="AB107" s="106" t="e">
        <f ca="true">+IF(AND(ISNUMBER(OFFSET('Sanitation Data'!$D$7,0,10*ROW('Sanitation Data'!D101))),'Data Summary'!CQ107="Yes"),OFFSET('Sanitation Data'!$D$7,0,10*ROW('Sanitation Data'!D101)),NA())</f>
        <v>#N/A</v>
      </c>
      <c r="AC107" s="106" t="e">
        <f ca="true">+IF(AND(ISNUMBER(OFFSET('Sanitation Data'!$D$11,0,10*ROW('Sanitation Data'!D101))),'Data Summary'!CR107="Yes"),OFFSET('Sanitation Data'!$D$11,0,10*ROW('Sanitation Data'!D101)),NA())</f>
        <v>#N/A</v>
      </c>
      <c r="AD107" s="106" t="e">
        <f ca="true">+IF(AND(ISNUMBER(OFFSET('Sanitation Data'!$D$12,0,10*ROW('Sanitation Data'!D101))),'Data Summary'!CS107="Yes"),OFFSET('Sanitation Data'!$D$12,0,10*ROW('Sanitation Data'!D101)),NA())</f>
        <v>#N/A</v>
      </c>
      <c r="AE107" s="106" t="e">
        <f ca="true">+IF(AND(ISNUMBER(OFFSET('Sanitation Data'!$D$13,0,10*ROW('Sanitation Data'!D101))),'Data Summary'!CT107="Yes"),OFFSET('Sanitation Data'!$D$13,0,10*ROW('Sanitation Data'!D101)),NA())</f>
        <v>#N/A</v>
      </c>
      <c r="AF107" s="106" t="e">
        <f ca="true">+IF(AND(ISNUMBER(OFFSET('Sanitation Data'!$E$5,0,10*ROW('Sanitation Data'!E101))),'Data Summary'!CU107="Yes"),100-OFFSET('Sanitation Data'!$E$5,0,10*ROW('Sanitation Data'!E101)),NA())</f>
        <v>#N/A</v>
      </c>
      <c r="AG107" s="106" t="e">
        <f ca="true">+IF(AND(ISNUMBER(OFFSET('Sanitation Data'!$E$7,0,10*ROW('Sanitation Data'!E101))),'Data Summary'!CV107="Yes"),OFFSET('Sanitation Data'!$E$7,0,10*ROW('Sanitation Data'!E101)),NA())</f>
        <v>#N/A</v>
      </c>
      <c r="AH107" s="106" t="e">
        <f ca="true">+IF(AND(ISNUMBER(OFFSET('Sanitation Data'!$E$11,0,10*ROW('Sanitation Data'!E101))),'Data Summary'!CW107="Yes"),OFFSET('Sanitation Data'!$E$11,0,10*ROW('Sanitation Data'!E101)),NA())</f>
        <v>#N/A</v>
      </c>
      <c r="AI107" s="106" t="e">
        <f ca="true">+IF(AND(ISNUMBER(OFFSET('Sanitation Data'!$E$12,0,10*ROW('Sanitation Data'!E101))),'Data Summary'!CX107="Yes"),OFFSET('Sanitation Data'!$E$12,0,10*ROW('Sanitation Data'!E101)),NA())</f>
        <v>#N/A</v>
      </c>
      <c r="AJ107" s="106" t="e">
        <f ca="true">+IF(AND(ISNUMBER(OFFSET('Sanitation Data'!$E$13,0,10*ROW('Sanitation Data'!E101))),'Data Summary'!CY107="Yes"),OFFSET('Sanitation Data'!$E$13,0,10*ROW('Sanitation Data'!E101)),NA())</f>
        <v>#N/A</v>
      </c>
      <c r="AK107" s="106" t="e">
        <f ca="true">+IF(AND(ISNUMBER(OFFSET('Sanitation Data'!$F$5,0,10*ROW('Sanitation Data'!F101))),'Data Summary'!CZ107="Yes"),100-OFFSET('Sanitation Data'!$F$5,0,10*ROW('Sanitation Data'!F101)),NA())</f>
        <v>#N/A</v>
      </c>
      <c r="AL107" s="106" t="e">
        <f ca="true">+IF(AND(ISNUMBER(OFFSET('Sanitation Data'!$F$7,0,10*ROW('Sanitation Data'!F101))),'Data Summary'!DA107="Yes"),OFFSET('Sanitation Data'!$F$7,0,10*ROW('Sanitation Data'!F101)),NA())</f>
        <v>#N/A</v>
      </c>
      <c r="AM107" s="106" t="e">
        <f ca="true">+IF(AND(ISNUMBER(OFFSET('Sanitation Data'!$F$11,0,10*ROW('Sanitation Data'!F101))),'Data Summary'!DB107="Yes"),OFFSET('Sanitation Data'!$F$11,0,10*ROW('Sanitation Data'!F101)),NA())</f>
        <v>#N/A</v>
      </c>
      <c r="AN107" s="106" t="e">
        <f ca="true">+IF(AND(ISNUMBER(OFFSET('Sanitation Data'!$F$12,0,10*ROW('Sanitation Data'!F101))),'Data Summary'!DC107="Yes"),OFFSET('Sanitation Data'!$F$12,0,10*ROW('Sanitation Data'!F101)),NA())</f>
        <v>#N/A</v>
      </c>
      <c r="AO107" s="106" t="e">
        <f ca="true">+IF(AND(ISNUMBER(OFFSET('Sanitation Data'!$F$13,0,10*ROW('Sanitation Data'!F101))),'Data Summary'!DD107="Yes"),OFFSET('Sanitation Data'!$F$13,0,10*ROW('Sanitation Data'!F101)),NA())</f>
        <v>#N/A</v>
      </c>
      <c r="AP107" s="106" t="e">
        <f ca="true">+IF(AND(ISNUMBER(OFFSET('Sanitation Data'!$G$5,0,10*ROW('Sanitation Data'!G101))),'Data Summary'!DE107="Yes"),100-OFFSET('Sanitation Data'!$G$5,0,10*ROW('Sanitation Data'!G101)),NA())</f>
        <v>#N/A</v>
      </c>
      <c r="AQ107" s="106" t="e">
        <f ca="true">+IF(AND(ISNUMBER(OFFSET('Sanitation Data'!$G$7,0,10*ROW('Sanitation Data'!G101))),'Data Summary'!DF107="Yes"),OFFSET('Sanitation Data'!$G$7,0,10*ROW('Sanitation Data'!G101)),NA())</f>
        <v>#N/A</v>
      </c>
      <c r="AR107" s="106" t="e">
        <f ca="true">+IF(AND(ISNUMBER(OFFSET('Sanitation Data'!$G$11,0,10*ROW('Sanitation Data'!G101))),'Data Summary'!DG107="Yes"),OFFSET('Sanitation Data'!$G$11,0,10*ROW('Sanitation Data'!G101)),NA())</f>
        <v>#N/A</v>
      </c>
      <c r="AS107" s="106" t="e">
        <f ca="true">+IF(AND(ISNUMBER(OFFSET('Sanitation Data'!$G$12,0,10*ROW('Sanitation Data'!G101))),'Data Summary'!DH107="Yes"),OFFSET('Sanitation Data'!$G$12,0,10*ROW('Sanitation Data'!G101)),NA())</f>
        <v>#N/A</v>
      </c>
      <c r="AT107" s="106" t="e">
        <f ca="true">+IF(AND(ISNUMBER(OFFSET('Sanitation Data'!$G$13,0,10*ROW('Sanitation Data'!G101))),'Data Summary'!DI107="Yes"),OFFSET('Sanitation Data'!$G$13,0,10*ROW('Sanitation Data'!G101)),NA())</f>
        <v>#N/A</v>
      </c>
      <c r="AU107" s="106" t="e">
        <f ca="true">+IF(AND(ISNUMBER(OFFSET('Sanitation Data'!$H$5,0,10*ROW('Sanitation Data'!H101))),'Data Summary'!DJ107="Yes"),100-OFFSET('Sanitation Data'!$H$5,0,10*ROW('Sanitation Data'!H101)),NA())</f>
        <v>#N/A</v>
      </c>
      <c r="AV107" s="106" t="e">
        <f ca="true">+IF(AND(ISNUMBER(OFFSET('Sanitation Data'!$H$7,0,10*ROW('Sanitation Data'!H101))),'Data Summary'!DK107="Yes"),OFFSET('Sanitation Data'!$H$7,0,10*ROW('Sanitation Data'!H101)),NA())</f>
        <v>#N/A</v>
      </c>
      <c r="AW107" s="106" t="e">
        <f ca="true">+IF(AND(ISNUMBER(OFFSET('Sanitation Data'!$H$11,0,10*ROW('Sanitation Data'!H101))),'Data Summary'!DL107="Yes"),OFFSET('Sanitation Data'!$H$11,0,10*ROW('Sanitation Data'!H101)),NA())</f>
        <v>#N/A</v>
      </c>
      <c r="AX107" s="106" t="e">
        <f ca="true">+IF(AND(ISNUMBER(OFFSET('Sanitation Data'!$H$12,0,10*ROW('Sanitation Data'!H101))),'Data Summary'!DM107="Yes"),OFFSET('Sanitation Data'!$H$12,0,10*ROW('Sanitation Data'!H101)),NA())</f>
        <v>#N/A</v>
      </c>
      <c r="AY107" s="106" t="e">
        <f ca="true">+IF(AND(ISNUMBER(OFFSET('Sanitation Data'!$H$13,0,10*ROW('Sanitation Data'!H101))),'Data Summary'!DN107="Yes"),OFFSET('Sanitation Data'!$H$13,0,10*ROW('Sanitation Data'!H101)),NA())</f>
        <v>#N/A</v>
      </c>
      <c r="AZ107" s="111" t="e">
        <f ca="true">+IF(AND(ISNUMBER(OFFSET('Hygiene Data'!$C$6,0,10*ROW('Hygiene Data'!C101))),'Data Summary'!DO107="Yes"),OFFSET('Hygiene Data'!$C$6,0,10*ROW('Hygiene Data'!C101)),NA())</f>
        <v>#N/A</v>
      </c>
      <c r="BA107" s="111" t="e">
        <f ca="true">+IF(AND(ISNUMBER(OFFSET('Hygiene Data'!$C$8,0,10*ROW('Hygiene Data'!C101))),'Data Summary'!DP107="Yes"),OFFSET('Hygiene Data'!$C$8,0,10*ROW('Hygiene Data'!C101)),NA())</f>
        <v>#N/A</v>
      </c>
      <c r="BB107" s="111" t="e">
        <f ca="true">+IF(AND(ISNUMBER(OFFSET('Hygiene Data'!$C$10,0,10*ROW('Hygiene Data'!C101))),'Data Summary'!DQ107="Yes"),OFFSET('Hygiene Data'!$C$10,0,10*ROW('Hygiene Data'!C101)),NA())</f>
        <v>#N/A</v>
      </c>
      <c r="BC107" s="111" t="e">
        <f ca="true">+IF(AND(ISNUMBER(OFFSET('Hygiene Data'!$D$6,0,10*ROW('Hygiene Data'!D101))),'Data Summary'!DR107="Yes"),OFFSET('Hygiene Data'!$D$6,0,10*ROW('Hygiene Data'!D101)),NA())</f>
        <v>#N/A</v>
      </c>
      <c r="BD107" s="111" t="e">
        <f ca="true">+IF(AND(ISNUMBER(OFFSET('Hygiene Data'!$D$8,0,10*ROW('Hygiene Data'!D101))),'Data Summary'!DS107="Yes"),OFFSET('Hygiene Data'!$D$8,0,10*ROW('Hygiene Data'!D101)),NA())</f>
        <v>#N/A</v>
      </c>
      <c r="BE107" s="111" t="e">
        <f ca="true">+IF(AND(ISNUMBER(OFFSET('Hygiene Data'!$D$10,0,10*ROW('Hygiene Data'!D101))),'Data Summary'!DT107="Yes"),OFFSET('Hygiene Data'!$D$10,0,10*ROW('Hygiene Data'!D101)),NA())</f>
        <v>#N/A</v>
      </c>
      <c r="BF107" s="111" t="e">
        <f ca="true">+IF(AND(ISNUMBER(OFFSET('Hygiene Data'!$E$6,0,10*ROW('Hygiene Data'!E101))),'Data Summary'!DU107="Yes"),OFFSET('Hygiene Data'!$E$6,0,10*ROW('Hygiene Data'!E101)),NA())</f>
        <v>#N/A</v>
      </c>
      <c r="BG107" s="111" t="e">
        <f ca="true">+IF(AND(ISNUMBER(OFFSET('Hygiene Data'!$E$8,0,10*ROW('Hygiene Data'!E101))),'Data Summary'!DV107="Yes"),OFFSET('Hygiene Data'!$E$8,0,10*ROW('Hygiene Data'!E101)),NA())</f>
        <v>#N/A</v>
      </c>
      <c r="BH107" s="111" t="e">
        <f ca="true">+IF(AND(ISNUMBER(OFFSET('Hygiene Data'!$E$10,0,10*ROW('Hygiene Data'!E101))),'Data Summary'!DW107="Yes"),OFFSET('Hygiene Data'!$E$10,0,10*ROW('Hygiene Data'!E101)),NA())</f>
        <v>#N/A</v>
      </c>
      <c r="BI107" s="111" t="e">
        <f ca="true">+IF(AND(ISNUMBER(OFFSET('Hygiene Data'!$F$6,0,10*ROW('Hygiene Data'!F101))),'Data Summary'!DX107="Yes"),OFFSET('Hygiene Data'!$F$6,0,10*ROW('Hygiene Data'!F101)),NA())</f>
        <v>#N/A</v>
      </c>
      <c r="BJ107" s="111" t="e">
        <f ca="true">+IF(AND(ISNUMBER(OFFSET('Hygiene Data'!$F$8,0,10*ROW('Hygiene Data'!F101))),'Data Summary'!DY107="Yes"),OFFSET('Hygiene Data'!$F$8,0,10*ROW('Hygiene Data'!F101)),NA())</f>
        <v>#N/A</v>
      </c>
      <c r="BK107" s="111" t="e">
        <f ca="true">+IF(AND(ISNUMBER(OFFSET('Hygiene Data'!$F$10,0,10*ROW('Hygiene Data'!F101))),'Data Summary'!DZ107="Yes"),OFFSET('Hygiene Data'!$F$10,0,10*ROW('Hygiene Data'!F101)),NA())</f>
        <v>#N/A</v>
      </c>
      <c r="BL107" s="111" t="e">
        <f ca="true">+IF(AND(ISNUMBER(OFFSET('Hygiene Data'!$G$6,0,10*ROW('Hygiene Data'!G101))),'Data Summary'!EA107="Yes"),OFFSET('Hygiene Data'!$G$6,0,10*ROW('Hygiene Data'!G101)),NA())</f>
        <v>#N/A</v>
      </c>
      <c r="BM107" s="111" t="e">
        <f ca="true">+IF(AND(ISNUMBER(OFFSET('Hygiene Data'!$G$8,0,10*ROW('Hygiene Data'!G101))),'Data Summary'!EB107="Yes"),OFFSET('Hygiene Data'!$G$8,0,10*ROW('Hygiene Data'!G101)),NA())</f>
        <v>#N/A</v>
      </c>
      <c r="BN107" s="111" t="e">
        <f ca="true">+IF(AND(ISNUMBER(OFFSET('Hygiene Data'!$G$10,0,10*ROW('Hygiene Data'!G101))),'Data Summary'!EC107="Yes"),OFFSET('Hygiene Data'!$G$10,0,10*ROW('Hygiene Data'!G101)),NA())</f>
        <v>#N/A</v>
      </c>
      <c r="BO107" s="111" t="e">
        <f ca="true">+IF(AND(ISNUMBER(OFFSET('Hygiene Data'!$H$6,0,10*ROW('Hygiene Data'!H101))),'Data Summary'!ED107="Yes"),OFFSET('Hygiene Data'!$H$6,0,10*ROW('Hygiene Data'!H101)),NA())</f>
        <v>#N/A</v>
      </c>
      <c r="BP107" s="111" t="e">
        <f ca="true">+IF(AND(ISNUMBER(OFFSET('Hygiene Data'!$H$8,0,10*ROW('Hygiene Data'!H101))),'Data Summary'!EE107="Yes"),OFFSET('Hygiene Data'!$H$8,0,10*ROW('Hygiene Data'!H101)),NA())</f>
        <v>#N/A</v>
      </c>
      <c r="BQ107" s="111" t="e">
        <f ca="true">+IF(AND(ISNUMBER(OFFSET('Hygiene Data'!$H$10,0,10*ROW('Hygiene Data'!H101))),'Data Summary'!EF107="Yes"),OFFSET('Hygiene Data'!$H$10,0,10*ROW('Hygiene Data'!H101)),NA())</f>
        <v>#N/A</v>
      </c>
    </row>
    <row r="108" x14ac:dyDescent="0.2">
      <c r="A108" s="59" t="e">
        <f ca="true">+IF(OFFSET('Water Data'!$B$1,0,10*ROW('Water Data'!B102))="",NA(),OFFSET('Water Data'!$B$1,0,10*ROW('Water Data'!B102)))</f>
        <v>#N/A</v>
      </c>
      <c r="B108" s="59" t="e">
        <f ca="true">+IF(OFFSET('Water Data'!$A$3,0,10*ROW('Water Data'!A105))="",NA(),OFFSET('Water Data'!$A$3,0,10*ROW('Water Data'!A105)))</f>
        <v>#N/A</v>
      </c>
      <c r="C108" s="59" t="e">
        <f ca="true">+IF(OFFSET('Water Data'!$C$3,0,10*ROW('Water Data'!C105))="",NA(),OFFSET('Water Data'!$C$3,0,10*ROW('Water Data'!C105)))</f>
        <v>#N/A</v>
      </c>
      <c r="D108" s="60" t="e">
        <f ca="true">+IF(AND(ISNUMBER(OFFSET('Water Data'!$C$5,0,10*ROW('Water Data'!C102))),'Data Summary'!BS108="Yes"),100-OFFSET('Water Data'!$C$5,0,10*ROW('Water Data'!C102)),NA())</f>
        <v>#N/A</v>
      </c>
      <c r="E108" s="60" t="e">
        <f ca="true">+IF(AND(ISNUMBER(OFFSET('Water Data'!$C$7,0,10*ROW('Water Data'!C102))),'Data Summary'!BT108="Yes"),OFFSET('Water Data'!$C$7,0,10*ROW('Water Data'!C102)),NA())</f>
        <v>#N/A</v>
      </c>
      <c r="F108" s="60" t="e">
        <f ca="true">+IF(AND(ISNUMBER(OFFSET('Water Data'!$C$10,0,10*ROW('Water Data'!C102))),'Data Summary'!BU108="Yes"),OFFSET('Water Data'!$C$10,0,10*ROW('Water Data'!C102)),NA())</f>
        <v>#N/A</v>
      </c>
      <c r="G108" s="60" t="e">
        <f ca="true">+IF(AND(ISNUMBER(OFFSET('Water Data'!$D$5,0,10*ROW('Water Data'!D102))),'Data Summary'!BV108="Yes"),100-OFFSET('Water Data'!$D$5,0,10*ROW('Water Data'!D102)),NA())</f>
        <v>#N/A</v>
      </c>
      <c r="H108" s="60" t="e">
        <f ca="true">+IF(AND(ISNUMBER(OFFSET('Water Data'!$D$7,0,10*ROW('Water Data'!D102))),'Data Summary'!BW108="Yes"),OFFSET('Water Data'!$D$7,0,10*ROW('Water Data'!D102)),NA())</f>
        <v>#N/A</v>
      </c>
      <c r="I108" s="60" t="e">
        <f ca="true">+IF(AND(ISNUMBER(OFFSET('Water Data'!$D$10,0,10*ROW('Water Data'!D102))),'Data Summary'!BX108="Yes"),OFFSET('Water Data'!$D$10,0,10*ROW('Water Data'!D102)),NA())</f>
        <v>#N/A</v>
      </c>
      <c r="J108" s="60" t="e">
        <f ca="true">+IF(AND(ISNUMBER(OFFSET('Water Data'!$E$5,0,10*ROW('Water Data'!E102))),'Data Summary'!BY108="Yes"),100-OFFSET('Water Data'!$E$5,0,10*ROW('Water Data'!E102)),NA())</f>
        <v>#N/A</v>
      </c>
      <c r="K108" s="60" t="e">
        <f ca="true">+IF(AND(ISNUMBER(OFFSET('Water Data'!$E$7,0,10*ROW('Water Data'!E102))),'Data Summary'!BZ108="Yes"),OFFSET('Water Data'!$E$7,0,10*ROW('Water Data'!E102)),NA())</f>
        <v>#N/A</v>
      </c>
      <c r="L108" s="60" t="e">
        <f ca="true">+IF(AND(ISNUMBER(OFFSET('Water Data'!$E$10,0,10*ROW('Water Data'!E102))),'Data Summary'!CA108="Yes"),OFFSET('Water Data'!$E$10,0,10*ROW('Water Data'!E102)),NA())</f>
        <v>#N/A</v>
      </c>
      <c r="M108" s="60" t="e">
        <f ca="true">+IF(AND(ISNUMBER(OFFSET('Water Data'!$F$5,0,10*ROW('Water Data'!F102))),'Data Summary'!CB108="Yes"),100-OFFSET('Water Data'!$F$5,0,10*ROW('Water Data'!F102)),NA())</f>
        <v>#N/A</v>
      </c>
      <c r="N108" s="60" t="e">
        <f ca="true">+IF(AND(ISNUMBER(OFFSET('Water Data'!$F$7,0,10*ROW('Water Data'!F102))),'Data Summary'!CC108="Yes"),OFFSET('Water Data'!$F$7,0,10*ROW('Water Data'!F102)),NA())</f>
        <v>#N/A</v>
      </c>
      <c r="O108" s="60" t="e">
        <f ca="true">+IF(AND(ISNUMBER(OFFSET('Water Data'!$F$10,0,10*ROW('Water Data'!F102))),'Data Summary'!CD108="Yes"),OFFSET('Water Data'!$F$10,0,10*ROW('Water Data'!F102)),NA())</f>
        <v>#N/A</v>
      </c>
      <c r="P108" s="60" t="e">
        <f ca="true">+IF(AND(ISNUMBER(OFFSET('Water Data'!$G$5,0,10*ROW('Water Data'!G102))),'Data Summary'!CE108="Yes"),100-OFFSET('Water Data'!$G$5,0,10*ROW('Water Data'!G102)),NA())</f>
        <v>#N/A</v>
      </c>
      <c r="Q108" s="60" t="e">
        <f ca="true">+IF(AND(ISNUMBER(OFFSET('Water Data'!$G$7,0,10*ROW('Water Data'!G102))),'Data Summary'!CF108="Yes"),OFFSET('Water Data'!$G$7,0,10*ROW('Water Data'!G102)),NA())</f>
        <v>#N/A</v>
      </c>
      <c r="R108" s="60" t="e">
        <f ca="true">+IF(AND(ISNUMBER(OFFSET('Water Data'!$G$10,0,10*ROW('Water Data'!G102))),'Data Summary'!CG108="Yes"),OFFSET('Water Data'!$G$10,0,10*ROW('Water Data'!G102)),NA())</f>
        <v>#N/A</v>
      </c>
      <c r="S108" s="60" t="e">
        <f ca="true">+IF(AND(ISNUMBER(OFFSET('Water Data'!$H$5,0,10*ROW('Water Data'!H102))),'Data Summary'!CH108="Yes"),100-OFFSET('Water Data'!$H$5,0,10*ROW('Water Data'!H102)),NA())</f>
        <v>#N/A</v>
      </c>
      <c r="T108" s="60" t="e">
        <f ca="true">+IF(AND(ISNUMBER(OFFSET('Water Data'!$H$7,0,10*ROW('Water Data'!H102))),'Data Summary'!CI108="Yes"),OFFSET('Water Data'!$H$7,0,10*ROW('Water Data'!H102)),NA())</f>
        <v>#N/A</v>
      </c>
      <c r="U108" s="60" t="e">
        <f ca="true">+IF(AND(ISNUMBER(OFFSET('Water Data'!$H$10,0,10*ROW('Water Data'!H102))),'Data Summary'!CJ108="Yes"),OFFSET('Water Data'!$H$10,0,10*ROW('Water Data'!H102)),NA())</f>
        <v>#N/A</v>
      </c>
      <c r="V108" s="106" t="e">
        <f ca="true">+IF(AND(ISNUMBER(OFFSET('Sanitation Data'!$C$5,0,10*ROW('Sanitation Data'!C102))),'Data Summary'!CK108="Yes"),100-OFFSET('Sanitation Data'!$C$5,0,10*ROW('Sanitation Data'!C102)),NA())</f>
        <v>#N/A</v>
      </c>
      <c r="W108" s="106" t="e">
        <f ca="true">+IF(AND(ISNUMBER(OFFSET('Sanitation Data'!$C$7,0,10*ROW('Sanitation Data'!C102))),'Data Summary'!CL108="Yes"),OFFSET('Sanitation Data'!$C$7,0,10*ROW('Sanitation Data'!C102)),NA())</f>
        <v>#N/A</v>
      </c>
      <c r="X108" s="106" t="e">
        <f ca="true">+IF(AND(ISNUMBER(OFFSET('Sanitation Data'!$C$11,0,10*ROW('Sanitation Data'!C102))),'Data Summary'!CM108="Yes"),OFFSET('Sanitation Data'!$C$11,0,10*ROW('Sanitation Data'!C102)),NA())</f>
        <v>#N/A</v>
      </c>
      <c r="Y108" s="106" t="e">
        <f ca="true">+IF(AND(ISNUMBER(OFFSET('Sanitation Data'!$C$12,0,10*ROW('Sanitation Data'!C102))),'Data Summary'!CN108="Yes"),OFFSET('Sanitation Data'!$C$12,0,10*ROW('Sanitation Data'!C102)),NA())</f>
        <v>#N/A</v>
      </c>
      <c r="Z108" s="106" t="e">
        <f ca="true">+IF(AND(ISNUMBER(OFFSET('Sanitation Data'!$C$13,0,10*ROW('Sanitation Data'!C102))),'Data Summary'!CO108="Yes"),OFFSET('Sanitation Data'!$C$13,0,10*ROW('Sanitation Data'!C102)),NA())</f>
        <v>#N/A</v>
      </c>
      <c r="AA108" s="106" t="e">
        <f ca="true">+IF(AND(ISNUMBER(OFFSET('Sanitation Data'!$D$5,0,10*ROW('Sanitation Data'!D102))),'Data Summary'!CP108="Yes"),100-OFFSET('Sanitation Data'!$D$5,0,10*ROW('Sanitation Data'!D102)),NA())</f>
        <v>#N/A</v>
      </c>
      <c r="AB108" s="106" t="e">
        <f ca="true">+IF(AND(ISNUMBER(OFFSET('Sanitation Data'!$D$7,0,10*ROW('Sanitation Data'!D102))),'Data Summary'!CQ108="Yes"),OFFSET('Sanitation Data'!$D$7,0,10*ROW('Sanitation Data'!D102)),NA())</f>
        <v>#N/A</v>
      </c>
      <c r="AC108" s="106" t="e">
        <f ca="true">+IF(AND(ISNUMBER(OFFSET('Sanitation Data'!$D$11,0,10*ROW('Sanitation Data'!D102))),'Data Summary'!CR108="Yes"),OFFSET('Sanitation Data'!$D$11,0,10*ROW('Sanitation Data'!D102)),NA())</f>
        <v>#N/A</v>
      </c>
      <c r="AD108" s="106" t="e">
        <f ca="true">+IF(AND(ISNUMBER(OFFSET('Sanitation Data'!$D$12,0,10*ROW('Sanitation Data'!D102))),'Data Summary'!CS108="Yes"),OFFSET('Sanitation Data'!$D$12,0,10*ROW('Sanitation Data'!D102)),NA())</f>
        <v>#N/A</v>
      </c>
      <c r="AE108" s="106" t="e">
        <f ca="true">+IF(AND(ISNUMBER(OFFSET('Sanitation Data'!$D$13,0,10*ROW('Sanitation Data'!D102))),'Data Summary'!CT108="Yes"),OFFSET('Sanitation Data'!$D$13,0,10*ROW('Sanitation Data'!D102)),NA())</f>
        <v>#N/A</v>
      </c>
      <c r="AF108" s="106" t="e">
        <f ca="true">+IF(AND(ISNUMBER(OFFSET('Sanitation Data'!$E$5,0,10*ROW('Sanitation Data'!E102))),'Data Summary'!CU108="Yes"),100-OFFSET('Sanitation Data'!$E$5,0,10*ROW('Sanitation Data'!E102)),NA())</f>
        <v>#N/A</v>
      </c>
      <c r="AG108" s="106" t="e">
        <f ca="true">+IF(AND(ISNUMBER(OFFSET('Sanitation Data'!$E$7,0,10*ROW('Sanitation Data'!E102))),'Data Summary'!CV108="Yes"),OFFSET('Sanitation Data'!$E$7,0,10*ROW('Sanitation Data'!E102)),NA())</f>
        <v>#N/A</v>
      </c>
      <c r="AH108" s="106" t="e">
        <f ca="true">+IF(AND(ISNUMBER(OFFSET('Sanitation Data'!$E$11,0,10*ROW('Sanitation Data'!E102))),'Data Summary'!CW108="Yes"),OFFSET('Sanitation Data'!$E$11,0,10*ROW('Sanitation Data'!E102)),NA())</f>
        <v>#N/A</v>
      </c>
      <c r="AI108" s="106" t="e">
        <f ca="true">+IF(AND(ISNUMBER(OFFSET('Sanitation Data'!$E$12,0,10*ROW('Sanitation Data'!E102))),'Data Summary'!CX108="Yes"),OFFSET('Sanitation Data'!$E$12,0,10*ROW('Sanitation Data'!E102)),NA())</f>
        <v>#N/A</v>
      </c>
      <c r="AJ108" s="106" t="e">
        <f ca="true">+IF(AND(ISNUMBER(OFFSET('Sanitation Data'!$E$13,0,10*ROW('Sanitation Data'!E102))),'Data Summary'!CY108="Yes"),OFFSET('Sanitation Data'!$E$13,0,10*ROW('Sanitation Data'!E102)),NA())</f>
        <v>#N/A</v>
      </c>
      <c r="AK108" s="106" t="e">
        <f ca="true">+IF(AND(ISNUMBER(OFFSET('Sanitation Data'!$F$5,0,10*ROW('Sanitation Data'!F102))),'Data Summary'!CZ108="Yes"),100-OFFSET('Sanitation Data'!$F$5,0,10*ROW('Sanitation Data'!F102)),NA())</f>
        <v>#N/A</v>
      </c>
      <c r="AL108" s="106" t="e">
        <f ca="true">+IF(AND(ISNUMBER(OFFSET('Sanitation Data'!$F$7,0,10*ROW('Sanitation Data'!F102))),'Data Summary'!DA108="Yes"),OFFSET('Sanitation Data'!$F$7,0,10*ROW('Sanitation Data'!F102)),NA())</f>
        <v>#N/A</v>
      </c>
      <c r="AM108" s="106" t="e">
        <f ca="true">+IF(AND(ISNUMBER(OFFSET('Sanitation Data'!$F$11,0,10*ROW('Sanitation Data'!F102))),'Data Summary'!DB108="Yes"),OFFSET('Sanitation Data'!$F$11,0,10*ROW('Sanitation Data'!F102)),NA())</f>
        <v>#N/A</v>
      </c>
      <c r="AN108" s="106" t="e">
        <f ca="true">+IF(AND(ISNUMBER(OFFSET('Sanitation Data'!$F$12,0,10*ROW('Sanitation Data'!F102))),'Data Summary'!DC108="Yes"),OFFSET('Sanitation Data'!$F$12,0,10*ROW('Sanitation Data'!F102)),NA())</f>
        <v>#N/A</v>
      </c>
      <c r="AO108" s="106" t="e">
        <f ca="true">+IF(AND(ISNUMBER(OFFSET('Sanitation Data'!$F$13,0,10*ROW('Sanitation Data'!F102))),'Data Summary'!DD108="Yes"),OFFSET('Sanitation Data'!$F$13,0,10*ROW('Sanitation Data'!F102)),NA())</f>
        <v>#N/A</v>
      </c>
      <c r="AP108" s="106" t="e">
        <f ca="true">+IF(AND(ISNUMBER(OFFSET('Sanitation Data'!$G$5,0,10*ROW('Sanitation Data'!G102))),'Data Summary'!DE108="Yes"),100-OFFSET('Sanitation Data'!$G$5,0,10*ROW('Sanitation Data'!G102)),NA())</f>
        <v>#N/A</v>
      </c>
      <c r="AQ108" s="106" t="e">
        <f ca="true">+IF(AND(ISNUMBER(OFFSET('Sanitation Data'!$G$7,0,10*ROW('Sanitation Data'!G102))),'Data Summary'!DF108="Yes"),OFFSET('Sanitation Data'!$G$7,0,10*ROW('Sanitation Data'!G102)),NA())</f>
        <v>#N/A</v>
      </c>
      <c r="AR108" s="106" t="e">
        <f ca="true">+IF(AND(ISNUMBER(OFFSET('Sanitation Data'!$G$11,0,10*ROW('Sanitation Data'!G102))),'Data Summary'!DG108="Yes"),OFFSET('Sanitation Data'!$G$11,0,10*ROW('Sanitation Data'!G102)),NA())</f>
        <v>#N/A</v>
      </c>
      <c r="AS108" s="106" t="e">
        <f ca="true">+IF(AND(ISNUMBER(OFFSET('Sanitation Data'!$G$12,0,10*ROW('Sanitation Data'!G102))),'Data Summary'!DH108="Yes"),OFFSET('Sanitation Data'!$G$12,0,10*ROW('Sanitation Data'!G102)),NA())</f>
        <v>#N/A</v>
      </c>
      <c r="AT108" s="106" t="e">
        <f ca="true">+IF(AND(ISNUMBER(OFFSET('Sanitation Data'!$G$13,0,10*ROW('Sanitation Data'!G102))),'Data Summary'!DI108="Yes"),OFFSET('Sanitation Data'!$G$13,0,10*ROW('Sanitation Data'!G102)),NA())</f>
        <v>#N/A</v>
      </c>
      <c r="AU108" s="106" t="e">
        <f ca="true">+IF(AND(ISNUMBER(OFFSET('Sanitation Data'!$H$5,0,10*ROW('Sanitation Data'!H102))),'Data Summary'!DJ108="Yes"),100-OFFSET('Sanitation Data'!$H$5,0,10*ROW('Sanitation Data'!H102)),NA())</f>
        <v>#N/A</v>
      </c>
      <c r="AV108" s="106" t="e">
        <f ca="true">+IF(AND(ISNUMBER(OFFSET('Sanitation Data'!$H$7,0,10*ROW('Sanitation Data'!H102))),'Data Summary'!DK108="Yes"),OFFSET('Sanitation Data'!$H$7,0,10*ROW('Sanitation Data'!H102)),NA())</f>
        <v>#N/A</v>
      </c>
      <c r="AW108" s="106" t="e">
        <f ca="true">+IF(AND(ISNUMBER(OFFSET('Sanitation Data'!$H$11,0,10*ROW('Sanitation Data'!H102))),'Data Summary'!DL108="Yes"),OFFSET('Sanitation Data'!$H$11,0,10*ROW('Sanitation Data'!H102)),NA())</f>
        <v>#N/A</v>
      </c>
      <c r="AX108" s="106" t="e">
        <f ca="true">+IF(AND(ISNUMBER(OFFSET('Sanitation Data'!$H$12,0,10*ROW('Sanitation Data'!H102))),'Data Summary'!DM108="Yes"),OFFSET('Sanitation Data'!$H$12,0,10*ROW('Sanitation Data'!H102)),NA())</f>
        <v>#N/A</v>
      </c>
      <c r="AY108" s="106" t="e">
        <f ca="true">+IF(AND(ISNUMBER(OFFSET('Sanitation Data'!$H$13,0,10*ROW('Sanitation Data'!H102))),'Data Summary'!DN108="Yes"),OFFSET('Sanitation Data'!$H$13,0,10*ROW('Sanitation Data'!H102)),NA())</f>
        <v>#N/A</v>
      </c>
      <c r="AZ108" s="111" t="e">
        <f ca="true">+IF(AND(ISNUMBER(OFFSET('Hygiene Data'!$C$6,0,10*ROW('Hygiene Data'!C102))),'Data Summary'!DO108="Yes"),OFFSET('Hygiene Data'!$C$6,0,10*ROW('Hygiene Data'!C102)),NA())</f>
        <v>#N/A</v>
      </c>
      <c r="BA108" s="111" t="e">
        <f ca="true">+IF(AND(ISNUMBER(OFFSET('Hygiene Data'!$C$8,0,10*ROW('Hygiene Data'!C102))),'Data Summary'!DP108="Yes"),OFFSET('Hygiene Data'!$C$8,0,10*ROW('Hygiene Data'!C102)),NA())</f>
        <v>#N/A</v>
      </c>
      <c r="BB108" s="111" t="e">
        <f ca="true">+IF(AND(ISNUMBER(OFFSET('Hygiene Data'!$C$10,0,10*ROW('Hygiene Data'!C102))),'Data Summary'!DQ108="Yes"),OFFSET('Hygiene Data'!$C$10,0,10*ROW('Hygiene Data'!C102)),NA())</f>
        <v>#N/A</v>
      </c>
      <c r="BC108" s="111" t="e">
        <f ca="true">+IF(AND(ISNUMBER(OFFSET('Hygiene Data'!$D$6,0,10*ROW('Hygiene Data'!D102))),'Data Summary'!DR108="Yes"),OFFSET('Hygiene Data'!$D$6,0,10*ROW('Hygiene Data'!D102)),NA())</f>
        <v>#N/A</v>
      </c>
      <c r="BD108" s="111" t="e">
        <f ca="true">+IF(AND(ISNUMBER(OFFSET('Hygiene Data'!$D$8,0,10*ROW('Hygiene Data'!D102))),'Data Summary'!DS108="Yes"),OFFSET('Hygiene Data'!$D$8,0,10*ROW('Hygiene Data'!D102)),NA())</f>
        <v>#N/A</v>
      </c>
      <c r="BE108" s="111" t="e">
        <f ca="true">+IF(AND(ISNUMBER(OFFSET('Hygiene Data'!$D$10,0,10*ROW('Hygiene Data'!D102))),'Data Summary'!DT108="Yes"),OFFSET('Hygiene Data'!$D$10,0,10*ROW('Hygiene Data'!D102)),NA())</f>
        <v>#N/A</v>
      </c>
      <c r="BF108" s="111" t="e">
        <f ca="true">+IF(AND(ISNUMBER(OFFSET('Hygiene Data'!$E$6,0,10*ROW('Hygiene Data'!E102))),'Data Summary'!DU108="Yes"),OFFSET('Hygiene Data'!$E$6,0,10*ROW('Hygiene Data'!E102)),NA())</f>
        <v>#N/A</v>
      </c>
      <c r="BG108" s="111" t="e">
        <f ca="true">+IF(AND(ISNUMBER(OFFSET('Hygiene Data'!$E$8,0,10*ROW('Hygiene Data'!E102))),'Data Summary'!DV108="Yes"),OFFSET('Hygiene Data'!$E$8,0,10*ROW('Hygiene Data'!E102)),NA())</f>
        <v>#N/A</v>
      </c>
      <c r="BH108" s="111" t="e">
        <f ca="true">+IF(AND(ISNUMBER(OFFSET('Hygiene Data'!$E$10,0,10*ROW('Hygiene Data'!E102))),'Data Summary'!DW108="Yes"),OFFSET('Hygiene Data'!$E$10,0,10*ROW('Hygiene Data'!E102)),NA())</f>
        <v>#N/A</v>
      </c>
      <c r="BI108" s="111" t="e">
        <f ca="true">+IF(AND(ISNUMBER(OFFSET('Hygiene Data'!$F$6,0,10*ROW('Hygiene Data'!F102))),'Data Summary'!DX108="Yes"),OFFSET('Hygiene Data'!$F$6,0,10*ROW('Hygiene Data'!F102)),NA())</f>
        <v>#N/A</v>
      </c>
      <c r="BJ108" s="111" t="e">
        <f ca="true">+IF(AND(ISNUMBER(OFFSET('Hygiene Data'!$F$8,0,10*ROW('Hygiene Data'!F102))),'Data Summary'!DY108="Yes"),OFFSET('Hygiene Data'!$F$8,0,10*ROW('Hygiene Data'!F102)),NA())</f>
        <v>#N/A</v>
      </c>
      <c r="BK108" s="111" t="e">
        <f ca="true">+IF(AND(ISNUMBER(OFFSET('Hygiene Data'!$F$10,0,10*ROW('Hygiene Data'!F102))),'Data Summary'!DZ108="Yes"),OFFSET('Hygiene Data'!$F$10,0,10*ROW('Hygiene Data'!F102)),NA())</f>
        <v>#N/A</v>
      </c>
      <c r="BL108" s="111" t="e">
        <f ca="true">+IF(AND(ISNUMBER(OFFSET('Hygiene Data'!$G$6,0,10*ROW('Hygiene Data'!G102))),'Data Summary'!EA108="Yes"),OFFSET('Hygiene Data'!$G$6,0,10*ROW('Hygiene Data'!G102)),NA())</f>
        <v>#N/A</v>
      </c>
      <c r="BM108" s="111" t="e">
        <f ca="true">+IF(AND(ISNUMBER(OFFSET('Hygiene Data'!$G$8,0,10*ROW('Hygiene Data'!G102))),'Data Summary'!EB108="Yes"),OFFSET('Hygiene Data'!$G$8,0,10*ROW('Hygiene Data'!G102)),NA())</f>
        <v>#N/A</v>
      </c>
      <c r="BN108" s="111" t="e">
        <f ca="true">+IF(AND(ISNUMBER(OFFSET('Hygiene Data'!$G$10,0,10*ROW('Hygiene Data'!G102))),'Data Summary'!EC108="Yes"),OFFSET('Hygiene Data'!$G$10,0,10*ROW('Hygiene Data'!G102)),NA())</f>
        <v>#N/A</v>
      </c>
      <c r="BO108" s="111" t="e">
        <f ca="true">+IF(AND(ISNUMBER(OFFSET('Hygiene Data'!$H$6,0,10*ROW('Hygiene Data'!H102))),'Data Summary'!ED108="Yes"),OFFSET('Hygiene Data'!$H$6,0,10*ROW('Hygiene Data'!H102)),NA())</f>
        <v>#N/A</v>
      </c>
      <c r="BP108" s="111" t="e">
        <f ca="true">+IF(AND(ISNUMBER(OFFSET('Hygiene Data'!$H$8,0,10*ROW('Hygiene Data'!H102))),'Data Summary'!EE108="Yes"),OFFSET('Hygiene Data'!$H$8,0,10*ROW('Hygiene Data'!H102)),NA())</f>
        <v>#N/A</v>
      </c>
      <c r="BQ108" s="111" t="e">
        <f ca="true">+IF(AND(ISNUMBER(OFFSET('Hygiene Data'!$H$10,0,10*ROW('Hygiene Data'!H102))),'Data Summary'!EF108="Yes"),OFFSET('Hygiene Data'!$H$10,0,10*ROW('Hygiene Data'!H102)),NA())</f>
        <v>#N/A</v>
      </c>
    </row>
    <row r="109" x14ac:dyDescent="0.2">
      <c r="A109" s="59" t="e">
        <f ca="true">+IF(OFFSET('Water Data'!$B$1,0,10*ROW('Water Data'!B103))="",NA(),OFFSET('Water Data'!$B$1,0,10*ROW('Water Data'!B103)))</f>
        <v>#N/A</v>
      </c>
      <c r="B109" s="59" t="e">
        <f ca="true">+IF(OFFSET('Water Data'!$A$3,0,10*ROW('Water Data'!A106))="",NA(),OFFSET('Water Data'!$A$3,0,10*ROW('Water Data'!A106)))</f>
        <v>#N/A</v>
      </c>
      <c r="C109" s="59" t="e">
        <f ca="true">+IF(OFFSET('Water Data'!$C$3,0,10*ROW('Water Data'!C106))="",NA(),OFFSET('Water Data'!$C$3,0,10*ROW('Water Data'!C106)))</f>
        <v>#N/A</v>
      </c>
      <c r="D109" s="60" t="e">
        <f ca="true">+IF(AND(ISNUMBER(OFFSET('Water Data'!$C$5,0,10*ROW('Water Data'!C103))),'Data Summary'!BS109="Yes"),100-OFFSET('Water Data'!$C$5,0,10*ROW('Water Data'!C103)),NA())</f>
        <v>#N/A</v>
      </c>
      <c r="E109" s="60" t="e">
        <f ca="true">+IF(AND(ISNUMBER(OFFSET('Water Data'!$C$7,0,10*ROW('Water Data'!C103))),'Data Summary'!BT109="Yes"),OFFSET('Water Data'!$C$7,0,10*ROW('Water Data'!C103)),NA())</f>
        <v>#N/A</v>
      </c>
      <c r="F109" s="60" t="e">
        <f ca="true">+IF(AND(ISNUMBER(OFFSET('Water Data'!$C$10,0,10*ROW('Water Data'!C103))),'Data Summary'!BU109="Yes"),OFFSET('Water Data'!$C$10,0,10*ROW('Water Data'!C103)),NA())</f>
        <v>#N/A</v>
      </c>
      <c r="G109" s="60" t="e">
        <f ca="true">+IF(AND(ISNUMBER(OFFSET('Water Data'!$D$5,0,10*ROW('Water Data'!D103))),'Data Summary'!BV109="Yes"),100-OFFSET('Water Data'!$D$5,0,10*ROW('Water Data'!D103)),NA())</f>
        <v>#N/A</v>
      </c>
      <c r="H109" s="60" t="e">
        <f ca="true">+IF(AND(ISNUMBER(OFFSET('Water Data'!$D$7,0,10*ROW('Water Data'!D103))),'Data Summary'!BW109="Yes"),OFFSET('Water Data'!$D$7,0,10*ROW('Water Data'!D103)),NA())</f>
        <v>#N/A</v>
      </c>
      <c r="I109" s="60" t="e">
        <f ca="true">+IF(AND(ISNUMBER(OFFSET('Water Data'!$D$10,0,10*ROW('Water Data'!D103))),'Data Summary'!BX109="Yes"),OFFSET('Water Data'!$D$10,0,10*ROW('Water Data'!D103)),NA())</f>
        <v>#N/A</v>
      </c>
      <c r="J109" s="60" t="e">
        <f ca="true">+IF(AND(ISNUMBER(OFFSET('Water Data'!$E$5,0,10*ROW('Water Data'!E103))),'Data Summary'!BY109="Yes"),100-OFFSET('Water Data'!$E$5,0,10*ROW('Water Data'!E103)),NA())</f>
        <v>#N/A</v>
      </c>
      <c r="K109" s="60" t="e">
        <f ca="true">+IF(AND(ISNUMBER(OFFSET('Water Data'!$E$7,0,10*ROW('Water Data'!E103))),'Data Summary'!BZ109="Yes"),OFFSET('Water Data'!$E$7,0,10*ROW('Water Data'!E103)),NA())</f>
        <v>#N/A</v>
      </c>
      <c r="L109" s="60" t="e">
        <f ca="true">+IF(AND(ISNUMBER(OFFSET('Water Data'!$E$10,0,10*ROW('Water Data'!E103))),'Data Summary'!CA109="Yes"),OFFSET('Water Data'!$E$10,0,10*ROW('Water Data'!E103)),NA())</f>
        <v>#N/A</v>
      </c>
      <c r="M109" s="60" t="e">
        <f ca="true">+IF(AND(ISNUMBER(OFFSET('Water Data'!$F$5,0,10*ROW('Water Data'!F103))),'Data Summary'!CB109="Yes"),100-OFFSET('Water Data'!$F$5,0,10*ROW('Water Data'!F103)),NA())</f>
        <v>#N/A</v>
      </c>
      <c r="N109" s="60" t="e">
        <f ca="true">+IF(AND(ISNUMBER(OFFSET('Water Data'!$F$7,0,10*ROW('Water Data'!F103))),'Data Summary'!CC109="Yes"),OFFSET('Water Data'!$F$7,0,10*ROW('Water Data'!F103)),NA())</f>
        <v>#N/A</v>
      </c>
      <c r="O109" s="60" t="e">
        <f ca="true">+IF(AND(ISNUMBER(OFFSET('Water Data'!$F$10,0,10*ROW('Water Data'!F103))),'Data Summary'!CD109="Yes"),OFFSET('Water Data'!$F$10,0,10*ROW('Water Data'!F103)),NA())</f>
        <v>#N/A</v>
      </c>
      <c r="P109" s="60" t="e">
        <f ca="true">+IF(AND(ISNUMBER(OFFSET('Water Data'!$G$5,0,10*ROW('Water Data'!G103))),'Data Summary'!CE109="Yes"),100-OFFSET('Water Data'!$G$5,0,10*ROW('Water Data'!G103)),NA())</f>
        <v>#N/A</v>
      </c>
      <c r="Q109" s="60" t="e">
        <f ca="true">+IF(AND(ISNUMBER(OFFSET('Water Data'!$G$7,0,10*ROW('Water Data'!G103))),'Data Summary'!CF109="Yes"),OFFSET('Water Data'!$G$7,0,10*ROW('Water Data'!G103)),NA())</f>
        <v>#N/A</v>
      </c>
      <c r="R109" s="60" t="e">
        <f ca="true">+IF(AND(ISNUMBER(OFFSET('Water Data'!$G$10,0,10*ROW('Water Data'!G103))),'Data Summary'!CG109="Yes"),OFFSET('Water Data'!$G$10,0,10*ROW('Water Data'!G103)),NA())</f>
        <v>#N/A</v>
      </c>
      <c r="S109" s="60" t="e">
        <f ca="true">+IF(AND(ISNUMBER(OFFSET('Water Data'!$H$5,0,10*ROW('Water Data'!H103))),'Data Summary'!CH109="Yes"),100-OFFSET('Water Data'!$H$5,0,10*ROW('Water Data'!H103)),NA())</f>
        <v>#N/A</v>
      </c>
      <c r="T109" s="60" t="e">
        <f ca="true">+IF(AND(ISNUMBER(OFFSET('Water Data'!$H$7,0,10*ROW('Water Data'!H103))),'Data Summary'!CI109="Yes"),OFFSET('Water Data'!$H$7,0,10*ROW('Water Data'!H103)),NA())</f>
        <v>#N/A</v>
      </c>
      <c r="U109" s="60" t="e">
        <f ca="true">+IF(AND(ISNUMBER(OFFSET('Water Data'!$H$10,0,10*ROW('Water Data'!H103))),'Data Summary'!CJ109="Yes"),OFFSET('Water Data'!$H$10,0,10*ROW('Water Data'!H103)),NA())</f>
        <v>#N/A</v>
      </c>
      <c r="V109" s="106" t="e">
        <f ca="true">+IF(AND(ISNUMBER(OFFSET('Sanitation Data'!$C$5,0,10*ROW('Sanitation Data'!C103))),'Data Summary'!CK109="Yes"),100-OFFSET('Sanitation Data'!$C$5,0,10*ROW('Sanitation Data'!C103)),NA())</f>
        <v>#N/A</v>
      </c>
      <c r="W109" s="106" t="e">
        <f ca="true">+IF(AND(ISNUMBER(OFFSET('Sanitation Data'!$C$7,0,10*ROW('Sanitation Data'!C103))),'Data Summary'!CL109="Yes"),OFFSET('Sanitation Data'!$C$7,0,10*ROW('Sanitation Data'!C103)),NA())</f>
        <v>#N/A</v>
      </c>
      <c r="X109" s="106" t="e">
        <f ca="true">+IF(AND(ISNUMBER(OFFSET('Sanitation Data'!$C$11,0,10*ROW('Sanitation Data'!C103))),'Data Summary'!CM109="Yes"),OFFSET('Sanitation Data'!$C$11,0,10*ROW('Sanitation Data'!C103)),NA())</f>
        <v>#N/A</v>
      </c>
      <c r="Y109" s="106" t="e">
        <f ca="true">+IF(AND(ISNUMBER(OFFSET('Sanitation Data'!$C$12,0,10*ROW('Sanitation Data'!C103))),'Data Summary'!CN109="Yes"),OFFSET('Sanitation Data'!$C$12,0,10*ROW('Sanitation Data'!C103)),NA())</f>
        <v>#N/A</v>
      </c>
      <c r="Z109" s="106" t="e">
        <f ca="true">+IF(AND(ISNUMBER(OFFSET('Sanitation Data'!$C$13,0,10*ROW('Sanitation Data'!C103))),'Data Summary'!CO109="Yes"),OFFSET('Sanitation Data'!$C$13,0,10*ROW('Sanitation Data'!C103)),NA())</f>
        <v>#N/A</v>
      </c>
      <c r="AA109" s="106" t="e">
        <f ca="true">+IF(AND(ISNUMBER(OFFSET('Sanitation Data'!$D$5,0,10*ROW('Sanitation Data'!D103))),'Data Summary'!CP109="Yes"),100-OFFSET('Sanitation Data'!$D$5,0,10*ROW('Sanitation Data'!D103)),NA())</f>
        <v>#N/A</v>
      </c>
      <c r="AB109" s="106" t="e">
        <f ca="true">+IF(AND(ISNUMBER(OFFSET('Sanitation Data'!$D$7,0,10*ROW('Sanitation Data'!D103))),'Data Summary'!CQ109="Yes"),OFFSET('Sanitation Data'!$D$7,0,10*ROW('Sanitation Data'!D103)),NA())</f>
        <v>#N/A</v>
      </c>
      <c r="AC109" s="106" t="e">
        <f ca="true">+IF(AND(ISNUMBER(OFFSET('Sanitation Data'!$D$11,0,10*ROW('Sanitation Data'!D103))),'Data Summary'!CR109="Yes"),OFFSET('Sanitation Data'!$D$11,0,10*ROW('Sanitation Data'!D103)),NA())</f>
        <v>#N/A</v>
      </c>
      <c r="AD109" s="106" t="e">
        <f ca="true">+IF(AND(ISNUMBER(OFFSET('Sanitation Data'!$D$12,0,10*ROW('Sanitation Data'!D103))),'Data Summary'!CS109="Yes"),OFFSET('Sanitation Data'!$D$12,0,10*ROW('Sanitation Data'!D103)),NA())</f>
        <v>#N/A</v>
      </c>
      <c r="AE109" s="106" t="e">
        <f ca="true">+IF(AND(ISNUMBER(OFFSET('Sanitation Data'!$D$13,0,10*ROW('Sanitation Data'!D103))),'Data Summary'!CT109="Yes"),OFFSET('Sanitation Data'!$D$13,0,10*ROW('Sanitation Data'!D103)),NA())</f>
        <v>#N/A</v>
      </c>
      <c r="AF109" s="106" t="e">
        <f ca="true">+IF(AND(ISNUMBER(OFFSET('Sanitation Data'!$E$5,0,10*ROW('Sanitation Data'!E103))),'Data Summary'!CU109="Yes"),100-OFFSET('Sanitation Data'!$E$5,0,10*ROW('Sanitation Data'!E103)),NA())</f>
        <v>#N/A</v>
      </c>
      <c r="AG109" s="106" t="e">
        <f ca="true">+IF(AND(ISNUMBER(OFFSET('Sanitation Data'!$E$7,0,10*ROW('Sanitation Data'!E103))),'Data Summary'!CV109="Yes"),OFFSET('Sanitation Data'!$E$7,0,10*ROW('Sanitation Data'!E103)),NA())</f>
        <v>#N/A</v>
      </c>
      <c r="AH109" s="106" t="e">
        <f ca="true">+IF(AND(ISNUMBER(OFFSET('Sanitation Data'!$E$11,0,10*ROW('Sanitation Data'!E103))),'Data Summary'!CW109="Yes"),OFFSET('Sanitation Data'!$E$11,0,10*ROW('Sanitation Data'!E103)),NA())</f>
        <v>#N/A</v>
      </c>
      <c r="AI109" s="106" t="e">
        <f ca="true">+IF(AND(ISNUMBER(OFFSET('Sanitation Data'!$E$12,0,10*ROW('Sanitation Data'!E103))),'Data Summary'!CX109="Yes"),OFFSET('Sanitation Data'!$E$12,0,10*ROW('Sanitation Data'!E103)),NA())</f>
        <v>#N/A</v>
      </c>
      <c r="AJ109" s="106" t="e">
        <f ca="true">+IF(AND(ISNUMBER(OFFSET('Sanitation Data'!$E$13,0,10*ROW('Sanitation Data'!E103))),'Data Summary'!CY109="Yes"),OFFSET('Sanitation Data'!$E$13,0,10*ROW('Sanitation Data'!E103)),NA())</f>
        <v>#N/A</v>
      </c>
      <c r="AK109" s="106" t="e">
        <f ca="true">+IF(AND(ISNUMBER(OFFSET('Sanitation Data'!$F$5,0,10*ROW('Sanitation Data'!F103))),'Data Summary'!CZ109="Yes"),100-OFFSET('Sanitation Data'!$F$5,0,10*ROW('Sanitation Data'!F103)),NA())</f>
        <v>#N/A</v>
      </c>
      <c r="AL109" s="106" t="e">
        <f ca="true">+IF(AND(ISNUMBER(OFFSET('Sanitation Data'!$F$7,0,10*ROW('Sanitation Data'!F103))),'Data Summary'!DA109="Yes"),OFFSET('Sanitation Data'!$F$7,0,10*ROW('Sanitation Data'!F103)),NA())</f>
        <v>#N/A</v>
      </c>
      <c r="AM109" s="106" t="e">
        <f ca="true">+IF(AND(ISNUMBER(OFFSET('Sanitation Data'!$F$11,0,10*ROW('Sanitation Data'!F103))),'Data Summary'!DB109="Yes"),OFFSET('Sanitation Data'!$F$11,0,10*ROW('Sanitation Data'!F103)),NA())</f>
        <v>#N/A</v>
      </c>
      <c r="AN109" s="106" t="e">
        <f ca="true">+IF(AND(ISNUMBER(OFFSET('Sanitation Data'!$F$12,0,10*ROW('Sanitation Data'!F103))),'Data Summary'!DC109="Yes"),OFFSET('Sanitation Data'!$F$12,0,10*ROW('Sanitation Data'!F103)),NA())</f>
        <v>#N/A</v>
      </c>
      <c r="AO109" s="106" t="e">
        <f ca="true">+IF(AND(ISNUMBER(OFFSET('Sanitation Data'!$F$13,0,10*ROW('Sanitation Data'!F103))),'Data Summary'!DD109="Yes"),OFFSET('Sanitation Data'!$F$13,0,10*ROW('Sanitation Data'!F103)),NA())</f>
        <v>#N/A</v>
      </c>
      <c r="AP109" s="106" t="e">
        <f ca="true">+IF(AND(ISNUMBER(OFFSET('Sanitation Data'!$G$5,0,10*ROW('Sanitation Data'!G103))),'Data Summary'!DE109="Yes"),100-OFFSET('Sanitation Data'!$G$5,0,10*ROW('Sanitation Data'!G103)),NA())</f>
        <v>#N/A</v>
      </c>
      <c r="AQ109" s="106" t="e">
        <f ca="true">+IF(AND(ISNUMBER(OFFSET('Sanitation Data'!$G$7,0,10*ROW('Sanitation Data'!G103))),'Data Summary'!DF109="Yes"),OFFSET('Sanitation Data'!$G$7,0,10*ROW('Sanitation Data'!G103)),NA())</f>
        <v>#N/A</v>
      </c>
      <c r="AR109" s="106" t="e">
        <f ca="true">+IF(AND(ISNUMBER(OFFSET('Sanitation Data'!$G$11,0,10*ROW('Sanitation Data'!G103))),'Data Summary'!DG109="Yes"),OFFSET('Sanitation Data'!$G$11,0,10*ROW('Sanitation Data'!G103)),NA())</f>
        <v>#N/A</v>
      </c>
      <c r="AS109" s="106" t="e">
        <f ca="true">+IF(AND(ISNUMBER(OFFSET('Sanitation Data'!$G$12,0,10*ROW('Sanitation Data'!G103))),'Data Summary'!DH109="Yes"),OFFSET('Sanitation Data'!$G$12,0,10*ROW('Sanitation Data'!G103)),NA())</f>
        <v>#N/A</v>
      </c>
      <c r="AT109" s="106" t="e">
        <f ca="true">+IF(AND(ISNUMBER(OFFSET('Sanitation Data'!$G$13,0,10*ROW('Sanitation Data'!G103))),'Data Summary'!DI109="Yes"),OFFSET('Sanitation Data'!$G$13,0,10*ROW('Sanitation Data'!G103)),NA())</f>
        <v>#N/A</v>
      </c>
      <c r="AU109" s="106" t="e">
        <f ca="true">+IF(AND(ISNUMBER(OFFSET('Sanitation Data'!$H$5,0,10*ROW('Sanitation Data'!H103))),'Data Summary'!DJ109="Yes"),100-OFFSET('Sanitation Data'!$H$5,0,10*ROW('Sanitation Data'!H103)),NA())</f>
        <v>#N/A</v>
      </c>
      <c r="AV109" s="106" t="e">
        <f ca="true">+IF(AND(ISNUMBER(OFFSET('Sanitation Data'!$H$7,0,10*ROW('Sanitation Data'!H103))),'Data Summary'!DK109="Yes"),OFFSET('Sanitation Data'!$H$7,0,10*ROW('Sanitation Data'!H103)),NA())</f>
        <v>#N/A</v>
      </c>
      <c r="AW109" s="106" t="e">
        <f ca="true">+IF(AND(ISNUMBER(OFFSET('Sanitation Data'!$H$11,0,10*ROW('Sanitation Data'!H103))),'Data Summary'!DL109="Yes"),OFFSET('Sanitation Data'!$H$11,0,10*ROW('Sanitation Data'!H103)),NA())</f>
        <v>#N/A</v>
      </c>
      <c r="AX109" s="106" t="e">
        <f ca="true">+IF(AND(ISNUMBER(OFFSET('Sanitation Data'!$H$12,0,10*ROW('Sanitation Data'!H103))),'Data Summary'!DM109="Yes"),OFFSET('Sanitation Data'!$H$12,0,10*ROW('Sanitation Data'!H103)),NA())</f>
        <v>#N/A</v>
      </c>
      <c r="AY109" s="106" t="e">
        <f ca="true">+IF(AND(ISNUMBER(OFFSET('Sanitation Data'!$H$13,0,10*ROW('Sanitation Data'!H103))),'Data Summary'!DN109="Yes"),OFFSET('Sanitation Data'!$H$13,0,10*ROW('Sanitation Data'!H103)),NA())</f>
        <v>#N/A</v>
      </c>
      <c r="AZ109" s="111" t="e">
        <f ca="true">+IF(AND(ISNUMBER(OFFSET('Hygiene Data'!$C$6,0,10*ROW('Hygiene Data'!C103))),'Data Summary'!DO109="Yes"),OFFSET('Hygiene Data'!$C$6,0,10*ROW('Hygiene Data'!C103)),NA())</f>
        <v>#N/A</v>
      </c>
      <c r="BA109" s="111" t="e">
        <f ca="true">+IF(AND(ISNUMBER(OFFSET('Hygiene Data'!$C$8,0,10*ROW('Hygiene Data'!C103))),'Data Summary'!DP109="Yes"),OFFSET('Hygiene Data'!$C$8,0,10*ROW('Hygiene Data'!C103)),NA())</f>
        <v>#N/A</v>
      </c>
      <c r="BB109" s="111" t="e">
        <f ca="true">+IF(AND(ISNUMBER(OFFSET('Hygiene Data'!$C$10,0,10*ROW('Hygiene Data'!C103))),'Data Summary'!DQ109="Yes"),OFFSET('Hygiene Data'!$C$10,0,10*ROW('Hygiene Data'!C103)),NA())</f>
        <v>#N/A</v>
      </c>
      <c r="BC109" s="111" t="e">
        <f ca="true">+IF(AND(ISNUMBER(OFFSET('Hygiene Data'!$D$6,0,10*ROW('Hygiene Data'!D103))),'Data Summary'!DR109="Yes"),OFFSET('Hygiene Data'!$D$6,0,10*ROW('Hygiene Data'!D103)),NA())</f>
        <v>#N/A</v>
      </c>
      <c r="BD109" s="111" t="e">
        <f ca="true">+IF(AND(ISNUMBER(OFFSET('Hygiene Data'!$D$8,0,10*ROW('Hygiene Data'!D103))),'Data Summary'!DS109="Yes"),OFFSET('Hygiene Data'!$D$8,0,10*ROW('Hygiene Data'!D103)),NA())</f>
        <v>#N/A</v>
      </c>
      <c r="BE109" s="111" t="e">
        <f ca="true">+IF(AND(ISNUMBER(OFFSET('Hygiene Data'!$D$10,0,10*ROW('Hygiene Data'!D103))),'Data Summary'!DT109="Yes"),OFFSET('Hygiene Data'!$D$10,0,10*ROW('Hygiene Data'!D103)),NA())</f>
        <v>#N/A</v>
      </c>
      <c r="BF109" s="111" t="e">
        <f ca="true">+IF(AND(ISNUMBER(OFFSET('Hygiene Data'!$E$6,0,10*ROW('Hygiene Data'!E103))),'Data Summary'!DU109="Yes"),OFFSET('Hygiene Data'!$E$6,0,10*ROW('Hygiene Data'!E103)),NA())</f>
        <v>#N/A</v>
      </c>
      <c r="BG109" s="111" t="e">
        <f ca="true">+IF(AND(ISNUMBER(OFFSET('Hygiene Data'!$E$8,0,10*ROW('Hygiene Data'!E103))),'Data Summary'!DV109="Yes"),OFFSET('Hygiene Data'!$E$8,0,10*ROW('Hygiene Data'!E103)),NA())</f>
        <v>#N/A</v>
      </c>
      <c r="BH109" s="111" t="e">
        <f ca="true">+IF(AND(ISNUMBER(OFFSET('Hygiene Data'!$E$10,0,10*ROW('Hygiene Data'!E103))),'Data Summary'!DW109="Yes"),OFFSET('Hygiene Data'!$E$10,0,10*ROW('Hygiene Data'!E103)),NA())</f>
        <v>#N/A</v>
      </c>
      <c r="BI109" s="111" t="e">
        <f ca="true">+IF(AND(ISNUMBER(OFFSET('Hygiene Data'!$F$6,0,10*ROW('Hygiene Data'!F103))),'Data Summary'!DX109="Yes"),OFFSET('Hygiene Data'!$F$6,0,10*ROW('Hygiene Data'!F103)),NA())</f>
        <v>#N/A</v>
      </c>
      <c r="BJ109" s="111" t="e">
        <f ca="true">+IF(AND(ISNUMBER(OFFSET('Hygiene Data'!$F$8,0,10*ROW('Hygiene Data'!F103))),'Data Summary'!DY109="Yes"),OFFSET('Hygiene Data'!$F$8,0,10*ROW('Hygiene Data'!F103)),NA())</f>
        <v>#N/A</v>
      </c>
      <c r="BK109" s="111" t="e">
        <f ca="true">+IF(AND(ISNUMBER(OFFSET('Hygiene Data'!$F$10,0,10*ROW('Hygiene Data'!F103))),'Data Summary'!DZ109="Yes"),OFFSET('Hygiene Data'!$F$10,0,10*ROW('Hygiene Data'!F103)),NA())</f>
        <v>#N/A</v>
      </c>
      <c r="BL109" s="111" t="e">
        <f ca="true">+IF(AND(ISNUMBER(OFFSET('Hygiene Data'!$G$6,0,10*ROW('Hygiene Data'!G103))),'Data Summary'!EA109="Yes"),OFFSET('Hygiene Data'!$G$6,0,10*ROW('Hygiene Data'!G103)),NA())</f>
        <v>#N/A</v>
      </c>
      <c r="BM109" s="111" t="e">
        <f ca="true">+IF(AND(ISNUMBER(OFFSET('Hygiene Data'!$G$8,0,10*ROW('Hygiene Data'!G103))),'Data Summary'!EB109="Yes"),OFFSET('Hygiene Data'!$G$8,0,10*ROW('Hygiene Data'!G103)),NA())</f>
        <v>#N/A</v>
      </c>
      <c r="BN109" s="111" t="e">
        <f ca="true">+IF(AND(ISNUMBER(OFFSET('Hygiene Data'!$G$10,0,10*ROW('Hygiene Data'!G103))),'Data Summary'!EC109="Yes"),OFFSET('Hygiene Data'!$G$10,0,10*ROW('Hygiene Data'!G103)),NA())</f>
        <v>#N/A</v>
      </c>
      <c r="BO109" s="111" t="e">
        <f ca="true">+IF(AND(ISNUMBER(OFFSET('Hygiene Data'!$H$6,0,10*ROW('Hygiene Data'!H103))),'Data Summary'!ED109="Yes"),OFFSET('Hygiene Data'!$H$6,0,10*ROW('Hygiene Data'!H103)),NA())</f>
        <v>#N/A</v>
      </c>
      <c r="BP109" s="111" t="e">
        <f ca="true">+IF(AND(ISNUMBER(OFFSET('Hygiene Data'!$H$8,0,10*ROW('Hygiene Data'!H103))),'Data Summary'!EE109="Yes"),OFFSET('Hygiene Data'!$H$8,0,10*ROW('Hygiene Data'!H103)),NA())</f>
        <v>#N/A</v>
      </c>
      <c r="BQ109" s="111" t="e">
        <f ca="true">+IF(AND(ISNUMBER(OFFSET('Hygiene Data'!$H$10,0,10*ROW('Hygiene Data'!H103))),'Data Summary'!EF109="Yes"),OFFSET('Hygiene Data'!$H$10,0,10*ROW('Hygiene Data'!H103)),NA())</f>
        <v>#N/A</v>
      </c>
    </row>
    <row r="110" x14ac:dyDescent="0.2">
      <c r="A110" s="59" t="e">
        <f ca="true">+IF(OFFSET('Water Data'!$B$1,0,10*ROW('Water Data'!B104))="",NA(),OFFSET('Water Data'!$B$1,0,10*ROW('Water Data'!B104)))</f>
        <v>#N/A</v>
      </c>
      <c r="B110" s="59" t="e">
        <f ca="true">+IF(OFFSET('Water Data'!$A$3,0,10*ROW('Water Data'!A107))="",NA(),OFFSET('Water Data'!$A$3,0,10*ROW('Water Data'!A107)))</f>
        <v>#N/A</v>
      </c>
      <c r="C110" s="59" t="e">
        <f ca="true">+IF(OFFSET('Water Data'!$C$3,0,10*ROW('Water Data'!C107))="",NA(),OFFSET('Water Data'!$C$3,0,10*ROW('Water Data'!C107)))</f>
        <v>#N/A</v>
      </c>
      <c r="D110" s="60" t="e">
        <f ca="true">+IF(AND(ISNUMBER(OFFSET('Water Data'!$C$5,0,10*ROW('Water Data'!C104))),'Data Summary'!BS110="Yes"),100-OFFSET('Water Data'!$C$5,0,10*ROW('Water Data'!C104)),NA())</f>
        <v>#N/A</v>
      </c>
      <c r="E110" s="60" t="e">
        <f ca="true">+IF(AND(ISNUMBER(OFFSET('Water Data'!$C$7,0,10*ROW('Water Data'!C104))),'Data Summary'!BT110="Yes"),OFFSET('Water Data'!$C$7,0,10*ROW('Water Data'!C104)),NA())</f>
        <v>#N/A</v>
      </c>
      <c r="F110" s="60" t="e">
        <f ca="true">+IF(AND(ISNUMBER(OFFSET('Water Data'!$C$10,0,10*ROW('Water Data'!C104))),'Data Summary'!BU110="Yes"),OFFSET('Water Data'!$C$10,0,10*ROW('Water Data'!C104)),NA())</f>
        <v>#N/A</v>
      </c>
      <c r="G110" s="60" t="e">
        <f ca="true">+IF(AND(ISNUMBER(OFFSET('Water Data'!$D$5,0,10*ROW('Water Data'!D104))),'Data Summary'!BV110="Yes"),100-OFFSET('Water Data'!$D$5,0,10*ROW('Water Data'!D104)),NA())</f>
        <v>#N/A</v>
      </c>
      <c r="H110" s="60" t="e">
        <f ca="true">+IF(AND(ISNUMBER(OFFSET('Water Data'!$D$7,0,10*ROW('Water Data'!D104))),'Data Summary'!BW110="Yes"),OFFSET('Water Data'!$D$7,0,10*ROW('Water Data'!D104)),NA())</f>
        <v>#N/A</v>
      </c>
      <c r="I110" s="60" t="e">
        <f ca="true">+IF(AND(ISNUMBER(OFFSET('Water Data'!$D$10,0,10*ROW('Water Data'!D104))),'Data Summary'!BX110="Yes"),OFFSET('Water Data'!$D$10,0,10*ROW('Water Data'!D104)),NA())</f>
        <v>#N/A</v>
      </c>
      <c r="J110" s="60" t="e">
        <f ca="true">+IF(AND(ISNUMBER(OFFSET('Water Data'!$E$5,0,10*ROW('Water Data'!E104))),'Data Summary'!BY110="Yes"),100-OFFSET('Water Data'!$E$5,0,10*ROW('Water Data'!E104)),NA())</f>
        <v>#N/A</v>
      </c>
      <c r="K110" s="60" t="e">
        <f ca="true">+IF(AND(ISNUMBER(OFFSET('Water Data'!$E$7,0,10*ROW('Water Data'!E104))),'Data Summary'!BZ110="Yes"),OFFSET('Water Data'!$E$7,0,10*ROW('Water Data'!E104)),NA())</f>
        <v>#N/A</v>
      </c>
      <c r="L110" s="60" t="e">
        <f ca="true">+IF(AND(ISNUMBER(OFFSET('Water Data'!$E$10,0,10*ROW('Water Data'!E104))),'Data Summary'!CA110="Yes"),OFFSET('Water Data'!$E$10,0,10*ROW('Water Data'!E104)),NA())</f>
        <v>#N/A</v>
      </c>
      <c r="M110" s="60" t="e">
        <f ca="true">+IF(AND(ISNUMBER(OFFSET('Water Data'!$F$5,0,10*ROW('Water Data'!F104))),'Data Summary'!CB110="Yes"),100-OFFSET('Water Data'!$F$5,0,10*ROW('Water Data'!F104)),NA())</f>
        <v>#N/A</v>
      </c>
      <c r="N110" s="60" t="e">
        <f ca="true">+IF(AND(ISNUMBER(OFFSET('Water Data'!$F$7,0,10*ROW('Water Data'!F104))),'Data Summary'!CC110="Yes"),OFFSET('Water Data'!$F$7,0,10*ROW('Water Data'!F104)),NA())</f>
        <v>#N/A</v>
      </c>
      <c r="O110" s="60" t="e">
        <f ca="true">+IF(AND(ISNUMBER(OFFSET('Water Data'!$F$10,0,10*ROW('Water Data'!F104))),'Data Summary'!CD110="Yes"),OFFSET('Water Data'!$F$10,0,10*ROW('Water Data'!F104)),NA())</f>
        <v>#N/A</v>
      </c>
      <c r="P110" s="60" t="e">
        <f ca="true">+IF(AND(ISNUMBER(OFFSET('Water Data'!$G$5,0,10*ROW('Water Data'!G104))),'Data Summary'!CE110="Yes"),100-OFFSET('Water Data'!$G$5,0,10*ROW('Water Data'!G104)),NA())</f>
        <v>#N/A</v>
      </c>
      <c r="Q110" s="60" t="e">
        <f ca="true">+IF(AND(ISNUMBER(OFFSET('Water Data'!$G$7,0,10*ROW('Water Data'!G104))),'Data Summary'!CF110="Yes"),OFFSET('Water Data'!$G$7,0,10*ROW('Water Data'!G104)),NA())</f>
        <v>#N/A</v>
      </c>
      <c r="R110" s="60" t="e">
        <f ca="true">+IF(AND(ISNUMBER(OFFSET('Water Data'!$G$10,0,10*ROW('Water Data'!G104))),'Data Summary'!CG110="Yes"),OFFSET('Water Data'!$G$10,0,10*ROW('Water Data'!G104)),NA())</f>
        <v>#N/A</v>
      </c>
      <c r="S110" s="60" t="e">
        <f ca="true">+IF(AND(ISNUMBER(OFFSET('Water Data'!$H$5,0,10*ROW('Water Data'!H104))),'Data Summary'!CH110="Yes"),100-OFFSET('Water Data'!$H$5,0,10*ROW('Water Data'!H104)),NA())</f>
        <v>#N/A</v>
      </c>
      <c r="T110" s="60" t="e">
        <f ca="true">+IF(AND(ISNUMBER(OFFSET('Water Data'!$H$7,0,10*ROW('Water Data'!H104))),'Data Summary'!CI110="Yes"),OFFSET('Water Data'!$H$7,0,10*ROW('Water Data'!H104)),NA())</f>
        <v>#N/A</v>
      </c>
      <c r="U110" s="60" t="e">
        <f ca="true">+IF(AND(ISNUMBER(OFFSET('Water Data'!$H$10,0,10*ROW('Water Data'!H104))),'Data Summary'!CJ110="Yes"),OFFSET('Water Data'!$H$10,0,10*ROW('Water Data'!H104)),NA())</f>
        <v>#N/A</v>
      </c>
      <c r="V110" s="106" t="e">
        <f ca="true">+IF(AND(ISNUMBER(OFFSET('Sanitation Data'!$C$5,0,10*ROW('Sanitation Data'!C104))),'Data Summary'!CK110="Yes"),100-OFFSET('Sanitation Data'!$C$5,0,10*ROW('Sanitation Data'!C104)),NA())</f>
        <v>#N/A</v>
      </c>
      <c r="W110" s="106" t="e">
        <f ca="true">+IF(AND(ISNUMBER(OFFSET('Sanitation Data'!$C$7,0,10*ROW('Sanitation Data'!C104))),'Data Summary'!CL110="Yes"),OFFSET('Sanitation Data'!$C$7,0,10*ROW('Sanitation Data'!C104)),NA())</f>
        <v>#N/A</v>
      </c>
      <c r="X110" s="106" t="e">
        <f ca="true">+IF(AND(ISNUMBER(OFFSET('Sanitation Data'!$C$11,0,10*ROW('Sanitation Data'!C104))),'Data Summary'!CM110="Yes"),OFFSET('Sanitation Data'!$C$11,0,10*ROW('Sanitation Data'!C104)),NA())</f>
        <v>#N/A</v>
      </c>
      <c r="Y110" s="106" t="e">
        <f ca="true">+IF(AND(ISNUMBER(OFFSET('Sanitation Data'!$C$12,0,10*ROW('Sanitation Data'!C104))),'Data Summary'!CN110="Yes"),OFFSET('Sanitation Data'!$C$12,0,10*ROW('Sanitation Data'!C104)),NA())</f>
        <v>#N/A</v>
      </c>
      <c r="Z110" s="106" t="e">
        <f ca="true">+IF(AND(ISNUMBER(OFFSET('Sanitation Data'!$C$13,0,10*ROW('Sanitation Data'!C104))),'Data Summary'!CO110="Yes"),OFFSET('Sanitation Data'!$C$13,0,10*ROW('Sanitation Data'!C104)),NA())</f>
        <v>#N/A</v>
      </c>
      <c r="AA110" s="106" t="e">
        <f ca="true">+IF(AND(ISNUMBER(OFFSET('Sanitation Data'!$D$5,0,10*ROW('Sanitation Data'!D104))),'Data Summary'!CP110="Yes"),100-OFFSET('Sanitation Data'!$D$5,0,10*ROW('Sanitation Data'!D104)),NA())</f>
        <v>#N/A</v>
      </c>
      <c r="AB110" s="106" t="e">
        <f ca="true">+IF(AND(ISNUMBER(OFFSET('Sanitation Data'!$D$7,0,10*ROW('Sanitation Data'!D104))),'Data Summary'!CQ110="Yes"),OFFSET('Sanitation Data'!$D$7,0,10*ROW('Sanitation Data'!D104)),NA())</f>
        <v>#N/A</v>
      </c>
      <c r="AC110" s="106" t="e">
        <f ca="true">+IF(AND(ISNUMBER(OFFSET('Sanitation Data'!$D$11,0,10*ROW('Sanitation Data'!D104))),'Data Summary'!CR110="Yes"),OFFSET('Sanitation Data'!$D$11,0,10*ROW('Sanitation Data'!D104)),NA())</f>
        <v>#N/A</v>
      </c>
      <c r="AD110" s="106" t="e">
        <f ca="true">+IF(AND(ISNUMBER(OFFSET('Sanitation Data'!$D$12,0,10*ROW('Sanitation Data'!D104))),'Data Summary'!CS110="Yes"),OFFSET('Sanitation Data'!$D$12,0,10*ROW('Sanitation Data'!D104)),NA())</f>
        <v>#N/A</v>
      </c>
      <c r="AE110" s="106" t="e">
        <f ca="true">+IF(AND(ISNUMBER(OFFSET('Sanitation Data'!$D$13,0,10*ROW('Sanitation Data'!D104))),'Data Summary'!CT110="Yes"),OFFSET('Sanitation Data'!$D$13,0,10*ROW('Sanitation Data'!D104)),NA())</f>
        <v>#N/A</v>
      </c>
      <c r="AF110" s="106" t="e">
        <f ca="true">+IF(AND(ISNUMBER(OFFSET('Sanitation Data'!$E$5,0,10*ROW('Sanitation Data'!E104))),'Data Summary'!CU110="Yes"),100-OFFSET('Sanitation Data'!$E$5,0,10*ROW('Sanitation Data'!E104)),NA())</f>
        <v>#N/A</v>
      </c>
      <c r="AG110" s="106" t="e">
        <f ca="true">+IF(AND(ISNUMBER(OFFSET('Sanitation Data'!$E$7,0,10*ROW('Sanitation Data'!E104))),'Data Summary'!CV110="Yes"),OFFSET('Sanitation Data'!$E$7,0,10*ROW('Sanitation Data'!E104)),NA())</f>
        <v>#N/A</v>
      </c>
      <c r="AH110" s="106" t="e">
        <f ca="true">+IF(AND(ISNUMBER(OFFSET('Sanitation Data'!$E$11,0,10*ROW('Sanitation Data'!E104))),'Data Summary'!CW110="Yes"),OFFSET('Sanitation Data'!$E$11,0,10*ROW('Sanitation Data'!E104)),NA())</f>
        <v>#N/A</v>
      </c>
      <c r="AI110" s="106" t="e">
        <f ca="true">+IF(AND(ISNUMBER(OFFSET('Sanitation Data'!$E$12,0,10*ROW('Sanitation Data'!E104))),'Data Summary'!CX110="Yes"),OFFSET('Sanitation Data'!$E$12,0,10*ROW('Sanitation Data'!E104)),NA())</f>
        <v>#N/A</v>
      </c>
      <c r="AJ110" s="106" t="e">
        <f ca="true">+IF(AND(ISNUMBER(OFFSET('Sanitation Data'!$E$13,0,10*ROW('Sanitation Data'!E104))),'Data Summary'!CY110="Yes"),OFFSET('Sanitation Data'!$E$13,0,10*ROW('Sanitation Data'!E104)),NA())</f>
        <v>#N/A</v>
      </c>
      <c r="AK110" s="106" t="e">
        <f ca="true">+IF(AND(ISNUMBER(OFFSET('Sanitation Data'!$F$5,0,10*ROW('Sanitation Data'!F104))),'Data Summary'!CZ110="Yes"),100-OFFSET('Sanitation Data'!$F$5,0,10*ROW('Sanitation Data'!F104)),NA())</f>
        <v>#N/A</v>
      </c>
      <c r="AL110" s="106" t="e">
        <f ca="true">+IF(AND(ISNUMBER(OFFSET('Sanitation Data'!$F$7,0,10*ROW('Sanitation Data'!F104))),'Data Summary'!DA110="Yes"),OFFSET('Sanitation Data'!$F$7,0,10*ROW('Sanitation Data'!F104)),NA())</f>
        <v>#N/A</v>
      </c>
      <c r="AM110" s="106" t="e">
        <f ca="true">+IF(AND(ISNUMBER(OFFSET('Sanitation Data'!$F$11,0,10*ROW('Sanitation Data'!F104))),'Data Summary'!DB110="Yes"),OFFSET('Sanitation Data'!$F$11,0,10*ROW('Sanitation Data'!F104)),NA())</f>
        <v>#N/A</v>
      </c>
      <c r="AN110" s="106" t="e">
        <f ca="true">+IF(AND(ISNUMBER(OFFSET('Sanitation Data'!$F$12,0,10*ROW('Sanitation Data'!F104))),'Data Summary'!DC110="Yes"),OFFSET('Sanitation Data'!$F$12,0,10*ROW('Sanitation Data'!F104)),NA())</f>
        <v>#N/A</v>
      </c>
      <c r="AO110" s="106" t="e">
        <f ca="true">+IF(AND(ISNUMBER(OFFSET('Sanitation Data'!$F$13,0,10*ROW('Sanitation Data'!F104))),'Data Summary'!DD110="Yes"),OFFSET('Sanitation Data'!$F$13,0,10*ROW('Sanitation Data'!F104)),NA())</f>
        <v>#N/A</v>
      </c>
      <c r="AP110" s="106" t="e">
        <f ca="true">+IF(AND(ISNUMBER(OFFSET('Sanitation Data'!$G$5,0,10*ROW('Sanitation Data'!G104))),'Data Summary'!DE110="Yes"),100-OFFSET('Sanitation Data'!$G$5,0,10*ROW('Sanitation Data'!G104)),NA())</f>
        <v>#N/A</v>
      </c>
      <c r="AQ110" s="106" t="e">
        <f ca="true">+IF(AND(ISNUMBER(OFFSET('Sanitation Data'!$G$7,0,10*ROW('Sanitation Data'!G104))),'Data Summary'!DF110="Yes"),OFFSET('Sanitation Data'!$G$7,0,10*ROW('Sanitation Data'!G104)),NA())</f>
        <v>#N/A</v>
      </c>
      <c r="AR110" s="106" t="e">
        <f ca="true">+IF(AND(ISNUMBER(OFFSET('Sanitation Data'!$G$11,0,10*ROW('Sanitation Data'!G104))),'Data Summary'!DG110="Yes"),OFFSET('Sanitation Data'!$G$11,0,10*ROW('Sanitation Data'!G104)),NA())</f>
        <v>#N/A</v>
      </c>
      <c r="AS110" s="106" t="e">
        <f ca="true">+IF(AND(ISNUMBER(OFFSET('Sanitation Data'!$G$12,0,10*ROW('Sanitation Data'!G104))),'Data Summary'!DH110="Yes"),OFFSET('Sanitation Data'!$G$12,0,10*ROW('Sanitation Data'!G104)),NA())</f>
        <v>#N/A</v>
      </c>
      <c r="AT110" s="106" t="e">
        <f ca="true">+IF(AND(ISNUMBER(OFFSET('Sanitation Data'!$G$13,0,10*ROW('Sanitation Data'!G104))),'Data Summary'!DI110="Yes"),OFFSET('Sanitation Data'!$G$13,0,10*ROW('Sanitation Data'!G104)),NA())</f>
        <v>#N/A</v>
      </c>
      <c r="AU110" s="106" t="e">
        <f ca="true">+IF(AND(ISNUMBER(OFFSET('Sanitation Data'!$H$5,0,10*ROW('Sanitation Data'!H104))),'Data Summary'!DJ110="Yes"),100-OFFSET('Sanitation Data'!$H$5,0,10*ROW('Sanitation Data'!H104)),NA())</f>
        <v>#N/A</v>
      </c>
      <c r="AV110" s="106" t="e">
        <f ca="true">+IF(AND(ISNUMBER(OFFSET('Sanitation Data'!$H$7,0,10*ROW('Sanitation Data'!H104))),'Data Summary'!DK110="Yes"),OFFSET('Sanitation Data'!$H$7,0,10*ROW('Sanitation Data'!H104)),NA())</f>
        <v>#N/A</v>
      </c>
      <c r="AW110" s="106" t="e">
        <f ca="true">+IF(AND(ISNUMBER(OFFSET('Sanitation Data'!$H$11,0,10*ROW('Sanitation Data'!H104))),'Data Summary'!DL110="Yes"),OFFSET('Sanitation Data'!$H$11,0,10*ROW('Sanitation Data'!H104)),NA())</f>
        <v>#N/A</v>
      </c>
      <c r="AX110" s="106" t="e">
        <f ca="true">+IF(AND(ISNUMBER(OFFSET('Sanitation Data'!$H$12,0,10*ROW('Sanitation Data'!H104))),'Data Summary'!DM110="Yes"),OFFSET('Sanitation Data'!$H$12,0,10*ROW('Sanitation Data'!H104)),NA())</f>
        <v>#N/A</v>
      </c>
      <c r="AY110" s="106" t="e">
        <f ca="true">+IF(AND(ISNUMBER(OFFSET('Sanitation Data'!$H$13,0,10*ROW('Sanitation Data'!H104))),'Data Summary'!DN110="Yes"),OFFSET('Sanitation Data'!$H$13,0,10*ROW('Sanitation Data'!H104)),NA())</f>
        <v>#N/A</v>
      </c>
      <c r="AZ110" s="111" t="e">
        <f ca="true">+IF(AND(ISNUMBER(OFFSET('Hygiene Data'!$C$6,0,10*ROW('Hygiene Data'!C104))),'Data Summary'!DO110="Yes"),OFFSET('Hygiene Data'!$C$6,0,10*ROW('Hygiene Data'!C104)),NA())</f>
        <v>#N/A</v>
      </c>
      <c r="BA110" s="111" t="e">
        <f ca="true">+IF(AND(ISNUMBER(OFFSET('Hygiene Data'!$C$8,0,10*ROW('Hygiene Data'!C104))),'Data Summary'!DP110="Yes"),OFFSET('Hygiene Data'!$C$8,0,10*ROW('Hygiene Data'!C104)),NA())</f>
        <v>#N/A</v>
      </c>
      <c r="BB110" s="111" t="e">
        <f ca="true">+IF(AND(ISNUMBER(OFFSET('Hygiene Data'!$C$10,0,10*ROW('Hygiene Data'!C104))),'Data Summary'!DQ110="Yes"),OFFSET('Hygiene Data'!$C$10,0,10*ROW('Hygiene Data'!C104)),NA())</f>
        <v>#N/A</v>
      </c>
      <c r="BC110" s="111" t="e">
        <f ca="true">+IF(AND(ISNUMBER(OFFSET('Hygiene Data'!$D$6,0,10*ROW('Hygiene Data'!D104))),'Data Summary'!DR110="Yes"),OFFSET('Hygiene Data'!$D$6,0,10*ROW('Hygiene Data'!D104)),NA())</f>
        <v>#N/A</v>
      </c>
      <c r="BD110" s="111" t="e">
        <f ca="true">+IF(AND(ISNUMBER(OFFSET('Hygiene Data'!$D$8,0,10*ROW('Hygiene Data'!D104))),'Data Summary'!DS110="Yes"),OFFSET('Hygiene Data'!$D$8,0,10*ROW('Hygiene Data'!D104)),NA())</f>
        <v>#N/A</v>
      </c>
      <c r="BE110" s="111" t="e">
        <f ca="true">+IF(AND(ISNUMBER(OFFSET('Hygiene Data'!$D$10,0,10*ROW('Hygiene Data'!D104))),'Data Summary'!DT110="Yes"),OFFSET('Hygiene Data'!$D$10,0,10*ROW('Hygiene Data'!D104)),NA())</f>
        <v>#N/A</v>
      </c>
      <c r="BF110" s="111" t="e">
        <f ca="true">+IF(AND(ISNUMBER(OFFSET('Hygiene Data'!$E$6,0,10*ROW('Hygiene Data'!E104))),'Data Summary'!DU110="Yes"),OFFSET('Hygiene Data'!$E$6,0,10*ROW('Hygiene Data'!E104)),NA())</f>
        <v>#N/A</v>
      </c>
      <c r="BG110" s="111" t="e">
        <f ca="true">+IF(AND(ISNUMBER(OFFSET('Hygiene Data'!$E$8,0,10*ROW('Hygiene Data'!E104))),'Data Summary'!DV110="Yes"),OFFSET('Hygiene Data'!$E$8,0,10*ROW('Hygiene Data'!E104)),NA())</f>
        <v>#N/A</v>
      </c>
      <c r="BH110" s="111" t="e">
        <f ca="true">+IF(AND(ISNUMBER(OFFSET('Hygiene Data'!$E$10,0,10*ROW('Hygiene Data'!E104))),'Data Summary'!DW110="Yes"),OFFSET('Hygiene Data'!$E$10,0,10*ROW('Hygiene Data'!E104)),NA())</f>
        <v>#N/A</v>
      </c>
      <c r="BI110" s="111" t="e">
        <f ca="true">+IF(AND(ISNUMBER(OFFSET('Hygiene Data'!$F$6,0,10*ROW('Hygiene Data'!F104))),'Data Summary'!DX110="Yes"),OFFSET('Hygiene Data'!$F$6,0,10*ROW('Hygiene Data'!F104)),NA())</f>
        <v>#N/A</v>
      </c>
      <c r="BJ110" s="111" t="e">
        <f ca="true">+IF(AND(ISNUMBER(OFFSET('Hygiene Data'!$F$8,0,10*ROW('Hygiene Data'!F104))),'Data Summary'!DY110="Yes"),OFFSET('Hygiene Data'!$F$8,0,10*ROW('Hygiene Data'!F104)),NA())</f>
        <v>#N/A</v>
      </c>
      <c r="BK110" s="111" t="e">
        <f ca="true">+IF(AND(ISNUMBER(OFFSET('Hygiene Data'!$F$10,0,10*ROW('Hygiene Data'!F104))),'Data Summary'!DZ110="Yes"),OFFSET('Hygiene Data'!$F$10,0,10*ROW('Hygiene Data'!F104)),NA())</f>
        <v>#N/A</v>
      </c>
      <c r="BL110" s="111" t="e">
        <f ca="true">+IF(AND(ISNUMBER(OFFSET('Hygiene Data'!$G$6,0,10*ROW('Hygiene Data'!G104))),'Data Summary'!EA110="Yes"),OFFSET('Hygiene Data'!$G$6,0,10*ROW('Hygiene Data'!G104)),NA())</f>
        <v>#N/A</v>
      </c>
      <c r="BM110" s="111" t="e">
        <f ca="true">+IF(AND(ISNUMBER(OFFSET('Hygiene Data'!$G$8,0,10*ROW('Hygiene Data'!G104))),'Data Summary'!EB110="Yes"),OFFSET('Hygiene Data'!$G$8,0,10*ROW('Hygiene Data'!G104)),NA())</f>
        <v>#N/A</v>
      </c>
      <c r="BN110" s="111" t="e">
        <f ca="true">+IF(AND(ISNUMBER(OFFSET('Hygiene Data'!$G$10,0,10*ROW('Hygiene Data'!G104))),'Data Summary'!EC110="Yes"),OFFSET('Hygiene Data'!$G$10,0,10*ROW('Hygiene Data'!G104)),NA())</f>
        <v>#N/A</v>
      </c>
      <c r="BO110" s="111" t="e">
        <f ca="true">+IF(AND(ISNUMBER(OFFSET('Hygiene Data'!$H$6,0,10*ROW('Hygiene Data'!H104))),'Data Summary'!ED110="Yes"),OFFSET('Hygiene Data'!$H$6,0,10*ROW('Hygiene Data'!H104)),NA())</f>
        <v>#N/A</v>
      </c>
      <c r="BP110" s="111" t="e">
        <f ca="true">+IF(AND(ISNUMBER(OFFSET('Hygiene Data'!$H$8,0,10*ROW('Hygiene Data'!H104))),'Data Summary'!EE110="Yes"),OFFSET('Hygiene Data'!$H$8,0,10*ROW('Hygiene Data'!H104)),NA())</f>
        <v>#N/A</v>
      </c>
      <c r="BQ110" s="111" t="e">
        <f ca="true">+IF(AND(ISNUMBER(OFFSET('Hygiene Data'!$H$10,0,10*ROW('Hygiene Data'!H104))),'Data Summary'!EF110="Yes"),OFFSET('Hygiene Data'!$H$10,0,10*ROW('Hygiene Data'!H104)),NA())</f>
        <v>#N/A</v>
      </c>
    </row>
    <row r="111" x14ac:dyDescent="0.2">
      <c r="A111" s="59" t="e">
        <f ca="true">+IF(OFFSET('Water Data'!$B$1,0,10*ROW('Water Data'!B105))="",NA(),OFFSET('Water Data'!$B$1,0,10*ROW('Water Data'!B105)))</f>
        <v>#N/A</v>
      </c>
      <c r="B111" s="59" t="e">
        <f ca="true">+IF(OFFSET('Water Data'!$A$3,0,10*ROW('Water Data'!A108))="",NA(),OFFSET('Water Data'!$A$3,0,10*ROW('Water Data'!A108)))</f>
        <v>#N/A</v>
      </c>
      <c r="C111" s="59" t="e">
        <f ca="true">+IF(OFFSET('Water Data'!$C$3,0,10*ROW('Water Data'!C108))="",NA(),OFFSET('Water Data'!$C$3,0,10*ROW('Water Data'!C108)))</f>
        <v>#N/A</v>
      </c>
      <c r="D111" s="60" t="e">
        <f ca="true">+IF(AND(ISNUMBER(OFFSET('Water Data'!$C$5,0,10*ROW('Water Data'!C105))),'Data Summary'!BS111="Yes"),100-OFFSET('Water Data'!$C$5,0,10*ROW('Water Data'!C105)),NA())</f>
        <v>#N/A</v>
      </c>
      <c r="E111" s="60" t="e">
        <f ca="true">+IF(AND(ISNUMBER(OFFSET('Water Data'!$C$7,0,10*ROW('Water Data'!C105))),'Data Summary'!BT111="Yes"),OFFSET('Water Data'!$C$7,0,10*ROW('Water Data'!C105)),NA())</f>
        <v>#N/A</v>
      </c>
      <c r="F111" s="60" t="e">
        <f ca="true">+IF(AND(ISNUMBER(OFFSET('Water Data'!$C$10,0,10*ROW('Water Data'!C105))),'Data Summary'!BU111="Yes"),OFFSET('Water Data'!$C$10,0,10*ROW('Water Data'!C105)),NA())</f>
        <v>#N/A</v>
      </c>
      <c r="G111" s="60" t="e">
        <f ca="true">+IF(AND(ISNUMBER(OFFSET('Water Data'!$D$5,0,10*ROW('Water Data'!D105))),'Data Summary'!BV111="Yes"),100-OFFSET('Water Data'!$D$5,0,10*ROW('Water Data'!D105)),NA())</f>
        <v>#N/A</v>
      </c>
      <c r="H111" s="60" t="e">
        <f ca="true">+IF(AND(ISNUMBER(OFFSET('Water Data'!$D$7,0,10*ROW('Water Data'!D105))),'Data Summary'!BW111="Yes"),OFFSET('Water Data'!$D$7,0,10*ROW('Water Data'!D105)),NA())</f>
        <v>#N/A</v>
      </c>
      <c r="I111" s="60" t="e">
        <f ca="true">+IF(AND(ISNUMBER(OFFSET('Water Data'!$D$10,0,10*ROW('Water Data'!D105))),'Data Summary'!BX111="Yes"),OFFSET('Water Data'!$D$10,0,10*ROW('Water Data'!D105)),NA())</f>
        <v>#N/A</v>
      </c>
      <c r="J111" s="60" t="e">
        <f ca="true">+IF(AND(ISNUMBER(OFFSET('Water Data'!$E$5,0,10*ROW('Water Data'!E105))),'Data Summary'!BY111="Yes"),100-OFFSET('Water Data'!$E$5,0,10*ROW('Water Data'!E105)),NA())</f>
        <v>#N/A</v>
      </c>
      <c r="K111" s="60" t="e">
        <f ca="true">+IF(AND(ISNUMBER(OFFSET('Water Data'!$E$7,0,10*ROW('Water Data'!E105))),'Data Summary'!BZ111="Yes"),OFFSET('Water Data'!$E$7,0,10*ROW('Water Data'!E105)),NA())</f>
        <v>#N/A</v>
      </c>
      <c r="L111" s="60" t="e">
        <f ca="true">+IF(AND(ISNUMBER(OFFSET('Water Data'!$E$10,0,10*ROW('Water Data'!E105))),'Data Summary'!CA111="Yes"),OFFSET('Water Data'!$E$10,0,10*ROW('Water Data'!E105)),NA())</f>
        <v>#N/A</v>
      </c>
      <c r="M111" s="60" t="e">
        <f ca="true">+IF(AND(ISNUMBER(OFFSET('Water Data'!$F$5,0,10*ROW('Water Data'!F105))),'Data Summary'!CB111="Yes"),100-OFFSET('Water Data'!$F$5,0,10*ROW('Water Data'!F105)),NA())</f>
        <v>#N/A</v>
      </c>
      <c r="N111" s="60" t="e">
        <f ca="true">+IF(AND(ISNUMBER(OFFSET('Water Data'!$F$7,0,10*ROW('Water Data'!F105))),'Data Summary'!CC111="Yes"),OFFSET('Water Data'!$F$7,0,10*ROW('Water Data'!F105)),NA())</f>
        <v>#N/A</v>
      </c>
      <c r="O111" s="60" t="e">
        <f ca="true">+IF(AND(ISNUMBER(OFFSET('Water Data'!$F$10,0,10*ROW('Water Data'!F105))),'Data Summary'!CD111="Yes"),OFFSET('Water Data'!$F$10,0,10*ROW('Water Data'!F105)),NA())</f>
        <v>#N/A</v>
      </c>
      <c r="P111" s="60" t="e">
        <f ca="true">+IF(AND(ISNUMBER(OFFSET('Water Data'!$G$5,0,10*ROW('Water Data'!G105))),'Data Summary'!CE111="Yes"),100-OFFSET('Water Data'!$G$5,0,10*ROW('Water Data'!G105)),NA())</f>
        <v>#N/A</v>
      </c>
      <c r="Q111" s="60" t="e">
        <f ca="true">+IF(AND(ISNUMBER(OFFSET('Water Data'!$G$7,0,10*ROW('Water Data'!G105))),'Data Summary'!CF111="Yes"),OFFSET('Water Data'!$G$7,0,10*ROW('Water Data'!G105)),NA())</f>
        <v>#N/A</v>
      </c>
      <c r="R111" s="60" t="e">
        <f ca="true">+IF(AND(ISNUMBER(OFFSET('Water Data'!$G$10,0,10*ROW('Water Data'!G105))),'Data Summary'!CG111="Yes"),OFFSET('Water Data'!$G$10,0,10*ROW('Water Data'!G105)),NA())</f>
        <v>#N/A</v>
      </c>
      <c r="S111" s="60" t="e">
        <f ca="true">+IF(AND(ISNUMBER(OFFSET('Water Data'!$H$5,0,10*ROW('Water Data'!H105))),'Data Summary'!CH111="Yes"),100-OFFSET('Water Data'!$H$5,0,10*ROW('Water Data'!H105)),NA())</f>
        <v>#N/A</v>
      </c>
      <c r="T111" s="60" t="e">
        <f ca="true">+IF(AND(ISNUMBER(OFFSET('Water Data'!$H$7,0,10*ROW('Water Data'!H105))),'Data Summary'!CI111="Yes"),OFFSET('Water Data'!$H$7,0,10*ROW('Water Data'!H105)),NA())</f>
        <v>#N/A</v>
      </c>
      <c r="U111" s="60" t="e">
        <f ca="true">+IF(AND(ISNUMBER(OFFSET('Water Data'!$H$10,0,10*ROW('Water Data'!H105))),'Data Summary'!CJ111="Yes"),OFFSET('Water Data'!$H$10,0,10*ROW('Water Data'!H105)),NA())</f>
        <v>#N/A</v>
      </c>
      <c r="V111" s="106" t="e">
        <f ca="true">+IF(AND(ISNUMBER(OFFSET('Sanitation Data'!$C$5,0,10*ROW('Sanitation Data'!C105))),'Data Summary'!CK111="Yes"),100-OFFSET('Sanitation Data'!$C$5,0,10*ROW('Sanitation Data'!C105)),NA())</f>
        <v>#N/A</v>
      </c>
      <c r="W111" s="106" t="e">
        <f ca="true">+IF(AND(ISNUMBER(OFFSET('Sanitation Data'!$C$7,0,10*ROW('Sanitation Data'!C105))),'Data Summary'!CL111="Yes"),OFFSET('Sanitation Data'!$C$7,0,10*ROW('Sanitation Data'!C105)),NA())</f>
        <v>#N/A</v>
      </c>
      <c r="X111" s="106" t="e">
        <f ca="true">+IF(AND(ISNUMBER(OFFSET('Sanitation Data'!$C$11,0,10*ROW('Sanitation Data'!C105))),'Data Summary'!CM111="Yes"),OFFSET('Sanitation Data'!$C$11,0,10*ROW('Sanitation Data'!C105)),NA())</f>
        <v>#N/A</v>
      </c>
      <c r="Y111" s="106" t="e">
        <f ca="true">+IF(AND(ISNUMBER(OFFSET('Sanitation Data'!$C$12,0,10*ROW('Sanitation Data'!C105))),'Data Summary'!CN111="Yes"),OFFSET('Sanitation Data'!$C$12,0,10*ROW('Sanitation Data'!C105)),NA())</f>
        <v>#N/A</v>
      </c>
      <c r="Z111" s="106" t="e">
        <f ca="true">+IF(AND(ISNUMBER(OFFSET('Sanitation Data'!$C$13,0,10*ROW('Sanitation Data'!C105))),'Data Summary'!CO111="Yes"),OFFSET('Sanitation Data'!$C$13,0,10*ROW('Sanitation Data'!C105)),NA())</f>
        <v>#N/A</v>
      </c>
      <c r="AA111" s="106" t="e">
        <f ca="true">+IF(AND(ISNUMBER(OFFSET('Sanitation Data'!$D$5,0,10*ROW('Sanitation Data'!D105))),'Data Summary'!CP111="Yes"),100-OFFSET('Sanitation Data'!$D$5,0,10*ROW('Sanitation Data'!D105)),NA())</f>
        <v>#N/A</v>
      </c>
      <c r="AB111" s="106" t="e">
        <f ca="true">+IF(AND(ISNUMBER(OFFSET('Sanitation Data'!$D$7,0,10*ROW('Sanitation Data'!D105))),'Data Summary'!CQ111="Yes"),OFFSET('Sanitation Data'!$D$7,0,10*ROW('Sanitation Data'!D105)),NA())</f>
        <v>#N/A</v>
      </c>
      <c r="AC111" s="106" t="e">
        <f ca="true">+IF(AND(ISNUMBER(OFFSET('Sanitation Data'!$D$11,0,10*ROW('Sanitation Data'!D105))),'Data Summary'!CR111="Yes"),OFFSET('Sanitation Data'!$D$11,0,10*ROW('Sanitation Data'!D105)),NA())</f>
        <v>#N/A</v>
      </c>
      <c r="AD111" s="106" t="e">
        <f ca="true">+IF(AND(ISNUMBER(OFFSET('Sanitation Data'!$D$12,0,10*ROW('Sanitation Data'!D105))),'Data Summary'!CS111="Yes"),OFFSET('Sanitation Data'!$D$12,0,10*ROW('Sanitation Data'!D105)),NA())</f>
        <v>#N/A</v>
      </c>
      <c r="AE111" s="106" t="e">
        <f ca="true">+IF(AND(ISNUMBER(OFFSET('Sanitation Data'!$D$13,0,10*ROW('Sanitation Data'!D105))),'Data Summary'!CT111="Yes"),OFFSET('Sanitation Data'!$D$13,0,10*ROW('Sanitation Data'!D105)),NA())</f>
        <v>#N/A</v>
      </c>
      <c r="AF111" s="106" t="e">
        <f ca="true">+IF(AND(ISNUMBER(OFFSET('Sanitation Data'!$E$5,0,10*ROW('Sanitation Data'!E105))),'Data Summary'!CU111="Yes"),100-OFFSET('Sanitation Data'!$E$5,0,10*ROW('Sanitation Data'!E105)),NA())</f>
        <v>#N/A</v>
      </c>
      <c r="AG111" s="106" t="e">
        <f ca="true">+IF(AND(ISNUMBER(OFFSET('Sanitation Data'!$E$7,0,10*ROW('Sanitation Data'!E105))),'Data Summary'!CV111="Yes"),OFFSET('Sanitation Data'!$E$7,0,10*ROW('Sanitation Data'!E105)),NA())</f>
        <v>#N/A</v>
      </c>
      <c r="AH111" s="106" t="e">
        <f ca="true">+IF(AND(ISNUMBER(OFFSET('Sanitation Data'!$E$11,0,10*ROW('Sanitation Data'!E105))),'Data Summary'!CW111="Yes"),OFFSET('Sanitation Data'!$E$11,0,10*ROW('Sanitation Data'!E105)),NA())</f>
        <v>#N/A</v>
      </c>
      <c r="AI111" s="106" t="e">
        <f ca="true">+IF(AND(ISNUMBER(OFFSET('Sanitation Data'!$E$12,0,10*ROW('Sanitation Data'!E105))),'Data Summary'!CX111="Yes"),OFFSET('Sanitation Data'!$E$12,0,10*ROW('Sanitation Data'!E105)),NA())</f>
        <v>#N/A</v>
      </c>
      <c r="AJ111" s="106" t="e">
        <f ca="true">+IF(AND(ISNUMBER(OFFSET('Sanitation Data'!$E$13,0,10*ROW('Sanitation Data'!E105))),'Data Summary'!CY111="Yes"),OFFSET('Sanitation Data'!$E$13,0,10*ROW('Sanitation Data'!E105)),NA())</f>
        <v>#N/A</v>
      </c>
      <c r="AK111" s="106" t="e">
        <f ca="true">+IF(AND(ISNUMBER(OFFSET('Sanitation Data'!$F$5,0,10*ROW('Sanitation Data'!F105))),'Data Summary'!CZ111="Yes"),100-OFFSET('Sanitation Data'!$F$5,0,10*ROW('Sanitation Data'!F105)),NA())</f>
        <v>#N/A</v>
      </c>
      <c r="AL111" s="106" t="e">
        <f ca="true">+IF(AND(ISNUMBER(OFFSET('Sanitation Data'!$F$7,0,10*ROW('Sanitation Data'!F105))),'Data Summary'!DA111="Yes"),OFFSET('Sanitation Data'!$F$7,0,10*ROW('Sanitation Data'!F105)),NA())</f>
        <v>#N/A</v>
      </c>
      <c r="AM111" s="106" t="e">
        <f ca="true">+IF(AND(ISNUMBER(OFFSET('Sanitation Data'!$F$11,0,10*ROW('Sanitation Data'!F105))),'Data Summary'!DB111="Yes"),OFFSET('Sanitation Data'!$F$11,0,10*ROW('Sanitation Data'!F105)),NA())</f>
        <v>#N/A</v>
      </c>
      <c r="AN111" s="106" t="e">
        <f ca="true">+IF(AND(ISNUMBER(OFFSET('Sanitation Data'!$F$12,0,10*ROW('Sanitation Data'!F105))),'Data Summary'!DC111="Yes"),OFFSET('Sanitation Data'!$F$12,0,10*ROW('Sanitation Data'!F105)),NA())</f>
        <v>#N/A</v>
      </c>
      <c r="AO111" s="106" t="e">
        <f ca="true">+IF(AND(ISNUMBER(OFFSET('Sanitation Data'!$F$13,0,10*ROW('Sanitation Data'!F105))),'Data Summary'!DD111="Yes"),OFFSET('Sanitation Data'!$F$13,0,10*ROW('Sanitation Data'!F105)),NA())</f>
        <v>#N/A</v>
      </c>
      <c r="AP111" s="106" t="e">
        <f ca="true">+IF(AND(ISNUMBER(OFFSET('Sanitation Data'!$G$5,0,10*ROW('Sanitation Data'!G105))),'Data Summary'!DE111="Yes"),100-OFFSET('Sanitation Data'!$G$5,0,10*ROW('Sanitation Data'!G105)),NA())</f>
        <v>#N/A</v>
      </c>
      <c r="AQ111" s="106" t="e">
        <f ca="true">+IF(AND(ISNUMBER(OFFSET('Sanitation Data'!$G$7,0,10*ROW('Sanitation Data'!G105))),'Data Summary'!DF111="Yes"),OFFSET('Sanitation Data'!$G$7,0,10*ROW('Sanitation Data'!G105)),NA())</f>
        <v>#N/A</v>
      </c>
      <c r="AR111" s="106" t="e">
        <f ca="true">+IF(AND(ISNUMBER(OFFSET('Sanitation Data'!$G$11,0,10*ROW('Sanitation Data'!G105))),'Data Summary'!DG111="Yes"),OFFSET('Sanitation Data'!$G$11,0,10*ROW('Sanitation Data'!G105)),NA())</f>
        <v>#N/A</v>
      </c>
      <c r="AS111" s="106" t="e">
        <f ca="true">+IF(AND(ISNUMBER(OFFSET('Sanitation Data'!$G$12,0,10*ROW('Sanitation Data'!G105))),'Data Summary'!DH111="Yes"),OFFSET('Sanitation Data'!$G$12,0,10*ROW('Sanitation Data'!G105)),NA())</f>
        <v>#N/A</v>
      </c>
      <c r="AT111" s="106" t="e">
        <f ca="true">+IF(AND(ISNUMBER(OFFSET('Sanitation Data'!$G$13,0,10*ROW('Sanitation Data'!G105))),'Data Summary'!DI111="Yes"),OFFSET('Sanitation Data'!$G$13,0,10*ROW('Sanitation Data'!G105)),NA())</f>
        <v>#N/A</v>
      </c>
      <c r="AU111" s="106" t="e">
        <f ca="true">+IF(AND(ISNUMBER(OFFSET('Sanitation Data'!$H$5,0,10*ROW('Sanitation Data'!H105))),'Data Summary'!DJ111="Yes"),100-OFFSET('Sanitation Data'!$H$5,0,10*ROW('Sanitation Data'!H105)),NA())</f>
        <v>#N/A</v>
      </c>
      <c r="AV111" s="106" t="e">
        <f ca="true">+IF(AND(ISNUMBER(OFFSET('Sanitation Data'!$H$7,0,10*ROW('Sanitation Data'!H105))),'Data Summary'!DK111="Yes"),OFFSET('Sanitation Data'!$H$7,0,10*ROW('Sanitation Data'!H105)),NA())</f>
        <v>#N/A</v>
      </c>
      <c r="AW111" s="106" t="e">
        <f ca="true">+IF(AND(ISNUMBER(OFFSET('Sanitation Data'!$H$11,0,10*ROW('Sanitation Data'!H105))),'Data Summary'!DL111="Yes"),OFFSET('Sanitation Data'!$H$11,0,10*ROW('Sanitation Data'!H105)),NA())</f>
        <v>#N/A</v>
      </c>
      <c r="AX111" s="106" t="e">
        <f ca="true">+IF(AND(ISNUMBER(OFFSET('Sanitation Data'!$H$12,0,10*ROW('Sanitation Data'!H105))),'Data Summary'!DM111="Yes"),OFFSET('Sanitation Data'!$H$12,0,10*ROW('Sanitation Data'!H105)),NA())</f>
        <v>#N/A</v>
      </c>
      <c r="AY111" s="106" t="e">
        <f ca="true">+IF(AND(ISNUMBER(OFFSET('Sanitation Data'!$H$13,0,10*ROW('Sanitation Data'!H105))),'Data Summary'!DN111="Yes"),OFFSET('Sanitation Data'!$H$13,0,10*ROW('Sanitation Data'!H105)),NA())</f>
        <v>#N/A</v>
      </c>
      <c r="AZ111" s="111" t="e">
        <f ca="true">+IF(AND(ISNUMBER(OFFSET('Hygiene Data'!$C$6,0,10*ROW('Hygiene Data'!C105))),'Data Summary'!DO111="Yes"),OFFSET('Hygiene Data'!$C$6,0,10*ROW('Hygiene Data'!C105)),NA())</f>
        <v>#N/A</v>
      </c>
      <c r="BA111" s="111" t="e">
        <f ca="true">+IF(AND(ISNUMBER(OFFSET('Hygiene Data'!$C$8,0,10*ROW('Hygiene Data'!C105))),'Data Summary'!DP111="Yes"),OFFSET('Hygiene Data'!$C$8,0,10*ROW('Hygiene Data'!C105)),NA())</f>
        <v>#N/A</v>
      </c>
      <c r="BB111" s="111" t="e">
        <f ca="true">+IF(AND(ISNUMBER(OFFSET('Hygiene Data'!$C$10,0,10*ROW('Hygiene Data'!C105))),'Data Summary'!DQ111="Yes"),OFFSET('Hygiene Data'!$C$10,0,10*ROW('Hygiene Data'!C105)),NA())</f>
        <v>#N/A</v>
      </c>
      <c r="BC111" s="111" t="e">
        <f ca="true">+IF(AND(ISNUMBER(OFFSET('Hygiene Data'!$D$6,0,10*ROW('Hygiene Data'!D105))),'Data Summary'!DR111="Yes"),OFFSET('Hygiene Data'!$D$6,0,10*ROW('Hygiene Data'!D105)),NA())</f>
        <v>#N/A</v>
      </c>
      <c r="BD111" s="111" t="e">
        <f ca="true">+IF(AND(ISNUMBER(OFFSET('Hygiene Data'!$D$8,0,10*ROW('Hygiene Data'!D105))),'Data Summary'!DS111="Yes"),OFFSET('Hygiene Data'!$D$8,0,10*ROW('Hygiene Data'!D105)),NA())</f>
        <v>#N/A</v>
      </c>
      <c r="BE111" s="111" t="e">
        <f ca="true">+IF(AND(ISNUMBER(OFFSET('Hygiene Data'!$D$10,0,10*ROW('Hygiene Data'!D105))),'Data Summary'!DT111="Yes"),OFFSET('Hygiene Data'!$D$10,0,10*ROW('Hygiene Data'!D105)),NA())</f>
        <v>#N/A</v>
      </c>
      <c r="BF111" s="111" t="e">
        <f ca="true">+IF(AND(ISNUMBER(OFFSET('Hygiene Data'!$E$6,0,10*ROW('Hygiene Data'!E105))),'Data Summary'!DU111="Yes"),OFFSET('Hygiene Data'!$E$6,0,10*ROW('Hygiene Data'!E105)),NA())</f>
        <v>#N/A</v>
      </c>
      <c r="BG111" s="111" t="e">
        <f ca="true">+IF(AND(ISNUMBER(OFFSET('Hygiene Data'!$E$8,0,10*ROW('Hygiene Data'!E105))),'Data Summary'!DV111="Yes"),OFFSET('Hygiene Data'!$E$8,0,10*ROW('Hygiene Data'!E105)),NA())</f>
        <v>#N/A</v>
      </c>
      <c r="BH111" s="111" t="e">
        <f ca="true">+IF(AND(ISNUMBER(OFFSET('Hygiene Data'!$E$10,0,10*ROW('Hygiene Data'!E105))),'Data Summary'!DW111="Yes"),OFFSET('Hygiene Data'!$E$10,0,10*ROW('Hygiene Data'!E105)),NA())</f>
        <v>#N/A</v>
      </c>
      <c r="BI111" s="111" t="e">
        <f ca="true">+IF(AND(ISNUMBER(OFFSET('Hygiene Data'!$F$6,0,10*ROW('Hygiene Data'!F105))),'Data Summary'!DX111="Yes"),OFFSET('Hygiene Data'!$F$6,0,10*ROW('Hygiene Data'!F105)),NA())</f>
        <v>#N/A</v>
      </c>
      <c r="BJ111" s="111" t="e">
        <f ca="true">+IF(AND(ISNUMBER(OFFSET('Hygiene Data'!$F$8,0,10*ROW('Hygiene Data'!F105))),'Data Summary'!DY111="Yes"),OFFSET('Hygiene Data'!$F$8,0,10*ROW('Hygiene Data'!F105)),NA())</f>
        <v>#N/A</v>
      </c>
      <c r="BK111" s="111" t="e">
        <f ca="true">+IF(AND(ISNUMBER(OFFSET('Hygiene Data'!$F$10,0,10*ROW('Hygiene Data'!F105))),'Data Summary'!DZ111="Yes"),OFFSET('Hygiene Data'!$F$10,0,10*ROW('Hygiene Data'!F105)),NA())</f>
        <v>#N/A</v>
      </c>
      <c r="BL111" s="111" t="e">
        <f ca="true">+IF(AND(ISNUMBER(OFFSET('Hygiene Data'!$G$6,0,10*ROW('Hygiene Data'!G105))),'Data Summary'!EA111="Yes"),OFFSET('Hygiene Data'!$G$6,0,10*ROW('Hygiene Data'!G105)),NA())</f>
        <v>#N/A</v>
      </c>
      <c r="BM111" s="111" t="e">
        <f ca="true">+IF(AND(ISNUMBER(OFFSET('Hygiene Data'!$G$8,0,10*ROW('Hygiene Data'!G105))),'Data Summary'!EB111="Yes"),OFFSET('Hygiene Data'!$G$8,0,10*ROW('Hygiene Data'!G105)),NA())</f>
        <v>#N/A</v>
      </c>
      <c r="BN111" s="111" t="e">
        <f ca="true">+IF(AND(ISNUMBER(OFFSET('Hygiene Data'!$G$10,0,10*ROW('Hygiene Data'!G105))),'Data Summary'!EC111="Yes"),OFFSET('Hygiene Data'!$G$10,0,10*ROW('Hygiene Data'!G105)),NA())</f>
        <v>#N/A</v>
      </c>
      <c r="BO111" s="111" t="e">
        <f ca="true">+IF(AND(ISNUMBER(OFFSET('Hygiene Data'!$H$6,0,10*ROW('Hygiene Data'!H105))),'Data Summary'!ED111="Yes"),OFFSET('Hygiene Data'!$H$6,0,10*ROW('Hygiene Data'!H105)),NA())</f>
        <v>#N/A</v>
      </c>
      <c r="BP111" s="111" t="e">
        <f ca="true">+IF(AND(ISNUMBER(OFFSET('Hygiene Data'!$H$8,0,10*ROW('Hygiene Data'!H105))),'Data Summary'!EE111="Yes"),OFFSET('Hygiene Data'!$H$8,0,10*ROW('Hygiene Data'!H105)),NA())</f>
        <v>#N/A</v>
      </c>
      <c r="BQ111" s="111" t="e">
        <f ca="true">+IF(AND(ISNUMBER(OFFSET('Hygiene Data'!$H$10,0,10*ROW('Hygiene Data'!H105))),'Data Summary'!EF111="Yes"),OFFSET('Hygiene Data'!$H$10,0,10*ROW('Hygiene Data'!H105)),NA())</f>
        <v>#N/A</v>
      </c>
    </row>
    <row r="112" x14ac:dyDescent="0.2">
      <c r="A112" s="59" t="e">
        <f ca="true">+IF(OFFSET('Water Data'!$B$1,0,10*ROW('Water Data'!B106))="",NA(),OFFSET('Water Data'!$B$1,0,10*ROW('Water Data'!B106)))</f>
        <v>#N/A</v>
      </c>
      <c r="B112" s="59" t="e">
        <f ca="true">+IF(OFFSET('Water Data'!$A$3,0,10*ROW('Water Data'!A109))="",NA(),OFFSET('Water Data'!$A$3,0,10*ROW('Water Data'!A109)))</f>
        <v>#N/A</v>
      </c>
      <c r="C112" s="59" t="e">
        <f ca="true">+IF(OFFSET('Water Data'!$C$3,0,10*ROW('Water Data'!C109))="",NA(),OFFSET('Water Data'!$C$3,0,10*ROW('Water Data'!C109)))</f>
        <v>#N/A</v>
      </c>
      <c r="D112" s="60" t="e">
        <f ca="true">+IF(AND(ISNUMBER(OFFSET('Water Data'!$C$5,0,10*ROW('Water Data'!C106))),'Data Summary'!BS112="Yes"),100-OFFSET('Water Data'!$C$5,0,10*ROW('Water Data'!C106)),NA())</f>
        <v>#N/A</v>
      </c>
      <c r="E112" s="60" t="e">
        <f ca="true">+IF(AND(ISNUMBER(OFFSET('Water Data'!$C$7,0,10*ROW('Water Data'!C106))),'Data Summary'!BT112="Yes"),OFFSET('Water Data'!$C$7,0,10*ROW('Water Data'!C106)),NA())</f>
        <v>#N/A</v>
      </c>
      <c r="F112" s="60" t="e">
        <f ca="true">+IF(AND(ISNUMBER(OFFSET('Water Data'!$C$10,0,10*ROW('Water Data'!C106))),'Data Summary'!BU112="Yes"),OFFSET('Water Data'!$C$10,0,10*ROW('Water Data'!C106)),NA())</f>
        <v>#N/A</v>
      </c>
      <c r="G112" s="60" t="e">
        <f ca="true">+IF(AND(ISNUMBER(OFFSET('Water Data'!$D$5,0,10*ROW('Water Data'!D106))),'Data Summary'!BV112="Yes"),100-OFFSET('Water Data'!$D$5,0,10*ROW('Water Data'!D106)),NA())</f>
        <v>#N/A</v>
      </c>
      <c r="H112" s="60" t="e">
        <f ca="true">+IF(AND(ISNUMBER(OFFSET('Water Data'!$D$7,0,10*ROW('Water Data'!D106))),'Data Summary'!BW112="Yes"),OFFSET('Water Data'!$D$7,0,10*ROW('Water Data'!D106)),NA())</f>
        <v>#N/A</v>
      </c>
      <c r="I112" s="60" t="e">
        <f ca="true">+IF(AND(ISNUMBER(OFFSET('Water Data'!$D$10,0,10*ROW('Water Data'!D106))),'Data Summary'!BX112="Yes"),OFFSET('Water Data'!$D$10,0,10*ROW('Water Data'!D106)),NA())</f>
        <v>#N/A</v>
      </c>
      <c r="J112" s="60" t="e">
        <f ca="true">+IF(AND(ISNUMBER(OFFSET('Water Data'!$E$5,0,10*ROW('Water Data'!E106))),'Data Summary'!BY112="Yes"),100-OFFSET('Water Data'!$E$5,0,10*ROW('Water Data'!E106)),NA())</f>
        <v>#N/A</v>
      </c>
      <c r="K112" s="60" t="e">
        <f ca="true">+IF(AND(ISNUMBER(OFFSET('Water Data'!$E$7,0,10*ROW('Water Data'!E106))),'Data Summary'!BZ112="Yes"),OFFSET('Water Data'!$E$7,0,10*ROW('Water Data'!E106)),NA())</f>
        <v>#N/A</v>
      </c>
      <c r="L112" s="60" t="e">
        <f ca="true">+IF(AND(ISNUMBER(OFFSET('Water Data'!$E$10,0,10*ROW('Water Data'!E106))),'Data Summary'!CA112="Yes"),OFFSET('Water Data'!$E$10,0,10*ROW('Water Data'!E106)),NA())</f>
        <v>#N/A</v>
      </c>
      <c r="M112" s="60" t="e">
        <f ca="true">+IF(AND(ISNUMBER(OFFSET('Water Data'!$F$5,0,10*ROW('Water Data'!F106))),'Data Summary'!CB112="Yes"),100-OFFSET('Water Data'!$F$5,0,10*ROW('Water Data'!F106)),NA())</f>
        <v>#N/A</v>
      </c>
      <c r="N112" s="60" t="e">
        <f ca="true">+IF(AND(ISNUMBER(OFFSET('Water Data'!$F$7,0,10*ROW('Water Data'!F106))),'Data Summary'!CC112="Yes"),OFFSET('Water Data'!$F$7,0,10*ROW('Water Data'!F106)),NA())</f>
        <v>#N/A</v>
      </c>
      <c r="O112" s="60" t="e">
        <f ca="true">+IF(AND(ISNUMBER(OFFSET('Water Data'!$F$10,0,10*ROW('Water Data'!F106))),'Data Summary'!CD112="Yes"),OFFSET('Water Data'!$F$10,0,10*ROW('Water Data'!F106)),NA())</f>
        <v>#N/A</v>
      </c>
      <c r="P112" s="60" t="e">
        <f ca="true">+IF(AND(ISNUMBER(OFFSET('Water Data'!$G$5,0,10*ROW('Water Data'!G106))),'Data Summary'!CE112="Yes"),100-OFFSET('Water Data'!$G$5,0,10*ROW('Water Data'!G106)),NA())</f>
        <v>#N/A</v>
      </c>
      <c r="Q112" s="60" t="e">
        <f ca="true">+IF(AND(ISNUMBER(OFFSET('Water Data'!$G$7,0,10*ROW('Water Data'!G106))),'Data Summary'!CF112="Yes"),OFFSET('Water Data'!$G$7,0,10*ROW('Water Data'!G106)),NA())</f>
        <v>#N/A</v>
      </c>
      <c r="R112" s="60" t="e">
        <f ca="true">+IF(AND(ISNUMBER(OFFSET('Water Data'!$G$10,0,10*ROW('Water Data'!G106))),'Data Summary'!CG112="Yes"),OFFSET('Water Data'!$G$10,0,10*ROW('Water Data'!G106)),NA())</f>
        <v>#N/A</v>
      </c>
      <c r="S112" s="60" t="e">
        <f ca="true">+IF(AND(ISNUMBER(OFFSET('Water Data'!$H$5,0,10*ROW('Water Data'!H106))),'Data Summary'!CH112="Yes"),100-OFFSET('Water Data'!$H$5,0,10*ROW('Water Data'!H106)),NA())</f>
        <v>#N/A</v>
      </c>
      <c r="T112" s="60" t="e">
        <f ca="true">+IF(AND(ISNUMBER(OFFSET('Water Data'!$H$7,0,10*ROW('Water Data'!H106))),'Data Summary'!CI112="Yes"),OFFSET('Water Data'!$H$7,0,10*ROW('Water Data'!H106)),NA())</f>
        <v>#N/A</v>
      </c>
      <c r="U112" s="60" t="e">
        <f ca="true">+IF(AND(ISNUMBER(OFFSET('Water Data'!$H$10,0,10*ROW('Water Data'!H106))),'Data Summary'!CJ112="Yes"),OFFSET('Water Data'!$H$10,0,10*ROW('Water Data'!H106)),NA())</f>
        <v>#N/A</v>
      </c>
      <c r="V112" s="106" t="e">
        <f ca="true">+IF(AND(ISNUMBER(OFFSET('Sanitation Data'!$C$5,0,10*ROW('Sanitation Data'!C106))),'Data Summary'!CK112="Yes"),100-OFFSET('Sanitation Data'!$C$5,0,10*ROW('Sanitation Data'!C106)),NA())</f>
        <v>#N/A</v>
      </c>
      <c r="W112" s="106" t="e">
        <f ca="true">+IF(AND(ISNUMBER(OFFSET('Sanitation Data'!$C$7,0,10*ROW('Sanitation Data'!C106))),'Data Summary'!CL112="Yes"),OFFSET('Sanitation Data'!$C$7,0,10*ROW('Sanitation Data'!C106)),NA())</f>
        <v>#N/A</v>
      </c>
      <c r="X112" s="106" t="e">
        <f ca="true">+IF(AND(ISNUMBER(OFFSET('Sanitation Data'!$C$11,0,10*ROW('Sanitation Data'!C106))),'Data Summary'!CM112="Yes"),OFFSET('Sanitation Data'!$C$11,0,10*ROW('Sanitation Data'!C106)),NA())</f>
        <v>#N/A</v>
      </c>
      <c r="Y112" s="106" t="e">
        <f ca="true">+IF(AND(ISNUMBER(OFFSET('Sanitation Data'!$C$12,0,10*ROW('Sanitation Data'!C106))),'Data Summary'!CN112="Yes"),OFFSET('Sanitation Data'!$C$12,0,10*ROW('Sanitation Data'!C106)),NA())</f>
        <v>#N/A</v>
      </c>
      <c r="Z112" s="106" t="e">
        <f ca="true">+IF(AND(ISNUMBER(OFFSET('Sanitation Data'!$C$13,0,10*ROW('Sanitation Data'!C106))),'Data Summary'!CO112="Yes"),OFFSET('Sanitation Data'!$C$13,0,10*ROW('Sanitation Data'!C106)),NA())</f>
        <v>#N/A</v>
      </c>
      <c r="AA112" s="106" t="e">
        <f ca="true">+IF(AND(ISNUMBER(OFFSET('Sanitation Data'!$D$5,0,10*ROW('Sanitation Data'!D106))),'Data Summary'!CP112="Yes"),100-OFFSET('Sanitation Data'!$D$5,0,10*ROW('Sanitation Data'!D106)),NA())</f>
        <v>#N/A</v>
      </c>
      <c r="AB112" s="106" t="e">
        <f ca="true">+IF(AND(ISNUMBER(OFFSET('Sanitation Data'!$D$7,0,10*ROW('Sanitation Data'!D106))),'Data Summary'!CQ112="Yes"),OFFSET('Sanitation Data'!$D$7,0,10*ROW('Sanitation Data'!D106)),NA())</f>
        <v>#N/A</v>
      </c>
      <c r="AC112" s="106" t="e">
        <f ca="true">+IF(AND(ISNUMBER(OFFSET('Sanitation Data'!$D$11,0,10*ROW('Sanitation Data'!D106))),'Data Summary'!CR112="Yes"),OFFSET('Sanitation Data'!$D$11,0,10*ROW('Sanitation Data'!D106)),NA())</f>
        <v>#N/A</v>
      </c>
      <c r="AD112" s="106" t="e">
        <f ca="true">+IF(AND(ISNUMBER(OFFSET('Sanitation Data'!$D$12,0,10*ROW('Sanitation Data'!D106))),'Data Summary'!CS112="Yes"),OFFSET('Sanitation Data'!$D$12,0,10*ROW('Sanitation Data'!D106)),NA())</f>
        <v>#N/A</v>
      </c>
      <c r="AE112" s="106" t="e">
        <f ca="true">+IF(AND(ISNUMBER(OFFSET('Sanitation Data'!$D$13,0,10*ROW('Sanitation Data'!D106))),'Data Summary'!CT112="Yes"),OFFSET('Sanitation Data'!$D$13,0,10*ROW('Sanitation Data'!D106)),NA())</f>
        <v>#N/A</v>
      </c>
      <c r="AF112" s="106" t="e">
        <f ca="true">+IF(AND(ISNUMBER(OFFSET('Sanitation Data'!$E$5,0,10*ROW('Sanitation Data'!E106))),'Data Summary'!CU112="Yes"),100-OFFSET('Sanitation Data'!$E$5,0,10*ROW('Sanitation Data'!E106)),NA())</f>
        <v>#N/A</v>
      </c>
      <c r="AG112" s="106" t="e">
        <f ca="true">+IF(AND(ISNUMBER(OFFSET('Sanitation Data'!$E$7,0,10*ROW('Sanitation Data'!E106))),'Data Summary'!CV112="Yes"),OFFSET('Sanitation Data'!$E$7,0,10*ROW('Sanitation Data'!E106)),NA())</f>
        <v>#N/A</v>
      </c>
      <c r="AH112" s="106" t="e">
        <f ca="true">+IF(AND(ISNUMBER(OFFSET('Sanitation Data'!$E$11,0,10*ROW('Sanitation Data'!E106))),'Data Summary'!CW112="Yes"),OFFSET('Sanitation Data'!$E$11,0,10*ROW('Sanitation Data'!E106)),NA())</f>
        <v>#N/A</v>
      </c>
      <c r="AI112" s="106" t="e">
        <f ca="true">+IF(AND(ISNUMBER(OFFSET('Sanitation Data'!$E$12,0,10*ROW('Sanitation Data'!E106))),'Data Summary'!CX112="Yes"),OFFSET('Sanitation Data'!$E$12,0,10*ROW('Sanitation Data'!E106)),NA())</f>
        <v>#N/A</v>
      </c>
      <c r="AJ112" s="106" t="e">
        <f ca="true">+IF(AND(ISNUMBER(OFFSET('Sanitation Data'!$E$13,0,10*ROW('Sanitation Data'!E106))),'Data Summary'!CY112="Yes"),OFFSET('Sanitation Data'!$E$13,0,10*ROW('Sanitation Data'!E106)),NA())</f>
        <v>#N/A</v>
      </c>
      <c r="AK112" s="106" t="e">
        <f ca="true">+IF(AND(ISNUMBER(OFFSET('Sanitation Data'!$F$5,0,10*ROW('Sanitation Data'!F106))),'Data Summary'!CZ112="Yes"),100-OFFSET('Sanitation Data'!$F$5,0,10*ROW('Sanitation Data'!F106)),NA())</f>
        <v>#N/A</v>
      </c>
      <c r="AL112" s="106" t="e">
        <f ca="true">+IF(AND(ISNUMBER(OFFSET('Sanitation Data'!$F$7,0,10*ROW('Sanitation Data'!F106))),'Data Summary'!DA112="Yes"),OFFSET('Sanitation Data'!$F$7,0,10*ROW('Sanitation Data'!F106)),NA())</f>
        <v>#N/A</v>
      </c>
      <c r="AM112" s="106" t="e">
        <f ca="true">+IF(AND(ISNUMBER(OFFSET('Sanitation Data'!$F$11,0,10*ROW('Sanitation Data'!F106))),'Data Summary'!DB112="Yes"),OFFSET('Sanitation Data'!$F$11,0,10*ROW('Sanitation Data'!F106)),NA())</f>
        <v>#N/A</v>
      </c>
      <c r="AN112" s="106" t="e">
        <f ca="true">+IF(AND(ISNUMBER(OFFSET('Sanitation Data'!$F$12,0,10*ROW('Sanitation Data'!F106))),'Data Summary'!DC112="Yes"),OFFSET('Sanitation Data'!$F$12,0,10*ROW('Sanitation Data'!F106)),NA())</f>
        <v>#N/A</v>
      </c>
      <c r="AO112" s="106" t="e">
        <f ca="true">+IF(AND(ISNUMBER(OFFSET('Sanitation Data'!$F$13,0,10*ROW('Sanitation Data'!F106))),'Data Summary'!DD112="Yes"),OFFSET('Sanitation Data'!$F$13,0,10*ROW('Sanitation Data'!F106)),NA())</f>
        <v>#N/A</v>
      </c>
      <c r="AP112" s="106" t="e">
        <f ca="true">+IF(AND(ISNUMBER(OFFSET('Sanitation Data'!$G$5,0,10*ROW('Sanitation Data'!G106))),'Data Summary'!DE112="Yes"),100-OFFSET('Sanitation Data'!$G$5,0,10*ROW('Sanitation Data'!G106)),NA())</f>
        <v>#N/A</v>
      </c>
      <c r="AQ112" s="106" t="e">
        <f ca="true">+IF(AND(ISNUMBER(OFFSET('Sanitation Data'!$G$7,0,10*ROW('Sanitation Data'!G106))),'Data Summary'!DF112="Yes"),OFFSET('Sanitation Data'!$G$7,0,10*ROW('Sanitation Data'!G106)),NA())</f>
        <v>#N/A</v>
      </c>
      <c r="AR112" s="106" t="e">
        <f ca="true">+IF(AND(ISNUMBER(OFFSET('Sanitation Data'!$G$11,0,10*ROW('Sanitation Data'!G106))),'Data Summary'!DG112="Yes"),OFFSET('Sanitation Data'!$G$11,0,10*ROW('Sanitation Data'!G106)),NA())</f>
        <v>#N/A</v>
      </c>
      <c r="AS112" s="106" t="e">
        <f ca="true">+IF(AND(ISNUMBER(OFFSET('Sanitation Data'!$G$12,0,10*ROW('Sanitation Data'!G106))),'Data Summary'!DH112="Yes"),OFFSET('Sanitation Data'!$G$12,0,10*ROW('Sanitation Data'!G106)),NA())</f>
        <v>#N/A</v>
      </c>
      <c r="AT112" s="106" t="e">
        <f ca="true">+IF(AND(ISNUMBER(OFFSET('Sanitation Data'!$G$13,0,10*ROW('Sanitation Data'!G106))),'Data Summary'!DI112="Yes"),OFFSET('Sanitation Data'!$G$13,0,10*ROW('Sanitation Data'!G106)),NA())</f>
        <v>#N/A</v>
      </c>
      <c r="AU112" s="106" t="e">
        <f ca="true">+IF(AND(ISNUMBER(OFFSET('Sanitation Data'!$H$5,0,10*ROW('Sanitation Data'!H106))),'Data Summary'!DJ112="Yes"),100-OFFSET('Sanitation Data'!$H$5,0,10*ROW('Sanitation Data'!H106)),NA())</f>
        <v>#N/A</v>
      </c>
      <c r="AV112" s="106" t="e">
        <f ca="true">+IF(AND(ISNUMBER(OFFSET('Sanitation Data'!$H$7,0,10*ROW('Sanitation Data'!H106))),'Data Summary'!DK112="Yes"),OFFSET('Sanitation Data'!$H$7,0,10*ROW('Sanitation Data'!H106)),NA())</f>
        <v>#N/A</v>
      </c>
      <c r="AW112" s="106" t="e">
        <f ca="true">+IF(AND(ISNUMBER(OFFSET('Sanitation Data'!$H$11,0,10*ROW('Sanitation Data'!H106))),'Data Summary'!DL112="Yes"),OFFSET('Sanitation Data'!$H$11,0,10*ROW('Sanitation Data'!H106)),NA())</f>
        <v>#N/A</v>
      </c>
      <c r="AX112" s="106" t="e">
        <f ca="true">+IF(AND(ISNUMBER(OFFSET('Sanitation Data'!$H$12,0,10*ROW('Sanitation Data'!H106))),'Data Summary'!DM112="Yes"),OFFSET('Sanitation Data'!$H$12,0,10*ROW('Sanitation Data'!H106)),NA())</f>
        <v>#N/A</v>
      </c>
      <c r="AY112" s="106" t="e">
        <f ca="true">+IF(AND(ISNUMBER(OFFSET('Sanitation Data'!$H$13,0,10*ROW('Sanitation Data'!H106))),'Data Summary'!DN112="Yes"),OFFSET('Sanitation Data'!$H$13,0,10*ROW('Sanitation Data'!H106)),NA())</f>
        <v>#N/A</v>
      </c>
      <c r="AZ112" s="111" t="e">
        <f ca="true">+IF(AND(ISNUMBER(OFFSET('Hygiene Data'!$C$6,0,10*ROW('Hygiene Data'!C106))),'Data Summary'!DO112="Yes"),OFFSET('Hygiene Data'!$C$6,0,10*ROW('Hygiene Data'!C106)),NA())</f>
        <v>#N/A</v>
      </c>
      <c r="BA112" s="111" t="e">
        <f ca="true">+IF(AND(ISNUMBER(OFFSET('Hygiene Data'!$C$8,0,10*ROW('Hygiene Data'!C106))),'Data Summary'!DP112="Yes"),OFFSET('Hygiene Data'!$C$8,0,10*ROW('Hygiene Data'!C106)),NA())</f>
        <v>#N/A</v>
      </c>
      <c r="BB112" s="111" t="e">
        <f ca="true">+IF(AND(ISNUMBER(OFFSET('Hygiene Data'!$C$10,0,10*ROW('Hygiene Data'!C106))),'Data Summary'!DQ112="Yes"),OFFSET('Hygiene Data'!$C$10,0,10*ROW('Hygiene Data'!C106)),NA())</f>
        <v>#N/A</v>
      </c>
      <c r="BC112" s="111" t="e">
        <f ca="true">+IF(AND(ISNUMBER(OFFSET('Hygiene Data'!$D$6,0,10*ROW('Hygiene Data'!D106))),'Data Summary'!DR112="Yes"),OFFSET('Hygiene Data'!$D$6,0,10*ROW('Hygiene Data'!D106)),NA())</f>
        <v>#N/A</v>
      </c>
      <c r="BD112" s="111" t="e">
        <f ca="true">+IF(AND(ISNUMBER(OFFSET('Hygiene Data'!$D$8,0,10*ROW('Hygiene Data'!D106))),'Data Summary'!DS112="Yes"),OFFSET('Hygiene Data'!$D$8,0,10*ROW('Hygiene Data'!D106)),NA())</f>
        <v>#N/A</v>
      </c>
      <c r="BE112" s="111" t="e">
        <f ca="true">+IF(AND(ISNUMBER(OFFSET('Hygiene Data'!$D$10,0,10*ROW('Hygiene Data'!D106))),'Data Summary'!DT112="Yes"),OFFSET('Hygiene Data'!$D$10,0,10*ROW('Hygiene Data'!D106)),NA())</f>
        <v>#N/A</v>
      </c>
      <c r="BF112" s="111" t="e">
        <f ca="true">+IF(AND(ISNUMBER(OFFSET('Hygiene Data'!$E$6,0,10*ROW('Hygiene Data'!E106))),'Data Summary'!DU112="Yes"),OFFSET('Hygiene Data'!$E$6,0,10*ROW('Hygiene Data'!E106)),NA())</f>
        <v>#N/A</v>
      </c>
      <c r="BG112" s="111" t="e">
        <f ca="true">+IF(AND(ISNUMBER(OFFSET('Hygiene Data'!$E$8,0,10*ROW('Hygiene Data'!E106))),'Data Summary'!DV112="Yes"),OFFSET('Hygiene Data'!$E$8,0,10*ROW('Hygiene Data'!E106)),NA())</f>
        <v>#N/A</v>
      </c>
      <c r="BH112" s="111" t="e">
        <f ca="true">+IF(AND(ISNUMBER(OFFSET('Hygiene Data'!$E$10,0,10*ROW('Hygiene Data'!E106))),'Data Summary'!DW112="Yes"),OFFSET('Hygiene Data'!$E$10,0,10*ROW('Hygiene Data'!E106)),NA())</f>
        <v>#N/A</v>
      </c>
      <c r="BI112" s="111" t="e">
        <f ca="true">+IF(AND(ISNUMBER(OFFSET('Hygiene Data'!$F$6,0,10*ROW('Hygiene Data'!F106))),'Data Summary'!DX112="Yes"),OFFSET('Hygiene Data'!$F$6,0,10*ROW('Hygiene Data'!F106)),NA())</f>
        <v>#N/A</v>
      </c>
      <c r="BJ112" s="111" t="e">
        <f ca="true">+IF(AND(ISNUMBER(OFFSET('Hygiene Data'!$F$8,0,10*ROW('Hygiene Data'!F106))),'Data Summary'!DY112="Yes"),OFFSET('Hygiene Data'!$F$8,0,10*ROW('Hygiene Data'!F106)),NA())</f>
        <v>#N/A</v>
      </c>
      <c r="BK112" s="111" t="e">
        <f ca="true">+IF(AND(ISNUMBER(OFFSET('Hygiene Data'!$F$10,0,10*ROW('Hygiene Data'!F106))),'Data Summary'!DZ112="Yes"),OFFSET('Hygiene Data'!$F$10,0,10*ROW('Hygiene Data'!F106)),NA())</f>
        <v>#N/A</v>
      </c>
      <c r="BL112" s="111" t="e">
        <f ca="true">+IF(AND(ISNUMBER(OFFSET('Hygiene Data'!$G$6,0,10*ROW('Hygiene Data'!G106))),'Data Summary'!EA112="Yes"),OFFSET('Hygiene Data'!$G$6,0,10*ROW('Hygiene Data'!G106)),NA())</f>
        <v>#N/A</v>
      </c>
      <c r="BM112" s="111" t="e">
        <f ca="true">+IF(AND(ISNUMBER(OFFSET('Hygiene Data'!$G$8,0,10*ROW('Hygiene Data'!G106))),'Data Summary'!EB112="Yes"),OFFSET('Hygiene Data'!$G$8,0,10*ROW('Hygiene Data'!G106)),NA())</f>
        <v>#N/A</v>
      </c>
      <c r="BN112" s="111" t="e">
        <f ca="true">+IF(AND(ISNUMBER(OFFSET('Hygiene Data'!$G$10,0,10*ROW('Hygiene Data'!G106))),'Data Summary'!EC112="Yes"),OFFSET('Hygiene Data'!$G$10,0,10*ROW('Hygiene Data'!G106)),NA())</f>
        <v>#N/A</v>
      </c>
      <c r="BO112" s="111" t="e">
        <f ca="true">+IF(AND(ISNUMBER(OFFSET('Hygiene Data'!$H$6,0,10*ROW('Hygiene Data'!H106))),'Data Summary'!ED112="Yes"),OFFSET('Hygiene Data'!$H$6,0,10*ROW('Hygiene Data'!H106)),NA())</f>
        <v>#N/A</v>
      </c>
      <c r="BP112" s="111" t="e">
        <f ca="true">+IF(AND(ISNUMBER(OFFSET('Hygiene Data'!$H$8,0,10*ROW('Hygiene Data'!H106))),'Data Summary'!EE112="Yes"),OFFSET('Hygiene Data'!$H$8,0,10*ROW('Hygiene Data'!H106)),NA())</f>
        <v>#N/A</v>
      </c>
      <c r="BQ112" s="111" t="e">
        <f ca="true">+IF(AND(ISNUMBER(OFFSET('Hygiene Data'!$H$10,0,10*ROW('Hygiene Data'!H106))),'Data Summary'!EF112="Yes"),OFFSET('Hygiene Data'!$H$10,0,10*ROW('Hygiene Data'!H106)),NA())</f>
        <v>#N/A</v>
      </c>
    </row>
    <row r="113" x14ac:dyDescent="0.2">
      <c r="A113" s="59" t="e">
        <f ca="true">+IF(OFFSET('Water Data'!$B$1,0,10*ROW('Water Data'!B107))="",NA(),OFFSET('Water Data'!$B$1,0,10*ROW('Water Data'!B107)))</f>
        <v>#N/A</v>
      </c>
      <c r="B113" s="59" t="e">
        <f ca="true">+IF(OFFSET('Water Data'!$A$3,0,10*ROW('Water Data'!A110))="",NA(),OFFSET('Water Data'!$A$3,0,10*ROW('Water Data'!A110)))</f>
        <v>#N/A</v>
      </c>
      <c r="C113" s="59" t="e">
        <f ca="true">+IF(OFFSET('Water Data'!$C$3,0,10*ROW('Water Data'!C110))="",NA(),OFFSET('Water Data'!$C$3,0,10*ROW('Water Data'!C110)))</f>
        <v>#N/A</v>
      </c>
      <c r="D113" s="60" t="e">
        <f ca="true">+IF(AND(ISNUMBER(OFFSET('Water Data'!$C$5,0,10*ROW('Water Data'!C107))),'Data Summary'!BS113="Yes"),100-OFFSET('Water Data'!$C$5,0,10*ROW('Water Data'!C107)),NA())</f>
        <v>#N/A</v>
      </c>
      <c r="E113" s="60" t="e">
        <f ca="true">+IF(AND(ISNUMBER(OFFSET('Water Data'!$C$7,0,10*ROW('Water Data'!C107))),'Data Summary'!BT113="Yes"),OFFSET('Water Data'!$C$7,0,10*ROW('Water Data'!C107)),NA())</f>
        <v>#N/A</v>
      </c>
      <c r="F113" s="60" t="e">
        <f ca="true">+IF(AND(ISNUMBER(OFFSET('Water Data'!$C$10,0,10*ROW('Water Data'!C107))),'Data Summary'!BU113="Yes"),OFFSET('Water Data'!$C$10,0,10*ROW('Water Data'!C107)),NA())</f>
        <v>#N/A</v>
      </c>
      <c r="G113" s="60" t="e">
        <f ca="true">+IF(AND(ISNUMBER(OFFSET('Water Data'!$D$5,0,10*ROW('Water Data'!D107))),'Data Summary'!BV113="Yes"),100-OFFSET('Water Data'!$D$5,0,10*ROW('Water Data'!D107)),NA())</f>
        <v>#N/A</v>
      </c>
      <c r="H113" s="60" t="e">
        <f ca="true">+IF(AND(ISNUMBER(OFFSET('Water Data'!$D$7,0,10*ROW('Water Data'!D107))),'Data Summary'!BW113="Yes"),OFFSET('Water Data'!$D$7,0,10*ROW('Water Data'!D107)),NA())</f>
        <v>#N/A</v>
      </c>
      <c r="I113" s="60" t="e">
        <f ca="true">+IF(AND(ISNUMBER(OFFSET('Water Data'!$D$10,0,10*ROW('Water Data'!D107))),'Data Summary'!BX113="Yes"),OFFSET('Water Data'!$D$10,0,10*ROW('Water Data'!D107)),NA())</f>
        <v>#N/A</v>
      </c>
      <c r="J113" s="60" t="e">
        <f ca="true">+IF(AND(ISNUMBER(OFFSET('Water Data'!$E$5,0,10*ROW('Water Data'!E107))),'Data Summary'!BY113="Yes"),100-OFFSET('Water Data'!$E$5,0,10*ROW('Water Data'!E107)),NA())</f>
        <v>#N/A</v>
      </c>
      <c r="K113" s="60" t="e">
        <f ca="true">+IF(AND(ISNUMBER(OFFSET('Water Data'!$E$7,0,10*ROW('Water Data'!E107))),'Data Summary'!BZ113="Yes"),OFFSET('Water Data'!$E$7,0,10*ROW('Water Data'!E107)),NA())</f>
        <v>#N/A</v>
      </c>
      <c r="L113" s="60" t="e">
        <f ca="true">+IF(AND(ISNUMBER(OFFSET('Water Data'!$E$10,0,10*ROW('Water Data'!E107))),'Data Summary'!CA113="Yes"),OFFSET('Water Data'!$E$10,0,10*ROW('Water Data'!E107)),NA())</f>
        <v>#N/A</v>
      </c>
      <c r="M113" s="60" t="e">
        <f ca="true">+IF(AND(ISNUMBER(OFFSET('Water Data'!$F$5,0,10*ROW('Water Data'!F107))),'Data Summary'!CB113="Yes"),100-OFFSET('Water Data'!$F$5,0,10*ROW('Water Data'!F107)),NA())</f>
        <v>#N/A</v>
      </c>
      <c r="N113" s="60" t="e">
        <f ca="true">+IF(AND(ISNUMBER(OFFSET('Water Data'!$F$7,0,10*ROW('Water Data'!F107))),'Data Summary'!CC113="Yes"),OFFSET('Water Data'!$F$7,0,10*ROW('Water Data'!F107)),NA())</f>
        <v>#N/A</v>
      </c>
      <c r="O113" s="60" t="e">
        <f ca="true">+IF(AND(ISNUMBER(OFFSET('Water Data'!$F$10,0,10*ROW('Water Data'!F107))),'Data Summary'!CD113="Yes"),OFFSET('Water Data'!$F$10,0,10*ROW('Water Data'!F107)),NA())</f>
        <v>#N/A</v>
      </c>
      <c r="P113" s="60" t="e">
        <f ca="true">+IF(AND(ISNUMBER(OFFSET('Water Data'!$G$5,0,10*ROW('Water Data'!G107))),'Data Summary'!CE113="Yes"),100-OFFSET('Water Data'!$G$5,0,10*ROW('Water Data'!G107)),NA())</f>
        <v>#N/A</v>
      </c>
      <c r="Q113" s="60" t="e">
        <f ca="true">+IF(AND(ISNUMBER(OFFSET('Water Data'!$G$7,0,10*ROW('Water Data'!G107))),'Data Summary'!CF113="Yes"),OFFSET('Water Data'!$G$7,0,10*ROW('Water Data'!G107)),NA())</f>
        <v>#N/A</v>
      </c>
      <c r="R113" s="60" t="e">
        <f ca="true">+IF(AND(ISNUMBER(OFFSET('Water Data'!$G$10,0,10*ROW('Water Data'!G107))),'Data Summary'!CG113="Yes"),OFFSET('Water Data'!$G$10,0,10*ROW('Water Data'!G107)),NA())</f>
        <v>#N/A</v>
      </c>
      <c r="S113" s="60" t="e">
        <f ca="true">+IF(AND(ISNUMBER(OFFSET('Water Data'!$H$5,0,10*ROW('Water Data'!H107))),'Data Summary'!CH113="Yes"),100-OFFSET('Water Data'!$H$5,0,10*ROW('Water Data'!H107)),NA())</f>
        <v>#N/A</v>
      </c>
      <c r="T113" s="60" t="e">
        <f ca="true">+IF(AND(ISNUMBER(OFFSET('Water Data'!$H$7,0,10*ROW('Water Data'!H107))),'Data Summary'!CI113="Yes"),OFFSET('Water Data'!$H$7,0,10*ROW('Water Data'!H107)),NA())</f>
        <v>#N/A</v>
      </c>
      <c r="U113" s="60" t="e">
        <f ca="true">+IF(AND(ISNUMBER(OFFSET('Water Data'!$H$10,0,10*ROW('Water Data'!H107))),'Data Summary'!CJ113="Yes"),OFFSET('Water Data'!$H$10,0,10*ROW('Water Data'!H107)),NA())</f>
        <v>#N/A</v>
      </c>
      <c r="V113" s="106" t="e">
        <f ca="true">+IF(AND(ISNUMBER(OFFSET('Sanitation Data'!$C$5,0,10*ROW('Sanitation Data'!C107))),'Data Summary'!CK113="Yes"),100-OFFSET('Sanitation Data'!$C$5,0,10*ROW('Sanitation Data'!C107)),NA())</f>
        <v>#N/A</v>
      </c>
      <c r="W113" s="106" t="e">
        <f ca="true">+IF(AND(ISNUMBER(OFFSET('Sanitation Data'!$C$7,0,10*ROW('Sanitation Data'!C107))),'Data Summary'!CL113="Yes"),OFFSET('Sanitation Data'!$C$7,0,10*ROW('Sanitation Data'!C107)),NA())</f>
        <v>#N/A</v>
      </c>
      <c r="X113" s="106" t="e">
        <f ca="true">+IF(AND(ISNUMBER(OFFSET('Sanitation Data'!$C$11,0,10*ROW('Sanitation Data'!C107))),'Data Summary'!CM113="Yes"),OFFSET('Sanitation Data'!$C$11,0,10*ROW('Sanitation Data'!C107)),NA())</f>
        <v>#N/A</v>
      </c>
      <c r="Y113" s="106" t="e">
        <f ca="true">+IF(AND(ISNUMBER(OFFSET('Sanitation Data'!$C$12,0,10*ROW('Sanitation Data'!C107))),'Data Summary'!CN113="Yes"),OFFSET('Sanitation Data'!$C$12,0,10*ROW('Sanitation Data'!C107)),NA())</f>
        <v>#N/A</v>
      </c>
      <c r="Z113" s="106" t="e">
        <f ca="true">+IF(AND(ISNUMBER(OFFSET('Sanitation Data'!$C$13,0,10*ROW('Sanitation Data'!C107))),'Data Summary'!CO113="Yes"),OFFSET('Sanitation Data'!$C$13,0,10*ROW('Sanitation Data'!C107)),NA())</f>
        <v>#N/A</v>
      </c>
      <c r="AA113" s="106" t="e">
        <f ca="true">+IF(AND(ISNUMBER(OFFSET('Sanitation Data'!$D$5,0,10*ROW('Sanitation Data'!D107))),'Data Summary'!CP113="Yes"),100-OFFSET('Sanitation Data'!$D$5,0,10*ROW('Sanitation Data'!D107)),NA())</f>
        <v>#N/A</v>
      </c>
      <c r="AB113" s="106" t="e">
        <f ca="true">+IF(AND(ISNUMBER(OFFSET('Sanitation Data'!$D$7,0,10*ROW('Sanitation Data'!D107))),'Data Summary'!CQ113="Yes"),OFFSET('Sanitation Data'!$D$7,0,10*ROW('Sanitation Data'!D107)),NA())</f>
        <v>#N/A</v>
      </c>
      <c r="AC113" s="106" t="e">
        <f ca="true">+IF(AND(ISNUMBER(OFFSET('Sanitation Data'!$D$11,0,10*ROW('Sanitation Data'!D107))),'Data Summary'!CR113="Yes"),OFFSET('Sanitation Data'!$D$11,0,10*ROW('Sanitation Data'!D107)),NA())</f>
        <v>#N/A</v>
      </c>
      <c r="AD113" s="106" t="e">
        <f ca="true">+IF(AND(ISNUMBER(OFFSET('Sanitation Data'!$D$12,0,10*ROW('Sanitation Data'!D107))),'Data Summary'!CS113="Yes"),OFFSET('Sanitation Data'!$D$12,0,10*ROW('Sanitation Data'!D107)),NA())</f>
        <v>#N/A</v>
      </c>
      <c r="AE113" s="106" t="e">
        <f ca="true">+IF(AND(ISNUMBER(OFFSET('Sanitation Data'!$D$13,0,10*ROW('Sanitation Data'!D107))),'Data Summary'!CT113="Yes"),OFFSET('Sanitation Data'!$D$13,0,10*ROW('Sanitation Data'!D107)),NA())</f>
        <v>#N/A</v>
      </c>
      <c r="AF113" s="106" t="e">
        <f ca="true">+IF(AND(ISNUMBER(OFFSET('Sanitation Data'!$E$5,0,10*ROW('Sanitation Data'!E107))),'Data Summary'!CU113="Yes"),100-OFFSET('Sanitation Data'!$E$5,0,10*ROW('Sanitation Data'!E107)),NA())</f>
        <v>#N/A</v>
      </c>
      <c r="AG113" s="106" t="e">
        <f ca="true">+IF(AND(ISNUMBER(OFFSET('Sanitation Data'!$E$7,0,10*ROW('Sanitation Data'!E107))),'Data Summary'!CV113="Yes"),OFFSET('Sanitation Data'!$E$7,0,10*ROW('Sanitation Data'!E107)),NA())</f>
        <v>#N/A</v>
      </c>
      <c r="AH113" s="106" t="e">
        <f ca="true">+IF(AND(ISNUMBER(OFFSET('Sanitation Data'!$E$11,0,10*ROW('Sanitation Data'!E107))),'Data Summary'!CW113="Yes"),OFFSET('Sanitation Data'!$E$11,0,10*ROW('Sanitation Data'!E107)),NA())</f>
        <v>#N/A</v>
      </c>
      <c r="AI113" s="106" t="e">
        <f ca="true">+IF(AND(ISNUMBER(OFFSET('Sanitation Data'!$E$12,0,10*ROW('Sanitation Data'!E107))),'Data Summary'!CX113="Yes"),OFFSET('Sanitation Data'!$E$12,0,10*ROW('Sanitation Data'!E107)),NA())</f>
        <v>#N/A</v>
      </c>
      <c r="AJ113" s="106" t="e">
        <f ca="true">+IF(AND(ISNUMBER(OFFSET('Sanitation Data'!$E$13,0,10*ROW('Sanitation Data'!E107))),'Data Summary'!CY113="Yes"),OFFSET('Sanitation Data'!$E$13,0,10*ROW('Sanitation Data'!E107)),NA())</f>
        <v>#N/A</v>
      </c>
      <c r="AK113" s="106" t="e">
        <f ca="true">+IF(AND(ISNUMBER(OFFSET('Sanitation Data'!$F$5,0,10*ROW('Sanitation Data'!F107))),'Data Summary'!CZ113="Yes"),100-OFFSET('Sanitation Data'!$F$5,0,10*ROW('Sanitation Data'!F107)),NA())</f>
        <v>#N/A</v>
      </c>
      <c r="AL113" s="106" t="e">
        <f ca="true">+IF(AND(ISNUMBER(OFFSET('Sanitation Data'!$F$7,0,10*ROW('Sanitation Data'!F107))),'Data Summary'!DA113="Yes"),OFFSET('Sanitation Data'!$F$7,0,10*ROW('Sanitation Data'!F107)),NA())</f>
        <v>#N/A</v>
      </c>
      <c r="AM113" s="106" t="e">
        <f ca="true">+IF(AND(ISNUMBER(OFFSET('Sanitation Data'!$F$11,0,10*ROW('Sanitation Data'!F107))),'Data Summary'!DB113="Yes"),OFFSET('Sanitation Data'!$F$11,0,10*ROW('Sanitation Data'!F107)),NA())</f>
        <v>#N/A</v>
      </c>
      <c r="AN113" s="106" t="e">
        <f ca="true">+IF(AND(ISNUMBER(OFFSET('Sanitation Data'!$F$12,0,10*ROW('Sanitation Data'!F107))),'Data Summary'!DC113="Yes"),OFFSET('Sanitation Data'!$F$12,0,10*ROW('Sanitation Data'!F107)),NA())</f>
        <v>#N/A</v>
      </c>
      <c r="AO113" s="106" t="e">
        <f ca="true">+IF(AND(ISNUMBER(OFFSET('Sanitation Data'!$F$13,0,10*ROW('Sanitation Data'!F107))),'Data Summary'!DD113="Yes"),OFFSET('Sanitation Data'!$F$13,0,10*ROW('Sanitation Data'!F107)),NA())</f>
        <v>#N/A</v>
      </c>
      <c r="AP113" s="106" t="e">
        <f ca="true">+IF(AND(ISNUMBER(OFFSET('Sanitation Data'!$G$5,0,10*ROW('Sanitation Data'!G107))),'Data Summary'!DE113="Yes"),100-OFFSET('Sanitation Data'!$G$5,0,10*ROW('Sanitation Data'!G107)),NA())</f>
        <v>#N/A</v>
      </c>
      <c r="AQ113" s="106" t="e">
        <f ca="true">+IF(AND(ISNUMBER(OFFSET('Sanitation Data'!$G$7,0,10*ROW('Sanitation Data'!G107))),'Data Summary'!DF113="Yes"),OFFSET('Sanitation Data'!$G$7,0,10*ROW('Sanitation Data'!G107)),NA())</f>
        <v>#N/A</v>
      </c>
      <c r="AR113" s="106" t="e">
        <f ca="true">+IF(AND(ISNUMBER(OFFSET('Sanitation Data'!$G$11,0,10*ROW('Sanitation Data'!G107))),'Data Summary'!DG113="Yes"),OFFSET('Sanitation Data'!$G$11,0,10*ROW('Sanitation Data'!G107)),NA())</f>
        <v>#N/A</v>
      </c>
      <c r="AS113" s="106" t="e">
        <f ca="true">+IF(AND(ISNUMBER(OFFSET('Sanitation Data'!$G$12,0,10*ROW('Sanitation Data'!G107))),'Data Summary'!DH113="Yes"),OFFSET('Sanitation Data'!$G$12,0,10*ROW('Sanitation Data'!G107)),NA())</f>
        <v>#N/A</v>
      </c>
      <c r="AT113" s="106" t="e">
        <f ca="true">+IF(AND(ISNUMBER(OFFSET('Sanitation Data'!$G$13,0,10*ROW('Sanitation Data'!G107))),'Data Summary'!DI113="Yes"),OFFSET('Sanitation Data'!$G$13,0,10*ROW('Sanitation Data'!G107)),NA())</f>
        <v>#N/A</v>
      </c>
      <c r="AU113" s="106" t="e">
        <f ca="true">+IF(AND(ISNUMBER(OFFSET('Sanitation Data'!$H$5,0,10*ROW('Sanitation Data'!H107))),'Data Summary'!DJ113="Yes"),100-OFFSET('Sanitation Data'!$H$5,0,10*ROW('Sanitation Data'!H107)),NA())</f>
        <v>#N/A</v>
      </c>
      <c r="AV113" s="106" t="e">
        <f ca="true">+IF(AND(ISNUMBER(OFFSET('Sanitation Data'!$H$7,0,10*ROW('Sanitation Data'!H107))),'Data Summary'!DK113="Yes"),OFFSET('Sanitation Data'!$H$7,0,10*ROW('Sanitation Data'!H107)),NA())</f>
        <v>#N/A</v>
      </c>
      <c r="AW113" s="106" t="e">
        <f ca="true">+IF(AND(ISNUMBER(OFFSET('Sanitation Data'!$H$11,0,10*ROW('Sanitation Data'!H107))),'Data Summary'!DL113="Yes"),OFFSET('Sanitation Data'!$H$11,0,10*ROW('Sanitation Data'!H107)),NA())</f>
        <v>#N/A</v>
      </c>
      <c r="AX113" s="106" t="e">
        <f ca="true">+IF(AND(ISNUMBER(OFFSET('Sanitation Data'!$H$12,0,10*ROW('Sanitation Data'!H107))),'Data Summary'!DM113="Yes"),OFFSET('Sanitation Data'!$H$12,0,10*ROW('Sanitation Data'!H107)),NA())</f>
        <v>#N/A</v>
      </c>
      <c r="AY113" s="106" t="e">
        <f ca="true">+IF(AND(ISNUMBER(OFFSET('Sanitation Data'!$H$13,0,10*ROW('Sanitation Data'!H107))),'Data Summary'!DN113="Yes"),OFFSET('Sanitation Data'!$H$13,0,10*ROW('Sanitation Data'!H107)),NA())</f>
        <v>#N/A</v>
      </c>
      <c r="AZ113" s="111" t="e">
        <f ca="true">+IF(AND(ISNUMBER(OFFSET('Hygiene Data'!$C$6,0,10*ROW('Hygiene Data'!C107))),'Data Summary'!DO113="Yes"),OFFSET('Hygiene Data'!$C$6,0,10*ROW('Hygiene Data'!C107)),NA())</f>
        <v>#N/A</v>
      </c>
      <c r="BA113" s="111" t="e">
        <f ca="true">+IF(AND(ISNUMBER(OFFSET('Hygiene Data'!$C$8,0,10*ROW('Hygiene Data'!C107))),'Data Summary'!DP113="Yes"),OFFSET('Hygiene Data'!$C$8,0,10*ROW('Hygiene Data'!C107)),NA())</f>
        <v>#N/A</v>
      </c>
      <c r="BB113" s="111" t="e">
        <f ca="true">+IF(AND(ISNUMBER(OFFSET('Hygiene Data'!$C$10,0,10*ROW('Hygiene Data'!C107))),'Data Summary'!DQ113="Yes"),OFFSET('Hygiene Data'!$C$10,0,10*ROW('Hygiene Data'!C107)),NA())</f>
        <v>#N/A</v>
      </c>
      <c r="BC113" s="111" t="e">
        <f ca="true">+IF(AND(ISNUMBER(OFFSET('Hygiene Data'!$D$6,0,10*ROW('Hygiene Data'!D107))),'Data Summary'!DR113="Yes"),OFFSET('Hygiene Data'!$D$6,0,10*ROW('Hygiene Data'!D107)),NA())</f>
        <v>#N/A</v>
      </c>
      <c r="BD113" s="111" t="e">
        <f ca="true">+IF(AND(ISNUMBER(OFFSET('Hygiene Data'!$D$8,0,10*ROW('Hygiene Data'!D107))),'Data Summary'!DS113="Yes"),OFFSET('Hygiene Data'!$D$8,0,10*ROW('Hygiene Data'!D107)),NA())</f>
        <v>#N/A</v>
      </c>
      <c r="BE113" s="111" t="e">
        <f ca="true">+IF(AND(ISNUMBER(OFFSET('Hygiene Data'!$D$10,0,10*ROW('Hygiene Data'!D107))),'Data Summary'!DT113="Yes"),OFFSET('Hygiene Data'!$D$10,0,10*ROW('Hygiene Data'!D107)),NA())</f>
        <v>#N/A</v>
      </c>
      <c r="BF113" s="111" t="e">
        <f ca="true">+IF(AND(ISNUMBER(OFFSET('Hygiene Data'!$E$6,0,10*ROW('Hygiene Data'!E107))),'Data Summary'!DU113="Yes"),OFFSET('Hygiene Data'!$E$6,0,10*ROW('Hygiene Data'!E107)),NA())</f>
        <v>#N/A</v>
      </c>
      <c r="BG113" s="111" t="e">
        <f ca="true">+IF(AND(ISNUMBER(OFFSET('Hygiene Data'!$E$8,0,10*ROW('Hygiene Data'!E107))),'Data Summary'!DV113="Yes"),OFFSET('Hygiene Data'!$E$8,0,10*ROW('Hygiene Data'!E107)),NA())</f>
        <v>#N/A</v>
      </c>
      <c r="BH113" s="111" t="e">
        <f ca="true">+IF(AND(ISNUMBER(OFFSET('Hygiene Data'!$E$10,0,10*ROW('Hygiene Data'!E107))),'Data Summary'!DW113="Yes"),OFFSET('Hygiene Data'!$E$10,0,10*ROW('Hygiene Data'!E107)),NA())</f>
        <v>#N/A</v>
      </c>
      <c r="BI113" s="111" t="e">
        <f ca="true">+IF(AND(ISNUMBER(OFFSET('Hygiene Data'!$F$6,0,10*ROW('Hygiene Data'!F107))),'Data Summary'!DX113="Yes"),OFFSET('Hygiene Data'!$F$6,0,10*ROW('Hygiene Data'!F107)),NA())</f>
        <v>#N/A</v>
      </c>
      <c r="BJ113" s="111" t="e">
        <f ca="true">+IF(AND(ISNUMBER(OFFSET('Hygiene Data'!$F$8,0,10*ROW('Hygiene Data'!F107))),'Data Summary'!DY113="Yes"),OFFSET('Hygiene Data'!$F$8,0,10*ROW('Hygiene Data'!F107)),NA())</f>
        <v>#N/A</v>
      </c>
      <c r="BK113" s="111" t="e">
        <f ca="true">+IF(AND(ISNUMBER(OFFSET('Hygiene Data'!$F$10,0,10*ROW('Hygiene Data'!F107))),'Data Summary'!DZ113="Yes"),OFFSET('Hygiene Data'!$F$10,0,10*ROW('Hygiene Data'!F107)),NA())</f>
        <v>#N/A</v>
      </c>
      <c r="BL113" s="111" t="e">
        <f ca="true">+IF(AND(ISNUMBER(OFFSET('Hygiene Data'!$G$6,0,10*ROW('Hygiene Data'!G107))),'Data Summary'!EA113="Yes"),OFFSET('Hygiene Data'!$G$6,0,10*ROW('Hygiene Data'!G107)),NA())</f>
        <v>#N/A</v>
      </c>
      <c r="BM113" s="111" t="e">
        <f ca="true">+IF(AND(ISNUMBER(OFFSET('Hygiene Data'!$G$8,0,10*ROW('Hygiene Data'!G107))),'Data Summary'!EB113="Yes"),OFFSET('Hygiene Data'!$G$8,0,10*ROW('Hygiene Data'!G107)),NA())</f>
        <v>#N/A</v>
      </c>
      <c r="BN113" s="111" t="e">
        <f ca="true">+IF(AND(ISNUMBER(OFFSET('Hygiene Data'!$G$10,0,10*ROW('Hygiene Data'!G107))),'Data Summary'!EC113="Yes"),OFFSET('Hygiene Data'!$G$10,0,10*ROW('Hygiene Data'!G107)),NA())</f>
        <v>#N/A</v>
      </c>
      <c r="BO113" s="111" t="e">
        <f ca="true">+IF(AND(ISNUMBER(OFFSET('Hygiene Data'!$H$6,0,10*ROW('Hygiene Data'!H107))),'Data Summary'!ED113="Yes"),OFFSET('Hygiene Data'!$H$6,0,10*ROW('Hygiene Data'!H107)),NA())</f>
        <v>#N/A</v>
      </c>
      <c r="BP113" s="111" t="e">
        <f ca="true">+IF(AND(ISNUMBER(OFFSET('Hygiene Data'!$H$8,0,10*ROW('Hygiene Data'!H107))),'Data Summary'!EE113="Yes"),OFFSET('Hygiene Data'!$H$8,0,10*ROW('Hygiene Data'!H107)),NA())</f>
        <v>#N/A</v>
      </c>
      <c r="BQ113" s="111" t="e">
        <f ca="true">+IF(AND(ISNUMBER(OFFSET('Hygiene Data'!$H$10,0,10*ROW('Hygiene Data'!H107))),'Data Summary'!EF113="Yes"),OFFSET('Hygiene Data'!$H$10,0,10*ROW('Hygiene Data'!H107)),NA())</f>
        <v>#N/A</v>
      </c>
    </row>
    <row r="114" x14ac:dyDescent="0.2">
      <c r="A114" s="59" t="e">
        <f ca="true">+IF(OFFSET('Water Data'!$B$1,0,10*ROW('Water Data'!B108))="",NA(),OFFSET('Water Data'!$B$1,0,10*ROW('Water Data'!B108)))</f>
        <v>#N/A</v>
      </c>
      <c r="B114" s="59" t="e">
        <f ca="true">+IF(OFFSET('Water Data'!$A$3,0,10*ROW('Water Data'!A111))="",NA(),OFFSET('Water Data'!$A$3,0,10*ROW('Water Data'!A111)))</f>
        <v>#N/A</v>
      </c>
      <c r="C114" s="59" t="e">
        <f ca="true">+IF(OFFSET('Water Data'!$C$3,0,10*ROW('Water Data'!C111))="",NA(),OFFSET('Water Data'!$C$3,0,10*ROW('Water Data'!C111)))</f>
        <v>#N/A</v>
      </c>
      <c r="D114" s="60" t="e">
        <f ca="true">+IF(AND(ISNUMBER(OFFSET('Water Data'!$C$5,0,10*ROW('Water Data'!C108))),'Data Summary'!BS114="Yes"),100-OFFSET('Water Data'!$C$5,0,10*ROW('Water Data'!C108)),NA())</f>
        <v>#N/A</v>
      </c>
      <c r="E114" s="60" t="e">
        <f ca="true">+IF(AND(ISNUMBER(OFFSET('Water Data'!$C$7,0,10*ROW('Water Data'!C108))),'Data Summary'!BT114="Yes"),OFFSET('Water Data'!$C$7,0,10*ROW('Water Data'!C108)),NA())</f>
        <v>#N/A</v>
      </c>
      <c r="F114" s="60" t="e">
        <f ca="true">+IF(AND(ISNUMBER(OFFSET('Water Data'!$C$10,0,10*ROW('Water Data'!C108))),'Data Summary'!BU114="Yes"),OFFSET('Water Data'!$C$10,0,10*ROW('Water Data'!C108)),NA())</f>
        <v>#N/A</v>
      </c>
      <c r="G114" s="60" t="e">
        <f ca="true">+IF(AND(ISNUMBER(OFFSET('Water Data'!$D$5,0,10*ROW('Water Data'!D108))),'Data Summary'!BV114="Yes"),100-OFFSET('Water Data'!$D$5,0,10*ROW('Water Data'!D108)),NA())</f>
        <v>#N/A</v>
      </c>
      <c r="H114" s="60" t="e">
        <f ca="true">+IF(AND(ISNUMBER(OFFSET('Water Data'!$D$7,0,10*ROW('Water Data'!D108))),'Data Summary'!BW114="Yes"),OFFSET('Water Data'!$D$7,0,10*ROW('Water Data'!D108)),NA())</f>
        <v>#N/A</v>
      </c>
      <c r="I114" s="60" t="e">
        <f ca="true">+IF(AND(ISNUMBER(OFFSET('Water Data'!$D$10,0,10*ROW('Water Data'!D108))),'Data Summary'!BX114="Yes"),OFFSET('Water Data'!$D$10,0,10*ROW('Water Data'!D108)),NA())</f>
        <v>#N/A</v>
      </c>
      <c r="J114" s="60" t="e">
        <f ca="true">+IF(AND(ISNUMBER(OFFSET('Water Data'!$E$5,0,10*ROW('Water Data'!E108))),'Data Summary'!BY114="Yes"),100-OFFSET('Water Data'!$E$5,0,10*ROW('Water Data'!E108)),NA())</f>
        <v>#N/A</v>
      </c>
      <c r="K114" s="60" t="e">
        <f ca="true">+IF(AND(ISNUMBER(OFFSET('Water Data'!$E$7,0,10*ROW('Water Data'!E108))),'Data Summary'!BZ114="Yes"),OFFSET('Water Data'!$E$7,0,10*ROW('Water Data'!E108)),NA())</f>
        <v>#N/A</v>
      </c>
      <c r="L114" s="60" t="e">
        <f ca="true">+IF(AND(ISNUMBER(OFFSET('Water Data'!$E$10,0,10*ROW('Water Data'!E108))),'Data Summary'!CA114="Yes"),OFFSET('Water Data'!$E$10,0,10*ROW('Water Data'!E108)),NA())</f>
        <v>#N/A</v>
      </c>
      <c r="M114" s="60" t="e">
        <f ca="true">+IF(AND(ISNUMBER(OFFSET('Water Data'!$F$5,0,10*ROW('Water Data'!F108))),'Data Summary'!CB114="Yes"),100-OFFSET('Water Data'!$F$5,0,10*ROW('Water Data'!F108)),NA())</f>
        <v>#N/A</v>
      </c>
      <c r="N114" s="60" t="e">
        <f ca="true">+IF(AND(ISNUMBER(OFFSET('Water Data'!$F$7,0,10*ROW('Water Data'!F108))),'Data Summary'!CC114="Yes"),OFFSET('Water Data'!$F$7,0,10*ROW('Water Data'!F108)),NA())</f>
        <v>#N/A</v>
      </c>
      <c r="O114" s="60" t="e">
        <f ca="true">+IF(AND(ISNUMBER(OFFSET('Water Data'!$F$10,0,10*ROW('Water Data'!F108))),'Data Summary'!CD114="Yes"),OFFSET('Water Data'!$F$10,0,10*ROW('Water Data'!F108)),NA())</f>
        <v>#N/A</v>
      </c>
      <c r="P114" s="60" t="e">
        <f ca="true">+IF(AND(ISNUMBER(OFFSET('Water Data'!$G$5,0,10*ROW('Water Data'!G108))),'Data Summary'!CE114="Yes"),100-OFFSET('Water Data'!$G$5,0,10*ROW('Water Data'!G108)),NA())</f>
        <v>#N/A</v>
      </c>
      <c r="Q114" s="60" t="e">
        <f ca="true">+IF(AND(ISNUMBER(OFFSET('Water Data'!$G$7,0,10*ROW('Water Data'!G108))),'Data Summary'!CF114="Yes"),OFFSET('Water Data'!$G$7,0,10*ROW('Water Data'!G108)),NA())</f>
        <v>#N/A</v>
      </c>
      <c r="R114" s="60" t="e">
        <f ca="true">+IF(AND(ISNUMBER(OFFSET('Water Data'!$G$10,0,10*ROW('Water Data'!G108))),'Data Summary'!CG114="Yes"),OFFSET('Water Data'!$G$10,0,10*ROW('Water Data'!G108)),NA())</f>
        <v>#N/A</v>
      </c>
      <c r="S114" s="60" t="e">
        <f ca="true">+IF(AND(ISNUMBER(OFFSET('Water Data'!$H$5,0,10*ROW('Water Data'!H108))),'Data Summary'!CH114="Yes"),100-OFFSET('Water Data'!$H$5,0,10*ROW('Water Data'!H108)),NA())</f>
        <v>#N/A</v>
      </c>
      <c r="T114" s="60" t="e">
        <f ca="true">+IF(AND(ISNUMBER(OFFSET('Water Data'!$H$7,0,10*ROW('Water Data'!H108))),'Data Summary'!CI114="Yes"),OFFSET('Water Data'!$H$7,0,10*ROW('Water Data'!H108)),NA())</f>
        <v>#N/A</v>
      </c>
      <c r="U114" s="60" t="e">
        <f ca="true">+IF(AND(ISNUMBER(OFFSET('Water Data'!$H$10,0,10*ROW('Water Data'!H108))),'Data Summary'!CJ114="Yes"),OFFSET('Water Data'!$H$10,0,10*ROW('Water Data'!H108)),NA())</f>
        <v>#N/A</v>
      </c>
      <c r="V114" s="106" t="e">
        <f ca="true">+IF(AND(ISNUMBER(OFFSET('Sanitation Data'!$C$5,0,10*ROW('Sanitation Data'!C108))),'Data Summary'!CK114="Yes"),100-OFFSET('Sanitation Data'!$C$5,0,10*ROW('Sanitation Data'!C108)),NA())</f>
        <v>#N/A</v>
      </c>
      <c r="W114" s="106" t="e">
        <f ca="true">+IF(AND(ISNUMBER(OFFSET('Sanitation Data'!$C$7,0,10*ROW('Sanitation Data'!C108))),'Data Summary'!CL114="Yes"),OFFSET('Sanitation Data'!$C$7,0,10*ROW('Sanitation Data'!C108)),NA())</f>
        <v>#N/A</v>
      </c>
      <c r="X114" s="106" t="e">
        <f ca="true">+IF(AND(ISNUMBER(OFFSET('Sanitation Data'!$C$11,0,10*ROW('Sanitation Data'!C108))),'Data Summary'!CM114="Yes"),OFFSET('Sanitation Data'!$C$11,0,10*ROW('Sanitation Data'!C108)),NA())</f>
        <v>#N/A</v>
      </c>
      <c r="Y114" s="106" t="e">
        <f ca="true">+IF(AND(ISNUMBER(OFFSET('Sanitation Data'!$C$12,0,10*ROW('Sanitation Data'!C108))),'Data Summary'!CN114="Yes"),OFFSET('Sanitation Data'!$C$12,0,10*ROW('Sanitation Data'!C108)),NA())</f>
        <v>#N/A</v>
      </c>
      <c r="Z114" s="106" t="e">
        <f ca="true">+IF(AND(ISNUMBER(OFFSET('Sanitation Data'!$C$13,0,10*ROW('Sanitation Data'!C108))),'Data Summary'!CO114="Yes"),OFFSET('Sanitation Data'!$C$13,0,10*ROW('Sanitation Data'!C108)),NA())</f>
        <v>#N/A</v>
      </c>
      <c r="AA114" s="106" t="e">
        <f ca="true">+IF(AND(ISNUMBER(OFFSET('Sanitation Data'!$D$5,0,10*ROW('Sanitation Data'!D108))),'Data Summary'!CP114="Yes"),100-OFFSET('Sanitation Data'!$D$5,0,10*ROW('Sanitation Data'!D108)),NA())</f>
        <v>#N/A</v>
      </c>
      <c r="AB114" s="106" t="e">
        <f ca="true">+IF(AND(ISNUMBER(OFFSET('Sanitation Data'!$D$7,0,10*ROW('Sanitation Data'!D108))),'Data Summary'!CQ114="Yes"),OFFSET('Sanitation Data'!$D$7,0,10*ROW('Sanitation Data'!D108)),NA())</f>
        <v>#N/A</v>
      </c>
      <c r="AC114" s="106" t="e">
        <f ca="true">+IF(AND(ISNUMBER(OFFSET('Sanitation Data'!$D$11,0,10*ROW('Sanitation Data'!D108))),'Data Summary'!CR114="Yes"),OFFSET('Sanitation Data'!$D$11,0,10*ROW('Sanitation Data'!D108)),NA())</f>
        <v>#N/A</v>
      </c>
      <c r="AD114" s="106" t="e">
        <f ca="true">+IF(AND(ISNUMBER(OFFSET('Sanitation Data'!$D$12,0,10*ROW('Sanitation Data'!D108))),'Data Summary'!CS114="Yes"),OFFSET('Sanitation Data'!$D$12,0,10*ROW('Sanitation Data'!D108)),NA())</f>
        <v>#N/A</v>
      </c>
      <c r="AE114" s="106" t="e">
        <f ca="true">+IF(AND(ISNUMBER(OFFSET('Sanitation Data'!$D$13,0,10*ROW('Sanitation Data'!D108))),'Data Summary'!CT114="Yes"),OFFSET('Sanitation Data'!$D$13,0,10*ROW('Sanitation Data'!D108)),NA())</f>
        <v>#N/A</v>
      </c>
      <c r="AF114" s="106" t="e">
        <f ca="true">+IF(AND(ISNUMBER(OFFSET('Sanitation Data'!$E$5,0,10*ROW('Sanitation Data'!E108))),'Data Summary'!CU114="Yes"),100-OFFSET('Sanitation Data'!$E$5,0,10*ROW('Sanitation Data'!E108)),NA())</f>
        <v>#N/A</v>
      </c>
      <c r="AG114" s="106" t="e">
        <f ca="true">+IF(AND(ISNUMBER(OFFSET('Sanitation Data'!$E$7,0,10*ROW('Sanitation Data'!E108))),'Data Summary'!CV114="Yes"),OFFSET('Sanitation Data'!$E$7,0,10*ROW('Sanitation Data'!E108)),NA())</f>
        <v>#N/A</v>
      </c>
      <c r="AH114" s="106" t="e">
        <f ca="true">+IF(AND(ISNUMBER(OFFSET('Sanitation Data'!$E$11,0,10*ROW('Sanitation Data'!E108))),'Data Summary'!CW114="Yes"),OFFSET('Sanitation Data'!$E$11,0,10*ROW('Sanitation Data'!E108)),NA())</f>
        <v>#N/A</v>
      </c>
      <c r="AI114" s="106" t="e">
        <f ca="true">+IF(AND(ISNUMBER(OFFSET('Sanitation Data'!$E$12,0,10*ROW('Sanitation Data'!E108))),'Data Summary'!CX114="Yes"),OFFSET('Sanitation Data'!$E$12,0,10*ROW('Sanitation Data'!E108)),NA())</f>
        <v>#N/A</v>
      </c>
      <c r="AJ114" s="106" t="e">
        <f ca="true">+IF(AND(ISNUMBER(OFFSET('Sanitation Data'!$E$13,0,10*ROW('Sanitation Data'!E108))),'Data Summary'!CY114="Yes"),OFFSET('Sanitation Data'!$E$13,0,10*ROW('Sanitation Data'!E108)),NA())</f>
        <v>#N/A</v>
      </c>
      <c r="AK114" s="106" t="e">
        <f ca="true">+IF(AND(ISNUMBER(OFFSET('Sanitation Data'!$F$5,0,10*ROW('Sanitation Data'!F108))),'Data Summary'!CZ114="Yes"),100-OFFSET('Sanitation Data'!$F$5,0,10*ROW('Sanitation Data'!F108)),NA())</f>
        <v>#N/A</v>
      </c>
      <c r="AL114" s="106" t="e">
        <f ca="true">+IF(AND(ISNUMBER(OFFSET('Sanitation Data'!$F$7,0,10*ROW('Sanitation Data'!F108))),'Data Summary'!DA114="Yes"),OFFSET('Sanitation Data'!$F$7,0,10*ROW('Sanitation Data'!F108)),NA())</f>
        <v>#N/A</v>
      </c>
      <c r="AM114" s="106" t="e">
        <f ca="true">+IF(AND(ISNUMBER(OFFSET('Sanitation Data'!$F$11,0,10*ROW('Sanitation Data'!F108))),'Data Summary'!DB114="Yes"),OFFSET('Sanitation Data'!$F$11,0,10*ROW('Sanitation Data'!F108)),NA())</f>
        <v>#N/A</v>
      </c>
      <c r="AN114" s="106" t="e">
        <f ca="true">+IF(AND(ISNUMBER(OFFSET('Sanitation Data'!$F$12,0,10*ROW('Sanitation Data'!F108))),'Data Summary'!DC114="Yes"),OFFSET('Sanitation Data'!$F$12,0,10*ROW('Sanitation Data'!F108)),NA())</f>
        <v>#N/A</v>
      </c>
      <c r="AO114" s="106" t="e">
        <f ca="true">+IF(AND(ISNUMBER(OFFSET('Sanitation Data'!$F$13,0,10*ROW('Sanitation Data'!F108))),'Data Summary'!DD114="Yes"),OFFSET('Sanitation Data'!$F$13,0,10*ROW('Sanitation Data'!F108)),NA())</f>
        <v>#N/A</v>
      </c>
      <c r="AP114" s="106" t="e">
        <f ca="true">+IF(AND(ISNUMBER(OFFSET('Sanitation Data'!$G$5,0,10*ROW('Sanitation Data'!G108))),'Data Summary'!DE114="Yes"),100-OFFSET('Sanitation Data'!$G$5,0,10*ROW('Sanitation Data'!G108)),NA())</f>
        <v>#N/A</v>
      </c>
      <c r="AQ114" s="106" t="e">
        <f ca="true">+IF(AND(ISNUMBER(OFFSET('Sanitation Data'!$G$7,0,10*ROW('Sanitation Data'!G108))),'Data Summary'!DF114="Yes"),OFFSET('Sanitation Data'!$G$7,0,10*ROW('Sanitation Data'!G108)),NA())</f>
        <v>#N/A</v>
      </c>
      <c r="AR114" s="106" t="e">
        <f ca="true">+IF(AND(ISNUMBER(OFFSET('Sanitation Data'!$G$11,0,10*ROW('Sanitation Data'!G108))),'Data Summary'!DG114="Yes"),OFFSET('Sanitation Data'!$G$11,0,10*ROW('Sanitation Data'!G108)),NA())</f>
        <v>#N/A</v>
      </c>
      <c r="AS114" s="106" t="e">
        <f ca="true">+IF(AND(ISNUMBER(OFFSET('Sanitation Data'!$G$12,0,10*ROW('Sanitation Data'!G108))),'Data Summary'!DH114="Yes"),OFFSET('Sanitation Data'!$G$12,0,10*ROW('Sanitation Data'!G108)),NA())</f>
        <v>#N/A</v>
      </c>
      <c r="AT114" s="106" t="e">
        <f ca="true">+IF(AND(ISNUMBER(OFFSET('Sanitation Data'!$G$13,0,10*ROW('Sanitation Data'!G108))),'Data Summary'!DI114="Yes"),OFFSET('Sanitation Data'!$G$13,0,10*ROW('Sanitation Data'!G108)),NA())</f>
        <v>#N/A</v>
      </c>
      <c r="AU114" s="106" t="e">
        <f ca="true">+IF(AND(ISNUMBER(OFFSET('Sanitation Data'!$H$5,0,10*ROW('Sanitation Data'!H108))),'Data Summary'!DJ114="Yes"),100-OFFSET('Sanitation Data'!$H$5,0,10*ROW('Sanitation Data'!H108)),NA())</f>
        <v>#N/A</v>
      </c>
      <c r="AV114" s="106" t="e">
        <f ca="true">+IF(AND(ISNUMBER(OFFSET('Sanitation Data'!$H$7,0,10*ROW('Sanitation Data'!H108))),'Data Summary'!DK114="Yes"),OFFSET('Sanitation Data'!$H$7,0,10*ROW('Sanitation Data'!H108)),NA())</f>
        <v>#N/A</v>
      </c>
      <c r="AW114" s="106" t="e">
        <f ca="true">+IF(AND(ISNUMBER(OFFSET('Sanitation Data'!$H$11,0,10*ROW('Sanitation Data'!H108))),'Data Summary'!DL114="Yes"),OFFSET('Sanitation Data'!$H$11,0,10*ROW('Sanitation Data'!H108)),NA())</f>
        <v>#N/A</v>
      </c>
      <c r="AX114" s="106" t="e">
        <f ca="true">+IF(AND(ISNUMBER(OFFSET('Sanitation Data'!$H$12,0,10*ROW('Sanitation Data'!H108))),'Data Summary'!DM114="Yes"),OFFSET('Sanitation Data'!$H$12,0,10*ROW('Sanitation Data'!H108)),NA())</f>
        <v>#N/A</v>
      </c>
      <c r="AY114" s="106" t="e">
        <f ca="true">+IF(AND(ISNUMBER(OFFSET('Sanitation Data'!$H$13,0,10*ROW('Sanitation Data'!H108))),'Data Summary'!DN114="Yes"),OFFSET('Sanitation Data'!$H$13,0,10*ROW('Sanitation Data'!H108)),NA())</f>
        <v>#N/A</v>
      </c>
      <c r="AZ114" s="111" t="e">
        <f ca="true">+IF(AND(ISNUMBER(OFFSET('Hygiene Data'!$C$6,0,10*ROW('Hygiene Data'!C108))),'Data Summary'!DO114="Yes"),OFFSET('Hygiene Data'!$C$6,0,10*ROW('Hygiene Data'!C108)),NA())</f>
        <v>#N/A</v>
      </c>
      <c r="BA114" s="111" t="e">
        <f ca="true">+IF(AND(ISNUMBER(OFFSET('Hygiene Data'!$C$8,0,10*ROW('Hygiene Data'!C108))),'Data Summary'!DP114="Yes"),OFFSET('Hygiene Data'!$C$8,0,10*ROW('Hygiene Data'!C108)),NA())</f>
        <v>#N/A</v>
      </c>
      <c r="BB114" s="111" t="e">
        <f ca="true">+IF(AND(ISNUMBER(OFFSET('Hygiene Data'!$C$10,0,10*ROW('Hygiene Data'!C108))),'Data Summary'!DQ114="Yes"),OFFSET('Hygiene Data'!$C$10,0,10*ROW('Hygiene Data'!C108)),NA())</f>
        <v>#N/A</v>
      </c>
      <c r="BC114" s="111" t="e">
        <f ca="true">+IF(AND(ISNUMBER(OFFSET('Hygiene Data'!$D$6,0,10*ROW('Hygiene Data'!D108))),'Data Summary'!DR114="Yes"),OFFSET('Hygiene Data'!$D$6,0,10*ROW('Hygiene Data'!D108)),NA())</f>
        <v>#N/A</v>
      </c>
      <c r="BD114" s="111" t="e">
        <f ca="true">+IF(AND(ISNUMBER(OFFSET('Hygiene Data'!$D$8,0,10*ROW('Hygiene Data'!D108))),'Data Summary'!DS114="Yes"),OFFSET('Hygiene Data'!$D$8,0,10*ROW('Hygiene Data'!D108)),NA())</f>
        <v>#N/A</v>
      </c>
      <c r="BE114" s="111" t="e">
        <f ca="true">+IF(AND(ISNUMBER(OFFSET('Hygiene Data'!$D$10,0,10*ROW('Hygiene Data'!D108))),'Data Summary'!DT114="Yes"),OFFSET('Hygiene Data'!$D$10,0,10*ROW('Hygiene Data'!D108)),NA())</f>
        <v>#N/A</v>
      </c>
      <c r="BF114" s="111" t="e">
        <f ca="true">+IF(AND(ISNUMBER(OFFSET('Hygiene Data'!$E$6,0,10*ROW('Hygiene Data'!E108))),'Data Summary'!DU114="Yes"),OFFSET('Hygiene Data'!$E$6,0,10*ROW('Hygiene Data'!E108)),NA())</f>
        <v>#N/A</v>
      </c>
      <c r="BG114" s="111" t="e">
        <f ca="true">+IF(AND(ISNUMBER(OFFSET('Hygiene Data'!$E$8,0,10*ROW('Hygiene Data'!E108))),'Data Summary'!DV114="Yes"),OFFSET('Hygiene Data'!$E$8,0,10*ROW('Hygiene Data'!E108)),NA())</f>
        <v>#N/A</v>
      </c>
      <c r="BH114" s="111" t="e">
        <f ca="true">+IF(AND(ISNUMBER(OFFSET('Hygiene Data'!$E$10,0,10*ROW('Hygiene Data'!E108))),'Data Summary'!DW114="Yes"),OFFSET('Hygiene Data'!$E$10,0,10*ROW('Hygiene Data'!E108)),NA())</f>
        <v>#N/A</v>
      </c>
      <c r="BI114" s="111" t="e">
        <f ca="true">+IF(AND(ISNUMBER(OFFSET('Hygiene Data'!$F$6,0,10*ROW('Hygiene Data'!F108))),'Data Summary'!DX114="Yes"),OFFSET('Hygiene Data'!$F$6,0,10*ROW('Hygiene Data'!F108)),NA())</f>
        <v>#N/A</v>
      </c>
      <c r="BJ114" s="111" t="e">
        <f ca="true">+IF(AND(ISNUMBER(OFFSET('Hygiene Data'!$F$8,0,10*ROW('Hygiene Data'!F108))),'Data Summary'!DY114="Yes"),OFFSET('Hygiene Data'!$F$8,0,10*ROW('Hygiene Data'!F108)),NA())</f>
        <v>#N/A</v>
      </c>
      <c r="BK114" s="111" t="e">
        <f ca="true">+IF(AND(ISNUMBER(OFFSET('Hygiene Data'!$F$10,0,10*ROW('Hygiene Data'!F108))),'Data Summary'!DZ114="Yes"),OFFSET('Hygiene Data'!$F$10,0,10*ROW('Hygiene Data'!F108)),NA())</f>
        <v>#N/A</v>
      </c>
      <c r="BL114" s="111" t="e">
        <f ca="true">+IF(AND(ISNUMBER(OFFSET('Hygiene Data'!$G$6,0,10*ROW('Hygiene Data'!G108))),'Data Summary'!EA114="Yes"),OFFSET('Hygiene Data'!$G$6,0,10*ROW('Hygiene Data'!G108)),NA())</f>
        <v>#N/A</v>
      </c>
      <c r="BM114" s="111" t="e">
        <f ca="true">+IF(AND(ISNUMBER(OFFSET('Hygiene Data'!$G$8,0,10*ROW('Hygiene Data'!G108))),'Data Summary'!EB114="Yes"),OFFSET('Hygiene Data'!$G$8,0,10*ROW('Hygiene Data'!G108)),NA())</f>
        <v>#N/A</v>
      </c>
      <c r="BN114" s="111" t="e">
        <f ca="true">+IF(AND(ISNUMBER(OFFSET('Hygiene Data'!$G$10,0,10*ROW('Hygiene Data'!G108))),'Data Summary'!EC114="Yes"),OFFSET('Hygiene Data'!$G$10,0,10*ROW('Hygiene Data'!G108)),NA())</f>
        <v>#N/A</v>
      </c>
      <c r="BO114" s="111" t="e">
        <f ca="true">+IF(AND(ISNUMBER(OFFSET('Hygiene Data'!$H$6,0,10*ROW('Hygiene Data'!H108))),'Data Summary'!ED114="Yes"),OFFSET('Hygiene Data'!$H$6,0,10*ROW('Hygiene Data'!H108)),NA())</f>
        <v>#N/A</v>
      </c>
      <c r="BP114" s="111" t="e">
        <f ca="true">+IF(AND(ISNUMBER(OFFSET('Hygiene Data'!$H$8,0,10*ROW('Hygiene Data'!H108))),'Data Summary'!EE114="Yes"),OFFSET('Hygiene Data'!$H$8,0,10*ROW('Hygiene Data'!H108)),NA())</f>
        <v>#N/A</v>
      </c>
      <c r="BQ114" s="111" t="e">
        <f ca="true">+IF(AND(ISNUMBER(OFFSET('Hygiene Data'!$H$10,0,10*ROW('Hygiene Data'!H108))),'Data Summary'!EF114="Yes"),OFFSET('Hygiene Data'!$H$10,0,10*ROW('Hygiene Data'!H108)),NA())</f>
        <v>#N/A</v>
      </c>
    </row>
    <row r="115" x14ac:dyDescent="0.2">
      <c r="A115" s="59" t="e">
        <f ca="true">+IF(OFFSET('Water Data'!$B$1,0,10*ROW('Water Data'!B109))="",NA(),OFFSET('Water Data'!$B$1,0,10*ROW('Water Data'!B109)))</f>
        <v>#N/A</v>
      </c>
      <c r="B115" s="59" t="e">
        <f ca="true">+IF(OFFSET('Water Data'!$A$3,0,10*ROW('Water Data'!A112))="",NA(),OFFSET('Water Data'!$A$3,0,10*ROW('Water Data'!A112)))</f>
        <v>#N/A</v>
      </c>
      <c r="C115" s="59" t="e">
        <f ca="true">+IF(OFFSET('Water Data'!$C$3,0,10*ROW('Water Data'!C112))="",NA(),OFFSET('Water Data'!$C$3,0,10*ROW('Water Data'!C112)))</f>
        <v>#N/A</v>
      </c>
      <c r="D115" s="60" t="e">
        <f ca="true">+IF(AND(ISNUMBER(OFFSET('Water Data'!$C$5,0,10*ROW('Water Data'!C109))),'Data Summary'!BS115="Yes"),100-OFFSET('Water Data'!$C$5,0,10*ROW('Water Data'!C109)),NA())</f>
        <v>#N/A</v>
      </c>
      <c r="E115" s="60" t="e">
        <f ca="true">+IF(AND(ISNUMBER(OFFSET('Water Data'!$C$7,0,10*ROW('Water Data'!C109))),'Data Summary'!BT115="Yes"),OFFSET('Water Data'!$C$7,0,10*ROW('Water Data'!C109)),NA())</f>
        <v>#N/A</v>
      </c>
      <c r="F115" s="60" t="e">
        <f ca="true">+IF(AND(ISNUMBER(OFFSET('Water Data'!$C$10,0,10*ROW('Water Data'!C109))),'Data Summary'!BU115="Yes"),OFFSET('Water Data'!$C$10,0,10*ROW('Water Data'!C109)),NA())</f>
        <v>#N/A</v>
      </c>
      <c r="G115" s="60" t="e">
        <f ca="true">+IF(AND(ISNUMBER(OFFSET('Water Data'!$D$5,0,10*ROW('Water Data'!D109))),'Data Summary'!BV115="Yes"),100-OFFSET('Water Data'!$D$5,0,10*ROW('Water Data'!D109)),NA())</f>
        <v>#N/A</v>
      </c>
      <c r="H115" s="60" t="e">
        <f ca="true">+IF(AND(ISNUMBER(OFFSET('Water Data'!$D$7,0,10*ROW('Water Data'!D109))),'Data Summary'!BW115="Yes"),OFFSET('Water Data'!$D$7,0,10*ROW('Water Data'!D109)),NA())</f>
        <v>#N/A</v>
      </c>
      <c r="I115" s="60" t="e">
        <f ca="true">+IF(AND(ISNUMBER(OFFSET('Water Data'!$D$10,0,10*ROW('Water Data'!D109))),'Data Summary'!BX115="Yes"),OFFSET('Water Data'!$D$10,0,10*ROW('Water Data'!D109)),NA())</f>
        <v>#N/A</v>
      </c>
      <c r="J115" s="60" t="e">
        <f ca="true">+IF(AND(ISNUMBER(OFFSET('Water Data'!$E$5,0,10*ROW('Water Data'!E109))),'Data Summary'!BY115="Yes"),100-OFFSET('Water Data'!$E$5,0,10*ROW('Water Data'!E109)),NA())</f>
        <v>#N/A</v>
      </c>
      <c r="K115" s="60" t="e">
        <f ca="true">+IF(AND(ISNUMBER(OFFSET('Water Data'!$E$7,0,10*ROW('Water Data'!E109))),'Data Summary'!BZ115="Yes"),OFFSET('Water Data'!$E$7,0,10*ROW('Water Data'!E109)),NA())</f>
        <v>#N/A</v>
      </c>
      <c r="L115" s="60" t="e">
        <f ca="true">+IF(AND(ISNUMBER(OFFSET('Water Data'!$E$10,0,10*ROW('Water Data'!E109))),'Data Summary'!CA115="Yes"),OFFSET('Water Data'!$E$10,0,10*ROW('Water Data'!E109)),NA())</f>
        <v>#N/A</v>
      </c>
      <c r="M115" s="60" t="e">
        <f ca="true">+IF(AND(ISNUMBER(OFFSET('Water Data'!$F$5,0,10*ROW('Water Data'!F109))),'Data Summary'!CB115="Yes"),100-OFFSET('Water Data'!$F$5,0,10*ROW('Water Data'!F109)),NA())</f>
        <v>#N/A</v>
      </c>
      <c r="N115" s="60" t="e">
        <f ca="true">+IF(AND(ISNUMBER(OFFSET('Water Data'!$F$7,0,10*ROW('Water Data'!F109))),'Data Summary'!CC115="Yes"),OFFSET('Water Data'!$F$7,0,10*ROW('Water Data'!F109)),NA())</f>
        <v>#N/A</v>
      </c>
      <c r="O115" s="60" t="e">
        <f ca="true">+IF(AND(ISNUMBER(OFFSET('Water Data'!$F$10,0,10*ROW('Water Data'!F109))),'Data Summary'!CD115="Yes"),OFFSET('Water Data'!$F$10,0,10*ROW('Water Data'!F109)),NA())</f>
        <v>#N/A</v>
      </c>
      <c r="P115" s="60" t="e">
        <f ca="true">+IF(AND(ISNUMBER(OFFSET('Water Data'!$G$5,0,10*ROW('Water Data'!G109))),'Data Summary'!CE115="Yes"),100-OFFSET('Water Data'!$G$5,0,10*ROW('Water Data'!G109)),NA())</f>
        <v>#N/A</v>
      </c>
      <c r="Q115" s="60" t="e">
        <f ca="true">+IF(AND(ISNUMBER(OFFSET('Water Data'!$G$7,0,10*ROW('Water Data'!G109))),'Data Summary'!CF115="Yes"),OFFSET('Water Data'!$G$7,0,10*ROW('Water Data'!G109)),NA())</f>
        <v>#N/A</v>
      </c>
      <c r="R115" s="60" t="e">
        <f ca="true">+IF(AND(ISNUMBER(OFFSET('Water Data'!$G$10,0,10*ROW('Water Data'!G109))),'Data Summary'!CG115="Yes"),OFFSET('Water Data'!$G$10,0,10*ROW('Water Data'!G109)),NA())</f>
        <v>#N/A</v>
      </c>
      <c r="S115" s="60" t="e">
        <f ca="true">+IF(AND(ISNUMBER(OFFSET('Water Data'!$H$5,0,10*ROW('Water Data'!H109))),'Data Summary'!CH115="Yes"),100-OFFSET('Water Data'!$H$5,0,10*ROW('Water Data'!H109)),NA())</f>
        <v>#N/A</v>
      </c>
      <c r="T115" s="60" t="e">
        <f ca="true">+IF(AND(ISNUMBER(OFFSET('Water Data'!$H$7,0,10*ROW('Water Data'!H109))),'Data Summary'!CI115="Yes"),OFFSET('Water Data'!$H$7,0,10*ROW('Water Data'!H109)),NA())</f>
        <v>#N/A</v>
      </c>
      <c r="U115" s="60" t="e">
        <f ca="true">+IF(AND(ISNUMBER(OFFSET('Water Data'!$H$10,0,10*ROW('Water Data'!H109))),'Data Summary'!CJ115="Yes"),OFFSET('Water Data'!$H$10,0,10*ROW('Water Data'!H109)),NA())</f>
        <v>#N/A</v>
      </c>
      <c r="V115" s="106" t="e">
        <f ca="true">+IF(AND(ISNUMBER(OFFSET('Sanitation Data'!$C$5,0,10*ROW('Sanitation Data'!C109))),'Data Summary'!CK115="Yes"),100-OFFSET('Sanitation Data'!$C$5,0,10*ROW('Sanitation Data'!C109)),NA())</f>
        <v>#N/A</v>
      </c>
      <c r="W115" s="106" t="e">
        <f ca="true">+IF(AND(ISNUMBER(OFFSET('Sanitation Data'!$C$7,0,10*ROW('Sanitation Data'!C109))),'Data Summary'!CL115="Yes"),OFFSET('Sanitation Data'!$C$7,0,10*ROW('Sanitation Data'!C109)),NA())</f>
        <v>#N/A</v>
      </c>
      <c r="X115" s="106" t="e">
        <f ca="true">+IF(AND(ISNUMBER(OFFSET('Sanitation Data'!$C$11,0,10*ROW('Sanitation Data'!C109))),'Data Summary'!CM115="Yes"),OFFSET('Sanitation Data'!$C$11,0,10*ROW('Sanitation Data'!C109)),NA())</f>
        <v>#N/A</v>
      </c>
      <c r="Y115" s="106" t="e">
        <f ca="true">+IF(AND(ISNUMBER(OFFSET('Sanitation Data'!$C$12,0,10*ROW('Sanitation Data'!C109))),'Data Summary'!CN115="Yes"),OFFSET('Sanitation Data'!$C$12,0,10*ROW('Sanitation Data'!C109)),NA())</f>
        <v>#N/A</v>
      </c>
      <c r="Z115" s="106" t="e">
        <f ca="true">+IF(AND(ISNUMBER(OFFSET('Sanitation Data'!$C$13,0,10*ROW('Sanitation Data'!C109))),'Data Summary'!CO115="Yes"),OFFSET('Sanitation Data'!$C$13,0,10*ROW('Sanitation Data'!C109)),NA())</f>
        <v>#N/A</v>
      </c>
      <c r="AA115" s="106" t="e">
        <f ca="true">+IF(AND(ISNUMBER(OFFSET('Sanitation Data'!$D$5,0,10*ROW('Sanitation Data'!D109))),'Data Summary'!CP115="Yes"),100-OFFSET('Sanitation Data'!$D$5,0,10*ROW('Sanitation Data'!D109)),NA())</f>
        <v>#N/A</v>
      </c>
      <c r="AB115" s="106" t="e">
        <f ca="true">+IF(AND(ISNUMBER(OFFSET('Sanitation Data'!$D$7,0,10*ROW('Sanitation Data'!D109))),'Data Summary'!CQ115="Yes"),OFFSET('Sanitation Data'!$D$7,0,10*ROW('Sanitation Data'!D109)),NA())</f>
        <v>#N/A</v>
      </c>
      <c r="AC115" s="106" t="e">
        <f ca="true">+IF(AND(ISNUMBER(OFFSET('Sanitation Data'!$D$11,0,10*ROW('Sanitation Data'!D109))),'Data Summary'!CR115="Yes"),OFFSET('Sanitation Data'!$D$11,0,10*ROW('Sanitation Data'!D109)),NA())</f>
        <v>#N/A</v>
      </c>
      <c r="AD115" s="106" t="e">
        <f ca="true">+IF(AND(ISNUMBER(OFFSET('Sanitation Data'!$D$12,0,10*ROW('Sanitation Data'!D109))),'Data Summary'!CS115="Yes"),OFFSET('Sanitation Data'!$D$12,0,10*ROW('Sanitation Data'!D109)),NA())</f>
        <v>#N/A</v>
      </c>
      <c r="AE115" s="106" t="e">
        <f ca="true">+IF(AND(ISNUMBER(OFFSET('Sanitation Data'!$D$13,0,10*ROW('Sanitation Data'!D109))),'Data Summary'!CT115="Yes"),OFFSET('Sanitation Data'!$D$13,0,10*ROW('Sanitation Data'!D109)),NA())</f>
        <v>#N/A</v>
      </c>
      <c r="AF115" s="106" t="e">
        <f ca="true">+IF(AND(ISNUMBER(OFFSET('Sanitation Data'!$E$5,0,10*ROW('Sanitation Data'!E109))),'Data Summary'!CU115="Yes"),100-OFFSET('Sanitation Data'!$E$5,0,10*ROW('Sanitation Data'!E109)),NA())</f>
        <v>#N/A</v>
      </c>
      <c r="AG115" s="106" t="e">
        <f ca="true">+IF(AND(ISNUMBER(OFFSET('Sanitation Data'!$E$7,0,10*ROW('Sanitation Data'!E109))),'Data Summary'!CV115="Yes"),OFFSET('Sanitation Data'!$E$7,0,10*ROW('Sanitation Data'!E109)),NA())</f>
        <v>#N/A</v>
      </c>
      <c r="AH115" s="106" t="e">
        <f ca="true">+IF(AND(ISNUMBER(OFFSET('Sanitation Data'!$E$11,0,10*ROW('Sanitation Data'!E109))),'Data Summary'!CW115="Yes"),OFFSET('Sanitation Data'!$E$11,0,10*ROW('Sanitation Data'!E109)),NA())</f>
        <v>#N/A</v>
      </c>
      <c r="AI115" s="106" t="e">
        <f ca="true">+IF(AND(ISNUMBER(OFFSET('Sanitation Data'!$E$12,0,10*ROW('Sanitation Data'!E109))),'Data Summary'!CX115="Yes"),OFFSET('Sanitation Data'!$E$12,0,10*ROW('Sanitation Data'!E109)),NA())</f>
        <v>#N/A</v>
      </c>
      <c r="AJ115" s="106" t="e">
        <f ca="true">+IF(AND(ISNUMBER(OFFSET('Sanitation Data'!$E$13,0,10*ROW('Sanitation Data'!E109))),'Data Summary'!CY115="Yes"),OFFSET('Sanitation Data'!$E$13,0,10*ROW('Sanitation Data'!E109)),NA())</f>
        <v>#N/A</v>
      </c>
      <c r="AK115" s="106" t="e">
        <f ca="true">+IF(AND(ISNUMBER(OFFSET('Sanitation Data'!$F$5,0,10*ROW('Sanitation Data'!F109))),'Data Summary'!CZ115="Yes"),100-OFFSET('Sanitation Data'!$F$5,0,10*ROW('Sanitation Data'!F109)),NA())</f>
        <v>#N/A</v>
      </c>
      <c r="AL115" s="106" t="e">
        <f ca="true">+IF(AND(ISNUMBER(OFFSET('Sanitation Data'!$F$7,0,10*ROW('Sanitation Data'!F109))),'Data Summary'!DA115="Yes"),OFFSET('Sanitation Data'!$F$7,0,10*ROW('Sanitation Data'!F109)),NA())</f>
        <v>#N/A</v>
      </c>
      <c r="AM115" s="106" t="e">
        <f ca="true">+IF(AND(ISNUMBER(OFFSET('Sanitation Data'!$F$11,0,10*ROW('Sanitation Data'!F109))),'Data Summary'!DB115="Yes"),OFFSET('Sanitation Data'!$F$11,0,10*ROW('Sanitation Data'!F109)),NA())</f>
        <v>#N/A</v>
      </c>
      <c r="AN115" s="106" t="e">
        <f ca="true">+IF(AND(ISNUMBER(OFFSET('Sanitation Data'!$F$12,0,10*ROW('Sanitation Data'!F109))),'Data Summary'!DC115="Yes"),OFFSET('Sanitation Data'!$F$12,0,10*ROW('Sanitation Data'!F109)),NA())</f>
        <v>#N/A</v>
      </c>
      <c r="AO115" s="106" t="e">
        <f ca="true">+IF(AND(ISNUMBER(OFFSET('Sanitation Data'!$F$13,0,10*ROW('Sanitation Data'!F109))),'Data Summary'!DD115="Yes"),OFFSET('Sanitation Data'!$F$13,0,10*ROW('Sanitation Data'!F109)),NA())</f>
        <v>#N/A</v>
      </c>
      <c r="AP115" s="106" t="e">
        <f ca="true">+IF(AND(ISNUMBER(OFFSET('Sanitation Data'!$G$5,0,10*ROW('Sanitation Data'!G109))),'Data Summary'!DE115="Yes"),100-OFFSET('Sanitation Data'!$G$5,0,10*ROW('Sanitation Data'!G109)),NA())</f>
        <v>#N/A</v>
      </c>
      <c r="AQ115" s="106" t="e">
        <f ca="true">+IF(AND(ISNUMBER(OFFSET('Sanitation Data'!$G$7,0,10*ROW('Sanitation Data'!G109))),'Data Summary'!DF115="Yes"),OFFSET('Sanitation Data'!$G$7,0,10*ROW('Sanitation Data'!G109)),NA())</f>
        <v>#N/A</v>
      </c>
      <c r="AR115" s="106" t="e">
        <f ca="true">+IF(AND(ISNUMBER(OFFSET('Sanitation Data'!$G$11,0,10*ROW('Sanitation Data'!G109))),'Data Summary'!DG115="Yes"),OFFSET('Sanitation Data'!$G$11,0,10*ROW('Sanitation Data'!G109)),NA())</f>
        <v>#N/A</v>
      </c>
      <c r="AS115" s="106" t="e">
        <f ca="true">+IF(AND(ISNUMBER(OFFSET('Sanitation Data'!$G$12,0,10*ROW('Sanitation Data'!G109))),'Data Summary'!DH115="Yes"),OFFSET('Sanitation Data'!$G$12,0,10*ROW('Sanitation Data'!G109)),NA())</f>
        <v>#N/A</v>
      </c>
      <c r="AT115" s="106" t="e">
        <f ca="true">+IF(AND(ISNUMBER(OFFSET('Sanitation Data'!$G$13,0,10*ROW('Sanitation Data'!G109))),'Data Summary'!DI115="Yes"),OFFSET('Sanitation Data'!$G$13,0,10*ROW('Sanitation Data'!G109)),NA())</f>
        <v>#N/A</v>
      </c>
      <c r="AU115" s="106" t="e">
        <f ca="true">+IF(AND(ISNUMBER(OFFSET('Sanitation Data'!$H$5,0,10*ROW('Sanitation Data'!H109))),'Data Summary'!DJ115="Yes"),100-OFFSET('Sanitation Data'!$H$5,0,10*ROW('Sanitation Data'!H109)),NA())</f>
        <v>#N/A</v>
      </c>
      <c r="AV115" s="106" t="e">
        <f ca="true">+IF(AND(ISNUMBER(OFFSET('Sanitation Data'!$H$7,0,10*ROW('Sanitation Data'!H109))),'Data Summary'!DK115="Yes"),OFFSET('Sanitation Data'!$H$7,0,10*ROW('Sanitation Data'!H109)),NA())</f>
        <v>#N/A</v>
      </c>
      <c r="AW115" s="106" t="e">
        <f ca="true">+IF(AND(ISNUMBER(OFFSET('Sanitation Data'!$H$11,0,10*ROW('Sanitation Data'!H109))),'Data Summary'!DL115="Yes"),OFFSET('Sanitation Data'!$H$11,0,10*ROW('Sanitation Data'!H109)),NA())</f>
        <v>#N/A</v>
      </c>
      <c r="AX115" s="106" t="e">
        <f ca="true">+IF(AND(ISNUMBER(OFFSET('Sanitation Data'!$H$12,0,10*ROW('Sanitation Data'!H109))),'Data Summary'!DM115="Yes"),OFFSET('Sanitation Data'!$H$12,0,10*ROW('Sanitation Data'!H109)),NA())</f>
        <v>#N/A</v>
      </c>
      <c r="AY115" s="106" t="e">
        <f ca="true">+IF(AND(ISNUMBER(OFFSET('Sanitation Data'!$H$13,0,10*ROW('Sanitation Data'!H109))),'Data Summary'!DN115="Yes"),OFFSET('Sanitation Data'!$H$13,0,10*ROW('Sanitation Data'!H109)),NA())</f>
        <v>#N/A</v>
      </c>
      <c r="AZ115" s="111" t="e">
        <f ca="true">+IF(AND(ISNUMBER(OFFSET('Hygiene Data'!$C$6,0,10*ROW('Hygiene Data'!C109))),'Data Summary'!DO115="Yes"),OFFSET('Hygiene Data'!$C$6,0,10*ROW('Hygiene Data'!C109)),NA())</f>
        <v>#N/A</v>
      </c>
      <c r="BA115" s="111" t="e">
        <f ca="true">+IF(AND(ISNUMBER(OFFSET('Hygiene Data'!$C$8,0,10*ROW('Hygiene Data'!C109))),'Data Summary'!DP115="Yes"),OFFSET('Hygiene Data'!$C$8,0,10*ROW('Hygiene Data'!C109)),NA())</f>
        <v>#N/A</v>
      </c>
      <c r="BB115" s="111" t="e">
        <f ca="true">+IF(AND(ISNUMBER(OFFSET('Hygiene Data'!$C$10,0,10*ROW('Hygiene Data'!C109))),'Data Summary'!DQ115="Yes"),OFFSET('Hygiene Data'!$C$10,0,10*ROW('Hygiene Data'!C109)),NA())</f>
        <v>#N/A</v>
      </c>
      <c r="BC115" s="111" t="e">
        <f ca="true">+IF(AND(ISNUMBER(OFFSET('Hygiene Data'!$D$6,0,10*ROW('Hygiene Data'!D109))),'Data Summary'!DR115="Yes"),OFFSET('Hygiene Data'!$D$6,0,10*ROW('Hygiene Data'!D109)),NA())</f>
        <v>#N/A</v>
      </c>
      <c r="BD115" s="111" t="e">
        <f ca="true">+IF(AND(ISNUMBER(OFFSET('Hygiene Data'!$D$8,0,10*ROW('Hygiene Data'!D109))),'Data Summary'!DS115="Yes"),OFFSET('Hygiene Data'!$D$8,0,10*ROW('Hygiene Data'!D109)),NA())</f>
        <v>#N/A</v>
      </c>
      <c r="BE115" s="111" t="e">
        <f ca="true">+IF(AND(ISNUMBER(OFFSET('Hygiene Data'!$D$10,0,10*ROW('Hygiene Data'!D109))),'Data Summary'!DT115="Yes"),OFFSET('Hygiene Data'!$D$10,0,10*ROW('Hygiene Data'!D109)),NA())</f>
        <v>#N/A</v>
      </c>
      <c r="BF115" s="111" t="e">
        <f ca="true">+IF(AND(ISNUMBER(OFFSET('Hygiene Data'!$E$6,0,10*ROW('Hygiene Data'!E109))),'Data Summary'!DU115="Yes"),OFFSET('Hygiene Data'!$E$6,0,10*ROW('Hygiene Data'!E109)),NA())</f>
        <v>#N/A</v>
      </c>
      <c r="BG115" s="111" t="e">
        <f ca="true">+IF(AND(ISNUMBER(OFFSET('Hygiene Data'!$E$8,0,10*ROW('Hygiene Data'!E109))),'Data Summary'!DV115="Yes"),OFFSET('Hygiene Data'!$E$8,0,10*ROW('Hygiene Data'!E109)),NA())</f>
        <v>#N/A</v>
      </c>
      <c r="BH115" s="111" t="e">
        <f ca="true">+IF(AND(ISNUMBER(OFFSET('Hygiene Data'!$E$10,0,10*ROW('Hygiene Data'!E109))),'Data Summary'!DW115="Yes"),OFFSET('Hygiene Data'!$E$10,0,10*ROW('Hygiene Data'!E109)),NA())</f>
        <v>#N/A</v>
      </c>
      <c r="BI115" s="111" t="e">
        <f ca="true">+IF(AND(ISNUMBER(OFFSET('Hygiene Data'!$F$6,0,10*ROW('Hygiene Data'!F109))),'Data Summary'!DX115="Yes"),OFFSET('Hygiene Data'!$F$6,0,10*ROW('Hygiene Data'!F109)),NA())</f>
        <v>#N/A</v>
      </c>
      <c r="BJ115" s="111" t="e">
        <f ca="true">+IF(AND(ISNUMBER(OFFSET('Hygiene Data'!$F$8,0,10*ROW('Hygiene Data'!F109))),'Data Summary'!DY115="Yes"),OFFSET('Hygiene Data'!$F$8,0,10*ROW('Hygiene Data'!F109)),NA())</f>
        <v>#N/A</v>
      </c>
      <c r="BK115" s="111" t="e">
        <f ca="true">+IF(AND(ISNUMBER(OFFSET('Hygiene Data'!$F$10,0,10*ROW('Hygiene Data'!F109))),'Data Summary'!DZ115="Yes"),OFFSET('Hygiene Data'!$F$10,0,10*ROW('Hygiene Data'!F109)),NA())</f>
        <v>#N/A</v>
      </c>
      <c r="BL115" s="111" t="e">
        <f ca="true">+IF(AND(ISNUMBER(OFFSET('Hygiene Data'!$G$6,0,10*ROW('Hygiene Data'!G109))),'Data Summary'!EA115="Yes"),OFFSET('Hygiene Data'!$G$6,0,10*ROW('Hygiene Data'!G109)),NA())</f>
        <v>#N/A</v>
      </c>
      <c r="BM115" s="111" t="e">
        <f ca="true">+IF(AND(ISNUMBER(OFFSET('Hygiene Data'!$G$8,0,10*ROW('Hygiene Data'!G109))),'Data Summary'!EB115="Yes"),OFFSET('Hygiene Data'!$G$8,0,10*ROW('Hygiene Data'!G109)),NA())</f>
        <v>#N/A</v>
      </c>
      <c r="BN115" s="111" t="e">
        <f ca="true">+IF(AND(ISNUMBER(OFFSET('Hygiene Data'!$G$10,0,10*ROW('Hygiene Data'!G109))),'Data Summary'!EC115="Yes"),OFFSET('Hygiene Data'!$G$10,0,10*ROW('Hygiene Data'!G109)),NA())</f>
        <v>#N/A</v>
      </c>
      <c r="BO115" s="111" t="e">
        <f ca="true">+IF(AND(ISNUMBER(OFFSET('Hygiene Data'!$H$6,0,10*ROW('Hygiene Data'!H109))),'Data Summary'!ED115="Yes"),OFFSET('Hygiene Data'!$H$6,0,10*ROW('Hygiene Data'!H109)),NA())</f>
        <v>#N/A</v>
      </c>
      <c r="BP115" s="111" t="e">
        <f ca="true">+IF(AND(ISNUMBER(OFFSET('Hygiene Data'!$H$8,0,10*ROW('Hygiene Data'!H109))),'Data Summary'!EE115="Yes"),OFFSET('Hygiene Data'!$H$8,0,10*ROW('Hygiene Data'!H109)),NA())</f>
        <v>#N/A</v>
      </c>
      <c r="BQ115" s="111" t="e">
        <f ca="true">+IF(AND(ISNUMBER(OFFSET('Hygiene Data'!$H$10,0,10*ROW('Hygiene Data'!H109))),'Data Summary'!EF115="Yes"),OFFSET('Hygiene Data'!$H$10,0,10*ROW('Hygiene Data'!H109)),NA())</f>
        <v>#N/A</v>
      </c>
    </row>
    <row r="116" x14ac:dyDescent="0.2">
      <c r="A116" s="59" t="e">
        <f ca="true">+IF(OFFSET('Water Data'!$B$1,0,10*ROW('Water Data'!B110))="",NA(),OFFSET('Water Data'!$B$1,0,10*ROW('Water Data'!B110)))</f>
        <v>#N/A</v>
      </c>
      <c r="B116" s="59" t="e">
        <f ca="true">+IF(OFFSET('Water Data'!$A$3,0,10*ROW('Water Data'!A113))="",NA(),OFFSET('Water Data'!$A$3,0,10*ROW('Water Data'!A113)))</f>
        <v>#N/A</v>
      </c>
      <c r="C116" s="59" t="e">
        <f ca="true">+IF(OFFSET('Water Data'!$C$3,0,10*ROW('Water Data'!C113))="",NA(),OFFSET('Water Data'!$C$3,0,10*ROW('Water Data'!C113)))</f>
        <v>#N/A</v>
      </c>
      <c r="D116" s="60" t="e">
        <f ca="true">+IF(AND(ISNUMBER(OFFSET('Water Data'!$C$5,0,10*ROW('Water Data'!C110))),'Data Summary'!BS116="Yes"),100-OFFSET('Water Data'!$C$5,0,10*ROW('Water Data'!C110)),NA())</f>
        <v>#N/A</v>
      </c>
      <c r="E116" s="60" t="e">
        <f ca="true">+IF(AND(ISNUMBER(OFFSET('Water Data'!$C$7,0,10*ROW('Water Data'!C110))),'Data Summary'!BT116="Yes"),OFFSET('Water Data'!$C$7,0,10*ROW('Water Data'!C110)),NA())</f>
        <v>#N/A</v>
      </c>
      <c r="F116" s="60" t="e">
        <f ca="true">+IF(AND(ISNUMBER(OFFSET('Water Data'!$C$10,0,10*ROW('Water Data'!C110))),'Data Summary'!BU116="Yes"),OFFSET('Water Data'!$C$10,0,10*ROW('Water Data'!C110)),NA())</f>
        <v>#N/A</v>
      </c>
      <c r="G116" s="60" t="e">
        <f ca="true">+IF(AND(ISNUMBER(OFFSET('Water Data'!$D$5,0,10*ROW('Water Data'!D110))),'Data Summary'!BV116="Yes"),100-OFFSET('Water Data'!$D$5,0,10*ROW('Water Data'!D110)),NA())</f>
        <v>#N/A</v>
      </c>
      <c r="H116" s="60" t="e">
        <f ca="true">+IF(AND(ISNUMBER(OFFSET('Water Data'!$D$7,0,10*ROW('Water Data'!D110))),'Data Summary'!BW116="Yes"),OFFSET('Water Data'!$D$7,0,10*ROW('Water Data'!D110)),NA())</f>
        <v>#N/A</v>
      </c>
      <c r="I116" s="60" t="e">
        <f ca="true">+IF(AND(ISNUMBER(OFFSET('Water Data'!$D$10,0,10*ROW('Water Data'!D110))),'Data Summary'!BX116="Yes"),OFFSET('Water Data'!$D$10,0,10*ROW('Water Data'!D110)),NA())</f>
        <v>#N/A</v>
      </c>
      <c r="J116" s="60" t="e">
        <f ca="true">+IF(AND(ISNUMBER(OFFSET('Water Data'!$E$5,0,10*ROW('Water Data'!E110))),'Data Summary'!BY116="Yes"),100-OFFSET('Water Data'!$E$5,0,10*ROW('Water Data'!E110)),NA())</f>
        <v>#N/A</v>
      </c>
      <c r="K116" s="60" t="e">
        <f ca="true">+IF(AND(ISNUMBER(OFFSET('Water Data'!$E$7,0,10*ROW('Water Data'!E110))),'Data Summary'!BZ116="Yes"),OFFSET('Water Data'!$E$7,0,10*ROW('Water Data'!E110)),NA())</f>
        <v>#N/A</v>
      </c>
      <c r="L116" s="60" t="e">
        <f ca="true">+IF(AND(ISNUMBER(OFFSET('Water Data'!$E$10,0,10*ROW('Water Data'!E110))),'Data Summary'!CA116="Yes"),OFFSET('Water Data'!$E$10,0,10*ROW('Water Data'!E110)),NA())</f>
        <v>#N/A</v>
      </c>
      <c r="M116" s="60" t="e">
        <f ca="true">+IF(AND(ISNUMBER(OFFSET('Water Data'!$F$5,0,10*ROW('Water Data'!F110))),'Data Summary'!CB116="Yes"),100-OFFSET('Water Data'!$F$5,0,10*ROW('Water Data'!F110)),NA())</f>
        <v>#N/A</v>
      </c>
      <c r="N116" s="60" t="e">
        <f ca="true">+IF(AND(ISNUMBER(OFFSET('Water Data'!$F$7,0,10*ROW('Water Data'!F110))),'Data Summary'!CC116="Yes"),OFFSET('Water Data'!$F$7,0,10*ROW('Water Data'!F110)),NA())</f>
        <v>#N/A</v>
      </c>
      <c r="O116" s="60" t="e">
        <f ca="true">+IF(AND(ISNUMBER(OFFSET('Water Data'!$F$10,0,10*ROW('Water Data'!F110))),'Data Summary'!CD116="Yes"),OFFSET('Water Data'!$F$10,0,10*ROW('Water Data'!F110)),NA())</f>
        <v>#N/A</v>
      </c>
      <c r="P116" s="60" t="e">
        <f ca="true">+IF(AND(ISNUMBER(OFFSET('Water Data'!$G$5,0,10*ROW('Water Data'!G110))),'Data Summary'!CE116="Yes"),100-OFFSET('Water Data'!$G$5,0,10*ROW('Water Data'!G110)),NA())</f>
        <v>#N/A</v>
      </c>
      <c r="Q116" s="60" t="e">
        <f ca="true">+IF(AND(ISNUMBER(OFFSET('Water Data'!$G$7,0,10*ROW('Water Data'!G110))),'Data Summary'!CF116="Yes"),OFFSET('Water Data'!$G$7,0,10*ROW('Water Data'!G110)),NA())</f>
        <v>#N/A</v>
      </c>
      <c r="R116" s="60" t="e">
        <f ca="true">+IF(AND(ISNUMBER(OFFSET('Water Data'!$G$10,0,10*ROW('Water Data'!G110))),'Data Summary'!CG116="Yes"),OFFSET('Water Data'!$G$10,0,10*ROW('Water Data'!G110)),NA())</f>
        <v>#N/A</v>
      </c>
      <c r="S116" s="60" t="e">
        <f ca="true">+IF(AND(ISNUMBER(OFFSET('Water Data'!$H$5,0,10*ROW('Water Data'!H110))),'Data Summary'!CH116="Yes"),100-OFFSET('Water Data'!$H$5,0,10*ROW('Water Data'!H110)),NA())</f>
        <v>#N/A</v>
      </c>
      <c r="T116" s="60" t="e">
        <f ca="true">+IF(AND(ISNUMBER(OFFSET('Water Data'!$H$7,0,10*ROW('Water Data'!H110))),'Data Summary'!CI116="Yes"),OFFSET('Water Data'!$H$7,0,10*ROW('Water Data'!H110)),NA())</f>
        <v>#N/A</v>
      </c>
      <c r="U116" s="60" t="e">
        <f ca="true">+IF(AND(ISNUMBER(OFFSET('Water Data'!$H$10,0,10*ROW('Water Data'!H110))),'Data Summary'!CJ116="Yes"),OFFSET('Water Data'!$H$10,0,10*ROW('Water Data'!H110)),NA())</f>
        <v>#N/A</v>
      </c>
      <c r="V116" s="106" t="e">
        <f ca="true">+IF(AND(ISNUMBER(OFFSET('Sanitation Data'!$C$5,0,10*ROW('Sanitation Data'!C110))),'Data Summary'!CK116="Yes"),100-OFFSET('Sanitation Data'!$C$5,0,10*ROW('Sanitation Data'!C110)),NA())</f>
        <v>#N/A</v>
      </c>
      <c r="W116" s="106" t="e">
        <f ca="true">+IF(AND(ISNUMBER(OFFSET('Sanitation Data'!$C$7,0,10*ROW('Sanitation Data'!C110))),'Data Summary'!CL116="Yes"),OFFSET('Sanitation Data'!$C$7,0,10*ROW('Sanitation Data'!C110)),NA())</f>
        <v>#N/A</v>
      </c>
      <c r="X116" s="106" t="e">
        <f ca="true">+IF(AND(ISNUMBER(OFFSET('Sanitation Data'!$C$11,0,10*ROW('Sanitation Data'!C110))),'Data Summary'!CM116="Yes"),OFFSET('Sanitation Data'!$C$11,0,10*ROW('Sanitation Data'!C110)),NA())</f>
        <v>#N/A</v>
      </c>
      <c r="Y116" s="106" t="e">
        <f ca="true">+IF(AND(ISNUMBER(OFFSET('Sanitation Data'!$C$12,0,10*ROW('Sanitation Data'!C110))),'Data Summary'!CN116="Yes"),OFFSET('Sanitation Data'!$C$12,0,10*ROW('Sanitation Data'!C110)),NA())</f>
        <v>#N/A</v>
      </c>
      <c r="Z116" s="106" t="e">
        <f ca="true">+IF(AND(ISNUMBER(OFFSET('Sanitation Data'!$C$13,0,10*ROW('Sanitation Data'!C110))),'Data Summary'!CO116="Yes"),OFFSET('Sanitation Data'!$C$13,0,10*ROW('Sanitation Data'!C110)),NA())</f>
        <v>#N/A</v>
      </c>
      <c r="AA116" s="106" t="e">
        <f ca="true">+IF(AND(ISNUMBER(OFFSET('Sanitation Data'!$D$5,0,10*ROW('Sanitation Data'!D110))),'Data Summary'!CP116="Yes"),100-OFFSET('Sanitation Data'!$D$5,0,10*ROW('Sanitation Data'!D110)),NA())</f>
        <v>#N/A</v>
      </c>
      <c r="AB116" s="106" t="e">
        <f ca="true">+IF(AND(ISNUMBER(OFFSET('Sanitation Data'!$D$7,0,10*ROW('Sanitation Data'!D110))),'Data Summary'!CQ116="Yes"),OFFSET('Sanitation Data'!$D$7,0,10*ROW('Sanitation Data'!D110)),NA())</f>
        <v>#N/A</v>
      </c>
      <c r="AC116" s="106" t="e">
        <f ca="true">+IF(AND(ISNUMBER(OFFSET('Sanitation Data'!$D$11,0,10*ROW('Sanitation Data'!D110))),'Data Summary'!CR116="Yes"),OFFSET('Sanitation Data'!$D$11,0,10*ROW('Sanitation Data'!D110)),NA())</f>
        <v>#N/A</v>
      </c>
      <c r="AD116" s="106" t="e">
        <f ca="true">+IF(AND(ISNUMBER(OFFSET('Sanitation Data'!$D$12,0,10*ROW('Sanitation Data'!D110))),'Data Summary'!CS116="Yes"),OFFSET('Sanitation Data'!$D$12,0,10*ROW('Sanitation Data'!D110)),NA())</f>
        <v>#N/A</v>
      </c>
      <c r="AE116" s="106" t="e">
        <f ca="true">+IF(AND(ISNUMBER(OFFSET('Sanitation Data'!$D$13,0,10*ROW('Sanitation Data'!D110))),'Data Summary'!CT116="Yes"),OFFSET('Sanitation Data'!$D$13,0,10*ROW('Sanitation Data'!D110)),NA())</f>
        <v>#N/A</v>
      </c>
      <c r="AF116" s="106" t="e">
        <f ca="true">+IF(AND(ISNUMBER(OFFSET('Sanitation Data'!$E$5,0,10*ROW('Sanitation Data'!E110))),'Data Summary'!CU116="Yes"),100-OFFSET('Sanitation Data'!$E$5,0,10*ROW('Sanitation Data'!E110)),NA())</f>
        <v>#N/A</v>
      </c>
      <c r="AG116" s="106" t="e">
        <f ca="true">+IF(AND(ISNUMBER(OFFSET('Sanitation Data'!$E$7,0,10*ROW('Sanitation Data'!E110))),'Data Summary'!CV116="Yes"),OFFSET('Sanitation Data'!$E$7,0,10*ROW('Sanitation Data'!E110)),NA())</f>
        <v>#N/A</v>
      </c>
      <c r="AH116" s="106" t="e">
        <f ca="true">+IF(AND(ISNUMBER(OFFSET('Sanitation Data'!$E$11,0,10*ROW('Sanitation Data'!E110))),'Data Summary'!CW116="Yes"),OFFSET('Sanitation Data'!$E$11,0,10*ROW('Sanitation Data'!E110)),NA())</f>
        <v>#N/A</v>
      </c>
      <c r="AI116" s="106" t="e">
        <f ca="true">+IF(AND(ISNUMBER(OFFSET('Sanitation Data'!$E$12,0,10*ROW('Sanitation Data'!E110))),'Data Summary'!CX116="Yes"),OFFSET('Sanitation Data'!$E$12,0,10*ROW('Sanitation Data'!E110)),NA())</f>
        <v>#N/A</v>
      </c>
      <c r="AJ116" s="106" t="e">
        <f ca="true">+IF(AND(ISNUMBER(OFFSET('Sanitation Data'!$E$13,0,10*ROW('Sanitation Data'!E110))),'Data Summary'!CY116="Yes"),OFFSET('Sanitation Data'!$E$13,0,10*ROW('Sanitation Data'!E110)),NA())</f>
        <v>#N/A</v>
      </c>
      <c r="AK116" s="106" t="e">
        <f ca="true">+IF(AND(ISNUMBER(OFFSET('Sanitation Data'!$F$5,0,10*ROW('Sanitation Data'!F110))),'Data Summary'!CZ116="Yes"),100-OFFSET('Sanitation Data'!$F$5,0,10*ROW('Sanitation Data'!F110)),NA())</f>
        <v>#N/A</v>
      </c>
      <c r="AL116" s="106" t="e">
        <f ca="true">+IF(AND(ISNUMBER(OFFSET('Sanitation Data'!$F$7,0,10*ROW('Sanitation Data'!F110))),'Data Summary'!DA116="Yes"),OFFSET('Sanitation Data'!$F$7,0,10*ROW('Sanitation Data'!F110)),NA())</f>
        <v>#N/A</v>
      </c>
      <c r="AM116" s="106" t="e">
        <f ca="true">+IF(AND(ISNUMBER(OFFSET('Sanitation Data'!$F$11,0,10*ROW('Sanitation Data'!F110))),'Data Summary'!DB116="Yes"),OFFSET('Sanitation Data'!$F$11,0,10*ROW('Sanitation Data'!F110)),NA())</f>
        <v>#N/A</v>
      </c>
      <c r="AN116" s="106" t="e">
        <f ca="true">+IF(AND(ISNUMBER(OFFSET('Sanitation Data'!$F$12,0,10*ROW('Sanitation Data'!F110))),'Data Summary'!DC116="Yes"),OFFSET('Sanitation Data'!$F$12,0,10*ROW('Sanitation Data'!F110)),NA())</f>
        <v>#N/A</v>
      </c>
      <c r="AO116" s="106" t="e">
        <f ca="true">+IF(AND(ISNUMBER(OFFSET('Sanitation Data'!$F$13,0,10*ROW('Sanitation Data'!F110))),'Data Summary'!DD116="Yes"),OFFSET('Sanitation Data'!$F$13,0,10*ROW('Sanitation Data'!F110)),NA())</f>
        <v>#N/A</v>
      </c>
      <c r="AP116" s="106" t="e">
        <f ca="true">+IF(AND(ISNUMBER(OFFSET('Sanitation Data'!$G$5,0,10*ROW('Sanitation Data'!G110))),'Data Summary'!DE116="Yes"),100-OFFSET('Sanitation Data'!$G$5,0,10*ROW('Sanitation Data'!G110)),NA())</f>
        <v>#N/A</v>
      </c>
      <c r="AQ116" s="106" t="e">
        <f ca="true">+IF(AND(ISNUMBER(OFFSET('Sanitation Data'!$G$7,0,10*ROW('Sanitation Data'!G110))),'Data Summary'!DF116="Yes"),OFFSET('Sanitation Data'!$G$7,0,10*ROW('Sanitation Data'!G110)),NA())</f>
        <v>#N/A</v>
      </c>
      <c r="AR116" s="106" t="e">
        <f ca="true">+IF(AND(ISNUMBER(OFFSET('Sanitation Data'!$G$11,0,10*ROW('Sanitation Data'!G110))),'Data Summary'!DG116="Yes"),OFFSET('Sanitation Data'!$G$11,0,10*ROW('Sanitation Data'!G110)),NA())</f>
        <v>#N/A</v>
      </c>
      <c r="AS116" s="106" t="e">
        <f ca="true">+IF(AND(ISNUMBER(OFFSET('Sanitation Data'!$G$12,0,10*ROW('Sanitation Data'!G110))),'Data Summary'!DH116="Yes"),OFFSET('Sanitation Data'!$G$12,0,10*ROW('Sanitation Data'!G110)),NA())</f>
        <v>#N/A</v>
      </c>
      <c r="AT116" s="106" t="e">
        <f ca="true">+IF(AND(ISNUMBER(OFFSET('Sanitation Data'!$G$13,0,10*ROW('Sanitation Data'!G110))),'Data Summary'!DI116="Yes"),OFFSET('Sanitation Data'!$G$13,0,10*ROW('Sanitation Data'!G110)),NA())</f>
        <v>#N/A</v>
      </c>
      <c r="AU116" s="106" t="e">
        <f ca="true">+IF(AND(ISNUMBER(OFFSET('Sanitation Data'!$H$5,0,10*ROW('Sanitation Data'!H110))),'Data Summary'!DJ116="Yes"),100-OFFSET('Sanitation Data'!$H$5,0,10*ROW('Sanitation Data'!H110)),NA())</f>
        <v>#N/A</v>
      </c>
      <c r="AV116" s="106" t="e">
        <f ca="true">+IF(AND(ISNUMBER(OFFSET('Sanitation Data'!$H$7,0,10*ROW('Sanitation Data'!H110))),'Data Summary'!DK116="Yes"),OFFSET('Sanitation Data'!$H$7,0,10*ROW('Sanitation Data'!H110)),NA())</f>
        <v>#N/A</v>
      </c>
      <c r="AW116" s="106" t="e">
        <f ca="true">+IF(AND(ISNUMBER(OFFSET('Sanitation Data'!$H$11,0,10*ROW('Sanitation Data'!H110))),'Data Summary'!DL116="Yes"),OFFSET('Sanitation Data'!$H$11,0,10*ROW('Sanitation Data'!H110)),NA())</f>
        <v>#N/A</v>
      </c>
      <c r="AX116" s="106" t="e">
        <f ca="true">+IF(AND(ISNUMBER(OFFSET('Sanitation Data'!$H$12,0,10*ROW('Sanitation Data'!H110))),'Data Summary'!DM116="Yes"),OFFSET('Sanitation Data'!$H$12,0,10*ROW('Sanitation Data'!H110)),NA())</f>
        <v>#N/A</v>
      </c>
      <c r="AY116" s="106" t="e">
        <f ca="true">+IF(AND(ISNUMBER(OFFSET('Sanitation Data'!$H$13,0,10*ROW('Sanitation Data'!H110))),'Data Summary'!DN116="Yes"),OFFSET('Sanitation Data'!$H$13,0,10*ROW('Sanitation Data'!H110)),NA())</f>
        <v>#N/A</v>
      </c>
      <c r="AZ116" s="111" t="e">
        <f ca="true">+IF(AND(ISNUMBER(OFFSET('Hygiene Data'!$C$6,0,10*ROW('Hygiene Data'!C110))),'Data Summary'!DO116="Yes"),OFFSET('Hygiene Data'!$C$6,0,10*ROW('Hygiene Data'!C110)),NA())</f>
        <v>#N/A</v>
      </c>
      <c r="BA116" s="111" t="e">
        <f ca="true">+IF(AND(ISNUMBER(OFFSET('Hygiene Data'!$C$8,0,10*ROW('Hygiene Data'!C110))),'Data Summary'!DP116="Yes"),OFFSET('Hygiene Data'!$C$8,0,10*ROW('Hygiene Data'!C110)),NA())</f>
        <v>#N/A</v>
      </c>
      <c r="BB116" s="111" t="e">
        <f ca="true">+IF(AND(ISNUMBER(OFFSET('Hygiene Data'!$C$10,0,10*ROW('Hygiene Data'!C110))),'Data Summary'!DQ116="Yes"),OFFSET('Hygiene Data'!$C$10,0,10*ROW('Hygiene Data'!C110)),NA())</f>
        <v>#N/A</v>
      </c>
      <c r="BC116" s="111" t="e">
        <f ca="true">+IF(AND(ISNUMBER(OFFSET('Hygiene Data'!$D$6,0,10*ROW('Hygiene Data'!D110))),'Data Summary'!DR116="Yes"),OFFSET('Hygiene Data'!$D$6,0,10*ROW('Hygiene Data'!D110)),NA())</f>
        <v>#N/A</v>
      </c>
      <c r="BD116" s="111" t="e">
        <f ca="true">+IF(AND(ISNUMBER(OFFSET('Hygiene Data'!$D$8,0,10*ROW('Hygiene Data'!D110))),'Data Summary'!DS116="Yes"),OFFSET('Hygiene Data'!$D$8,0,10*ROW('Hygiene Data'!D110)),NA())</f>
        <v>#N/A</v>
      </c>
      <c r="BE116" s="111" t="e">
        <f ca="true">+IF(AND(ISNUMBER(OFFSET('Hygiene Data'!$D$10,0,10*ROW('Hygiene Data'!D110))),'Data Summary'!DT116="Yes"),OFFSET('Hygiene Data'!$D$10,0,10*ROW('Hygiene Data'!D110)),NA())</f>
        <v>#N/A</v>
      </c>
      <c r="BF116" s="111" t="e">
        <f ca="true">+IF(AND(ISNUMBER(OFFSET('Hygiene Data'!$E$6,0,10*ROW('Hygiene Data'!E110))),'Data Summary'!DU116="Yes"),OFFSET('Hygiene Data'!$E$6,0,10*ROW('Hygiene Data'!E110)),NA())</f>
        <v>#N/A</v>
      </c>
      <c r="BG116" s="111" t="e">
        <f ca="true">+IF(AND(ISNUMBER(OFFSET('Hygiene Data'!$E$8,0,10*ROW('Hygiene Data'!E110))),'Data Summary'!DV116="Yes"),OFFSET('Hygiene Data'!$E$8,0,10*ROW('Hygiene Data'!E110)),NA())</f>
        <v>#N/A</v>
      </c>
      <c r="BH116" s="111" t="e">
        <f ca="true">+IF(AND(ISNUMBER(OFFSET('Hygiene Data'!$E$10,0,10*ROW('Hygiene Data'!E110))),'Data Summary'!DW116="Yes"),OFFSET('Hygiene Data'!$E$10,0,10*ROW('Hygiene Data'!E110)),NA())</f>
        <v>#N/A</v>
      </c>
      <c r="BI116" s="111" t="e">
        <f ca="true">+IF(AND(ISNUMBER(OFFSET('Hygiene Data'!$F$6,0,10*ROW('Hygiene Data'!F110))),'Data Summary'!DX116="Yes"),OFFSET('Hygiene Data'!$F$6,0,10*ROW('Hygiene Data'!F110)),NA())</f>
        <v>#N/A</v>
      </c>
      <c r="BJ116" s="111" t="e">
        <f ca="true">+IF(AND(ISNUMBER(OFFSET('Hygiene Data'!$F$8,0,10*ROW('Hygiene Data'!F110))),'Data Summary'!DY116="Yes"),OFFSET('Hygiene Data'!$F$8,0,10*ROW('Hygiene Data'!F110)),NA())</f>
        <v>#N/A</v>
      </c>
      <c r="BK116" s="111" t="e">
        <f ca="true">+IF(AND(ISNUMBER(OFFSET('Hygiene Data'!$F$10,0,10*ROW('Hygiene Data'!F110))),'Data Summary'!DZ116="Yes"),OFFSET('Hygiene Data'!$F$10,0,10*ROW('Hygiene Data'!F110)),NA())</f>
        <v>#N/A</v>
      </c>
      <c r="BL116" s="111" t="e">
        <f ca="true">+IF(AND(ISNUMBER(OFFSET('Hygiene Data'!$G$6,0,10*ROW('Hygiene Data'!G110))),'Data Summary'!EA116="Yes"),OFFSET('Hygiene Data'!$G$6,0,10*ROW('Hygiene Data'!G110)),NA())</f>
        <v>#N/A</v>
      </c>
      <c r="BM116" s="111" t="e">
        <f ca="true">+IF(AND(ISNUMBER(OFFSET('Hygiene Data'!$G$8,0,10*ROW('Hygiene Data'!G110))),'Data Summary'!EB116="Yes"),OFFSET('Hygiene Data'!$G$8,0,10*ROW('Hygiene Data'!G110)),NA())</f>
        <v>#N/A</v>
      </c>
      <c r="BN116" s="111" t="e">
        <f ca="true">+IF(AND(ISNUMBER(OFFSET('Hygiene Data'!$G$10,0,10*ROW('Hygiene Data'!G110))),'Data Summary'!EC116="Yes"),OFFSET('Hygiene Data'!$G$10,0,10*ROW('Hygiene Data'!G110)),NA())</f>
        <v>#N/A</v>
      </c>
      <c r="BO116" s="111" t="e">
        <f ca="true">+IF(AND(ISNUMBER(OFFSET('Hygiene Data'!$H$6,0,10*ROW('Hygiene Data'!H110))),'Data Summary'!ED116="Yes"),OFFSET('Hygiene Data'!$H$6,0,10*ROW('Hygiene Data'!H110)),NA())</f>
        <v>#N/A</v>
      </c>
      <c r="BP116" s="111" t="e">
        <f ca="true">+IF(AND(ISNUMBER(OFFSET('Hygiene Data'!$H$8,0,10*ROW('Hygiene Data'!H110))),'Data Summary'!EE116="Yes"),OFFSET('Hygiene Data'!$H$8,0,10*ROW('Hygiene Data'!H110)),NA())</f>
        <v>#N/A</v>
      </c>
      <c r="BQ116" s="111" t="e">
        <f ca="true">+IF(AND(ISNUMBER(OFFSET('Hygiene Data'!$H$10,0,10*ROW('Hygiene Data'!H110))),'Data Summary'!EF116="Yes"),OFFSET('Hygiene Data'!$H$10,0,10*ROW('Hygiene Data'!H110)),NA())</f>
        <v>#N/A</v>
      </c>
    </row>
    <row r="117" x14ac:dyDescent="0.2">
      <c r="A117" s="59" t="e">
        <f ca="true">+IF(OFFSET('Water Data'!$B$1,0,10*ROW('Water Data'!B111))="",NA(),OFFSET('Water Data'!$B$1,0,10*ROW('Water Data'!B111)))</f>
        <v>#N/A</v>
      </c>
      <c r="B117" s="59" t="e">
        <f ca="true">+IF(OFFSET('Water Data'!$A$3,0,10*ROW('Water Data'!A114))="",NA(),OFFSET('Water Data'!$A$3,0,10*ROW('Water Data'!A114)))</f>
        <v>#N/A</v>
      </c>
      <c r="C117" s="59" t="e">
        <f ca="true">+IF(OFFSET('Water Data'!$C$3,0,10*ROW('Water Data'!C114))="",NA(),OFFSET('Water Data'!$C$3,0,10*ROW('Water Data'!C114)))</f>
        <v>#N/A</v>
      </c>
      <c r="D117" s="60" t="e">
        <f ca="true">+IF(AND(ISNUMBER(OFFSET('Water Data'!$C$5,0,10*ROW('Water Data'!C111))),'Data Summary'!BS117="Yes"),100-OFFSET('Water Data'!$C$5,0,10*ROW('Water Data'!C111)),NA())</f>
        <v>#N/A</v>
      </c>
      <c r="E117" s="60" t="e">
        <f ca="true">+IF(AND(ISNUMBER(OFFSET('Water Data'!$C$7,0,10*ROW('Water Data'!C111))),'Data Summary'!BT117="Yes"),OFFSET('Water Data'!$C$7,0,10*ROW('Water Data'!C111)),NA())</f>
        <v>#N/A</v>
      </c>
      <c r="F117" s="60" t="e">
        <f ca="true">+IF(AND(ISNUMBER(OFFSET('Water Data'!$C$10,0,10*ROW('Water Data'!C111))),'Data Summary'!BU117="Yes"),OFFSET('Water Data'!$C$10,0,10*ROW('Water Data'!C111)),NA())</f>
        <v>#N/A</v>
      </c>
      <c r="G117" s="60" t="e">
        <f ca="true">+IF(AND(ISNUMBER(OFFSET('Water Data'!$D$5,0,10*ROW('Water Data'!D111))),'Data Summary'!BV117="Yes"),100-OFFSET('Water Data'!$D$5,0,10*ROW('Water Data'!D111)),NA())</f>
        <v>#N/A</v>
      </c>
      <c r="H117" s="60" t="e">
        <f ca="true">+IF(AND(ISNUMBER(OFFSET('Water Data'!$D$7,0,10*ROW('Water Data'!D111))),'Data Summary'!BW117="Yes"),OFFSET('Water Data'!$D$7,0,10*ROW('Water Data'!D111)),NA())</f>
        <v>#N/A</v>
      </c>
      <c r="I117" s="60" t="e">
        <f ca="true">+IF(AND(ISNUMBER(OFFSET('Water Data'!$D$10,0,10*ROW('Water Data'!D111))),'Data Summary'!BX117="Yes"),OFFSET('Water Data'!$D$10,0,10*ROW('Water Data'!D111)),NA())</f>
        <v>#N/A</v>
      </c>
      <c r="J117" s="60" t="e">
        <f ca="true">+IF(AND(ISNUMBER(OFFSET('Water Data'!$E$5,0,10*ROW('Water Data'!E111))),'Data Summary'!BY117="Yes"),100-OFFSET('Water Data'!$E$5,0,10*ROW('Water Data'!E111)),NA())</f>
        <v>#N/A</v>
      </c>
      <c r="K117" s="60" t="e">
        <f ca="true">+IF(AND(ISNUMBER(OFFSET('Water Data'!$E$7,0,10*ROW('Water Data'!E111))),'Data Summary'!BZ117="Yes"),OFFSET('Water Data'!$E$7,0,10*ROW('Water Data'!E111)),NA())</f>
        <v>#N/A</v>
      </c>
      <c r="L117" s="60" t="e">
        <f ca="true">+IF(AND(ISNUMBER(OFFSET('Water Data'!$E$10,0,10*ROW('Water Data'!E111))),'Data Summary'!CA117="Yes"),OFFSET('Water Data'!$E$10,0,10*ROW('Water Data'!E111)),NA())</f>
        <v>#N/A</v>
      </c>
      <c r="M117" s="60" t="e">
        <f ca="true">+IF(AND(ISNUMBER(OFFSET('Water Data'!$F$5,0,10*ROW('Water Data'!F111))),'Data Summary'!CB117="Yes"),100-OFFSET('Water Data'!$F$5,0,10*ROW('Water Data'!F111)),NA())</f>
        <v>#N/A</v>
      </c>
      <c r="N117" s="60" t="e">
        <f ca="true">+IF(AND(ISNUMBER(OFFSET('Water Data'!$F$7,0,10*ROW('Water Data'!F111))),'Data Summary'!CC117="Yes"),OFFSET('Water Data'!$F$7,0,10*ROW('Water Data'!F111)),NA())</f>
        <v>#N/A</v>
      </c>
      <c r="O117" s="60" t="e">
        <f ca="true">+IF(AND(ISNUMBER(OFFSET('Water Data'!$F$10,0,10*ROW('Water Data'!F111))),'Data Summary'!CD117="Yes"),OFFSET('Water Data'!$F$10,0,10*ROW('Water Data'!F111)),NA())</f>
        <v>#N/A</v>
      </c>
      <c r="P117" s="60" t="e">
        <f ca="true">+IF(AND(ISNUMBER(OFFSET('Water Data'!$G$5,0,10*ROW('Water Data'!G111))),'Data Summary'!CE117="Yes"),100-OFFSET('Water Data'!$G$5,0,10*ROW('Water Data'!G111)),NA())</f>
        <v>#N/A</v>
      </c>
      <c r="Q117" s="60" t="e">
        <f ca="true">+IF(AND(ISNUMBER(OFFSET('Water Data'!$G$7,0,10*ROW('Water Data'!G111))),'Data Summary'!CF117="Yes"),OFFSET('Water Data'!$G$7,0,10*ROW('Water Data'!G111)),NA())</f>
        <v>#N/A</v>
      </c>
      <c r="R117" s="60" t="e">
        <f ca="true">+IF(AND(ISNUMBER(OFFSET('Water Data'!$G$10,0,10*ROW('Water Data'!G111))),'Data Summary'!CG117="Yes"),OFFSET('Water Data'!$G$10,0,10*ROW('Water Data'!G111)),NA())</f>
        <v>#N/A</v>
      </c>
      <c r="S117" s="60" t="e">
        <f ca="true">+IF(AND(ISNUMBER(OFFSET('Water Data'!$H$5,0,10*ROW('Water Data'!H111))),'Data Summary'!CH117="Yes"),100-OFFSET('Water Data'!$H$5,0,10*ROW('Water Data'!H111)),NA())</f>
        <v>#N/A</v>
      </c>
      <c r="T117" s="60" t="e">
        <f ca="true">+IF(AND(ISNUMBER(OFFSET('Water Data'!$H$7,0,10*ROW('Water Data'!H111))),'Data Summary'!CI117="Yes"),OFFSET('Water Data'!$H$7,0,10*ROW('Water Data'!H111)),NA())</f>
        <v>#N/A</v>
      </c>
      <c r="U117" s="60" t="e">
        <f ca="true">+IF(AND(ISNUMBER(OFFSET('Water Data'!$H$10,0,10*ROW('Water Data'!H111))),'Data Summary'!CJ117="Yes"),OFFSET('Water Data'!$H$10,0,10*ROW('Water Data'!H111)),NA())</f>
        <v>#N/A</v>
      </c>
      <c r="V117" s="106" t="e">
        <f ca="true">+IF(AND(ISNUMBER(OFFSET('Sanitation Data'!$C$5,0,10*ROW('Sanitation Data'!C111))),'Data Summary'!CK117="Yes"),100-OFFSET('Sanitation Data'!$C$5,0,10*ROW('Sanitation Data'!C111)),NA())</f>
        <v>#N/A</v>
      </c>
      <c r="W117" s="106" t="e">
        <f ca="true">+IF(AND(ISNUMBER(OFFSET('Sanitation Data'!$C$7,0,10*ROW('Sanitation Data'!C111))),'Data Summary'!CL117="Yes"),OFFSET('Sanitation Data'!$C$7,0,10*ROW('Sanitation Data'!C111)),NA())</f>
        <v>#N/A</v>
      </c>
      <c r="X117" s="106" t="e">
        <f ca="true">+IF(AND(ISNUMBER(OFFSET('Sanitation Data'!$C$11,0,10*ROW('Sanitation Data'!C111))),'Data Summary'!CM117="Yes"),OFFSET('Sanitation Data'!$C$11,0,10*ROW('Sanitation Data'!C111)),NA())</f>
        <v>#N/A</v>
      </c>
      <c r="Y117" s="106" t="e">
        <f ca="true">+IF(AND(ISNUMBER(OFFSET('Sanitation Data'!$C$12,0,10*ROW('Sanitation Data'!C111))),'Data Summary'!CN117="Yes"),OFFSET('Sanitation Data'!$C$12,0,10*ROW('Sanitation Data'!C111)),NA())</f>
        <v>#N/A</v>
      </c>
      <c r="Z117" s="106" t="e">
        <f ca="true">+IF(AND(ISNUMBER(OFFSET('Sanitation Data'!$C$13,0,10*ROW('Sanitation Data'!C111))),'Data Summary'!CO117="Yes"),OFFSET('Sanitation Data'!$C$13,0,10*ROW('Sanitation Data'!C111)),NA())</f>
        <v>#N/A</v>
      </c>
      <c r="AA117" s="106" t="e">
        <f ca="true">+IF(AND(ISNUMBER(OFFSET('Sanitation Data'!$D$5,0,10*ROW('Sanitation Data'!D111))),'Data Summary'!CP117="Yes"),100-OFFSET('Sanitation Data'!$D$5,0,10*ROW('Sanitation Data'!D111)),NA())</f>
        <v>#N/A</v>
      </c>
      <c r="AB117" s="106" t="e">
        <f ca="true">+IF(AND(ISNUMBER(OFFSET('Sanitation Data'!$D$7,0,10*ROW('Sanitation Data'!D111))),'Data Summary'!CQ117="Yes"),OFFSET('Sanitation Data'!$D$7,0,10*ROW('Sanitation Data'!D111)),NA())</f>
        <v>#N/A</v>
      </c>
      <c r="AC117" s="106" t="e">
        <f ca="true">+IF(AND(ISNUMBER(OFFSET('Sanitation Data'!$D$11,0,10*ROW('Sanitation Data'!D111))),'Data Summary'!CR117="Yes"),OFFSET('Sanitation Data'!$D$11,0,10*ROW('Sanitation Data'!D111)),NA())</f>
        <v>#N/A</v>
      </c>
      <c r="AD117" s="106" t="e">
        <f ca="true">+IF(AND(ISNUMBER(OFFSET('Sanitation Data'!$D$12,0,10*ROW('Sanitation Data'!D111))),'Data Summary'!CS117="Yes"),OFFSET('Sanitation Data'!$D$12,0,10*ROW('Sanitation Data'!D111)),NA())</f>
        <v>#N/A</v>
      </c>
      <c r="AE117" s="106" t="e">
        <f ca="true">+IF(AND(ISNUMBER(OFFSET('Sanitation Data'!$D$13,0,10*ROW('Sanitation Data'!D111))),'Data Summary'!CT117="Yes"),OFFSET('Sanitation Data'!$D$13,0,10*ROW('Sanitation Data'!D111)),NA())</f>
        <v>#N/A</v>
      </c>
      <c r="AF117" s="106" t="e">
        <f ca="true">+IF(AND(ISNUMBER(OFFSET('Sanitation Data'!$E$5,0,10*ROW('Sanitation Data'!E111))),'Data Summary'!CU117="Yes"),100-OFFSET('Sanitation Data'!$E$5,0,10*ROW('Sanitation Data'!E111)),NA())</f>
        <v>#N/A</v>
      </c>
      <c r="AG117" s="106" t="e">
        <f ca="true">+IF(AND(ISNUMBER(OFFSET('Sanitation Data'!$E$7,0,10*ROW('Sanitation Data'!E111))),'Data Summary'!CV117="Yes"),OFFSET('Sanitation Data'!$E$7,0,10*ROW('Sanitation Data'!E111)),NA())</f>
        <v>#N/A</v>
      </c>
      <c r="AH117" s="106" t="e">
        <f ca="true">+IF(AND(ISNUMBER(OFFSET('Sanitation Data'!$E$11,0,10*ROW('Sanitation Data'!E111))),'Data Summary'!CW117="Yes"),OFFSET('Sanitation Data'!$E$11,0,10*ROW('Sanitation Data'!E111)),NA())</f>
        <v>#N/A</v>
      </c>
      <c r="AI117" s="106" t="e">
        <f ca="true">+IF(AND(ISNUMBER(OFFSET('Sanitation Data'!$E$12,0,10*ROW('Sanitation Data'!E111))),'Data Summary'!CX117="Yes"),OFFSET('Sanitation Data'!$E$12,0,10*ROW('Sanitation Data'!E111)),NA())</f>
        <v>#N/A</v>
      </c>
      <c r="AJ117" s="106" t="e">
        <f ca="true">+IF(AND(ISNUMBER(OFFSET('Sanitation Data'!$E$13,0,10*ROW('Sanitation Data'!E111))),'Data Summary'!CY117="Yes"),OFFSET('Sanitation Data'!$E$13,0,10*ROW('Sanitation Data'!E111)),NA())</f>
        <v>#N/A</v>
      </c>
      <c r="AK117" s="106" t="e">
        <f ca="true">+IF(AND(ISNUMBER(OFFSET('Sanitation Data'!$F$5,0,10*ROW('Sanitation Data'!F111))),'Data Summary'!CZ117="Yes"),100-OFFSET('Sanitation Data'!$F$5,0,10*ROW('Sanitation Data'!F111)),NA())</f>
        <v>#N/A</v>
      </c>
      <c r="AL117" s="106" t="e">
        <f ca="true">+IF(AND(ISNUMBER(OFFSET('Sanitation Data'!$F$7,0,10*ROW('Sanitation Data'!F111))),'Data Summary'!DA117="Yes"),OFFSET('Sanitation Data'!$F$7,0,10*ROW('Sanitation Data'!F111)),NA())</f>
        <v>#N/A</v>
      </c>
      <c r="AM117" s="106" t="e">
        <f ca="true">+IF(AND(ISNUMBER(OFFSET('Sanitation Data'!$F$11,0,10*ROW('Sanitation Data'!F111))),'Data Summary'!DB117="Yes"),OFFSET('Sanitation Data'!$F$11,0,10*ROW('Sanitation Data'!F111)),NA())</f>
        <v>#N/A</v>
      </c>
      <c r="AN117" s="106" t="e">
        <f ca="true">+IF(AND(ISNUMBER(OFFSET('Sanitation Data'!$F$12,0,10*ROW('Sanitation Data'!F111))),'Data Summary'!DC117="Yes"),OFFSET('Sanitation Data'!$F$12,0,10*ROW('Sanitation Data'!F111)),NA())</f>
        <v>#N/A</v>
      </c>
      <c r="AO117" s="106" t="e">
        <f ca="true">+IF(AND(ISNUMBER(OFFSET('Sanitation Data'!$F$13,0,10*ROW('Sanitation Data'!F111))),'Data Summary'!DD117="Yes"),OFFSET('Sanitation Data'!$F$13,0,10*ROW('Sanitation Data'!F111)),NA())</f>
        <v>#N/A</v>
      </c>
      <c r="AP117" s="106" t="e">
        <f ca="true">+IF(AND(ISNUMBER(OFFSET('Sanitation Data'!$G$5,0,10*ROW('Sanitation Data'!G111))),'Data Summary'!DE117="Yes"),100-OFFSET('Sanitation Data'!$G$5,0,10*ROW('Sanitation Data'!G111)),NA())</f>
        <v>#N/A</v>
      </c>
      <c r="AQ117" s="106" t="e">
        <f ca="true">+IF(AND(ISNUMBER(OFFSET('Sanitation Data'!$G$7,0,10*ROW('Sanitation Data'!G111))),'Data Summary'!DF117="Yes"),OFFSET('Sanitation Data'!$G$7,0,10*ROW('Sanitation Data'!G111)),NA())</f>
        <v>#N/A</v>
      </c>
      <c r="AR117" s="106" t="e">
        <f ca="true">+IF(AND(ISNUMBER(OFFSET('Sanitation Data'!$G$11,0,10*ROW('Sanitation Data'!G111))),'Data Summary'!DG117="Yes"),OFFSET('Sanitation Data'!$G$11,0,10*ROW('Sanitation Data'!G111)),NA())</f>
        <v>#N/A</v>
      </c>
      <c r="AS117" s="106" t="e">
        <f ca="true">+IF(AND(ISNUMBER(OFFSET('Sanitation Data'!$G$12,0,10*ROW('Sanitation Data'!G111))),'Data Summary'!DH117="Yes"),OFFSET('Sanitation Data'!$G$12,0,10*ROW('Sanitation Data'!G111)),NA())</f>
        <v>#N/A</v>
      </c>
      <c r="AT117" s="106" t="e">
        <f ca="true">+IF(AND(ISNUMBER(OFFSET('Sanitation Data'!$G$13,0,10*ROW('Sanitation Data'!G111))),'Data Summary'!DI117="Yes"),OFFSET('Sanitation Data'!$G$13,0,10*ROW('Sanitation Data'!G111)),NA())</f>
        <v>#N/A</v>
      </c>
      <c r="AU117" s="106" t="e">
        <f ca="true">+IF(AND(ISNUMBER(OFFSET('Sanitation Data'!$H$5,0,10*ROW('Sanitation Data'!H111))),'Data Summary'!DJ117="Yes"),100-OFFSET('Sanitation Data'!$H$5,0,10*ROW('Sanitation Data'!H111)),NA())</f>
        <v>#N/A</v>
      </c>
      <c r="AV117" s="106" t="e">
        <f ca="true">+IF(AND(ISNUMBER(OFFSET('Sanitation Data'!$H$7,0,10*ROW('Sanitation Data'!H111))),'Data Summary'!DK117="Yes"),OFFSET('Sanitation Data'!$H$7,0,10*ROW('Sanitation Data'!H111)),NA())</f>
        <v>#N/A</v>
      </c>
      <c r="AW117" s="106" t="e">
        <f ca="true">+IF(AND(ISNUMBER(OFFSET('Sanitation Data'!$H$11,0,10*ROW('Sanitation Data'!H111))),'Data Summary'!DL117="Yes"),OFFSET('Sanitation Data'!$H$11,0,10*ROW('Sanitation Data'!H111)),NA())</f>
        <v>#N/A</v>
      </c>
      <c r="AX117" s="106" t="e">
        <f ca="true">+IF(AND(ISNUMBER(OFFSET('Sanitation Data'!$H$12,0,10*ROW('Sanitation Data'!H111))),'Data Summary'!DM117="Yes"),OFFSET('Sanitation Data'!$H$12,0,10*ROW('Sanitation Data'!H111)),NA())</f>
        <v>#N/A</v>
      </c>
      <c r="AY117" s="106" t="e">
        <f ca="true">+IF(AND(ISNUMBER(OFFSET('Sanitation Data'!$H$13,0,10*ROW('Sanitation Data'!H111))),'Data Summary'!DN117="Yes"),OFFSET('Sanitation Data'!$H$13,0,10*ROW('Sanitation Data'!H111)),NA())</f>
        <v>#N/A</v>
      </c>
      <c r="AZ117" s="111" t="e">
        <f ca="true">+IF(AND(ISNUMBER(OFFSET('Hygiene Data'!$C$6,0,10*ROW('Hygiene Data'!C111))),'Data Summary'!DO117="Yes"),OFFSET('Hygiene Data'!$C$6,0,10*ROW('Hygiene Data'!C111)),NA())</f>
        <v>#N/A</v>
      </c>
      <c r="BA117" s="111" t="e">
        <f ca="true">+IF(AND(ISNUMBER(OFFSET('Hygiene Data'!$C$8,0,10*ROW('Hygiene Data'!C111))),'Data Summary'!DP117="Yes"),OFFSET('Hygiene Data'!$C$8,0,10*ROW('Hygiene Data'!C111)),NA())</f>
        <v>#N/A</v>
      </c>
      <c r="BB117" s="111" t="e">
        <f ca="true">+IF(AND(ISNUMBER(OFFSET('Hygiene Data'!$C$10,0,10*ROW('Hygiene Data'!C111))),'Data Summary'!DQ117="Yes"),OFFSET('Hygiene Data'!$C$10,0,10*ROW('Hygiene Data'!C111)),NA())</f>
        <v>#N/A</v>
      </c>
      <c r="BC117" s="111" t="e">
        <f ca="true">+IF(AND(ISNUMBER(OFFSET('Hygiene Data'!$D$6,0,10*ROW('Hygiene Data'!D111))),'Data Summary'!DR117="Yes"),OFFSET('Hygiene Data'!$D$6,0,10*ROW('Hygiene Data'!D111)),NA())</f>
        <v>#N/A</v>
      </c>
      <c r="BD117" s="111" t="e">
        <f ca="true">+IF(AND(ISNUMBER(OFFSET('Hygiene Data'!$D$8,0,10*ROW('Hygiene Data'!D111))),'Data Summary'!DS117="Yes"),OFFSET('Hygiene Data'!$D$8,0,10*ROW('Hygiene Data'!D111)),NA())</f>
        <v>#N/A</v>
      </c>
      <c r="BE117" s="111" t="e">
        <f ca="true">+IF(AND(ISNUMBER(OFFSET('Hygiene Data'!$D$10,0,10*ROW('Hygiene Data'!D111))),'Data Summary'!DT117="Yes"),OFFSET('Hygiene Data'!$D$10,0,10*ROW('Hygiene Data'!D111)),NA())</f>
        <v>#N/A</v>
      </c>
      <c r="BF117" s="111" t="e">
        <f ca="true">+IF(AND(ISNUMBER(OFFSET('Hygiene Data'!$E$6,0,10*ROW('Hygiene Data'!E111))),'Data Summary'!DU117="Yes"),OFFSET('Hygiene Data'!$E$6,0,10*ROW('Hygiene Data'!E111)),NA())</f>
        <v>#N/A</v>
      </c>
      <c r="BG117" s="111" t="e">
        <f ca="true">+IF(AND(ISNUMBER(OFFSET('Hygiene Data'!$E$8,0,10*ROW('Hygiene Data'!E111))),'Data Summary'!DV117="Yes"),OFFSET('Hygiene Data'!$E$8,0,10*ROW('Hygiene Data'!E111)),NA())</f>
        <v>#N/A</v>
      </c>
      <c r="BH117" s="111" t="e">
        <f ca="true">+IF(AND(ISNUMBER(OFFSET('Hygiene Data'!$E$10,0,10*ROW('Hygiene Data'!E111))),'Data Summary'!DW117="Yes"),OFFSET('Hygiene Data'!$E$10,0,10*ROW('Hygiene Data'!E111)),NA())</f>
        <v>#N/A</v>
      </c>
      <c r="BI117" s="111" t="e">
        <f ca="true">+IF(AND(ISNUMBER(OFFSET('Hygiene Data'!$F$6,0,10*ROW('Hygiene Data'!F111))),'Data Summary'!DX117="Yes"),OFFSET('Hygiene Data'!$F$6,0,10*ROW('Hygiene Data'!F111)),NA())</f>
        <v>#N/A</v>
      </c>
      <c r="BJ117" s="111" t="e">
        <f ca="true">+IF(AND(ISNUMBER(OFFSET('Hygiene Data'!$F$8,0,10*ROW('Hygiene Data'!F111))),'Data Summary'!DY117="Yes"),OFFSET('Hygiene Data'!$F$8,0,10*ROW('Hygiene Data'!F111)),NA())</f>
        <v>#N/A</v>
      </c>
      <c r="BK117" s="111" t="e">
        <f ca="true">+IF(AND(ISNUMBER(OFFSET('Hygiene Data'!$F$10,0,10*ROW('Hygiene Data'!F111))),'Data Summary'!DZ117="Yes"),OFFSET('Hygiene Data'!$F$10,0,10*ROW('Hygiene Data'!F111)),NA())</f>
        <v>#N/A</v>
      </c>
      <c r="BL117" s="111" t="e">
        <f ca="true">+IF(AND(ISNUMBER(OFFSET('Hygiene Data'!$G$6,0,10*ROW('Hygiene Data'!G111))),'Data Summary'!EA117="Yes"),OFFSET('Hygiene Data'!$G$6,0,10*ROW('Hygiene Data'!G111)),NA())</f>
        <v>#N/A</v>
      </c>
      <c r="BM117" s="111" t="e">
        <f ca="true">+IF(AND(ISNUMBER(OFFSET('Hygiene Data'!$G$8,0,10*ROW('Hygiene Data'!G111))),'Data Summary'!EB117="Yes"),OFFSET('Hygiene Data'!$G$8,0,10*ROW('Hygiene Data'!G111)),NA())</f>
        <v>#N/A</v>
      </c>
      <c r="BN117" s="111" t="e">
        <f ca="true">+IF(AND(ISNUMBER(OFFSET('Hygiene Data'!$G$10,0,10*ROW('Hygiene Data'!G111))),'Data Summary'!EC117="Yes"),OFFSET('Hygiene Data'!$G$10,0,10*ROW('Hygiene Data'!G111)),NA())</f>
        <v>#N/A</v>
      </c>
      <c r="BO117" s="111" t="e">
        <f ca="true">+IF(AND(ISNUMBER(OFFSET('Hygiene Data'!$H$6,0,10*ROW('Hygiene Data'!H111))),'Data Summary'!ED117="Yes"),OFFSET('Hygiene Data'!$H$6,0,10*ROW('Hygiene Data'!H111)),NA())</f>
        <v>#N/A</v>
      </c>
      <c r="BP117" s="111" t="e">
        <f ca="true">+IF(AND(ISNUMBER(OFFSET('Hygiene Data'!$H$8,0,10*ROW('Hygiene Data'!H111))),'Data Summary'!EE117="Yes"),OFFSET('Hygiene Data'!$H$8,0,10*ROW('Hygiene Data'!H111)),NA())</f>
        <v>#N/A</v>
      </c>
      <c r="BQ117" s="111" t="e">
        <f ca="true">+IF(AND(ISNUMBER(OFFSET('Hygiene Data'!$H$10,0,10*ROW('Hygiene Data'!H111))),'Data Summary'!EF117="Yes"),OFFSET('Hygiene Data'!$H$10,0,10*ROW('Hygiene Data'!H111)),NA())</f>
        <v>#N/A</v>
      </c>
    </row>
    <row r="118" x14ac:dyDescent="0.2">
      <c r="A118" s="59" t="e">
        <f ca="true">+IF(OFFSET('Water Data'!$B$1,0,10*ROW('Water Data'!B112))="",NA(),OFFSET('Water Data'!$B$1,0,10*ROW('Water Data'!B112)))</f>
        <v>#N/A</v>
      </c>
      <c r="B118" s="59" t="e">
        <f ca="true">+IF(OFFSET('Water Data'!$A$3,0,10*ROW('Water Data'!A115))="",NA(),OFFSET('Water Data'!$A$3,0,10*ROW('Water Data'!A115)))</f>
        <v>#N/A</v>
      </c>
      <c r="C118" s="59" t="e">
        <f ca="true">+IF(OFFSET('Water Data'!$C$3,0,10*ROW('Water Data'!C115))="",NA(),OFFSET('Water Data'!$C$3,0,10*ROW('Water Data'!C115)))</f>
        <v>#N/A</v>
      </c>
      <c r="D118" s="60" t="e">
        <f ca="true">+IF(AND(ISNUMBER(OFFSET('Water Data'!$C$5,0,10*ROW('Water Data'!C112))),'Data Summary'!BS118="Yes"),100-OFFSET('Water Data'!$C$5,0,10*ROW('Water Data'!C112)),NA())</f>
        <v>#N/A</v>
      </c>
      <c r="E118" s="60" t="e">
        <f ca="true">+IF(AND(ISNUMBER(OFFSET('Water Data'!$C$7,0,10*ROW('Water Data'!C112))),'Data Summary'!BT118="Yes"),OFFSET('Water Data'!$C$7,0,10*ROW('Water Data'!C112)),NA())</f>
        <v>#N/A</v>
      </c>
      <c r="F118" s="60" t="e">
        <f ca="true">+IF(AND(ISNUMBER(OFFSET('Water Data'!$C$10,0,10*ROW('Water Data'!C112))),'Data Summary'!BU118="Yes"),OFFSET('Water Data'!$C$10,0,10*ROW('Water Data'!C112)),NA())</f>
        <v>#N/A</v>
      </c>
      <c r="G118" s="60" t="e">
        <f ca="true">+IF(AND(ISNUMBER(OFFSET('Water Data'!$D$5,0,10*ROW('Water Data'!D112))),'Data Summary'!BV118="Yes"),100-OFFSET('Water Data'!$D$5,0,10*ROW('Water Data'!D112)),NA())</f>
        <v>#N/A</v>
      </c>
      <c r="H118" s="60" t="e">
        <f ca="true">+IF(AND(ISNUMBER(OFFSET('Water Data'!$D$7,0,10*ROW('Water Data'!D112))),'Data Summary'!BW118="Yes"),OFFSET('Water Data'!$D$7,0,10*ROW('Water Data'!D112)),NA())</f>
        <v>#N/A</v>
      </c>
      <c r="I118" s="60" t="e">
        <f ca="true">+IF(AND(ISNUMBER(OFFSET('Water Data'!$D$10,0,10*ROW('Water Data'!D112))),'Data Summary'!BX118="Yes"),OFFSET('Water Data'!$D$10,0,10*ROW('Water Data'!D112)),NA())</f>
        <v>#N/A</v>
      </c>
      <c r="J118" s="60" t="e">
        <f ca="true">+IF(AND(ISNUMBER(OFFSET('Water Data'!$E$5,0,10*ROW('Water Data'!E112))),'Data Summary'!BY118="Yes"),100-OFFSET('Water Data'!$E$5,0,10*ROW('Water Data'!E112)),NA())</f>
        <v>#N/A</v>
      </c>
      <c r="K118" s="60" t="e">
        <f ca="true">+IF(AND(ISNUMBER(OFFSET('Water Data'!$E$7,0,10*ROW('Water Data'!E112))),'Data Summary'!BZ118="Yes"),OFFSET('Water Data'!$E$7,0,10*ROW('Water Data'!E112)),NA())</f>
        <v>#N/A</v>
      </c>
      <c r="L118" s="60" t="e">
        <f ca="true">+IF(AND(ISNUMBER(OFFSET('Water Data'!$E$10,0,10*ROW('Water Data'!E112))),'Data Summary'!CA118="Yes"),OFFSET('Water Data'!$E$10,0,10*ROW('Water Data'!E112)),NA())</f>
        <v>#N/A</v>
      </c>
      <c r="M118" s="60" t="e">
        <f ca="true">+IF(AND(ISNUMBER(OFFSET('Water Data'!$F$5,0,10*ROW('Water Data'!F112))),'Data Summary'!CB118="Yes"),100-OFFSET('Water Data'!$F$5,0,10*ROW('Water Data'!F112)),NA())</f>
        <v>#N/A</v>
      </c>
      <c r="N118" s="60" t="e">
        <f ca="true">+IF(AND(ISNUMBER(OFFSET('Water Data'!$F$7,0,10*ROW('Water Data'!F112))),'Data Summary'!CC118="Yes"),OFFSET('Water Data'!$F$7,0,10*ROW('Water Data'!F112)),NA())</f>
        <v>#N/A</v>
      </c>
      <c r="O118" s="60" t="e">
        <f ca="true">+IF(AND(ISNUMBER(OFFSET('Water Data'!$F$10,0,10*ROW('Water Data'!F112))),'Data Summary'!CD118="Yes"),OFFSET('Water Data'!$F$10,0,10*ROW('Water Data'!F112)),NA())</f>
        <v>#N/A</v>
      </c>
      <c r="P118" s="60" t="e">
        <f ca="true">+IF(AND(ISNUMBER(OFFSET('Water Data'!$G$5,0,10*ROW('Water Data'!G112))),'Data Summary'!CE118="Yes"),100-OFFSET('Water Data'!$G$5,0,10*ROW('Water Data'!G112)),NA())</f>
        <v>#N/A</v>
      </c>
      <c r="Q118" s="60" t="e">
        <f ca="true">+IF(AND(ISNUMBER(OFFSET('Water Data'!$G$7,0,10*ROW('Water Data'!G112))),'Data Summary'!CF118="Yes"),OFFSET('Water Data'!$G$7,0,10*ROW('Water Data'!G112)),NA())</f>
        <v>#N/A</v>
      </c>
      <c r="R118" s="60" t="e">
        <f ca="true">+IF(AND(ISNUMBER(OFFSET('Water Data'!$G$10,0,10*ROW('Water Data'!G112))),'Data Summary'!CG118="Yes"),OFFSET('Water Data'!$G$10,0,10*ROW('Water Data'!G112)),NA())</f>
        <v>#N/A</v>
      </c>
      <c r="S118" s="60" t="e">
        <f ca="true">+IF(AND(ISNUMBER(OFFSET('Water Data'!$H$5,0,10*ROW('Water Data'!H112))),'Data Summary'!CH118="Yes"),100-OFFSET('Water Data'!$H$5,0,10*ROW('Water Data'!H112)),NA())</f>
        <v>#N/A</v>
      </c>
      <c r="T118" s="60" t="e">
        <f ca="true">+IF(AND(ISNUMBER(OFFSET('Water Data'!$H$7,0,10*ROW('Water Data'!H112))),'Data Summary'!CI118="Yes"),OFFSET('Water Data'!$H$7,0,10*ROW('Water Data'!H112)),NA())</f>
        <v>#N/A</v>
      </c>
      <c r="U118" s="60" t="e">
        <f ca="true">+IF(AND(ISNUMBER(OFFSET('Water Data'!$H$10,0,10*ROW('Water Data'!H112))),'Data Summary'!CJ118="Yes"),OFFSET('Water Data'!$H$10,0,10*ROW('Water Data'!H112)),NA())</f>
        <v>#N/A</v>
      </c>
      <c r="V118" s="106" t="e">
        <f ca="true">+IF(AND(ISNUMBER(OFFSET('Sanitation Data'!$C$5,0,10*ROW('Sanitation Data'!C112))),'Data Summary'!CK118="Yes"),100-OFFSET('Sanitation Data'!$C$5,0,10*ROW('Sanitation Data'!C112)),NA())</f>
        <v>#N/A</v>
      </c>
      <c r="W118" s="106" t="e">
        <f ca="true">+IF(AND(ISNUMBER(OFFSET('Sanitation Data'!$C$7,0,10*ROW('Sanitation Data'!C112))),'Data Summary'!CL118="Yes"),OFFSET('Sanitation Data'!$C$7,0,10*ROW('Sanitation Data'!C112)),NA())</f>
        <v>#N/A</v>
      </c>
      <c r="X118" s="106" t="e">
        <f ca="true">+IF(AND(ISNUMBER(OFFSET('Sanitation Data'!$C$11,0,10*ROW('Sanitation Data'!C112))),'Data Summary'!CM118="Yes"),OFFSET('Sanitation Data'!$C$11,0,10*ROW('Sanitation Data'!C112)),NA())</f>
        <v>#N/A</v>
      </c>
      <c r="Y118" s="106" t="e">
        <f ca="true">+IF(AND(ISNUMBER(OFFSET('Sanitation Data'!$C$12,0,10*ROW('Sanitation Data'!C112))),'Data Summary'!CN118="Yes"),OFFSET('Sanitation Data'!$C$12,0,10*ROW('Sanitation Data'!C112)),NA())</f>
        <v>#N/A</v>
      </c>
      <c r="Z118" s="106" t="e">
        <f ca="true">+IF(AND(ISNUMBER(OFFSET('Sanitation Data'!$C$13,0,10*ROW('Sanitation Data'!C112))),'Data Summary'!CO118="Yes"),OFFSET('Sanitation Data'!$C$13,0,10*ROW('Sanitation Data'!C112)),NA())</f>
        <v>#N/A</v>
      </c>
      <c r="AA118" s="106" t="e">
        <f ca="true">+IF(AND(ISNUMBER(OFFSET('Sanitation Data'!$D$5,0,10*ROW('Sanitation Data'!D112))),'Data Summary'!CP118="Yes"),100-OFFSET('Sanitation Data'!$D$5,0,10*ROW('Sanitation Data'!D112)),NA())</f>
        <v>#N/A</v>
      </c>
      <c r="AB118" s="106" t="e">
        <f ca="true">+IF(AND(ISNUMBER(OFFSET('Sanitation Data'!$D$7,0,10*ROW('Sanitation Data'!D112))),'Data Summary'!CQ118="Yes"),OFFSET('Sanitation Data'!$D$7,0,10*ROW('Sanitation Data'!D112)),NA())</f>
        <v>#N/A</v>
      </c>
      <c r="AC118" s="106" t="e">
        <f ca="true">+IF(AND(ISNUMBER(OFFSET('Sanitation Data'!$D$11,0,10*ROW('Sanitation Data'!D112))),'Data Summary'!CR118="Yes"),OFFSET('Sanitation Data'!$D$11,0,10*ROW('Sanitation Data'!D112)),NA())</f>
        <v>#N/A</v>
      </c>
      <c r="AD118" s="106" t="e">
        <f ca="true">+IF(AND(ISNUMBER(OFFSET('Sanitation Data'!$D$12,0,10*ROW('Sanitation Data'!D112))),'Data Summary'!CS118="Yes"),OFFSET('Sanitation Data'!$D$12,0,10*ROW('Sanitation Data'!D112)),NA())</f>
        <v>#N/A</v>
      </c>
      <c r="AE118" s="106" t="e">
        <f ca="true">+IF(AND(ISNUMBER(OFFSET('Sanitation Data'!$D$13,0,10*ROW('Sanitation Data'!D112))),'Data Summary'!CT118="Yes"),OFFSET('Sanitation Data'!$D$13,0,10*ROW('Sanitation Data'!D112)),NA())</f>
        <v>#N/A</v>
      </c>
      <c r="AF118" s="106" t="e">
        <f ca="true">+IF(AND(ISNUMBER(OFFSET('Sanitation Data'!$E$5,0,10*ROW('Sanitation Data'!E112))),'Data Summary'!CU118="Yes"),100-OFFSET('Sanitation Data'!$E$5,0,10*ROW('Sanitation Data'!E112)),NA())</f>
        <v>#N/A</v>
      </c>
      <c r="AG118" s="106" t="e">
        <f ca="true">+IF(AND(ISNUMBER(OFFSET('Sanitation Data'!$E$7,0,10*ROW('Sanitation Data'!E112))),'Data Summary'!CV118="Yes"),OFFSET('Sanitation Data'!$E$7,0,10*ROW('Sanitation Data'!E112)),NA())</f>
        <v>#N/A</v>
      </c>
      <c r="AH118" s="106" t="e">
        <f ca="true">+IF(AND(ISNUMBER(OFFSET('Sanitation Data'!$E$11,0,10*ROW('Sanitation Data'!E112))),'Data Summary'!CW118="Yes"),OFFSET('Sanitation Data'!$E$11,0,10*ROW('Sanitation Data'!E112)),NA())</f>
        <v>#N/A</v>
      </c>
      <c r="AI118" s="106" t="e">
        <f ca="true">+IF(AND(ISNUMBER(OFFSET('Sanitation Data'!$E$12,0,10*ROW('Sanitation Data'!E112))),'Data Summary'!CX118="Yes"),OFFSET('Sanitation Data'!$E$12,0,10*ROW('Sanitation Data'!E112)),NA())</f>
        <v>#N/A</v>
      </c>
      <c r="AJ118" s="106" t="e">
        <f ca="true">+IF(AND(ISNUMBER(OFFSET('Sanitation Data'!$E$13,0,10*ROW('Sanitation Data'!E112))),'Data Summary'!CY118="Yes"),OFFSET('Sanitation Data'!$E$13,0,10*ROW('Sanitation Data'!E112)),NA())</f>
        <v>#N/A</v>
      </c>
      <c r="AK118" s="106" t="e">
        <f ca="true">+IF(AND(ISNUMBER(OFFSET('Sanitation Data'!$F$5,0,10*ROW('Sanitation Data'!F112))),'Data Summary'!CZ118="Yes"),100-OFFSET('Sanitation Data'!$F$5,0,10*ROW('Sanitation Data'!F112)),NA())</f>
        <v>#N/A</v>
      </c>
      <c r="AL118" s="106" t="e">
        <f ca="true">+IF(AND(ISNUMBER(OFFSET('Sanitation Data'!$F$7,0,10*ROW('Sanitation Data'!F112))),'Data Summary'!DA118="Yes"),OFFSET('Sanitation Data'!$F$7,0,10*ROW('Sanitation Data'!F112)),NA())</f>
        <v>#N/A</v>
      </c>
      <c r="AM118" s="106" t="e">
        <f ca="true">+IF(AND(ISNUMBER(OFFSET('Sanitation Data'!$F$11,0,10*ROW('Sanitation Data'!F112))),'Data Summary'!DB118="Yes"),OFFSET('Sanitation Data'!$F$11,0,10*ROW('Sanitation Data'!F112)),NA())</f>
        <v>#N/A</v>
      </c>
      <c r="AN118" s="106" t="e">
        <f ca="true">+IF(AND(ISNUMBER(OFFSET('Sanitation Data'!$F$12,0,10*ROW('Sanitation Data'!F112))),'Data Summary'!DC118="Yes"),OFFSET('Sanitation Data'!$F$12,0,10*ROW('Sanitation Data'!F112)),NA())</f>
        <v>#N/A</v>
      </c>
      <c r="AO118" s="106" t="e">
        <f ca="true">+IF(AND(ISNUMBER(OFFSET('Sanitation Data'!$F$13,0,10*ROW('Sanitation Data'!F112))),'Data Summary'!DD118="Yes"),OFFSET('Sanitation Data'!$F$13,0,10*ROW('Sanitation Data'!F112)),NA())</f>
        <v>#N/A</v>
      </c>
      <c r="AP118" s="106" t="e">
        <f ca="true">+IF(AND(ISNUMBER(OFFSET('Sanitation Data'!$G$5,0,10*ROW('Sanitation Data'!G112))),'Data Summary'!DE118="Yes"),100-OFFSET('Sanitation Data'!$G$5,0,10*ROW('Sanitation Data'!G112)),NA())</f>
        <v>#N/A</v>
      </c>
      <c r="AQ118" s="106" t="e">
        <f ca="true">+IF(AND(ISNUMBER(OFFSET('Sanitation Data'!$G$7,0,10*ROW('Sanitation Data'!G112))),'Data Summary'!DF118="Yes"),OFFSET('Sanitation Data'!$G$7,0,10*ROW('Sanitation Data'!G112)),NA())</f>
        <v>#N/A</v>
      </c>
      <c r="AR118" s="106" t="e">
        <f ca="true">+IF(AND(ISNUMBER(OFFSET('Sanitation Data'!$G$11,0,10*ROW('Sanitation Data'!G112))),'Data Summary'!DG118="Yes"),OFFSET('Sanitation Data'!$G$11,0,10*ROW('Sanitation Data'!G112)),NA())</f>
        <v>#N/A</v>
      </c>
      <c r="AS118" s="106" t="e">
        <f ca="true">+IF(AND(ISNUMBER(OFFSET('Sanitation Data'!$G$12,0,10*ROW('Sanitation Data'!G112))),'Data Summary'!DH118="Yes"),OFFSET('Sanitation Data'!$G$12,0,10*ROW('Sanitation Data'!G112)),NA())</f>
        <v>#N/A</v>
      </c>
      <c r="AT118" s="106" t="e">
        <f ca="true">+IF(AND(ISNUMBER(OFFSET('Sanitation Data'!$G$13,0,10*ROW('Sanitation Data'!G112))),'Data Summary'!DI118="Yes"),OFFSET('Sanitation Data'!$G$13,0,10*ROW('Sanitation Data'!G112)),NA())</f>
        <v>#N/A</v>
      </c>
      <c r="AU118" s="106" t="e">
        <f ca="true">+IF(AND(ISNUMBER(OFFSET('Sanitation Data'!$H$5,0,10*ROW('Sanitation Data'!H112))),'Data Summary'!DJ118="Yes"),100-OFFSET('Sanitation Data'!$H$5,0,10*ROW('Sanitation Data'!H112)),NA())</f>
        <v>#N/A</v>
      </c>
      <c r="AV118" s="106" t="e">
        <f ca="true">+IF(AND(ISNUMBER(OFFSET('Sanitation Data'!$H$7,0,10*ROW('Sanitation Data'!H112))),'Data Summary'!DK118="Yes"),OFFSET('Sanitation Data'!$H$7,0,10*ROW('Sanitation Data'!H112)),NA())</f>
        <v>#N/A</v>
      </c>
      <c r="AW118" s="106" t="e">
        <f ca="true">+IF(AND(ISNUMBER(OFFSET('Sanitation Data'!$H$11,0,10*ROW('Sanitation Data'!H112))),'Data Summary'!DL118="Yes"),OFFSET('Sanitation Data'!$H$11,0,10*ROW('Sanitation Data'!H112)),NA())</f>
        <v>#N/A</v>
      </c>
      <c r="AX118" s="106" t="e">
        <f ca="true">+IF(AND(ISNUMBER(OFFSET('Sanitation Data'!$H$12,0,10*ROW('Sanitation Data'!H112))),'Data Summary'!DM118="Yes"),OFFSET('Sanitation Data'!$H$12,0,10*ROW('Sanitation Data'!H112)),NA())</f>
        <v>#N/A</v>
      </c>
      <c r="AY118" s="106" t="e">
        <f ca="true">+IF(AND(ISNUMBER(OFFSET('Sanitation Data'!$H$13,0,10*ROW('Sanitation Data'!H112))),'Data Summary'!DN118="Yes"),OFFSET('Sanitation Data'!$H$13,0,10*ROW('Sanitation Data'!H112)),NA())</f>
        <v>#N/A</v>
      </c>
      <c r="AZ118" s="111" t="e">
        <f ca="true">+IF(AND(ISNUMBER(OFFSET('Hygiene Data'!$C$6,0,10*ROW('Hygiene Data'!C112))),'Data Summary'!DO118="Yes"),OFFSET('Hygiene Data'!$C$6,0,10*ROW('Hygiene Data'!C112)),NA())</f>
        <v>#N/A</v>
      </c>
      <c r="BA118" s="111" t="e">
        <f ca="true">+IF(AND(ISNUMBER(OFFSET('Hygiene Data'!$C$8,0,10*ROW('Hygiene Data'!C112))),'Data Summary'!DP118="Yes"),OFFSET('Hygiene Data'!$C$8,0,10*ROW('Hygiene Data'!C112)),NA())</f>
        <v>#N/A</v>
      </c>
      <c r="BB118" s="111" t="e">
        <f ca="true">+IF(AND(ISNUMBER(OFFSET('Hygiene Data'!$C$10,0,10*ROW('Hygiene Data'!C112))),'Data Summary'!DQ118="Yes"),OFFSET('Hygiene Data'!$C$10,0,10*ROW('Hygiene Data'!C112)),NA())</f>
        <v>#N/A</v>
      </c>
      <c r="BC118" s="111" t="e">
        <f ca="true">+IF(AND(ISNUMBER(OFFSET('Hygiene Data'!$D$6,0,10*ROW('Hygiene Data'!D112))),'Data Summary'!DR118="Yes"),OFFSET('Hygiene Data'!$D$6,0,10*ROW('Hygiene Data'!D112)),NA())</f>
        <v>#N/A</v>
      </c>
      <c r="BD118" s="111" t="e">
        <f ca="true">+IF(AND(ISNUMBER(OFFSET('Hygiene Data'!$D$8,0,10*ROW('Hygiene Data'!D112))),'Data Summary'!DS118="Yes"),OFFSET('Hygiene Data'!$D$8,0,10*ROW('Hygiene Data'!D112)),NA())</f>
        <v>#N/A</v>
      </c>
      <c r="BE118" s="111" t="e">
        <f ca="true">+IF(AND(ISNUMBER(OFFSET('Hygiene Data'!$D$10,0,10*ROW('Hygiene Data'!D112))),'Data Summary'!DT118="Yes"),OFFSET('Hygiene Data'!$D$10,0,10*ROW('Hygiene Data'!D112)),NA())</f>
        <v>#N/A</v>
      </c>
      <c r="BF118" s="111" t="e">
        <f ca="true">+IF(AND(ISNUMBER(OFFSET('Hygiene Data'!$E$6,0,10*ROW('Hygiene Data'!E112))),'Data Summary'!DU118="Yes"),OFFSET('Hygiene Data'!$E$6,0,10*ROW('Hygiene Data'!E112)),NA())</f>
        <v>#N/A</v>
      </c>
      <c r="BG118" s="111" t="e">
        <f ca="true">+IF(AND(ISNUMBER(OFFSET('Hygiene Data'!$E$8,0,10*ROW('Hygiene Data'!E112))),'Data Summary'!DV118="Yes"),OFFSET('Hygiene Data'!$E$8,0,10*ROW('Hygiene Data'!E112)),NA())</f>
        <v>#N/A</v>
      </c>
      <c r="BH118" s="111" t="e">
        <f ca="true">+IF(AND(ISNUMBER(OFFSET('Hygiene Data'!$E$10,0,10*ROW('Hygiene Data'!E112))),'Data Summary'!DW118="Yes"),OFFSET('Hygiene Data'!$E$10,0,10*ROW('Hygiene Data'!E112)),NA())</f>
        <v>#N/A</v>
      </c>
      <c r="BI118" s="111" t="e">
        <f ca="true">+IF(AND(ISNUMBER(OFFSET('Hygiene Data'!$F$6,0,10*ROW('Hygiene Data'!F112))),'Data Summary'!DX118="Yes"),OFFSET('Hygiene Data'!$F$6,0,10*ROW('Hygiene Data'!F112)),NA())</f>
        <v>#N/A</v>
      </c>
      <c r="BJ118" s="111" t="e">
        <f ca="true">+IF(AND(ISNUMBER(OFFSET('Hygiene Data'!$F$8,0,10*ROW('Hygiene Data'!F112))),'Data Summary'!DY118="Yes"),OFFSET('Hygiene Data'!$F$8,0,10*ROW('Hygiene Data'!F112)),NA())</f>
        <v>#N/A</v>
      </c>
      <c r="BK118" s="111" t="e">
        <f ca="true">+IF(AND(ISNUMBER(OFFSET('Hygiene Data'!$F$10,0,10*ROW('Hygiene Data'!F112))),'Data Summary'!DZ118="Yes"),OFFSET('Hygiene Data'!$F$10,0,10*ROW('Hygiene Data'!F112)),NA())</f>
        <v>#N/A</v>
      </c>
      <c r="BL118" s="111" t="e">
        <f ca="true">+IF(AND(ISNUMBER(OFFSET('Hygiene Data'!$G$6,0,10*ROW('Hygiene Data'!G112))),'Data Summary'!EA118="Yes"),OFFSET('Hygiene Data'!$G$6,0,10*ROW('Hygiene Data'!G112)),NA())</f>
        <v>#N/A</v>
      </c>
      <c r="BM118" s="111" t="e">
        <f ca="true">+IF(AND(ISNUMBER(OFFSET('Hygiene Data'!$G$8,0,10*ROW('Hygiene Data'!G112))),'Data Summary'!EB118="Yes"),OFFSET('Hygiene Data'!$G$8,0,10*ROW('Hygiene Data'!G112)),NA())</f>
        <v>#N/A</v>
      </c>
      <c r="BN118" s="111" t="e">
        <f ca="true">+IF(AND(ISNUMBER(OFFSET('Hygiene Data'!$G$10,0,10*ROW('Hygiene Data'!G112))),'Data Summary'!EC118="Yes"),OFFSET('Hygiene Data'!$G$10,0,10*ROW('Hygiene Data'!G112)),NA())</f>
        <v>#N/A</v>
      </c>
      <c r="BO118" s="111" t="e">
        <f ca="true">+IF(AND(ISNUMBER(OFFSET('Hygiene Data'!$H$6,0,10*ROW('Hygiene Data'!H112))),'Data Summary'!ED118="Yes"),OFFSET('Hygiene Data'!$H$6,0,10*ROW('Hygiene Data'!H112)),NA())</f>
        <v>#N/A</v>
      </c>
      <c r="BP118" s="111" t="e">
        <f ca="true">+IF(AND(ISNUMBER(OFFSET('Hygiene Data'!$H$8,0,10*ROW('Hygiene Data'!H112))),'Data Summary'!EE118="Yes"),OFFSET('Hygiene Data'!$H$8,0,10*ROW('Hygiene Data'!H112)),NA())</f>
        <v>#N/A</v>
      </c>
      <c r="BQ118" s="111" t="e">
        <f ca="true">+IF(AND(ISNUMBER(OFFSET('Hygiene Data'!$H$10,0,10*ROW('Hygiene Data'!H112))),'Data Summary'!EF118="Yes"),OFFSET('Hygiene Data'!$H$10,0,10*ROW('Hygiene Data'!H112)),NA())</f>
        <v>#N/A</v>
      </c>
    </row>
    <row r="119" x14ac:dyDescent="0.2">
      <c r="A119" s="59" t="e">
        <f ca="true">+IF(OFFSET('Water Data'!$B$1,0,10*ROW('Water Data'!B113))="",NA(),OFFSET('Water Data'!$B$1,0,10*ROW('Water Data'!B113)))</f>
        <v>#N/A</v>
      </c>
      <c r="B119" s="59" t="e">
        <f ca="true">+IF(OFFSET('Water Data'!$A$3,0,10*ROW('Water Data'!A116))="",NA(),OFFSET('Water Data'!$A$3,0,10*ROW('Water Data'!A116)))</f>
        <v>#N/A</v>
      </c>
      <c r="C119" s="59" t="e">
        <f ca="true">+IF(OFFSET('Water Data'!$C$3,0,10*ROW('Water Data'!C116))="",NA(),OFFSET('Water Data'!$C$3,0,10*ROW('Water Data'!C116)))</f>
        <v>#N/A</v>
      </c>
      <c r="D119" s="60" t="e">
        <f ca="true">+IF(AND(ISNUMBER(OFFSET('Water Data'!$C$5,0,10*ROW('Water Data'!C113))),'Data Summary'!BS119="Yes"),100-OFFSET('Water Data'!$C$5,0,10*ROW('Water Data'!C113)),NA())</f>
        <v>#N/A</v>
      </c>
      <c r="E119" s="60" t="e">
        <f ca="true">+IF(AND(ISNUMBER(OFFSET('Water Data'!$C$7,0,10*ROW('Water Data'!C113))),'Data Summary'!BT119="Yes"),OFFSET('Water Data'!$C$7,0,10*ROW('Water Data'!C113)),NA())</f>
        <v>#N/A</v>
      </c>
      <c r="F119" s="60" t="e">
        <f ca="true">+IF(AND(ISNUMBER(OFFSET('Water Data'!$C$10,0,10*ROW('Water Data'!C113))),'Data Summary'!BU119="Yes"),OFFSET('Water Data'!$C$10,0,10*ROW('Water Data'!C113)),NA())</f>
        <v>#N/A</v>
      </c>
      <c r="G119" s="60" t="e">
        <f ca="true">+IF(AND(ISNUMBER(OFFSET('Water Data'!$D$5,0,10*ROW('Water Data'!D113))),'Data Summary'!BV119="Yes"),100-OFFSET('Water Data'!$D$5,0,10*ROW('Water Data'!D113)),NA())</f>
        <v>#N/A</v>
      </c>
      <c r="H119" s="60" t="e">
        <f ca="true">+IF(AND(ISNUMBER(OFFSET('Water Data'!$D$7,0,10*ROW('Water Data'!D113))),'Data Summary'!BW119="Yes"),OFFSET('Water Data'!$D$7,0,10*ROW('Water Data'!D113)),NA())</f>
        <v>#N/A</v>
      </c>
      <c r="I119" s="60" t="e">
        <f ca="true">+IF(AND(ISNUMBER(OFFSET('Water Data'!$D$10,0,10*ROW('Water Data'!D113))),'Data Summary'!BX119="Yes"),OFFSET('Water Data'!$D$10,0,10*ROW('Water Data'!D113)),NA())</f>
        <v>#N/A</v>
      </c>
      <c r="J119" s="60" t="e">
        <f ca="true">+IF(AND(ISNUMBER(OFFSET('Water Data'!$E$5,0,10*ROW('Water Data'!E113))),'Data Summary'!BY119="Yes"),100-OFFSET('Water Data'!$E$5,0,10*ROW('Water Data'!E113)),NA())</f>
        <v>#N/A</v>
      </c>
      <c r="K119" s="60" t="e">
        <f ca="true">+IF(AND(ISNUMBER(OFFSET('Water Data'!$E$7,0,10*ROW('Water Data'!E113))),'Data Summary'!BZ119="Yes"),OFFSET('Water Data'!$E$7,0,10*ROW('Water Data'!E113)),NA())</f>
        <v>#N/A</v>
      </c>
      <c r="L119" s="60" t="e">
        <f ca="true">+IF(AND(ISNUMBER(OFFSET('Water Data'!$E$10,0,10*ROW('Water Data'!E113))),'Data Summary'!CA119="Yes"),OFFSET('Water Data'!$E$10,0,10*ROW('Water Data'!E113)),NA())</f>
        <v>#N/A</v>
      </c>
      <c r="M119" s="60" t="e">
        <f ca="true">+IF(AND(ISNUMBER(OFFSET('Water Data'!$F$5,0,10*ROW('Water Data'!F113))),'Data Summary'!CB119="Yes"),100-OFFSET('Water Data'!$F$5,0,10*ROW('Water Data'!F113)),NA())</f>
        <v>#N/A</v>
      </c>
      <c r="N119" s="60" t="e">
        <f ca="true">+IF(AND(ISNUMBER(OFFSET('Water Data'!$F$7,0,10*ROW('Water Data'!F113))),'Data Summary'!CC119="Yes"),OFFSET('Water Data'!$F$7,0,10*ROW('Water Data'!F113)),NA())</f>
        <v>#N/A</v>
      </c>
      <c r="O119" s="60" t="e">
        <f ca="true">+IF(AND(ISNUMBER(OFFSET('Water Data'!$F$10,0,10*ROW('Water Data'!F113))),'Data Summary'!CD119="Yes"),OFFSET('Water Data'!$F$10,0,10*ROW('Water Data'!F113)),NA())</f>
        <v>#N/A</v>
      </c>
      <c r="P119" s="60" t="e">
        <f ca="true">+IF(AND(ISNUMBER(OFFSET('Water Data'!$G$5,0,10*ROW('Water Data'!G113))),'Data Summary'!CE119="Yes"),100-OFFSET('Water Data'!$G$5,0,10*ROW('Water Data'!G113)),NA())</f>
        <v>#N/A</v>
      </c>
      <c r="Q119" s="60" t="e">
        <f ca="true">+IF(AND(ISNUMBER(OFFSET('Water Data'!$G$7,0,10*ROW('Water Data'!G113))),'Data Summary'!CF119="Yes"),OFFSET('Water Data'!$G$7,0,10*ROW('Water Data'!G113)),NA())</f>
        <v>#N/A</v>
      </c>
      <c r="R119" s="60" t="e">
        <f ca="true">+IF(AND(ISNUMBER(OFFSET('Water Data'!$G$10,0,10*ROW('Water Data'!G113))),'Data Summary'!CG119="Yes"),OFFSET('Water Data'!$G$10,0,10*ROW('Water Data'!G113)),NA())</f>
        <v>#N/A</v>
      </c>
      <c r="S119" s="60" t="e">
        <f ca="true">+IF(AND(ISNUMBER(OFFSET('Water Data'!$H$5,0,10*ROW('Water Data'!H113))),'Data Summary'!CH119="Yes"),100-OFFSET('Water Data'!$H$5,0,10*ROW('Water Data'!H113)),NA())</f>
        <v>#N/A</v>
      </c>
      <c r="T119" s="60" t="e">
        <f ca="true">+IF(AND(ISNUMBER(OFFSET('Water Data'!$H$7,0,10*ROW('Water Data'!H113))),'Data Summary'!CI119="Yes"),OFFSET('Water Data'!$H$7,0,10*ROW('Water Data'!H113)),NA())</f>
        <v>#N/A</v>
      </c>
      <c r="U119" s="60" t="e">
        <f ca="true">+IF(AND(ISNUMBER(OFFSET('Water Data'!$H$10,0,10*ROW('Water Data'!H113))),'Data Summary'!CJ119="Yes"),OFFSET('Water Data'!$H$10,0,10*ROW('Water Data'!H113)),NA())</f>
        <v>#N/A</v>
      </c>
      <c r="V119" s="106" t="e">
        <f ca="true">+IF(AND(ISNUMBER(OFFSET('Sanitation Data'!$C$5,0,10*ROW('Sanitation Data'!C113))),'Data Summary'!CK119="Yes"),100-OFFSET('Sanitation Data'!$C$5,0,10*ROW('Sanitation Data'!C113)),NA())</f>
        <v>#N/A</v>
      </c>
      <c r="W119" s="106" t="e">
        <f ca="true">+IF(AND(ISNUMBER(OFFSET('Sanitation Data'!$C$7,0,10*ROW('Sanitation Data'!C113))),'Data Summary'!CL119="Yes"),OFFSET('Sanitation Data'!$C$7,0,10*ROW('Sanitation Data'!C113)),NA())</f>
        <v>#N/A</v>
      </c>
      <c r="X119" s="106" t="e">
        <f ca="true">+IF(AND(ISNUMBER(OFFSET('Sanitation Data'!$C$11,0,10*ROW('Sanitation Data'!C113))),'Data Summary'!CM119="Yes"),OFFSET('Sanitation Data'!$C$11,0,10*ROW('Sanitation Data'!C113)),NA())</f>
        <v>#N/A</v>
      </c>
      <c r="Y119" s="106" t="e">
        <f ca="true">+IF(AND(ISNUMBER(OFFSET('Sanitation Data'!$C$12,0,10*ROW('Sanitation Data'!C113))),'Data Summary'!CN119="Yes"),OFFSET('Sanitation Data'!$C$12,0,10*ROW('Sanitation Data'!C113)),NA())</f>
        <v>#N/A</v>
      </c>
      <c r="Z119" s="106" t="e">
        <f ca="true">+IF(AND(ISNUMBER(OFFSET('Sanitation Data'!$C$13,0,10*ROW('Sanitation Data'!C113))),'Data Summary'!CO119="Yes"),OFFSET('Sanitation Data'!$C$13,0,10*ROW('Sanitation Data'!C113)),NA())</f>
        <v>#N/A</v>
      </c>
      <c r="AA119" s="106" t="e">
        <f ca="true">+IF(AND(ISNUMBER(OFFSET('Sanitation Data'!$D$5,0,10*ROW('Sanitation Data'!D113))),'Data Summary'!CP119="Yes"),100-OFFSET('Sanitation Data'!$D$5,0,10*ROW('Sanitation Data'!D113)),NA())</f>
        <v>#N/A</v>
      </c>
      <c r="AB119" s="106" t="e">
        <f ca="true">+IF(AND(ISNUMBER(OFFSET('Sanitation Data'!$D$7,0,10*ROW('Sanitation Data'!D113))),'Data Summary'!CQ119="Yes"),OFFSET('Sanitation Data'!$D$7,0,10*ROW('Sanitation Data'!D113)),NA())</f>
        <v>#N/A</v>
      </c>
      <c r="AC119" s="106" t="e">
        <f ca="true">+IF(AND(ISNUMBER(OFFSET('Sanitation Data'!$D$11,0,10*ROW('Sanitation Data'!D113))),'Data Summary'!CR119="Yes"),OFFSET('Sanitation Data'!$D$11,0,10*ROW('Sanitation Data'!D113)),NA())</f>
        <v>#N/A</v>
      </c>
      <c r="AD119" s="106" t="e">
        <f ca="true">+IF(AND(ISNUMBER(OFFSET('Sanitation Data'!$D$12,0,10*ROW('Sanitation Data'!D113))),'Data Summary'!CS119="Yes"),OFFSET('Sanitation Data'!$D$12,0,10*ROW('Sanitation Data'!D113)),NA())</f>
        <v>#N/A</v>
      </c>
      <c r="AE119" s="106" t="e">
        <f ca="true">+IF(AND(ISNUMBER(OFFSET('Sanitation Data'!$D$13,0,10*ROW('Sanitation Data'!D113))),'Data Summary'!CT119="Yes"),OFFSET('Sanitation Data'!$D$13,0,10*ROW('Sanitation Data'!D113)),NA())</f>
        <v>#N/A</v>
      </c>
      <c r="AF119" s="106" t="e">
        <f ca="true">+IF(AND(ISNUMBER(OFFSET('Sanitation Data'!$E$5,0,10*ROW('Sanitation Data'!E113))),'Data Summary'!CU119="Yes"),100-OFFSET('Sanitation Data'!$E$5,0,10*ROW('Sanitation Data'!E113)),NA())</f>
        <v>#N/A</v>
      </c>
      <c r="AG119" s="106" t="e">
        <f ca="true">+IF(AND(ISNUMBER(OFFSET('Sanitation Data'!$E$7,0,10*ROW('Sanitation Data'!E113))),'Data Summary'!CV119="Yes"),OFFSET('Sanitation Data'!$E$7,0,10*ROW('Sanitation Data'!E113)),NA())</f>
        <v>#N/A</v>
      </c>
      <c r="AH119" s="106" t="e">
        <f ca="true">+IF(AND(ISNUMBER(OFFSET('Sanitation Data'!$E$11,0,10*ROW('Sanitation Data'!E113))),'Data Summary'!CW119="Yes"),OFFSET('Sanitation Data'!$E$11,0,10*ROW('Sanitation Data'!E113)),NA())</f>
        <v>#N/A</v>
      </c>
      <c r="AI119" s="106" t="e">
        <f ca="true">+IF(AND(ISNUMBER(OFFSET('Sanitation Data'!$E$12,0,10*ROW('Sanitation Data'!E113))),'Data Summary'!CX119="Yes"),OFFSET('Sanitation Data'!$E$12,0,10*ROW('Sanitation Data'!E113)),NA())</f>
        <v>#N/A</v>
      </c>
      <c r="AJ119" s="106" t="e">
        <f ca="true">+IF(AND(ISNUMBER(OFFSET('Sanitation Data'!$E$13,0,10*ROW('Sanitation Data'!E113))),'Data Summary'!CY119="Yes"),OFFSET('Sanitation Data'!$E$13,0,10*ROW('Sanitation Data'!E113)),NA())</f>
        <v>#N/A</v>
      </c>
      <c r="AK119" s="106" t="e">
        <f ca="true">+IF(AND(ISNUMBER(OFFSET('Sanitation Data'!$F$5,0,10*ROW('Sanitation Data'!F113))),'Data Summary'!CZ119="Yes"),100-OFFSET('Sanitation Data'!$F$5,0,10*ROW('Sanitation Data'!F113)),NA())</f>
        <v>#N/A</v>
      </c>
      <c r="AL119" s="106" t="e">
        <f ca="true">+IF(AND(ISNUMBER(OFFSET('Sanitation Data'!$F$7,0,10*ROW('Sanitation Data'!F113))),'Data Summary'!DA119="Yes"),OFFSET('Sanitation Data'!$F$7,0,10*ROW('Sanitation Data'!F113)),NA())</f>
        <v>#N/A</v>
      </c>
      <c r="AM119" s="106" t="e">
        <f ca="true">+IF(AND(ISNUMBER(OFFSET('Sanitation Data'!$F$11,0,10*ROW('Sanitation Data'!F113))),'Data Summary'!DB119="Yes"),OFFSET('Sanitation Data'!$F$11,0,10*ROW('Sanitation Data'!F113)),NA())</f>
        <v>#N/A</v>
      </c>
      <c r="AN119" s="106" t="e">
        <f ca="true">+IF(AND(ISNUMBER(OFFSET('Sanitation Data'!$F$12,0,10*ROW('Sanitation Data'!F113))),'Data Summary'!DC119="Yes"),OFFSET('Sanitation Data'!$F$12,0,10*ROW('Sanitation Data'!F113)),NA())</f>
        <v>#N/A</v>
      </c>
      <c r="AO119" s="106" t="e">
        <f ca="true">+IF(AND(ISNUMBER(OFFSET('Sanitation Data'!$F$13,0,10*ROW('Sanitation Data'!F113))),'Data Summary'!DD119="Yes"),OFFSET('Sanitation Data'!$F$13,0,10*ROW('Sanitation Data'!F113)),NA())</f>
        <v>#N/A</v>
      </c>
      <c r="AP119" s="106" t="e">
        <f ca="true">+IF(AND(ISNUMBER(OFFSET('Sanitation Data'!$G$5,0,10*ROW('Sanitation Data'!G113))),'Data Summary'!DE119="Yes"),100-OFFSET('Sanitation Data'!$G$5,0,10*ROW('Sanitation Data'!G113)),NA())</f>
        <v>#N/A</v>
      </c>
      <c r="AQ119" s="106" t="e">
        <f ca="true">+IF(AND(ISNUMBER(OFFSET('Sanitation Data'!$G$7,0,10*ROW('Sanitation Data'!G113))),'Data Summary'!DF119="Yes"),OFFSET('Sanitation Data'!$G$7,0,10*ROW('Sanitation Data'!G113)),NA())</f>
        <v>#N/A</v>
      </c>
      <c r="AR119" s="106" t="e">
        <f ca="true">+IF(AND(ISNUMBER(OFFSET('Sanitation Data'!$G$11,0,10*ROW('Sanitation Data'!G113))),'Data Summary'!DG119="Yes"),OFFSET('Sanitation Data'!$G$11,0,10*ROW('Sanitation Data'!G113)),NA())</f>
        <v>#N/A</v>
      </c>
      <c r="AS119" s="106" t="e">
        <f ca="true">+IF(AND(ISNUMBER(OFFSET('Sanitation Data'!$G$12,0,10*ROW('Sanitation Data'!G113))),'Data Summary'!DH119="Yes"),OFFSET('Sanitation Data'!$G$12,0,10*ROW('Sanitation Data'!G113)),NA())</f>
        <v>#N/A</v>
      </c>
      <c r="AT119" s="106" t="e">
        <f ca="true">+IF(AND(ISNUMBER(OFFSET('Sanitation Data'!$G$13,0,10*ROW('Sanitation Data'!G113))),'Data Summary'!DI119="Yes"),OFFSET('Sanitation Data'!$G$13,0,10*ROW('Sanitation Data'!G113)),NA())</f>
        <v>#N/A</v>
      </c>
      <c r="AU119" s="106" t="e">
        <f ca="true">+IF(AND(ISNUMBER(OFFSET('Sanitation Data'!$H$5,0,10*ROW('Sanitation Data'!H113))),'Data Summary'!DJ119="Yes"),100-OFFSET('Sanitation Data'!$H$5,0,10*ROW('Sanitation Data'!H113)),NA())</f>
        <v>#N/A</v>
      </c>
      <c r="AV119" s="106" t="e">
        <f ca="true">+IF(AND(ISNUMBER(OFFSET('Sanitation Data'!$H$7,0,10*ROW('Sanitation Data'!H113))),'Data Summary'!DK119="Yes"),OFFSET('Sanitation Data'!$H$7,0,10*ROW('Sanitation Data'!H113)),NA())</f>
        <v>#N/A</v>
      </c>
      <c r="AW119" s="106" t="e">
        <f ca="true">+IF(AND(ISNUMBER(OFFSET('Sanitation Data'!$H$11,0,10*ROW('Sanitation Data'!H113))),'Data Summary'!DL119="Yes"),OFFSET('Sanitation Data'!$H$11,0,10*ROW('Sanitation Data'!H113)),NA())</f>
        <v>#N/A</v>
      </c>
      <c r="AX119" s="106" t="e">
        <f ca="true">+IF(AND(ISNUMBER(OFFSET('Sanitation Data'!$H$12,0,10*ROW('Sanitation Data'!H113))),'Data Summary'!DM119="Yes"),OFFSET('Sanitation Data'!$H$12,0,10*ROW('Sanitation Data'!H113)),NA())</f>
        <v>#N/A</v>
      </c>
      <c r="AY119" s="106" t="e">
        <f ca="true">+IF(AND(ISNUMBER(OFFSET('Sanitation Data'!$H$13,0,10*ROW('Sanitation Data'!H113))),'Data Summary'!DN119="Yes"),OFFSET('Sanitation Data'!$H$13,0,10*ROW('Sanitation Data'!H113)),NA())</f>
        <v>#N/A</v>
      </c>
      <c r="AZ119" s="111" t="e">
        <f ca="true">+IF(AND(ISNUMBER(OFFSET('Hygiene Data'!$C$6,0,10*ROW('Hygiene Data'!C113))),'Data Summary'!DO119="Yes"),OFFSET('Hygiene Data'!$C$6,0,10*ROW('Hygiene Data'!C113)),NA())</f>
        <v>#N/A</v>
      </c>
      <c r="BA119" s="111" t="e">
        <f ca="true">+IF(AND(ISNUMBER(OFFSET('Hygiene Data'!$C$8,0,10*ROW('Hygiene Data'!C113))),'Data Summary'!DP119="Yes"),OFFSET('Hygiene Data'!$C$8,0,10*ROW('Hygiene Data'!C113)),NA())</f>
        <v>#N/A</v>
      </c>
      <c r="BB119" s="111" t="e">
        <f ca="true">+IF(AND(ISNUMBER(OFFSET('Hygiene Data'!$C$10,0,10*ROW('Hygiene Data'!C113))),'Data Summary'!DQ119="Yes"),OFFSET('Hygiene Data'!$C$10,0,10*ROW('Hygiene Data'!C113)),NA())</f>
        <v>#N/A</v>
      </c>
      <c r="BC119" s="111" t="e">
        <f ca="true">+IF(AND(ISNUMBER(OFFSET('Hygiene Data'!$D$6,0,10*ROW('Hygiene Data'!D113))),'Data Summary'!DR119="Yes"),OFFSET('Hygiene Data'!$D$6,0,10*ROW('Hygiene Data'!D113)),NA())</f>
        <v>#N/A</v>
      </c>
      <c r="BD119" s="111" t="e">
        <f ca="true">+IF(AND(ISNUMBER(OFFSET('Hygiene Data'!$D$8,0,10*ROW('Hygiene Data'!D113))),'Data Summary'!DS119="Yes"),OFFSET('Hygiene Data'!$D$8,0,10*ROW('Hygiene Data'!D113)),NA())</f>
        <v>#N/A</v>
      </c>
      <c r="BE119" s="111" t="e">
        <f ca="true">+IF(AND(ISNUMBER(OFFSET('Hygiene Data'!$D$10,0,10*ROW('Hygiene Data'!D113))),'Data Summary'!DT119="Yes"),OFFSET('Hygiene Data'!$D$10,0,10*ROW('Hygiene Data'!D113)),NA())</f>
        <v>#N/A</v>
      </c>
      <c r="BF119" s="111" t="e">
        <f ca="true">+IF(AND(ISNUMBER(OFFSET('Hygiene Data'!$E$6,0,10*ROW('Hygiene Data'!E113))),'Data Summary'!DU119="Yes"),OFFSET('Hygiene Data'!$E$6,0,10*ROW('Hygiene Data'!E113)),NA())</f>
        <v>#N/A</v>
      </c>
      <c r="BG119" s="111" t="e">
        <f ca="true">+IF(AND(ISNUMBER(OFFSET('Hygiene Data'!$E$8,0,10*ROW('Hygiene Data'!E113))),'Data Summary'!DV119="Yes"),OFFSET('Hygiene Data'!$E$8,0,10*ROW('Hygiene Data'!E113)),NA())</f>
        <v>#N/A</v>
      </c>
      <c r="BH119" s="111" t="e">
        <f ca="true">+IF(AND(ISNUMBER(OFFSET('Hygiene Data'!$E$10,0,10*ROW('Hygiene Data'!E113))),'Data Summary'!DW119="Yes"),OFFSET('Hygiene Data'!$E$10,0,10*ROW('Hygiene Data'!E113)),NA())</f>
        <v>#N/A</v>
      </c>
      <c r="BI119" s="111" t="e">
        <f ca="true">+IF(AND(ISNUMBER(OFFSET('Hygiene Data'!$F$6,0,10*ROW('Hygiene Data'!F113))),'Data Summary'!DX119="Yes"),OFFSET('Hygiene Data'!$F$6,0,10*ROW('Hygiene Data'!F113)),NA())</f>
        <v>#N/A</v>
      </c>
      <c r="BJ119" s="111" t="e">
        <f ca="true">+IF(AND(ISNUMBER(OFFSET('Hygiene Data'!$F$8,0,10*ROW('Hygiene Data'!F113))),'Data Summary'!DY119="Yes"),OFFSET('Hygiene Data'!$F$8,0,10*ROW('Hygiene Data'!F113)),NA())</f>
        <v>#N/A</v>
      </c>
      <c r="BK119" s="111" t="e">
        <f ca="true">+IF(AND(ISNUMBER(OFFSET('Hygiene Data'!$F$10,0,10*ROW('Hygiene Data'!F113))),'Data Summary'!DZ119="Yes"),OFFSET('Hygiene Data'!$F$10,0,10*ROW('Hygiene Data'!F113)),NA())</f>
        <v>#N/A</v>
      </c>
      <c r="BL119" s="111" t="e">
        <f ca="true">+IF(AND(ISNUMBER(OFFSET('Hygiene Data'!$G$6,0,10*ROW('Hygiene Data'!G113))),'Data Summary'!EA119="Yes"),OFFSET('Hygiene Data'!$G$6,0,10*ROW('Hygiene Data'!G113)),NA())</f>
        <v>#N/A</v>
      </c>
      <c r="BM119" s="111" t="e">
        <f ca="true">+IF(AND(ISNUMBER(OFFSET('Hygiene Data'!$G$8,0,10*ROW('Hygiene Data'!G113))),'Data Summary'!EB119="Yes"),OFFSET('Hygiene Data'!$G$8,0,10*ROW('Hygiene Data'!G113)),NA())</f>
        <v>#N/A</v>
      </c>
      <c r="BN119" s="111" t="e">
        <f ca="true">+IF(AND(ISNUMBER(OFFSET('Hygiene Data'!$G$10,0,10*ROW('Hygiene Data'!G113))),'Data Summary'!EC119="Yes"),OFFSET('Hygiene Data'!$G$10,0,10*ROW('Hygiene Data'!G113)),NA())</f>
        <v>#N/A</v>
      </c>
      <c r="BO119" s="111" t="e">
        <f ca="true">+IF(AND(ISNUMBER(OFFSET('Hygiene Data'!$H$6,0,10*ROW('Hygiene Data'!H113))),'Data Summary'!ED119="Yes"),OFFSET('Hygiene Data'!$H$6,0,10*ROW('Hygiene Data'!H113)),NA())</f>
        <v>#N/A</v>
      </c>
      <c r="BP119" s="111" t="e">
        <f ca="true">+IF(AND(ISNUMBER(OFFSET('Hygiene Data'!$H$8,0,10*ROW('Hygiene Data'!H113))),'Data Summary'!EE119="Yes"),OFFSET('Hygiene Data'!$H$8,0,10*ROW('Hygiene Data'!H113)),NA())</f>
        <v>#N/A</v>
      </c>
      <c r="BQ119" s="111" t="e">
        <f ca="true">+IF(AND(ISNUMBER(OFFSET('Hygiene Data'!$H$10,0,10*ROW('Hygiene Data'!H113))),'Data Summary'!EF119="Yes"),OFFSET('Hygiene Data'!$H$10,0,10*ROW('Hygiene Data'!H113)),NA())</f>
        <v>#N/A</v>
      </c>
    </row>
    <row r="120" x14ac:dyDescent="0.2">
      <c r="A120" s="59" t="e">
        <f ca="true">+IF(OFFSET('Water Data'!$B$1,0,10*ROW('Water Data'!B114))="",NA(),OFFSET('Water Data'!$B$1,0,10*ROW('Water Data'!B114)))</f>
        <v>#N/A</v>
      </c>
      <c r="B120" s="59" t="e">
        <f ca="true">+IF(OFFSET('Water Data'!$A$3,0,10*ROW('Water Data'!A117))="",NA(),OFFSET('Water Data'!$A$3,0,10*ROW('Water Data'!A117)))</f>
        <v>#N/A</v>
      </c>
      <c r="C120" s="59" t="e">
        <f ca="true">+IF(OFFSET('Water Data'!$C$3,0,10*ROW('Water Data'!C117))="",NA(),OFFSET('Water Data'!$C$3,0,10*ROW('Water Data'!C117)))</f>
        <v>#N/A</v>
      </c>
      <c r="D120" s="60" t="e">
        <f ca="true">+IF(AND(ISNUMBER(OFFSET('Water Data'!$C$5,0,10*ROW('Water Data'!C114))),'Data Summary'!BS120="Yes"),100-OFFSET('Water Data'!$C$5,0,10*ROW('Water Data'!C114)),NA())</f>
        <v>#N/A</v>
      </c>
      <c r="E120" s="60" t="e">
        <f ca="true">+IF(AND(ISNUMBER(OFFSET('Water Data'!$C$7,0,10*ROW('Water Data'!C114))),'Data Summary'!BT120="Yes"),OFFSET('Water Data'!$C$7,0,10*ROW('Water Data'!C114)),NA())</f>
        <v>#N/A</v>
      </c>
      <c r="F120" s="60" t="e">
        <f ca="true">+IF(AND(ISNUMBER(OFFSET('Water Data'!$C$10,0,10*ROW('Water Data'!C114))),'Data Summary'!BU120="Yes"),OFFSET('Water Data'!$C$10,0,10*ROW('Water Data'!C114)),NA())</f>
        <v>#N/A</v>
      </c>
      <c r="G120" s="60" t="e">
        <f ca="true">+IF(AND(ISNUMBER(OFFSET('Water Data'!$D$5,0,10*ROW('Water Data'!D114))),'Data Summary'!BV120="Yes"),100-OFFSET('Water Data'!$D$5,0,10*ROW('Water Data'!D114)),NA())</f>
        <v>#N/A</v>
      </c>
      <c r="H120" s="60" t="e">
        <f ca="true">+IF(AND(ISNUMBER(OFFSET('Water Data'!$D$7,0,10*ROW('Water Data'!D114))),'Data Summary'!BW120="Yes"),OFFSET('Water Data'!$D$7,0,10*ROW('Water Data'!D114)),NA())</f>
        <v>#N/A</v>
      </c>
      <c r="I120" s="60" t="e">
        <f ca="true">+IF(AND(ISNUMBER(OFFSET('Water Data'!$D$10,0,10*ROW('Water Data'!D114))),'Data Summary'!BX120="Yes"),OFFSET('Water Data'!$D$10,0,10*ROW('Water Data'!D114)),NA())</f>
        <v>#N/A</v>
      </c>
      <c r="J120" s="60" t="e">
        <f ca="true">+IF(AND(ISNUMBER(OFFSET('Water Data'!$E$5,0,10*ROW('Water Data'!E114))),'Data Summary'!BY120="Yes"),100-OFFSET('Water Data'!$E$5,0,10*ROW('Water Data'!E114)),NA())</f>
        <v>#N/A</v>
      </c>
      <c r="K120" s="60" t="e">
        <f ca="true">+IF(AND(ISNUMBER(OFFSET('Water Data'!$E$7,0,10*ROW('Water Data'!E114))),'Data Summary'!BZ120="Yes"),OFFSET('Water Data'!$E$7,0,10*ROW('Water Data'!E114)),NA())</f>
        <v>#N/A</v>
      </c>
      <c r="L120" s="60" t="e">
        <f ca="true">+IF(AND(ISNUMBER(OFFSET('Water Data'!$E$10,0,10*ROW('Water Data'!E114))),'Data Summary'!CA120="Yes"),OFFSET('Water Data'!$E$10,0,10*ROW('Water Data'!E114)),NA())</f>
        <v>#N/A</v>
      </c>
      <c r="M120" s="60" t="e">
        <f ca="true">+IF(AND(ISNUMBER(OFFSET('Water Data'!$F$5,0,10*ROW('Water Data'!F114))),'Data Summary'!CB120="Yes"),100-OFFSET('Water Data'!$F$5,0,10*ROW('Water Data'!F114)),NA())</f>
        <v>#N/A</v>
      </c>
      <c r="N120" s="60" t="e">
        <f ca="true">+IF(AND(ISNUMBER(OFFSET('Water Data'!$F$7,0,10*ROW('Water Data'!F114))),'Data Summary'!CC120="Yes"),OFFSET('Water Data'!$F$7,0,10*ROW('Water Data'!F114)),NA())</f>
        <v>#N/A</v>
      </c>
      <c r="O120" s="60" t="e">
        <f ca="true">+IF(AND(ISNUMBER(OFFSET('Water Data'!$F$10,0,10*ROW('Water Data'!F114))),'Data Summary'!CD120="Yes"),OFFSET('Water Data'!$F$10,0,10*ROW('Water Data'!F114)),NA())</f>
        <v>#N/A</v>
      </c>
      <c r="P120" s="60" t="e">
        <f ca="true">+IF(AND(ISNUMBER(OFFSET('Water Data'!$G$5,0,10*ROW('Water Data'!G114))),'Data Summary'!CE120="Yes"),100-OFFSET('Water Data'!$G$5,0,10*ROW('Water Data'!G114)),NA())</f>
        <v>#N/A</v>
      </c>
      <c r="Q120" s="60" t="e">
        <f ca="true">+IF(AND(ISNUMBER(OFFSET('Water Data'!$G$7,0,10*ROW('Water Data'!G114))),'Data Summary'!CF120="Yes"),OFFSET('Water Data'!$G$7,0,10*ROW('Water Data'!G114)),NA())</f>
        <v>#N/A</v>
      </c>
      <c r="R120" s="60" t="e">
        <f ca="true">+IF(AND(ISNUMBER(OFFSET('Water Data'!$G$10,0,10*ROW('Water Data'!G114))),'Data Summary'!CG120="Yes"),OFFSET('Water Data'!$G$10,0,10*ROW('Water Data'!G114)),NA())</f>
        <v>#N/A</v>
      </c>
      <c r="S120" s="60" t="e">
        <f ca="true">+IF(AND(ISNUMBER(OFFSET('Water Data'!$H$5,0,10*ROW('Water Data'!H114))),'Data Summary'!CH120="Yes"),100-OFFSET('Water Data'!$H$5,0,10*ROW('Water Data'!H114)),NA())</f>
        <v>#N/A</v>
      </c>
      <c r="T120" s="60" t="e">
        <f ca="true">+IF(AND(ISNUMBER(OFFSET('Water Data'!$H$7,0,10*ROW('Water Data'!H114))),'Data Summary'!CI120="Yes"),OFFSET('Water Data'!$H$7,0,10*ROW('Water Data'!H114)),NA())</f>
        <v>#N/A</v>
      </c>
      <c r="U120" s="60" t="e">
        <f ca="true">+IF(AND(ISNUMBER(OFFSET('Water Data'!$H$10,0,10*ROW('Water Data'!H114))),'Data Summary'!CJ120="Yes"),OFFSET('Water Data'!$H$10,0,10*ROW('Water Data'!H114)),NA())</f>
        <v>#N/A</v>
      </c>
      <c r="V120" s="106" t="e">
        <f ca="true">+IF(AND(ISNUMBER(OFFSET('Sanitation Data'!$C$5,0,10*ROW('Sanitation Data'!C114))),'Data Summary'!CK120="Yes"),100-OFFSET('Sanitation Data'!$C$5,0,10*ROW('Sanitation Data'!C114)),NA())</f>
        <v>#N/A</v>
      </c>
      <c r="W120" s="106" t="e">
        <f ca="true">+IF(AND(ISNUMBER(OFFSET('Sanitation Data'!$C$7,0,10*ROW('Sanitation Data'!C114))),'Data Summary'!CL120="Yes"),OFFSET('Sanitation Data'!$C$7,0,10*ROW('Sanitation Data'!C114)),NA())</f>
        <v>#N/A</v>
      </c>
      <c r="X120" s="106" t="e">
        <f ca="true">+IF(AND(ISNUMBER(OFFSET('Sanitation Data'!$C$11,0,10*ROW('Sanitation Data'!C114))),'Data Summary'!CM120="Yes"),OFFSET('Sanitation Data'!$C$11,0,10*ROW('Sanitation Data'!C114)),NA())</f>
        <v>#N/A</v>
      </c>
      <c r="Y120" s="106" t="e">
        <f ca="true">+IF(AND(ISNUMBER(OFFSET('Sanitation Data'!$C$12,0,10*ROW('Sanitation Data'!C114))),'Data Summary'!CN120="Yes"),OFFSET('Sanitation Data'!$C$12,0,10*ROW('Sanitation Data'!C114)),NA())</f>
        <v>#N/A</v>
      </c>
      <c r="Z120" s="106" t="e">
        <f ca="true">+IF(AND(ISNUMBER(OFFSET('Sanitation Data'!$C$13,0,10*ROW('Sanitation Data'!C114))),'Data Summary'!CO120="Yes"),OFFSET('Sanitation Data'!$C$13,0,10*ROW('Sanitation Data'!C114)),NA())</f>
        <v>#N/A</v>
      </c>
      <c r="AA120" s="106" t="e">
        <f ca="true">+IF(AND(ISNUMBER(OFFSET('Sanitation Data'!$D$5,0,10*ROW('Sanitation Data'!D114))),'Data Summary'!CP120="Yes"),100-OFFSET('Sanitation Data'!$D$5,0,10*ROW('Sanitation Data'!D114)),NA())</f>
        <v>#N/A</v>
      </c>
      <c r="AB120" s="106" t="e">
        <f ca="true">+IF(AND(ISNUMBER(OFFSET('Sanitation Data'!$D$7,0,10*ROW('Sanitation Data'!D114))),'Data Summary'!CQ120="Yes"),OFFSET('Sanitation Data'!$D$7,0,10*ROW('Sanitation Data'!D114)),NA())</f>
        <v>#N/A</v>
      </c>
      <c r="AC120" s="106" t="e">
        <f ca="true">+IF(AND(ISNUMBER(OFFSET('Sanitation Data'!$D$11,0,10*ROW('Sanitation Data'!D114))),'Data Summary'!CR120="Yes"),OFFSET('Sanitation Data'!$D$11,0,10*ROW('Sanitation Data'!D114)),NA())</f>
        <v>#N/A</v>
      </c>
      <c r="AD120" s="106" t="e">
        <f ca="true">+IF(AND(ISNUMBER(OFFSET('Sanitation Data'!$D$12,0,10*ROW('Sanitation Data'!D114))),'Data Summary'!CS120="Yes"),OFFSET('Sanitation Data'!$D$12,0,10*ROW('Sanitation Data'!D114)),NA())</f>
        <v>#N/A</v>
      </c>
      <c r="AE120" s="106" t="e">
        <f ca="true">+IF(AND(ISNUMBER(OFFSET('Sanitation Data'!$D$13,0,10*ROW('Sanitation Data'!D114))),'Data Summary'!CT120="Yes"),OFFSET('Sanitation Data'!$D$13,0,10*ROW('Sanitation Data'!D114)),NA())</f>
        <v>#N/A</v>
      </c>
      <c r="AF120" s="106" t="e">
        <f ca="true">+IF(AND(ISNUMBER(OFFSET('Sanitation Data'!$E$5,0,10*ROW('Sanitation Data'!E114))),'Data Summary'!CU120="Yes"),100-OFFSET('Sanitation Data'!$E$5,0,10*ROW('Sanitation Data'!E114)),NA())</f>
        <v>#N/A</v>
      </c>
      <c r="AG120" s="106" t="e">
        <f ca="true">+IF(AND(ISNUMBER(OFFSET('Sanitation Data'!$E$7,0,10*ROW('Sanitation Data'!E114))),'Data Summary'!CV120="Yes"),OFFSET('Sanitation Data'!$E$7,0,10*ROW('Sanitation Data'!E114)),NA())</f>
        <v>#N/A</v>
      </c>
      <c r="AH120" s="106" t="e">
        <f ca="true">+IF(AND(ISNUMBER(OFFSET('Sanitation Data'!$E$11,0,10*ROW('Sanitation Data'!E114))),'Data Summary'!CW120="Yes"),OFFSET('Sanitation Data'!$E$11,0,10*ROW('Sanitation Data'!E114)),NA())</f>
        <v>#N/A</v>
      </c>
      <c r="AI120" s="106" t="e">
        <f ca="true">+IF(AND(ISNUMBER(OFFSET('Sanitation Data'!$E$12,0,10*ROW('Sanitation Data'!E114))),'Data Summary'!CX120="Yes"),OFFSET('Sanitation Data'!$E$12,0,10*ROW('Sanitation Data'!E114)),NA())</f>
        <v>#N/A</v>
      </c>
      <c r="AJ120" s="106" t="e">
        <f ca="true">+IF(AND(ISNUMBER(OFFSET('Sanitation Data'!$E$13,0,10*ROW('Sanitation Data'!E114))),'Data Summary'!CY120="Yes"),OFFSET('Sanitation Data'!$E$13,0,10*ROW('Sanitation Data'!E114)),NA())</f>
        <v>#N/A</v>
      </c>
      <c r="AK120" s="106" t="e">
        <f ca="true">+IF(AND(ISNUMBER(OFFSET('Sanitation Data'!$F$5,0,10*ROW('Sanitation Data'!F114))),'Data Summary'!CZ120="Yes"),100-OFFSET('Sanitation Data'!$F$5,0,10*ROW('Sanitation Data'!F114)),NA())</f>
        <v>#N/A</v>
      </c>
      <c r="AL120" s="106" t="e">
        <f ca="true">+IF(AND(ISNUMBER(OFFSET('Sanitation Data'!$F$7,0,10*ROW('Sanitation Data'!F114))),'Data Summary'!DA120="Yes"),OFFSET('Sanitation Data'!$F$7,0,10*ROW('Sanitation Data'!F114)),NA())</f>
        <v>#N/A</v>
      </c>
      <c r="AM120" s="106" t="e">
        <f ca="true">+IF(AND(ISNUMBER(OFFSET('Sanitation Data'!$F$11,0,10*ROW('Sanitation Data'!F114))),'Data Summary'!DB120="Yes"),OFFSET('Sanitation Data'!$F$11,0,10*ROW('Sanitation Data'!F114)),NA())</f>
        <v>#N/A</v>
      </c>
      <c r="AN120" s="106" t="e">
        <f ca="true">+IF(AND(ISNUMBER(OFFSET('Sanitation Data'!$F$12,0,10*ROW('Sanitation Data'!F114))),'Data Summary'!DC120="Yes"),OFFSET('Sanitation Data'!$F$12,0,10*ROW('Sanitation Data'!F114)),NA())</f>
        <v>#N/A</v>
      </c>
      <c r="AO120" s="106" t="e">
        <f ca="true">+IF(AND(ISNUMBER(OFFSET('Sanitation Data'!$F$13,0,10*ROW('Sanitation Data'!F114))),'Data Summary'!DD120="Yes"),OFFSET('Sanitation Data'!$F$13,0,10*ROW('Sanitation Data'!F114)),NA())</f>
        <v>#N/A</v>
      </c>
      <c r="AP120" s="106" t="e">
        <f ca="true">+IF(AND(ISNUMBER(OFFSET('Sanitation Data'!$G$5,0,10*ROW('Sanitation Data'!G114))),'Data Summary'!DE120="Yes"),100-OFFSET('Sanitation Data'!$G$5,0,10*ROW('Sanitation Data'!G114)),NA())</f>
        <v>#N/A</v>
      </c>
      <c r="AQ120" s="106" t="e">
        <f ca="true">+IF(AND(ISNUMBER(OFFSET('Sanitation Data'!$G$7,0,10*ROW('Sanitation Data'!G114))),'Data Summary'!DF120="Yes"),OFFSET('Sanitation Data'!$G$7,0,10*ROW('Sanitation Data'!G114)),NA())</f>
        <v>#N/A</v>
      </c>
      <c r="AR120" s="106" t="e">
        <f ca="true">+IF(AND(ISNUMBER(OFFSET('Sanitation Data'!$G$11,0,10*ROW('Sanitation Data'!G114))),'Data Summary'!DG120="Yes"),OFFSET('Sanitation Data'!$G$11,0,10*ROW('Sanitation Data'!G114)),NA())</f>
        <v>#N/A</v>
      </c>
      <c r="AS120" s="106" t="e">
        <f ca="true">+IF(AND(ISNUMBER(OFFSET('Sanitation Data'!$G$12,0,10*ROW('Sanitation Data'!G114))),'Data Summary'!DH120="Yes"),OFFSET('Sanitation Data'!$G$12,0,10*ROW('Sanitation Data'!G114)),NA())</f>
        <v>#N/A</v>
      </c>
      <c r="AT120" s="106" t="e">
        <f ca="true">+IF(AND(ISNUMBER(OFFSET('Sanitation Data'!$G$13,0,10*ROW('Sanitation Data'!G114))),'Data Summary'!DI120="Yes"),OFFSET('Sanitation Data'!$G$13,0,10*ROW('Sanitation Data'!G114)),NA())</f>
        <v>#N/A</v>
      </c>
      <c r="AU120" s="106" t="e">
        <f ca="true">+IF(AND(ISNUMBER(OFFSET('Sanitation Data'!$H$5,0,10*ROW('Sanitation Data'!H114))),'Data Summary'!DJ120="Yes"),100-OFFSET('Sanitation Data'!$H$5,0,10*ROW('Sanitation Data'!H114)),NA())</f>
        <v>#N/A</v>
      </c>
      <c r="AV120" s="106" t="e">
        <f ca="true">+IF(AND(ISNUMBER(OFFSET('Sanitation Data'!$H$7,0,10*ROW('Sanitation Data'!H114))),'Data Summary'!DK120="Yes"),OFFSET('Sanitation Data'!$H$7,0,10*ROW('Sanitation Data'!H114)),NA())</f>
        <v>#N/A</v>
      </c>
      <c r="AW120" s="106" t="e">
        <f ca="true">+IF(AND(ISNUMBER(OFFSET('Sanitation Data'!$H$11,0,10*ROW('Sanitation Data'!H114))),'Data Summary'!DL120="Yes"),OFFSET('Sanitation Data'!$H$11,0,10*ROW('Sanitation Data'!H114)),NA())</f>
        <v>#N/A</v>
      </c>
      <c r="AX120" s="106" t="e">
        <f ca="true">+IF(AND(ISNUMBER(OFFSET('Sanitation Data'!$H$12,0,10*ROW('Sanitation Data'!H114))),'Data Summary'!DM120="Yes"),OFFSET('Sanitation Data'!$H$12,0,10*ROW('Sanitation Data'!H114)),NA())</f>
        <v>#N/A</v>
      </c>
      <c r="AY120" s="106" t="e">
        <f ca="true">+IF(AND(ISNUMBER(OFFSET('Sanitation Data'!$H$13,0,10*ROW('Sanitation Data'!H114))),'Data Summary'!DN120="Yes"),OFFSET('Sanitation Data'!$H$13,0,10*ROW('Sanitation Data'!H114)),NA())</f>
        <v>#N/A</v>
      </c>
      <c r="AZ120" s="111" t="e">
        <f ca="true">+IF(AND(ISNUMBER(OFFSET('Hygiene Data'!$C$6,0,10*ROW('Hygiene Data'!C114))),'Data Summary'!DO120="Yes"),OFFSET('Hygiene Data'!$C$6,0,10*ROW('Hygiene Data'!C114)),NA())</f>
        <v>#N/A</v>
      </c>
      <c r="BA120" s="111" t="e">
        <f ca="true">+IF(AND(ISNUMBER(OFFSET('Hygiene Data'!$C$8,0,10*ROW('Hygiene Data'!C114))),'Data Summary'!DP120="Yes"),OFFSET('Hygiene Data'!$C$8,0,10*ROW('Hygiene Data'!C114)),NA())</f>
        <v>#N/A</v>
      </c>
      <c r="BB120" s="111" t="e">
        <f ca="true">+IF(AND(ISNUMBER(OFFSET('Hygiene Data'!$C$10,0,10*ROW('Hygiene Data'!C114))),'Data Summary'!DQ120="Yes"),OFFSET('Hygiene Data'!$C$10,0,10*ROW('Hygiene Data'!C114)),NA())</f>
        <v>#N/A</v>
      </c>
      <c r="BC120" s="111" t="e">
        <f ca="true">+IF(AND(ISNUMBER(OFFSET('Hygiene Data'!$D$6,0,10*ROW('Hygiene Data'!D114))),'Data Summary'!DR120="Yes"),OFFSET('Hygiene Data'!$D$6,0,10*ROW('Hygiene Data'!D114)),NA())</f>
        <v>#N/A</v>
      </c>
      <c r="BD120" s="111" t="e">
        <f ca="true">+IF(AND(ISNUMBER(OFFSET('Hygiene Data'!$D$8,0,10*ROW('Hygiene Data'!D114))),'Data Summary'!DS120="Yes"),OFFSET('Hygiene Data'!$D$8,0,10*ROW('Hygiene Data'!D114)),NA())</f>
        <v>#N/A</v>
      </c>
      <c r="BE120" s="111" t="e">
        <f ca="true">+IF(AND(ISNUMBER(OFFSET('Hygiene Data'!$D$10,0,10*ROW('Hygiene Data'!D114))),'Data Summary'!DT120="Yes"),OFFSET('Hygiene Data'!$D$10,0,10*ROW('Hygiene Data'!D114)),NA())</f>
        <v>#N/A</v>
      </c>
      <c r="BF120" s="111" t="e">
        <f ca="true">+IF(AND(ISNUMBER(OFFSET('Hygiene Data'!$E$6,0,10*ROW('Hygiene Data'!E114))),'Data Summary'!DU120="Yes"),OFFSET('Hygiene Data'!$E$6,0,10*ROW('Hygiene Data'!E114)),NA())</f>
        <v>#N/A</v>
      </c>
      <c r="BG120" s="111" t="e">
        <f ca="true">+IF(AND(ISNUMBER(OFFSET('Hygiene Data'!$E$8,0,10*ROW('Hygiene Data'!E114))),'Data Summary'!DV120="Yes"),OFFSET('Hygiene Data'!$E$8,0,10*ROW('Hygiene Data'!E114)),NA())</f>
        <v>#N/A</v>
      </c>
      <c r="BH120" s="111" t="e">
        <f ca="true">+IF(AND(ISNUMBER(OFFSET('Hygiene Data'!$E$10,0,10*ROW('Hygiene Data'!E114))),'Data Summary'!DW120="Yes"),OFFSET('Hygiene Data'!$E$10,0,10*ROW('Hygiene Data'!E114)),NA())</f>
        <v>#N/A</v>
      </c>
      <c r="BI120" s="111" t="e">
        <f ca="true">+IF(AND(ISNUMBER(OFFSET('Hygiene Data'!$F$6,0,10*ROW('Hygiene Data'!F114))),'Data Summary'!DX120="Yes"),OFFSET('Hygiene Data'!$F$6,0,10*ROW('Hygiene Data'!F114)),NA())</f>
        <v>#N/A</v>
      </c>
      <c r="BJ120" s="111" t="e">
        <f ca="true">+IF(AND(ISNUMBER(OFFSET('Hygiene Data'!$F$8,0,10*ROW('Hygiene Data'!F114))),'Data Summary'!DY120="Yes"),OFFSET('Hygiene Data'!$F$8,0,10*ROW('Hygiene Data'!F114)),NA())</f>
        <v>#N/A</v>
      </c>
      <c r="BK120" s="111" t="e">
        <f ca="true">+IF(AND(ISNUMBER(OFFSET('Hygiene Data'!$F$10,0,10*ROW('Hygiene Data'!F114))),'Data Summary'!DZ120="Yes"),OFFSET('Hygiene Data'!$F$10,0,10*ROW('Hygiene Data'!F114)),NA())</f>
        <v>#N/A</v>
      </c>
      <c r="BL120" s="111" t="e">
        <f ca="true">+IF(AND(ISNUMBER(OFFSET('Hygiene Data'!$G$6,0,10*ROW('Hygiene Data'!G114))),'Data Summary'!EA120="Yes"),OFFSET('Hygiene Data'!$G$6,0,10*ROW('Hygiene Data'!G114)),NA())</f>
        <v>#N/A</v>
      </c>
      <c r="BM120" s="111" t="e">
        <f ca="true">+IF(AND(ISNUMBER(OFFSET('Hygiene Data'!$G$8,0,10*ROW('Hygiene Data'!G114))),'Data Summary'!EB120="Yes"),OFFSET('Hygiene Data'!$G$8,0,10*ROW('Hygiene Data'!G114)),NA())</f>
        <v>#N/A</v>
      </c>
      <c r="BN120" s="111" t="e">
        <f ca="true">+IF(AND(ISNUMBER(OFFSET('Hygiene Data'!$G$10,0,10*ROW('Hygiene Data'!G114))),'Data Summary'!EC120="Yes"),OFFSET('Hygiene Data'!$G$10,0,10*ROW('Hygiene Data'!G114)),NA())</f>
        <v>#N/A</v>
      </c>
      <c r="BO120" s="111" t="e">
        <f ca="true">+IF(AND(ISNUMBER(OFFSET('Hygiene Data'!$H$6,0,10*ROW('Hygiene Data'!H114))),'Data Summary'!ED120="Yes"),OFFSET('Hygiene Data'!$H$6,0,10*ROW('Hygiene Data'!H114)),NA())</f>
        <v>#N/A</v>
      </c>
      <c r="BP120" s="111" t="e">
        <f ca="true">+IF(AND(ISNUMBER(OFFSET('Hygiene Data'!$H$8,0,10*ROW('Hygiene Data'!H114))),'Data Summary'!EE120="Yes"),OFFSET('Hygiene Data'!$H$8,0,10*ROW('Hygiene Data'!H114)),NA())</f>
        <v>#N/A</v>
      </c>
      <c r="BQ120" s="111" t="e">
        <f ca="true">+IF(AND(ISNUMBER(OFFSET('Hygiene Data'!$H$10,0,10*ROW('Hygiene Data'!H114))),'Data Summary'!EF120="Yes"),OFFSET('Hygiene Data'!$H$10,0,10*ROW('Hygiene Data'!H114)),NA())</f>
        <v>#N/A</v>
      </c>
    </row>
    <row r="121" x14ac:dyDescent="0.2">
      <c r="A121" s="59" t="e">
        <f ca="true">+IF(OFFSET('Water Data'!$B$1,0,10*ROW('Water Data'!B115))="",NA(),OFFSET('Water Data'!$B$1,0,10*ROW('Water Data'!B115)))</f>
        <v>#N/A</v>
      </c>
      <c r="B121" s="59" t="e">
        <f ca="true">+IF(OFFSET('Water Data'!$A$3,0,10*ROW('Water Data'!A118))="",NA(),OFFSET('Water Data'!$A$3,0,10*ROW('Water Data'!A118)))</f>
        <v>#N/A</v>
      </c>
      <c r="C121" s="59" t="e">
        <f ca="true">+IF(OFFSET('Water Data'!$C$3,0,10*ROW('Water Data'!C118))="",NA(),OFFSET('Water Data'!$C$3,0,10*ROW('Water Data'!C118)))</f>
        <v>#N/A</v>
      </c>
      <c r="D121" s="60" t="e">
        <f ca="true">+IF(AND(ISNUMBER(OFFSET('Water Data'!$C$5,0,10*ROW('Water Data'!C115))),'Data Summary'!BS121="Yes"),100-OFFSET('Water Data'!$C$5,0,10*ROW('Water Data'!C115)),NA())</f>
        <v>#N/A</v>
      </c>
      <c r="E121" s="60" t="e">
        <f ca="true">+IF(AND(ISNUMBER(OFFSET('Water Data'!$C$7,0,10*ROW('Water Data'!C115))),'Data Summary'!BT121="Yes"),OFFSET('Water Data'!$C$7,0,10*ROW('Water Data'!C115)),NA())</f>
        <v>#N/A</v>
      </c>
      <c r="F121" s="60" t="e">
        <f ca="true">+IF(AND(ISNUMBER(OFFSET('Water Data'!$C$10,0,10*ROW('Water Data'!C115))),'Data Summary'!BU121="Yes"),OFFSET('Water Data'!$C$10,0,10*ROW('Water Data'!C115)),NA())</f>
        <v>#N/A</v>
      </c>
      <c r="G121" s="60" t="e">
        <f ca="true">+IF(AND(ISNUMBER(OFFSET('Water Data'!$D$5,0,10*ROW('Water Data'!D115))),'Data Summary'!BV121="Yes"),100-OFFSET('Water Data'!$D$5,0,10*ROW('Water Data'!D115)),NA())</f>
        <v>#N/A</v>
      </c>
      <c r="H121" s="60" t="e">
        <f ca="true">+IF(AND(ISNUMBER(OFFSET('Water Data'!$D$7,0,10*ROW('Water Data'!D115))),'Data Summary'!BW121="Yes"),OFFSET('Water Data'!$D$7,0,10*ROW('Water Data'!D115)),NA())</f>
        <v>#N/A</v>
      </c>
      <c r="I121" s="60" t="e">
        <f ca="true">+IF(AND(ISNUMBER(OFFSET('Water Data'!$D$10,0,10*ROW('Water Data'!D115))),'Data Summary'!BX121="Yes"),OFFSET('Water Data'!$D$10,0,10*ROW('Water Data'!D115)),NA())</f>
        <v>#N/A</v>
      </c>
      <c r="J121" s="60" t="e">
        <f ca="true">+IF(AND(ISNUMBER(OFFSET('Water Data'!$E$5,0,10*ROW('Water Data'!E115))),'Data Summary'!BY121="Yes"),100-OFFSET('Water Data'!$E$5,0,10*ROW('Water Data'!E115)),NA())</f>
        <v>#N/A</v>
      </c>
      <c r="K121" s="60" t="e">
        <f ca="true">+IF(AND(ISNUMBER(OFFSET('Water Data'!$E$7,0,10*ROW('Water Data'!E115))),'Data Summary'!BZ121="Yes"),OFFSET('Water Data'!$E$7,0,10*ROW('Water Data'!E115)),NA())</f>
        <v>#N/A</v>
      </c>
      <c r="L121" s="60" t="e">
        <f ca="true">+IF(AND(ISNUMBER(OFFSET('Water Data'!$E$10,0,10*ROW('Water Data'!E115))),'Data Summary'!CA121="Yes"),OFFSET('Water Data'!$E$10,0,10*ROW('Water Data'!E115)),NA())</f>
        <v>#N/A</v>
      </c>
      <c r="M121" s="60" t="e">
        <f ca="true">+IF(AND(ISNUMBER(OFFSET('Water Data'!$F$5,0,10*ROW('Water Data'!F115))),'Data Summary'!CB121="Yes"),100-OFFSET('Water Data'!$F$5,0,10*ROW('Water Data'!F115)),NA())</f>
        <v>#N/A</v>
      </c>
      <c r="N121" s="60" t="e">
        <f ca="true">+IF(AND(ISNUMBER(OFFSET('Water Data'!$F$7,0,10*ROW('Water Data'!F115))),'Data Summary'!CC121="Yes"),OFFSET('Water Data'!$F$7,0,10*ROW('Water Data'!F115)),NA())</f>
        <v>#N/A</v>
      </c>
      <c r="O121" s="60" t="e">
        <f ca="true">+IF(AND(ISNUMBER(OFFSET('Water Data'!$F$10,0,10*ROW('Water Data'!F115))),'Data Summary'!CD121="Yes"),OFFSET('Water Data'!$F$10,0,10*ROW('Water Data'!F115)),NA())</f>
        <v>#N/A</v>
      </c>
      <c r="P121" s="60" t="e">
        <f ca="true">+IF(AND(ISNUMBER(OFFSET('Water Data'!$G$5,0,10*ROW('Water Data'!G115))),'Data Summary'!CE121="Yes"),100-OFFSET('Water Data'!$G$5,0,10*ROW('Water Data'!G115)),NA())</f>
        <v>#N/A</v>
      </c>
      <c r="Q121" s="60" t="e">
        <f ca="true">+IF(AND(ISNUMBER(OFFSET('Water Data'!$G$7,0,10*ROW('Water Data'!G115))),'Data Summary'!CF121="Yes"),OFFSET('Water Data'!$G$7,0,10*ROW('Water Data'!G115)),NA())</f>
        <v>#N/A</v>
      </c>
      <c r="R121" s="60" t="e">
        <f ca="true">+IF(AND(ISNUMBER(OFFSET('Water Data'!$G$10,0,10*ROW('Water Data'!G115))),'Data Summary'!CG121="Yes"),OFFSET('Water Data'!$G$10,0,10*ROW('Water Data'!G115)),NA())</f>
        <v>#N/A</v>
      </c>
      <c r="S121" s="60" t="e">
        <f ca="true">+IF(AND(ISNUMBER(OFFSET('Water Data'!$H$5,0,10*ROW('Water Data'!H115))),'Data Summary'!CH121="Yes"),100-OFFSET('Water Data'!$H$5,0,10*ROW('Water Data'!H115)),NA())</f>
        <v>#N/A</v>
      </c>
      <c r="T121" s="60" t="e">
        <f ca="true">+IF(AND(ISNUMBER(OFFSET('Water Data'!$H$7,0,10*ROW('Water Data'!H115))),'Data Summary'!CI121="Yes"),OFFSET('Water Data'!$H$7,0,10*ROW('Water Data'!H115)),NA())</f>
        <v>#N/A</v>
      </c>
      <c r="U121" s="60" t="e">
        <f ca="true">+IF(AND(ISNUMBER(OFFSET('Water Data'!$H$10,0,10*ROW('Water Data'!H115))),'Data Summary'!CJ121="Yes"),OFFSET('Water Data'!$H$10,0,10*ROW('Water Data'!H115)),NA())</f>
        <v>#N/A</v>
      </c>
      <c r="V121" s="106" t="e">
        <f ca="true">+IF(AND(ISNUMBER(OFFSET('Sanitation Data'!$C$5,0,10*ROW('Sanitation Data'!C115))),'Data Summary'!CK121="Yes"),100-OFFSET('Sanitation Data'!$C$5,0,10*ROW('Sanitation Data'!C115)),NA())</f>
        <v>#N/A</v>
      </c>
      <c r="W121" s="106" t="e">
        <f ca="true">+IF(AND(ISNUMBER(OFFSET('Sanitation Data'!$C$7,0,10*ROW('Sanitation Data'!C115))),'Data Summary'!CL121="Yes"),OFFSET('Sanitation Data'!$C$7,0,10*ROW('Sanitation Data'!C115)),NA())</f>
        <v>#N/A</v>
      </c>
      <c r="X121" s="106" t="e">
        <f ca="true">+IF(AND(ISNUMBER(OFFSET('Sanitation Data'!$C$11,0,10*ROW('Sanitation Data'!C115))),'Data Summary'!CM121="Yes"),OFFSET('Sanitation Data'!$C$11,0,10*ROW('Sanitation Data'!C115)),NA())</f>
        <v>#N/A</v>
      </c>
      <c r="Y121" s="106" t="e">
        <f ca="true">+IF(AND(ISNUMBER(OFFSET('Sanitation Data'!$C$12,0,10*ROW('Sanitation Data'!C115))),'Data Summary'!CN121="Yes"),OFFSET('Sanitation Data'!$C$12,0,10*ROW('Sanitation Data'!C115)),NA())</f>
        <v>#N/A</v>
      </c>
      <c r="Z121" s="106" t="e">
        <f ca="true">+IF(AND(ISNUMBER(OFFSET('Sanitation Data'!$C$13,0,10*ROW('Sanitation Data'!C115))),'Data Summary'!CO121="Yes"),OFFSET('Sanitation Data'!$C$13,0,10*ROW('Sanitation Data'!C115)),NA())</f>
        <v>#N/A</v>
      </c>
      <c r="AA121" s="106" t="e">
        <f ca="true">+IF(AND(ISNUMBER(OFFSET('Sanitation Data'!$D$5,0,10*ROW('Sanitation Data'!D115))),'Data Summary'!CP121="Yes"),100-OFFSET('Sanitation Data'!$D$5,0,10*ROW('Sanitation Data'!D115)),NA())</f>
        <v>#N/A</v>
      </c>
      <c r="AB121" s="106" t="e">
        <f ca="true">+IF(AND(ISNUMBER(OFFSET('Sanitation Data'!$D$7,0,10*ROW('Sanitation Data'!D115))),'Data Summary'!CQ121="Yes"),OFFSET('Sanitation Data'!$D$7,0,10*ROW('Sanitation Data'!D115)),NA())</f>
        <v>#N/A</v>
      </c>
      <c r="AC121" s="106" t="e">
        <f ca="true">+IF(AND(ISNUMBER(OFFSET('Sanitation Data'!$D$11,0,10*ROW('Sanitation Data'!D115))),'Data Summary'!CR121="Yes"),OFFSET('Sanitation Data'!$D$11,0,10*ROW('Sanitation Data'!D115)),NA())</f>
        <v>#N/A</v>
      </c>
      <c r="AD121" s="106" t="e">
        <f ca="true">+IF(AND(ISNUMBER(OFFSET('Sanitation Data'!$D$12,0,10*ROW('Sanitation Data'!D115))),'Data Summary'!CS121="Yes"),OFFSET('Sanitation Data'!$D$12,0,10*ROW('Sanitation Data'!D115)),NA())</f>
        <v>#N/A</v>
      </c>
      <c r="AE121" s="106" t="e">
        <f ca="true">+IF(AND(ISNUMBER(OFFSET('Sanitation Data'!$D$13,0,10*ROW('Sanitation Data'!D115))),'Data Summary'!CT121="Yes"),OFFSET('Sanitation Data'!$D$13,0,10*ROW('Sanitation Data'!D115)),NA())</f>
        <v>#N/A</v>
      </c>
      <c r="AF121" s="106" t="e">
        <f ca="true">+IF(AND(ISNUMBER(OFFSET('Sanitation Data'!$E$5,0,10*ROW('Sanitation Data'!E115))),'Data Summary'!CU121="Yes"),100-OFFSET('Sanitation Data'!$E$5,0,10*ROW('Sanitation Data'!E115)),NA())</f>
        <v>#N/A</v>
      </c>
      <c r="AG121" s="106" t="e">
        <f ca="true">+IF(AND(ISNUMBER(OFFSET('Sanitation Data'!$E$7,0,10*ROW('Sanitation Data'!E115))),'Data Summary'!CV121="Yes"),OFFSET('Sanitation Data'!$E$7,0,10*ROW('Sanitation Data'!E115)),NA())</f>
        <v>#N/A</v>
      </c>
      <c r="AH121" s="106" t="e">
        <f ca="true">+IF(AND(ISNUMBER(OFFSET('Sanitation Data'!$E$11,0,10*ROW('Sanitation Data'!E115))),'Data Summary'!CW121="Yes"),OFFSET('Sanitation Data'!$E$11,0,10*ROW('Sanitation Data'!E115)),NA())</f>
        <v>#N/A</v>
      </c>
      <c r="AI121" s="106" t="e">
        <f ca="true">+IF(AND(ISNUMBER(OFFSET('Sanitation Data'!$E$12,0,10*ROW('Sanitation Data'!E115))),'Data Summary'!CX121="Yes"),OFFSET('Sanitation Data'!$E$12,0,10*ROW('Sanitation Data'!E115)),NA())</f>
        <v>#N/A</v>
      </c>
      <c r="AJ121" s="106" t="e">
        <f ca="true">+IF(AND(ISNUMBER(OFFSET('Sanitation Data'!$E$13,0,10*ROW('Sanitation Data'!E115))),'Data Summary'!CY121="Yes"),OFFSET('Sanitation Data'!$E$13,0,10*ROW('Sanitation Data'!E115)),NA())</f>
        <v>#N/A</v>
      </c>
      <c r="AK121" s="106" t="e">
        <f ca="true">+IF(AND(ISNUMBER(OFFSET('Sanitation Data'!$F$5,0,10*ROW('Sanitation Data'!F115))),'Data Summary'!CZ121="Yes"),100-OFFSET('Sanitation Data'!$F$5,0,10*ROW('Sanitation Data'!F115)),NA())</f>
        <v>#N/A</v>
      </c>
      <c r="AL121" s="106" t="e">
        <f ca="true">+IF(AND(ISNUMBER(OFFSET('Sanitation Data'!$F$7,0,10*ROW('Sanitation Data'!F115))),'Data Summary'!DA121="Yes"),OFFSET('Sanitation Data'!$F$7,0,10*ROW('Sanitation Data'!F115)),NA())</f>
        <v>#N/A</v>
      </c>
      <c r="AM121" s="106" t="e">
        <f ca="true">+IF(AND(ISNUMBER(OFFSET('Sanitation Data'!$F$11,0,10*ROW('Sanitation Data'!F115))),'Data Summary'!DB121="Yes"),OFFSET('Sanitation Data'!$F$11,0,10*ROW('Sanitation Data'!F115)),NA())</f>
        <v>#N/A</v>
      </c>
      <c r="AN121" s="106" t="e">
        <f ca="true">+IF(AND(ISNUMBER(OFFSET('Sanitation Data'!$F$12,0,10*ROW('Sanitation Data'!F115))),'Data Summary'!DC121="Yes"),OFFSET('Sanitation Data'!$F$12,0,10*ROW('Sanitation Data'!F115)),NA())</f>
        <v>#N/A</v>
      </c>
      <c r="AO121" s="106" t="e">
        <f ca="true">+IF(AND(ISNUMBER(OFFSET('Sanitation Data'!$F$13,0,10*ROW('Sanitation Data'!F115))),'Data Summary'!DD121="Yes"),OFFSET('Sanitation Data'!$F$13,0,10*ROW('Sanitation Data'!F115)),NA())</f>
        <v>#N/A</v>
      </c>
      <c r="AP121" s="106" t="e">
        <f ca="true">+IF(AND(ISNUMBER(OFFSET('Sanitation Data'!$G$5,0,10*ROW('Sanitation Data'!G115))),'Data Summary'!DE121="Yes"),100-OFFSET('Sanitation Data'!$G$5,0,10*ROW('Sanitation Data'!G115)),NA())</f>
        <v>#N/A</v>
      </c>
      <c r="AQ121" s="106" t="e">
        <f ca="true">+IF(AND(ISNUMBER(OFFSET('Sanitation Data'!$G$7,0,10*ROW('Sanitation Data'!G115))),'Data Summary'!DF121="Yes"),OFFSET('Sanitation Data'!$G$7,0,10*ROW('Sanitation Data'!G115)),NA())</f>
        <v>#N/A</v>
      </c>
      <c r="AR121" s="106" t="e">
        <f ca="true">+IF(AND(ISNUMBER(OFFSET('Sanitation Data'!$G$11,0,10*ROW('Sanitation Data'!G115))),'Data Summary'!DG121="Yes"),OFFSET('Sanitation Data'!$G$11,0,10*ROW('Sanitation Data'!G115)),NA())</f>
        <v>#N/A</v>
      </c>
      <c r="AS121" s="106" t="e">
        <f ca="true">+IF(AND(ISNUMBER(OFFSET('Sanitation Data'!$G$12,0,10*ROW('Sanitation Data'!G115))),'Data Summary'!DH121="Yes"),OFFSET('Sanitation Data'!$G$12,0,10*ROW('Sanitation Data'!G115)),NA())</f>
        <v>#N/A</v>
      </c>
      <c r="AT121" s="106" t="e">
        <f ca="true">+IF(AND(ISNUMBER(OFFSET('Sanitation Data'!$G$13,0,10*ROW('Sanitation Data'!G115))),'Data Summary'!DI121="Yes"),OFFSET('Sanitation Data'!$G$13,0,10*ROW('Sanitation Data'!G115)),NA())</f>
        <v>#N/A</v>
      </c>
      <c r="AU121" s="106" t="e">
        <f ca="true">+IF(AND(ISNUMBER(OFFSET('Sanitation Data'!$H$5,0,10*ROW('Sanitation Data'!H115))),'Data Summary'!DJ121="Yes"),100-OFFSET('Sanitation Data'!$H$5,0,10*ROW('Sanitation Data'!H115)),NA())</f>
        <v>#N/A</v>
      </c>
      <c r="AV121" s="106" t="e">
        <f ca="true">+IF(AND(ISNUMBER(OFFSET('Sanitation Data'!$H$7,0,10*ROW('Sanitation Data'!H115))),'Data Summary'!DK121="Yes"),OFFSET('Sanitation Data'!$H$7,0,10*ROW('Sanitation Data'!H115)),NA())</f>
        <v>#N/A</v>
      </c>
      <c r="AW121" s="106" t="e">
        <f ca="true">+IF(AND(ISNUMBER(OFFSET('Sanitation Data'!$H$11,0,10*ROW('Sanitation Data'!H115))),'Data Summary'!DL121="Yes"),OFFSET('Sanitation Data'!$H$11,0,10*ROW('Sanitation Data'!H115)),NA())</f>
        <v>#N/A</v>
      </c>
      <c r="AX121" s="106" t="e">
        <f ca="true">+IF(AND(ISNUMBER(OFFSET('Sanitation Data'!$H$12,0,10*ROW('Sanitation Data'!H115))),'Data Summary'!DM121="Yes"),OFFSET('Sanitation Data'!$H$12,0,10*ROW('Sanitation Data'!H115)),NA())</f>
        <v>#N/A</v>
      </c>
      <c r="AY121" s="106" t="e">
        <f ca="true">+IF(AND(ISNUMBER(OFFSET('Sanitation Data'!$H$13,0,10*ROW('Sanitation Data'!H115))),'Data Summary'!DN121="Yes"),OFFSET('Sanitation Data'!$H$13,0,10*ROW('Sanitation Data'!H115)),NA())</f>
        <v>#N/A</v>
      </c>
      <c r="AZ121" s="111" t="e">
        <f ca="true">+IF(AND(ISNUMBER(OFFSET('Hygiene Data'!$C$6,0,10*ROW('Hygiene Data'!C115))),'Data Summary'!DO121="Yes"),OFFSET('Hygiene Data'!$C$6,0,10*ROW('Hygiene Data'!C115)),NA())</f>
        <v>#N/A</v>
      </c>
      <c r="BA121" s="111" t="e">
        <f ca="true">+IF(AND(ISNUMBER(OFFSET('Hygiene Data'!$C$8,0,10*ROW('Hygiene Data'!C115))),'Data Summary'!DP121="Yes"),OFFSET('Hygiene Data'!$C$8,0,10*ROW('Hygiene Data'!C115)),NA())</f>
        <v>#N/A</v>
      </c>
      <c r="BB121" s="111" t="e">
        <f ca="true">+IF(AND(ISNUMBER(OFFSET('Hygiene Data'!$C$10,0,10*ROW('Hygiene Data'!C115))),'Data Summary'!DQ121="Yes"),OFFSET('Hygiene Data'!$C$10,0,10*ROW('Hygiene Data'!C115)),NA())</f>
        <v>#N/A</v>
      </c>
      <c r="BC121" s="111" t="e">
        <f ca="true">+IF(AND(ISNUMBER(OFFSET('Hygiene Data'!$D$6,0,10*ROW('Hygiene Data'!D115))),'Data Summary'!DR121="Yes"),OFFSET('Hygiene Data'!$D$6,0,10*ROW('Hygiene Data'!D115)),NA())</f>
        <v>#N/A</v>
      </c>
      <c r="BD121" s="111" t="e">
        <f ca="true">+IF(AND(ISNUMBER(OFFSET('Hygiene Data'!$D$8,0,10*ROW('Hygiene Data'!D115))),'Data Summary'!DS121="Yes"),OFFSET('Hygiene Data'!$D$8,0,10*ROW('Hygiene Data'!D115)),NA())</f>
        <v>#N/A</v>
      </c>
      <c r="BE121" s="111" t="e">
        <f ca="true">+IF(AND(ISNUMBER(OFFSET('Hygiene Data'!$D$10,0,10*ROW('Hygiene Data'!D115))),'Data Summary'!DT121="Yes"),OFFSET('Hygiene Data'!$D$10,0,10*ROW('Hygiene Data'!D115)),NA())</f>
        <v>#N/A</v>
      </c>
      <c r="BF121" s="111" t="e">
        <f ca="true">+IF(AND(ISNUMBER(OFFSET('Hygiene Data'!$E$6,0,10*ROW('Hygiene Data'!E115))),'Data Summary'!DU121="Yes"),OFFSET('Hygiene Data'!$E$6,0,10*ROW('Hygiene Data'!E115)),NA())</f>
        <v>#N/A</v>
      </c>
      <c r="BG121" s="111" t="e">
        <f ca="true">+IF(AND(ISNUMBER(OFFSET('Hygiene Data'!$E$8,0,10*ROW('Hygiene Data'!E115))),'Data Summary'!DV121="Yes"),OFFSET('Hygiene Data'!$E$8,0,10*ROW('Hygiene Data'!E115)),NA())</f>
        <v>#N/A</v>
      </c>
      <c r="BH121" s="111" t="e">
        <f ca="true">+IF(AND(ISNUMBER(OFFSET('Hygiene Data'!$E$10,0,10*ROW('Hygiene Data'!E115))),'Data Summary'!DW121="Yes"),OFFSET('Hygiene Data'!$E$10,0,10*ROW('Hygiene Data'!E115)),NA())</f>
        <v>#N/A</v>
      </c>
      <c r="BI121" s="111" t="e">
        <f ca="true">+IF(AND(ISNUMBER(OFFSET('Hygiene Data'!$F$6,0,10*ROW('Hygiene Data'!F115))),'Data Summary'!DX121="Yes"),OFFSET('Hygiene Data'!$F$6,0,10*ROW('Hygiene Data'!F115)),NA())</f>
        <v>#N/A</v>
      </c>
      <c r="BJ121" s="111" t="e">
        <f ca="true">+IF(AND(ISNUMBER(OFFSET('Hygiene Data'!$F$8,0,10*ROW('Hygiene Data'!F115))),'Data Summary'!DY121="Yes"),OFFSET('Hygiene Data'!$F$8,0,10*ROW('Hygiene Data'!F115)),NA())</f>
        <v>#N/A</v>
      </c>
      <c r="BK121" s="111" t="e">
        <f ca="true">+IF(AND(ISNUMBER(OFFSET('Hygiene Data'!$F$10,0,10*ROW('Hygiene Data'!F115))),'Data Summary'!DZ121="Yes"),OFFSET('Hygiene Data'!$F$10,0,10*ROW('Hygiene Data'!F115)),NA())</f>
        <v>#N/A</v>
      </c>
      <c r="BL121" s="111" t="e">
        <f ca="true">+IF(AND(ISNUMBER(OFFSET('Hygiene Data'!$G$6,0,10*ROW('Hygiene Data'!G115))),'Data Summary'!EA121="Yes"),OFFSET('Hygiene Data'!$G$6,0,10*ROW('Hygiene Data'!G115)),NA())</f>
        <v>#N/A</v>
      </c>
      <c r="BM121" s="111" t="e">
        <f ca="true">+IF(AND(ISNUMBER(OFFSET('Hygiene Data'!$G$8,0,10*ROW('Hygiene Data'!G115))),'Data Summary'!EB121="Yes"),OFFSET('Hygiene Data'!$G$8,0,10*ROW('Hygiene Data'!G115)),NA())</f>
        <v>#N/A</v>
      </c>
      <c r="BN121" s="111" t="e">
        <f ca="true">+IF(AND(ISNUMBER(OFFSET('Hygiene Data'!$G$10,0,10*ROW('Hygiene Data'!G115))),'Data Summary'!EC121="Yes"),OFFSET('Hygiene Data'!$G$10,0,10*ROW('Hygiene Data'!G115)),NA())</f>
        <v>#N/A</v>
      </c>
      <c r="BO121" s="111" t="e">
        <f ca="true">+IF(AND(ISNUMBER(OFFSET('Hygiene Data'!$H$6,0,10*ROW('Hygiene Data'!H115))),'Data Summary'!ED121="Yes"),OFFSET('Hygiene Data'!$H$6,0,10*ROW('Hygiene Data'!H115)),NA())</f>
        <v>#N/A</v>
      </c>
      <c r="BP121" s="111" t="e">
        <f ca="true">+IF(AND(ISNUMBER(OFFSET('Hygiene Data'!$H$8,0,10*ROW('Hygiene Data'!H115))),'Data Summary'!EE121="Yes"),OFFSET('Hygiene Data'!$H$8,0,10*ROW('Hygiene Data'!H115)),NA())</f>
        <v>#N/A</v>
      </c>
      <c r="BQ121" s="111" t="e">
        <f ca="true">+IF(AND(ISNUMBER(OFFSET('Hygiene Data'!$H$10,0,10*ROW('Hygiene Data'!H115))),'Data Summary'!EF121="Yes"),OFFSET('Hygiene Data'!$H$10,0,10*ROW('Hygiene Data'!H115)),NA())</f>
        <v>#N/A</v>
      </c>
    </row>
    <row r="122" x14ac:dyDescent="0.2">
      <c r="A122" s="59" t="e">
        <f ca="true">+IF(OFFSET('Water Data'!$B$1,0,10*ROW('Water Data'!B116))="",NA(),OFFSET('Water Data'!$B$1,0,10*ROW('Water Data'!B116)))</f>
        <v>#N/A</v>
      </c>
      <c r="B122" s="59" t="e">
        <f ca="true">+IF(OFFSET('Water Data'!$A$3,0,10*ROW('Water Data'!A119))="",NA(),OFFSET('Water Data'!$A$3,0,10*ROW('Water Data'!A119)))</f>
        <v>#N/A</v>
      </c>
      <c r="C122" s="59" t="e">
        <f ca="true">+IF(OFFSET('Water Data'!$C$3,0,10*ROW('Water Data'!C119))="",NA(),OFFSET('Water Data'!$C$3,0,10*ROW('Water Data'!C119)))</f>
        <v>#N/A</v>
      </c>
      <c r="D122" s="60" t="e">
        <f ca="true">+IF(AND(ISNUMBER(OFFSET('Water Data'!$C$5,0,10*ROW('Water Data'!C116))),'Data Summary'!BS122="Yes"),100-OFFSET('Water Data'!$C$5,0,10*ROW('Water Data'!C116)),NA())</f>
        <v>#N/A</v>
      </c>
      <c r="E122" s="60" t="e">
        <f ca="true">+IF(AND(ISNUMBER(OFFSET('Water Data'!$C$7,0,10*ROW('Water Data'!C116))),'Data Summary'!BT122="Yes"),OFFSET('Water Data'!$C$7,0,10*ROW('Water Data'!C116)),NA())</f>
        <v>#N/A</v>
      </c>
      <c r="F122" s="60" t="e">
        <f ca="true">+IF(AND(ISNUMBER(OFFSET('Water Data'!$C$10,0,10*ROW('Water Data'!C116))),'Data Summary'!BU122="Yes"),OFFSET('Water Data'!$C$10,0,10*ROW('Water Data'!C116)),NA())</f>
        <v>#N/A</v>
      </c>
      <c r="G122" s="60" t="e">
        <f ca="true">+IF(AND(ISNUMBER(OFFSET('Water Data'!$D$5,0,10*ROW('Water Data'!D116))),'Data Summary'!BV122="Yes"),100-OFFSET('Water Data'!$D$5,0,10*ROW('Water Data'!D116)),NA())</f>
        <v>#N/A</v>
      </c>
      <c r="H122" s="60" t="e">
        <f ca="true">+IF(AND(ISNUMBER(OFFSET('Water Data'!$D$7,0,10*ROW('Water Data'!D116))),'Data Summary'!BW122="Yes"),OFFSET('Water Data'!$D$7,0,10*ROW('Water Data'!D116)),NA())</f>
        <v>#N/A</v>
      </c>
      <c r="I122" s="60" t="e">
        <f ca="true">+IF(AND(ISNUMBER(OFFSET('Water Data'!$D$10,0,10*ROW('Water Data'!D116))),'Data Summary'!BX122="Yes"),OFFSET('Water Data'!$D$10,0,10*ROW('Water Data'!D116)),NA())</f>
        <v>#N/A</v>
      </c>
      <c r="J122" s="60" t="e">
        <f ca="true">+IF(AND(ISNUMBER(OFFSET('Water Data'!$E$5,0,10*ROW('Water Data'!E116))),'Data Summary'!BY122="Yes"),100-OFFSET('Water Data'!$E$5,0,10*ROW('Water Data'!E116)),NA())</f>
        <v>#N/A</v>
      </c>
      <c r="K122" s="60" t="e">
        <f ca="true">+IF(AND(ISNUMBER(OFFSET('Water Data'!$E$7,0,10*ROW('Water Data'!E116))),'Data Summary'!BZ122="Yes"),OFFSET('Water Data'!$E$7,0,10*ROW('Water Data'!E116)),NA())</f>
        <v>#N/A</v>
      </c>
      <c r="L122" s="60" t="e">
        <f ca="true">+IF(AND(ISNUMBER(OFFSET('Water Data'!$E$10,0,10*ROW('Water Data'!E116))),'Data Summary'!CA122="Yes"),OFFSET('Water Data'!$E$10,0,10*ROW('Water Data'!E116)),NA())</f>
        <v>#N/A</v>
      </c>
      <c r="M122" s="60" t="e">
        <f ca="true">+IF(AND(ISNUMBER(OFFSET('Water Data'!$F$5,0,10*ROW('Water Data'!F116))),'Data Summary'!CB122="Yes"),100-OFFSET('Water Data'!$F$5,0,10*ROW('Water Data'!F116)),NA())</f>
        <v>#N/A</v>
      </c>
      <c r="N122" s="60" t="e">
        <f ca="true">+IF(AND(ISNUMBER(OFFSET('Water Data'!$F$7,0,10*ROW('Water Data'!F116))),'Data Summary'!CC122="Yes"),OFFSET('Water Data'!$F$7,0,10*ROW('Water Data'!F116)),NA())</f>
        <v>#N/A</v>
      </c>
      <c r="O122" s="60" t="e">
        <f ca="true">+IF(AND(ISNUMBER(OFFSET('Water Data'!$F$10,0,10*ROW('Water Data'!F116))),'Data Summary'!CD122="Yes"),OFFSET('Water Data'!$F$10,0,10*ROW('Water Data'!F116)),NA())</f>
        <v>#N/A</v>
      </c>
      <c r="P122" s="60" t="e">
        <f ca="true">+IF(AND(ISNUMBER(OFFSET('Water Data'!$G$5,0,10*ROW('Water Data'!G116))),'Data Summary'!CE122="Yes"),100-OFFSET('Water Data'!$G$5,0,10*ROW('Water Data'!G116)),NA())</f>
        <v>#N/A</v>
      </c>
      <c r="Q122" s="60" t="e">
        <f ca="true">+IF(AND(ISNUMBER(OFFSET('Water Data'!$G$7,0,10*ROW('Water Data'!G116))),'Data Summary'!CF122="Yes"),OFFSET('Water Data'!$G$7,0,10*ROW('Water Data'!G116)),NA())</f>
        <v>#N/A</v>
      </c>
      <c r="R122" s="60" t="e">
        <f ca="true">+IF(AND(ISNUMBER(OFFSET('Water Data'!$G$10,0,10*ROW('Water Data'!G116))),'Data Summary'!CG122="Yes"),OFFSET('Water Data'!$G$10,0,10*ROW('Water Data'!G116)),NA())</f>
        <v>#N/A</v>
      </c>
      <c r="S122" s="60" t="e">
        <f ca="true">+IF(AND(ISNUMBER(OFFSET('Water Data'!$H$5,0,10*ROW('Water Data'!H116))),'Data Summary'!CH122="Yes"),100-OFFSET('Water Data'!$H$5,0,10*ROW('Water Data'!H116)),NA())</f>
        <v>#N/A</v>
      </c>
      <c r="T122" s="60" t="e">
        <f ca="true">+IF(AND(ISNUMBER(OFFSET('Water Data'!$H$7,0,10*ROW('Water Data'!H116))),'Data Summary'!CI122="Yes"),OFFSET('Water Data'!$H$7,0,10*ROW('Water Data'!H116)),NA())</f>
        <v>#N/A</v>
      </c>
      <c r="U122" s="60" t="e">
        <f ca="true">+IF(AND(ISNUMBER(OFFSET('Water Data'!$H$10,0,10*ROW('Water Data'!H116))),'Data Summary'!CJ122="Yes"),OFFSET('Water Data'!$H$10,0,10*ROW('Water Data'!H116)),NA())</f>
        <v>#N/A</v>
      </c>
      <c r="V122" s="106" t="e">
        <f ca="true">+IF(AND(ISNUMBER(OFFSET('Sanitation Data'!$C$5,0,10*ROW('Sanitation Data'!C116))),'Data Summary'!CK122="Yes"),100-OFFSET('Sanitation Data'!$C$5,0,10*ROW('Sanitation Data'!C116)),NA())</f>
        <v>#N/A</v>
      </c>
      <c r="W122" s="106" t="e">
        <f ca="true">+IF(AND(ISNUMBER(OFFSET('Sanitation Data'!$C$7,0,10*ROW('Sanitation Data'!C116))),'Data Summary'!CL122="Yes"),OFFSET('Sanitation Data'!$C$7,0,10*ROW('Sanitation Data'!C116)),NA())</f>
        <v>#N/A</v>
      </c>
      <c r="X122" s="106" t="e">
        <f ca="true">+IF(AND(ISNUMBER(OFFSET('Sanitation Data'!$C$11,0,10*ROW('Sanitation Data'!C116))),'Data Summary'!CM122="Yes"),OFFSET('Sanitation Data'!$C$11,0,10*ROW('Sanitation Data'!C116)),NA())</f>
        <v>#N/A</v>
      </c>
      <c r="Y122" s="106" t="e">
        <f ca="true">+IF(AND(ISNUMBER(OFFSET('Sanitation Data'!$C$12,0,10*ROW('Sanitation Data'!C116))),'Data Summary'!CN122="Yes"),OFFSET('Sanitation Data'!$C$12,0,10*ROW('Sanitation Data'!C116)),NA())</f>
        <v>#N/A</v>
      </c>
      <c r="Z122" s="106" t="e">
        <f ca="true">+IF(AND(ISNUMBER(OFFSET('Sanitation Data'!$C$13,0,10*ROW('Sanitation Data'!C116))),'Data Summary'!CO122="Yes"),OFFSET('Sanitation Data'!$C$13,0,10*ROW('Sanitation Data'!C116)),NA())</f>
        <v>#N/A</v>
      </c>
      <c r="AA122" s="106" t="e">
        <f ca="true">+IF(AND(ISNUMBER(OFFSET('Sanitation Data'!$D$5,0,10*ROW('Sanitation Data'!D116))),'Data Summary'!CP122="Yes"),100-OFFSET('Sanitation Data'!$D$5,0,10*ROW('Sanitation Data'!D116)),NA())</f>
        <v>#N/A</v>
      </c>
      <c r="AB122" s="106" t="e">
        <f ca="true">+IF(AND(ISNUMBER(OFFSET('Sanitation Data'!$D$7,0,10*ROW('Sanitation Data'!D116))),'Data Summary'!CQ122="Yes"),OFFSET('Sanitation Data'!$D$7,0,10*ROW('Sanitation Data'!D116)),NA())</f>
        <v>#N/A</v>
      </c>
      <c r="AC122" s="106" t="e">
        <f ca="true">+IF(AND(ISNUMBER(OFFSET('Sanitation Data'!$D$11,0,10*ROW('Sanitation Data'!D116))),'Data Summary'!CR122="Yes"),OFFSET('Sanitation Data'!$D$11,0,10*ROW('Sanitation Data'!D116)),NA())</f>
        <v>#N/A</v>
      </c>
      <c r="AD122" s="106" t="e">
        <f ca="true">+IF(AND(ISNUMBER(OFFSET('Sanitation Data'!$D$12,0,10*ROW('Sanitation Data'!D116))),'Data Summary'!CS122="Yes"),OFFSET('Sanitation Data'!$D$12,0,10*ROW('Sanitation Data'!D116)),NA())</f>
        <v>#N/A</v>
      </c>
      <c r="AE122" s="106" t="e">
        <f ca="true">+IF(AND(ISNUMBER(OFFSET('Sanitation Data'!$D$13,0,10*ROW('Sanitation Data'!D116))),'Data Summary'!CT122="Yes"),OFFSET('Sanitation Data'!$D$13,0,10*ROW('Sanitation Data'!D116)),NA())</f>
        <v>#N/A</v>
      </c>
      <c r="AF122" s="106" t="e">
        <f ca="true">+IF(AND(ISNUMBER(OFFSET('Sanitation Data'!$E$5,0,10*ROW('Sanitation Data'!E116))),'Data Summary'!CU122="Yes"),100-OFFSET('Sanitation Data'!$E$5,0,10*ROW('Sanitation Data'!E116)),NA())</f>
        <v>#N/A</v>
      </c>
      <c r="AG122" s="106" t="e">
        <f ca="true">+IF(AND(ISNUMBER(OFFSET('Sanitation Data'!$E$7,0,10*ROW('Sanitation Data'!E116))),'Data Summary'!CV122="Yes"),OFFSET('Sanitation Data'!$E$7,0,10*ROW('Sanitation Data'!E116)),NA())</f>
        <v>#N/A</v>
      </c>
      <c r="AH122" s="106" t="e">
        <f ca="true">+IF(AND(ISNUMBER(OFFSET('Sanitation Data'!$E$11,0,10*ROW('Sanitation Data'!E116))),'Data Summary'!CW122="Yes"),OFFSET('Sanitation Data'!$E$11,0,10*ROW('Sanitation Data'!E116)),NA())</f>
        <v>#N/A</v>
      </c>
      <c r="AI122" s="106" t="e">
        <f ca="true">+IF(AND(ISNUMBER(OFFSET('Sanitation Data'!$E$12,0,10*ROW('Sanitation Data'!E116))),'Data Summary'!CX122="Yes"),OFFSET('Sanitation Data'!$E$12,0,10*ROW('Sanitation Data'!E116)),NA())</f>
        <v>#N/A</v>
      </c>
      <c r="AJ122" s="106" t="e">
        <f ca="true">+IF(AND(ISNUMBER(OFFSET('Sanitation Data'!$E$13,0,10*ROW('Sanitation Data'!E116))),'Data Summary'!CY122="Yes"),OFFSET('Sanitation Data'!$E$13,0,10*ROW('Sanitation Data'!E116)),NA())</f>
        <v>#N/A</v>
      </c>
      <c r="AK122" s="106" t="e">
        <f ca="true">+IF(AND(ISNUMBER(OFFSET('Sanitation Data'!$F$5,0,10*ROW('Sanitation Data'!F116))),'Data Summary'!CZ122="Yes"),100-OFFSET('Sanitation Data'!$F$5,0,10*ROW('Sanitation Data'!F116)),NA())</f>
        <v>#N/A</v>
      </c>
      <c r="AL122" s="106" t="e">
        <f ca="true">+IF(AND(ISNUMBER(OFFSET('Sanitation Data'!$F$7,0,10*ROW('Sanitation Data'!F116))),'Data Summary'!DA122="Yes"),OFFSET('Sanitation Data'!$F$7,0,10*ROW('Sanitation Data'!F116)),NA())</f>
        <v>#N/A</v>
      </c>
      <c r="AM122" s="106" t="e">
        <f ca="true">+IF(AND(ISNUMBER(OFFSET('Sanitation Data'!$F$11,0,10*ROW('Sanitation Data'!F116))),'Data Summary'!DB122="Yes"),OFFSET('Sanitation Data'!$F$11,0,10*ROW('Sanitation Data'!F116)),NA())</f>
        <v>#N/A</v>
      </c>
      <c r="AN122" s="106" t="e">
        <f ca="true">+IF(AND(ISNUMBER(OFFSET('Sanitation Data'!$F$12,0,10*ROW('Sanitation Data'!F116))),'Data Summary'!DC122="Yes"),OFFSET('Sanitation Data'!$F$12,0,10*ROW('Sanitation Data'!F116)),NA())</f>
        <v>#N/A</v>
      </c>
      <c r="AO122" s="106" t="e">
        <f ca="true">+IF(AND(ISNUMBER(OFFSET('Sanitation Data'!$F$13,0,10*ROW('Sanitation Data'!F116))),'Data Summary'!DD122="Yes"),OFFSET('Sanitation Data'!$F$13,0,10*ROW('Sanitation Data'!F116)),NA())</f>
        <v>#N/A</v>
      </c>
      <c r="AP122" s="106" t="e">
        <f ca="true">+IF(AND(ISNUMBER(OFFSET('Sanitation Data'!$G$5,0,10*ROW('Sanitation Data'!G116))),'Data Summary'!DE122="Yes"),100-OFFSET('Sanitation Data'!$G$5,0,10*ROW('Sanitation Data'!G116)),NA())</f>
        <v>#N/A</v>
      </c>
      <c r="AQ122" s="106" t="e">
        <f ca="true">+IF(AND(ISNUMBER(OFFSET('Sanitation Data'!$G$7,0,10*ROW('Sanitation Data'!G116))),'Data Summary'!DF122="Yes"),OFFSET('Sanitation Data'!$G$7,0,10*ROW('Sanitation Data'!G116)),NA())</f>
        <v>#N/A</v>
      </c>
      <c r="AR122" s="106" t="e">
        <f ca="true">+IF(AND(ISNUMBER(OFFSET('Sanitation Data'!$G$11,0,10*ROW('Sanitation Data'!G116))),'Data Summary'!DG122="Yes"),OFFSET('Sanitation Data'!$G$11,0,10*ROW('Sanitation Data'!G116)),NA())</f>
        <v>#N/A</v>
      </c>
      <c r="AS122" s="106" t="e">
        <f ca="true">+IF(AND(ISNUMBER(OFFSET('Sanitation Data'!$G$12,0,10*ROW('Sanitation Data'!G116))),'Data Summary'!DH122="Yes"),OFFSET('Sanitation Data'!$G$12,0,10*ROW('Sanitation Data'!G116)),NA())</f>
        <v>#N/A</v>
      </c>
      <c r="AT122" s="106" t="e">
        <f ca="true">+IF(AND(ISNUMBER(OFFSET('Sanitation Data'!$G$13,0,10*ROW('Sanitation Data'!G116))),'Data Summary'!DI122="Yes"),OFFSET('Sanitation Data'!$G$13,0,10*ROW('Sanitation Data'!G116)),NA())</f>
        <v>#N/A</v>
      </c>
      <c r="AU122" s="106" t="e">
        <f ca="true">+IF(AND(ISNUMBER(OFFSET('Sanitation Data'!$H$5,0,10*ROW('Sanitation Data'!H116))),'Data Summary'!DJ122="Yes"),100-OFFSET('Sanitation Data'!$H$5,0,10*ROW('Sanitation Data'!H116)),NA())</f>
        <v>#N/A</v>
      </c>
      <c r="AV122" s="106" t="e">
        <f ca="true">+IF(AND(ISNUMBER(OFFSET('Sanitation Data'!$H$7,0,10*ROW('Sanitation Data'!H116))),'Data Summary'!DK122="Yes"),OFFSET('Sanitation Data'!$H$7,0,10*ROW('Sanitation Data'!H116)),NA())</f>
        <v>#N/A</v>
      </c>
      <c r="AW122" s="106" t="e">
        <f ca="true">+IF(AND(ISNUMBER(OFFSET('Sanitation Data'!$H$11,0,10*ROW('Sanitation Data'!H116))),'Data Summary'!DL122="Yes"),OFFSET('Sanitation Data'!$H$11,0,10*ROW('Sanitation Data'!H116)),NA())</f>
        <v>#N/A</v>
      </c>
      <c r="AX122" s="106" t="e">
        <f ca="true">+IF(AND(ISNUMBER(OFFSET('Sanitation Data'!$H$12,0,10*ROW('Sanitation Data'!H116))),'Data Summary'!DM122="Yes"),OFFSET('Sanitation Data'!$H$12,0,10*ROW('Sanitation Data'!H116)),NA())</f>
        <v>#N/A</v>
      </c>
      <c r="AY122" s="106" t="e">
        <f ca="true">+IF(AND(ISNUMBER(OFFSET('Sanitation Data'!$H$13,0,10*ROW('Sanitation Data'!H116))),'Data Summary'!DN122="Yes"),OFFSET('Sanitation Data'!$H$13,0,10*ROW('Sanitation Data'!H116)),NA())</f>
        <v>#N/A</v>
      </c>
      <c r="AZ122" s="111" t="e">
        <f ca="true">+IF(AND(ISNUMBER(OFFSET('Hygiene Data'!$C$6,0,10*ROW('Hygiene Data'!C116))),'Data Summary'!DO122="Yes"),OFFSET('Hygiene Data'!$C$6,0,10*ROW('Hygiene Data'!C116)),NA())</f>
        <v>#N/A</v>
      </c>
      <c r="BA122" s="111" t="e">
        <f ca="true">+IF(AND(ISNUMBER(OFFSET('Hygiene Data'!$C$8,0,10*ROW('Hygiene Data'!C116))),'Data Summary'!DP122="Yes"),OFFSET('Hygiene Data'!$C$8,0,10*ROW('Hygiene Data'!C116)),NA())</f>
        <v>#N/A</v>
      </c>
      <c r="BB122" s="111" t="e">
        <f ca="true">+IF(AND(ISNUMBER(OFFSET('Hygiene Data'!$C$10,0,10*ROW('Hygiene Data'!C116))),'Data Summary'!DQ122="Yes"),OFFSET('Hygiene Data'!$C$10,0,10*ROW('Hygiene Data'!C116)),NA())</f>
        <v>#N/A</v>
      </c>
      <c r="BC122" s="111" t="e">
        <f ca="true">+IF(AND(ISNUMBER(OFFSET('Hygiene Data'!$D$6,0,10*ROW('Hygiene Data'!D116))),'Data Summary'!DR122="Yes"),OFFSET('Hygiene Data'!$D$6,0,10*ROW('Hygiene Data'!D116)),NA())</f>
        <v>#N/A</v>
      </c>
      <c r="BD122" s="111" t="e">
        <f ca="true">+IF(AND(ISNUMBER(OFFSET('Hygiene Data'!$D$8,0,10*ROW('Hygiene Data'!D116))),'Data Summary'!DS122="Yes"),OFFSET('Hygiene Data'!$D$8,0,10*ROW('Hygiene Data'!D116)),NA())</f>
        <v>#N/A</v>
      </c>
      <c r="BE122" s="111" t="e">
        <f ca="true">+IF(AND(ISNUMBER(OFFSET('Hygiene Data'!$D$10,0,10*ROW('Hygiene Data'!D116))),'Data Summary'!DT122="Yes"),OFFSET('Hygiene Data'!$D$10,0,10*ROW('Hygiene Data'!D116)),NA())</f>
        <v>#N/A</v>
      </c>
      <c r="BF122" s="111" t="e">
        <f ca="true">+IF(AND(ISNUMBER(OFFSET('Hygiene Data'!$E$6,0,10*ROW('Hygiene Data'!E116))),'Data Summary'!DU122="Yes"),OFFSET('Hygiene Data'!$E$6,0,10*ROW('Hygiene Data'!E116)),NA())</f>
        <v>#N/A</v>
      </c>
      <c r="BG122" s="111" t="e">
        <f ca="true">+IF(AND(ISNUMBER(OFFSET('Hygiene Data'!$E$8,0,10*ROW('Hygiene Data'!E116))),'Data Summary'!DV122="Yes"),OFFSET('Hygiene Data'!$E$8,0,10*ROW('Hygiene Data'!E116)),NA())</f>
        <v>#N/A</v>
      </c>
      <c r="BH122" s="111" t="e">
        <f ca="true">+IF(AND(ISNUMBER(OFFSET('Hygiene Data'!$E$10,0,10*ROW('Hygiene Data'!E116))),'Data Summary'!DW122="Yes"),OFFSET('Hygiene Data'!$E$10,0,10*ROW('Hygiene Data'!E116)),NA())</f>
        <v>#N/A</v>
      </c>
      <c r="BI122" s="111" t="e">
        <f ca="true">+IF(AND(ISNUMBER(OFFSET('Hygiene Data'!$F$6,0,10*ROW('Hygiene Data'!F116))),'Data Summary'!DX122="Yes"),OFFSET('Hygiene Data'!$F$6,0,10*ROW('Hygiene Data'!F116)),NA())</f>
        <v>#N/A</v>
      </c>
      <c r="BJ122" s="111" t="e">
        <f ca="true">+IF(AND(ISNUMBER(OFFSET('Hygiene Data'!$F$8,0,10*ROW('Hygiene Data'!F116))),'Data Summary'!DY122="Yes"),OFFSET('Hygiene Data'!$F$8,0,10*ROW('Hygiene Data'!F116)),NA())</f>
        <v>#N/A</v>
      </c>
      <c r="BK122" s="111" t="e">
        <f ca="true">+IF(AND(ISNUMBER(OFFSET('Hygiene Data'!$F$10,0,10*ROW('Hygiene Data'!F116))),'Data Summary'!DZ122="Yes"),OFFSET('Hygiene Data'!$F$10,0,10*ROW('Hygiene Data'!F116)),NA())</f>
        <v>#N/A</v>
      </c>
      <c r="BL122" s="111" t="e">
        <f ca="true">+IF(AND(ISNUMBER(OFFSET('Hygiene Data'!$G$6,0,10*ROW('Hygiene Data'!G116))),'Data Summary'!EA122="Yes"),OFFSET('Hygiene Data'!$G$6,0,10*ROW('Hygiene Data'!G116)),NA())</f>
        <v>#N/A</v>
      </c>
      <c r="BM122" s="111" t="e">
        <f ca="true">+IF(AND(ISNUMBER(OFFSET('Hygiene Data'!$G$8,0,10*ROW('Hygiene Data'!G116))),'Data Summary'!EB122="Yes"),OFFSET('Hygiene Data'!$G$8,0,10*ROW('Hygiene Data'!G116)),NA())</f>
        <v>#N/A</v>
      </c>
      <c r="BN122" s="111" t="e">
        <f ca="true">+IF(AND(ISNUMBER(OFFSET('Hygiene Data'!$G$10,0,10*ROW('Hygiene Data'!G116))),'Data Summary'!EC122="Yes"),OFFSET('Hygiene Data'!$G$10,0,10*ROW('Hygiene Data'!G116)),NA())</f>
        <v>#N/A</v>
      </c>
      <c r="BO122" s="111" t="e">
        <f ca="true">+IF(AND(ISNUMBER(OFFSET('Hygiene Data'!$H$6,0,10*ROW('Hygiene Data'!H116))),'Data Summary'!ED122="Yes"),OFFSET('Hygiene Data'!$H$6,0,10*ROW('Hygiene Data'!H116)),NA())</f>
        <v>#N/A</v>
      </c>
      <c r="BP122" s="111" t="e">
        <f ca="true">+IF(AND(ISNUMBER(OFFSET('Hygiene Data'!$H$8,0,10*ROW('Hygiene Data'!H116))),'Data Summary'!EE122="Yes"),OFFSET('Hygiene Data'!$H$8,0,10*ROW('Hygiene Data'!H116)),NA())</f>
        <v>#N/A</v>
      </c>
      <c r="BQ122" s="111" t="e">
        <f ca="true">+IF(AND(ISNUMBER(OFFSET('Hygiene Data'!$H$10,0,10*ROW('Hygiene Data'!H116))),'Data Summary'!EF122="Yes"),OFFSET('Hygiene Data'!$H$10,0,10*ROW('Hygiene Data'!H116)),NA())</f>
        <v>#N/A</v>
      </c>
    </row>
    <row r="123" x14ac:dyDescent="0.2">
      <c r="A123" s="59" t="e">
        <f ca="true">+IF(OFFSET('Water Data'!$B$1,0,10*ROW('Water Data'!B117))="",NA(),OFFSET('Water Data'!$B$1,0,10*ROW('Water Data'!B117)))</f>
        <v>#N/A</v>
      </c>
      <c r="B123" s="59" t="e">
        <f ca="true">+IF(OFFSET('Water Data'!$A$3,0,10*ROW('Water Data'!A120))="",NA(),OFFSET('Water Data'!$A$3,0,10*ROW('Water Data'!A120)))</f>
        <v>#N/A</v>
      </c>
      <c r="C123" s="59" t="e">
        <f ca="true">+IF(OFFSET('Water Data'!$C$3,0,10*ROW('Water Data'!C120))="",NA(),OFFSET('Water Data'!$C$3,0,10*ROW('Water Data'!C120)))</f>
        <v>#N/A</v>
      </c>
      <c r="D123" s="60" t="e">
        <f ca="true">+IF(AND(ISNUMBER(OFFSET('Water Data'!$C$5,0,10*ROW('Water Data'!C117))),'Data Summary'!BS123="Yes"),100-OFFSET('Water Data'!$C$5,0,10*ROW('Water Data'!C117)),NA())</f>
        <v>#N/A</v>
      </c>
      <c r="E123" s="60" t="e">
        <f ca="true">+IF(AND(ISNUMBER(OFFSET('Water Data'!$C$7,0,10*ROW('Water Data'!C117))),'Data Summary'!BT123="Yes"),OFFSET('Water Data'!$C$7,0,10*ROW('Water Data'!C117)),NA())</f>
        <v>#N/A</v>
      </c>
      <c r="F123" s="60" t="e">
        <f ca="true">+IF(AND(ISNUMBER(OFFSET('Water Data'!$C$10,0,10*ROW('Water Data'!C117))),'Data Summary'!BU123="Yes"),OFFSET('Water Data'!$C$10,0,10*ROW('Water Data'!C117)),NA())</f>
        <v>#N/A</v>
      </c>
      <c r="G123" s="60" t="e">
        <f ca="true">+IF(AND(ISNUMBER(OFFSET('Water Data'!$D$5,0,10*ROW('Water Data'!D117))),'Data Summary'!BV123="Yes"),100-OFFSET('Water Data'!$D$5,0,10*ROW('Water Data'!D117)),NA())</f>
        <v>#N/A</v>
      </c>
      <c r="H123" s="60" t="e">
        <f ca="true">+IF(AND(ISNUMBER(OFFSET('Water Data'!$D$7,0,10*ROW('Water Data'!D117))),'Data Summary'!BW123="Yes"),OFFSET('Water Data'!$D$7,0,10*ROW('Water Data'!D117)),NA())</f>
        <v>#N/A</v>
      </c>
      <c r="I123" s="60" t="e">
        <f ca="true">+IF(AND(ISNUMBER(OFFSET('Water Data'!$D$10,0,10*ROW('Water Data'!D117))),'Data Summary'!BX123="Yes"),OFFSET('Water Data'!$D$10,0,10*ROW('Water Data'!D117)),NA())</f>
        <v>#N/A</v>
      </c>
      <c r="J123" s="60" t="e">
        <f ca="true">+IF(AND(ISNUMBER(OFFSET('Water Data'!$E$5,0,10*ROW('Water Data'!E117))),'Data Summary'!BY123="Yes"),100-OFFSET('Water Data'!$E$5,0,10*ROW('Water Data'!E117)),NA())</f>
        <v>#N/A</v>
      </c>
      <c r="K123" s="60" t="e">
        <f ca="true">+IF(AND(ISNUMBER(OFFSET('Water Data'!$E$7,0,10*ROW('Water Data'!E117))),'Data Summary'!BZ123="Yes"),OFFSET('Water Data'!$E$7,0,10*ROW('Water Data'!E117)),NA())</f>
        <v>#N/A</v>
      </c>
      <c r="L123" s="60" t="e">
        <f ca="true">+IF(AND(ISNUMBER(OFFSET('Water Data'!$E$10,0,10*ROW('Water Data'!E117))),'Data Summary'!CA123="Yes"),OFFSET('Water Data'!$E$10,0,10*ROW('Water Data'!E117)),NA())</f>
        <v>#N/A</v>
      </c>
      <c r="M123" s="60" t="e">
        <f ca="true">+IF(AND(ISNUMBER(OFFSET('Water Data'!$F$5,0,10*ROW('Water Data'!F117))),'Data Summary'!CB123="Yes"),100-OFFSET('Water Data'!$F$5,0,10*ROW('Water Data'!F117)),NA())</f>
        <v>#N/A</v>
      </c>
      <c r="N123" s="60" t="e">
        <f ca="true">+IF(AND(ISNUMBER(OFFSET('Water Data'!$F$7,0,10*ROW('Water Data'!F117))),'Data Summary'!CC123="Yes"),OFFSET('Water Data'!$F$7,0,10*ROW('Water Data'!F117)),NA())</f>
        <v>#N/A</v>
      </c>
      <c r="O123" s="60" t="e">
        <f ca="true">+IF(AND(ISNUMBER(OFFSET('Water Data'!$F$10,0,10*ROW('Water Data'!F117))),'Data Summary'!CD123="Yes"),OFFSET('Water Data'!$F$10,0,10*ROW('Water Data'!F117)),NA())</f>
        <v>#N/A</v>
      </c>
      <c r="P123" s="60" t="e">
        <f ca="true">+IF(AND(ISNUMBER(OFFSET('Water Data'!$G$5,0,10*ROW('Water Data'!G117))),'Data Summary'!CE123="Yes"),100-OFFSET('Water Data'!$G$5,0,10*ROW('Water Data'!G117)),NA())</f>
        <v>#N/A</v>
      </c>
      <c r="Q123" s="60" t="e">
        <f ca="true">+IF(AND(ISNUMBER(OFFSET('Water Data'!$G$7,0,10*ROW('Water Data'!G117))),'Data Summary'!CF123="Yes"),OFFSET('Water Data'!$G$7,0,10*ROW('Water Data'!G117)),NA())</f>
        <v>#N/A</v>
      </c>
      <c r="R123" s="60" t="e">
        <f ca="true">+IF(AND(ISNUMBER(OFFSET('Water Data'!$G$10,0,10*ROW('Water Data'!G117))),'Data Summary'!CG123="Yes"),OFFSET('Water Data'!$G$10,0,10*ROW('Water Data'!G117)),NA())</f>
        <v>#N/A</v>
      </c>
      <c r="S123" s="60" t="e">
        <f ca="true">+IF(AND(ISNUMBER(OFFSET('Water Data'!$H$5,0,10*ROW('Water Data'!H117))),'Data Summary'!CH123="Yes"),100-OFFSET('Water Data'!$H$5,0,10*ROW('Water Data'!H117)),NA())</f>
        <v>#N/A</v>
      </c>
      <c r="T123" s="60" t="e">
        <f ca="true">+IF(AND(ISNUMBER(OFFSET('Water Data'!$H$7,0,10*ROW('Water Data'!H117))),'Data Summary'!CI123="Yes"),OFFSET('Water Data'!$H$7,0,10*ROW('Water Data'!H117)),NA())</f>
        <v>#N/A</v>
      </c>
      <c r="U123" s="60" t="e">
        <f ca="true">+IF(AND(ISNUMBER(OFFSET('Water Data'!$H$10,0,10*ROW('Water Data'!H117))),'Data Summary'!CJ123="Yes"),OFFSET('Water Data'!$H$10,0,10*ROW('Water Data'!H117)),NA())</f>
        <v>#N/A</v>
      </c>
      <c r="V123" s="106" t="e">
        <f ca="true">+IF(AND(ISNUMBER(OFFSET('Sanitation Data'!$C$5,0,10*ROW('Sanitation Data'!C117))),'Data Summary'!CK123="Yes"),100-OFFSET('Sanitation Data'!$C$5,0,10*ROW('Sanitation Data'!C117)),NA())</f>
        <v>#N/A</v>
      </c>
      <c r="W123" s="106" t="e">
        <f ca="true">+IF(AND(ISNUMBER(OFFSET('Sanitation Data'!$C$7,0,10*ROW('Sanitation Data'!C117))),'Data Summary'!CL123="Yes"),OFFSET('Sanitation Data'!$C$7,0,10*ROW('Sanitation Data'!C117)),NA())</f>
        <v>#N/A</v>
      </c>
      <c r="X123" s="106" t="e">
        <f ca="true">+IF(AND(ISNUMBER(OFFSET('Sanitation Data'!$C$11,0,10*ROW('Sanitation Data'!C117))),'Data Summary'!CM123="Yes"),OFFSET('Sanitation Data'!$C$11,0,10*ROW('Sanitation Data'!C117)),NA())</f>
        <v>#N/A</v>
      </c>
      <c r="Y123" s="106" t="e">
        <f ca="true">+IF(AND(ISNUMBER(OFFSET('Sanitation Data'!$C$12,0,10*ROW('Sanitation Data'!C117))),'Data Summary'!CN123="Yes"),OFFSET('Sanitation Data'!$C$12,0,10*ROW('Sanitation Data'!C117)),NA())</f>
        <v>#N/A</v>
      </c>
      <c r="Z123" s="106" t="e">
        <f ca="true">+IF(AND(ISNUMBER(OFFSET('Sanitation Data'!$C$13,0,10*ROW('Sanitation Data'!C117))),'Data Summary'!CO123="Yes"),OFFSET('Sanitation Data'!$C$13,0,10*ROW('Sanitation Data'!C117)),NA())</f>
        <v>#N/A</v>
      </c>
      <c r="AA123" s="106" t="e">
        <f ca="true">+IF(AND(ISNUMBER(OFFSET('Sanitation Data'!$D$5,0,10*ROW('Sanitation Data'!D117))),'Data Summary'!CP123="Yes"),100-OFFSET('Sanitation Data'!$D$5,0,10*ROW('Sanitation Data'!D117)),NA())</f>
        <v>#N/A</v>
      </c>
      <c r="AB123" s="106" t="e">
        <f ca="true">+IF(AND(ISNUMBER(OFFSET('Sanitation Data'!$D$7,0,10*ROW('Sanitation Data'!D117))),'Data Summary'!CQ123="Yes"),OFFSET('Sanitation Data'!$D$7,0,10*ROW('Sanitation Data'!D117)),NA())</f>
        <v>#N/A</v>
      </c>
      <c r="AC123" s="106" t="e">
        <f ca="true">+IF(AND(ISNUMBER(OFFSET('Sanitation Data'!$D$11,0,10*ROW('Sanitation Data'!D117))),'Data Summary'!CR123="Yes"),OFFSET('Sanitation Data'!$D$11,0,10*ROW('Sanitation Data'!D117)),NA())</f>
        <v>#N/A</v>
      </c>
      <c r="AD123" s="106" t="e">
        <f ca="true">+IF(AND(ISNUMBER(OFFSET('Sanitation Data'!$D$12,0,10*ROW('Sanitation Data'!D117))),'Data Summary'!CS123="Yes"),OFFSET('Sanitation Data'!$D$12,0,10*ROW('Sanitation Data'!D117)),NA())</f>
        <v>#N/A</v>
      </c>
      <c r="AE123" s="106" t="e">
        <f ca="true">+IF(AND(ISNUMBER(OFFSET('Sanitation Data'!$D$13,0,10*ROW('Sanitation Data'!D117))),'Data Summary'!CT123="Yes"),OFFSET('Sanitation Data'!$D$13,0,10*ROW('Sanitation Data'!D117)),NA())</f>
        <v>#N/A</v>
      </c>
      <c r="AF123" s="106" t="e">
        <f ca="true">+IF(AND(ISNUMBER(OFFSET('Sanitation Data'!$E$5,0,10*ROW('Sanitation Data'!E117))),'Data Summary'!CU123="Yes"),100-OFFSET('Sanitation Data'!$E$5,0,10*ROW('Sanitation Data'!E117)),NA())</f>
        <v>#N/A</v>
      </c>
      <c r="AG123" s="106" t="e">
        <f ca="true">+IF(AND(ISNUMBER(OFFSET('Sanitation Data'!$E$7,0,10*ROW('Sanitation Data'!E117))),'Data Summary'!CV123="Yes"),OFFSET('Sanitation Data'!$E$7,0,10*ROW('Sanitation Data'!E117)),NA())</f>
        <v>#N/A</v>
      </c>
      <c r="AH123" s="106" t="e">
        <f ca="true">+IF(AND(ISNUMBER(OFFSET('Sanitation Data'!$E$11,0,10*ROW('Sanitation Data'!E117))),'Data Summary'!CW123="Yes"),OFFSET('Sanitation Data'!$E$11,0,10*ROW('Sanitation Data'!E117)),NA())</f>
        <v>#N/A</v>
      </c>
      <c r="AI123" s="106" t="e">
        <f ca="true">+IF(AND(ISNUMBER(OFFSET('Sanitation Data'!$E$12,0,10*ROW('Sanitation Data'!E117))),'Data Summary'!CX123="Yes"),OFFSET('Sanitation Data'!$E$12,0,10*ROW('Sanitation Data'!E117)),NA())</f>
        <v>#N/A</v>
      </c>
      <c r="AJ123" s="106" t="e">
        <f ca="true">+IF(AND(ISNUMBER(OFFSET('Sanitation Data'!$E$13,0,10*ROW('Sanitation Data'!E117))),'Data Summary'!CY123="Yes"),OFFSET('Sanitation Data'!$E$13,0,10*ROW('Sanitation Data'!E117)),NA())</f>
        <v>#N/A</v>
      </c>
      <c r="AK123" s="106" t="e">
        <f ca="true">+IF(AND(ISNUMBER(OFFSET('Sanitation Data'!$F$5,0,10*ROW('Sanitation Data'!F117))),'Data Summary'!CZ123="Yes"),100-OFFSET('Sanitation Data'!$F$5,0,10*ROW('Sanitation Data'!F117)),NA())</f>
        <v>#N/A</v>
      </c>
      <c r="AL123" s="106" t="e">
        <f ca="true">+IF(AND(ISNUMBER(OFFSET('Sanitation Data'!$F$7,0,10*ROW('Sanitation Data'!F117))),'Data Summary'!DA123="Yes"),OFFSET('Sanitation Data'!$F$7,0,10*ROW('Sanitation Data'!F117)),NA())</f>
        <v>#N/A</v>
      </c>
      <c r="AM123" s="106" t="e">
        <f ca="true">+IF(AND(ISNUMBER(OFFSET('Sanitation Data'!$F$11,0,10*ROW('Sanitation Data'!F117))),'Data Summary'!DB123="Yes"),OFFSET('Sanitation Data'!$F$11,0,10*ROW('Sanitation Data'!F117)),NA())</f>
        <v>#N/A</v>
      </c>
      <c r="AN123" s="106" t="e">
        <f ca="true">+IF(AND(ISNUMBER(OFFSET('Sanitation Data'!$F$12,0,10*ROW('Sanitation Data'!F117))),'Data Summary'!DC123="Yes"),OFFSET('Sanitation Data'!$F$12,0,10*ROW('Sanitation Data'!F117)),NA())</f>
        <v>#N/A</v>
      </c>
      <c r="AO123" s="106" t="e">
        <f ca="true">+IF(AND(ISNUMBER(OFFSET('Sanitation Data'!$F$13,0,10*ROW('Sanitation Data'!F117))),'Data Summary'!DD123="Yes"),OFFSET('Sanitation Data'!$F$13,0,10*ROW('Sanitation Data'!F117)),NA())</f>
        <v>#N/A</v>
      </c>
      <c r="AP123" s="106" t="e">
        <f ca="true">+IF(AND(ISNUMBER(OFFSET('Sanitation Data'!$G$5,0,10*ROW('Sanitation Data'!G117))),'Data Summary'!DE123="Yes"),100-OFFSET('Sanitation Data'!$G$5,0,10*ROW('Sanitation Data'!G117)),NA())</f>
        <v>#N/A</v>
      </c>
      <c r="AQ123" s="106" t="e">
        <f ca="true">+IF(AND(ISNUMBER(OFFSET('Sanitation Data'!$G$7,0,10*ROW('Sanitation Data'!G117))),'Data Summary'!DF123="Yes"),OFFSET('Sanitation Data'!$G$7,0,10*ROW('Sanitation Data'!G117)),NA())</f>
        <v>#N/A</v>
      </c>
      <c r="AR123" s="106" t="e">
        <f ca="true">+IF(AND(ISNUMBER(OFFSET('Sanitation Data'!$G$11,0,10*ROW('Sanitation Data'!G117))),'Data Summary'!DG123="Yes"),OFFSET('Sanitation Data'!$G$11,0,10*ROW('Sanitation Data'!G117)),NA())</f>
        <v>#N/A</v>
      </c>
      <c r="AS123" s="106" t="e">
        <f ca="true">+IF(AND(ISNUMBER(OFFSET('Sanitation Data'!$G$12,0,10*ROW('Sanitation Data'!G117))),'Data Summary'!DH123="Yes"),OFFSET('Sanitation Data'!$G$12,0,10*ROW('Sanitation Data'!G117)),NA())</f>
        <v>#N/A</v>
      </c>
      <c r="AT123" s="106" t="e">
        <f ca="true">+IF(AND(ISNUMBER(OFFSET('Sanitation Data'!$G$13,0,10*ROW('Sanitation Data'!G117))),'Data Summary'!DI123="Yes"),OFFSET('Sanitation Data'!$G$13,0,10*ROW('Sanitation Data'!G117)),NA())</f>
        <v>#N/A</v>
      </c>
      <c r="AU123" s="106" t="e">
        <f ca="true">+IF(AND(ISNUMBER(OFFSET('Sanitation Data'!$H$5,0,10*ROW('Sanitation Data'!H117))),'Data Summary'!DJ123="Yes"),100-OFFSET('Sanitation Data'!$H$5,0,10*ROW('Sanitation Data'!H117)),NA())</f>
        <v>#N/A</v>
      </c>
      <c r="AV123" s="106" t="e">
        <f ca="true">+IF(AND(ISNUMBER(OFFSET('Sanitation Data'!$H$7,0,10*ROW('Sanitation Data'!H117))),'Data Summary'!DK123="Yes"),OFFSET('Sanitation Data'!$H$7,0,10*ROW('Sanitation Data'!H117)),NA())</f>
        <v>#N/A</v>
      </c>
      <c r="AW123" s="106" t="e">
        <f ca="true">+IF(AND(ISNUMBER(OFFSET('Sanitation Data'!$H$11,0,10*ROW('Sanitation Data'!H117))),'Data Summary'!DL123="Yes"),OFFSET('Sanitation Data'!$H$11,0,10*ROW('Sanitation Data'!H117)),NA())</f>
        <v>#N/A</v>
      </c>
      <c r="AX123" s="106" t="e">
        <f ca="true">+IF(AND(ISNUMBER(OFFSET('Sanitation Data'!$H$12,0,10*ROW('Sanitation Data'!H117))),'Data Summary'!DM123="Yes"),OFFSET('Sanitation Data'!$H$12,0,10*ROW('Sanitation Data'!H117)),NA())</f>
        <v>#N/A</v>
      </c>
      <c r="AY123" s="106" t="e">
        <f ca="true">+IF(AND(ISNUMBER(OFFSET('Sanitation Data'!$H$13,0,10*ROW('Sanitation Data'!H117))),'Data Summary'!DN123="Yes"),OFFSET('Sanitation Data'!$H$13,0,10*ROW('Sanitation Data'!H117)),NA())</f>
        <v>#N/A</v>
      </c>
      <c r="AZ123" s="111" t="e">
        <f ca="true">+IF(AND(ISNUMBER(OFFSET('Hygiene Data'!$C$6,0,10*ROW('Hygiene Data'!C117))),'Data Summary'!DO123="Yes"),OFFSET('Hygiene Data'!$C$6,0,10*ROW('Hygiene Data'!C117)),NA())</f>
        <v>#N/A</v>
      </c>
      <c r="BA123" s="111" t="e">
        <f ca="true">+IF(AND(ISNUMBER(OFFSET('Hygiene Data'!$C$8,0,10*ROW('Hygiene Data'!C117))),'Data Summary'!DP123="Yes"),OFFSET('Hygiene Data'!$C$8,0,10*ROW('Hygiene Data'!C117)),NA())</f>
        <v>#N/A</v>
      </c>
      <c r="BB123" s="111" t="e">
        <f ca="true">+IF(AND(ISNUMBER(OFFSET('Hygiene Data'!$C$10,0,10*ROW('Hygiene Data'!C117))),'Data Summary'!DQ123="Yes"),OFFSET('Hygiene Data'!$C$10,0,10*ROW('Hygiene Data'!C117)),NA())</f>
        <v>#N/A</v>
      </c>
      <c r="BC123" s="111" t="e">
        <f ca="true">+IF(AND(ISNUMBER(OFFSET('Hygiene Data'!$D$6,0,10*ROW('Hygiene Data'!D117))),'Data Summary'!DR123="Yes"),OFFSET('Hygiene Data'!$D$6,0,10*ROW('Hygiene Data'!D117)),NA())</f>
        <v>#N/A</v>
      </c>
      <c r="BD123" s="111" t="e">
        <f ca="true">+IF(AND(ISNUMBER(OFFSET('Hygiene Data'!$D$8,0,10*ROW('Hygiene Data'!D117))),'Data Summary'!DS123="Yes"),OFFSET('Hygiene Data'!$D$8,0,10*ROW('Hygiene Data'!D117)),NA())</f>
        <v>#N/A</v>
      </c>
      <c r="BE123" s="111" t="e">
        <f ca="true">+IF(AND(ISNUMBER(OFFSET('Hygiene Data'!$D$10,0,10*ROW('Hygiene Data'!D117))),'Data Summary'!DT123="Yes"),OFFSET('Hygiene Data'!$D$10,0,10*ROW('Hygiene Data'!D117)),NA())</f>
        <v>#N/A</v>
      </c>
      <c r="BF123" s="111" t="e">
        <f ca="true">+IF(AND(ISNUMBER(OFFSET('Hygiene Data'!$E$6,0,10*ROW('Hygiene Data'!E117))),'Data Summary'!DU123="Yes"),OFFSET('Hygiene Data'!$E$6,0,10*ROW('Hygiene Data'!E117)),NA())</f>
        <v>#N/A</v>
      </c>
      <c r="BG123" s="111" t="e">
        <f ca="true">+IF(AND(ISNUMBER(OFFSET('Hygiene Data'!$E$8,0,10*ROW('Hygiene Data'!E117))),'Data Summary'!DV123="Yes"),OFFSET('Hygiene Data'!$E$8,0,10*ROW('Hygiene Data'!E117)),NA())</f>
        <v>#N/A</v>
      </c>
      <c r="BH123" s="111" t="e">
        <f ca="true">+IF(AND(ISNUMBER(OFFSET('Hygiene Data'!$E$10,0,10*ROW('Hygiene Data'!E117))),'Data Summary'!DW123="Yes"),OFFSET('Hygiene Data'!$E$10,0,10*ROW('Hygiene Data'!E117)),NA())</f>
        <v>#N/A</v>
      </c>
      <c r="BI123" s="111" t="e">
        <f ca="true">+IF(AND(ISNUMBER(OFFSET('Hygiene Data'!$F$6,0,10*ROW('Hygiene Data'!F117))),'Data Summary'!DX123="Yes"),OFFSET('Hygiene Data'!$F$6,0,10*ROW('Hygiene Data'!F117)),NA())</f>
        <v>#N/A</v>
      </c>
      <c r="BJ123" s="111" t="e">
        <f ca="true">+IF(AND(ISNUMBER(OFFSET('Hygiene Data'!$F$8,0,10*ROW('Hygiene Data'!F117))),'Data Summary'!DY123="Yes"),OFFSET('Hygiene Data'!$F$8,0,10*ROW('Hygiene Data'!F117)),NA())</f>
        <v>#N/A</v>
      </c>
      <c r="BK123" s="111" t="e">
        <f ca="true">+IF(AND(ISNUMBER(OFFSET('Hygiene Data'!$F$10,0,10*ROW('Hygiene Data'!F117))),'Data Summary'!DZ123="Yes"),OFFSET('Hygiene Data'!$F$10,0,10*ROW('Hygiene Data'!F117)),NA())</f>
        <v>#N/A</v>
      </c>
      <c r="BL123" s="111" t="e">
        <f ca="true">+IF(AND(ISNUMBER(OFFSET('Hygiene Data'!$G$6,0,10*ROW('Hygiene Data'!G117))),'Data Summary'!EA123="Yes"),OFFSET('Hygiene Data'!$G$6,0,10*ROW('Hygiene Data'!G117)),NA())</f>
        <v>#N/A</v>
      </c>
      <c r="BM123" s="111" t="e">
        <f ca="true">+IF(AND(ISNUMBER(OFFSET('Hygiene Data'!$G$8,0,10*ROW('Hygiene Data'!G117))),'Data Summary'!EB123="Yes"),OFFSET('Hygiene Data'!$G$8,0,10*ROW('Hygiene Data'!G117)),NA())</f>
        <v>#N/A</v>
      </c>
      <c r="BN123" s="111" t="e">
        <f ca="true">+IF(AND(ISNUMBER(OFFSET('Hygiene Data'!$G$10,0,10*ROW('Hygiene Data'!G117))),'Data Summary'!EC123="Yes"),OFFSET('Hygiene Data'!$G$10,0,10*ROW('Hygiene Data'!G117)),NA())</f>
        <v>#N/A</v>
      </c>
      <c r="BO123" s="111" t="e">
        <f ca="true">+IF(AND(ISNUMBER(OFFSET('Hygiene Data'!$H$6,0,10*ROW('Hygiene Data'!H117))),'Data Summary'!ED123="Yes"),OFFSET('Hygiene Data'!$H$6,0,10*ROW('Hygiene Data'!H117)),NA())</f>
        <v>#N/A</v>
      </c>
      <c r="BP123" s="111" t="e">
        <f ca="true">+IF(AND(ISNUMBER(OFFSET('Hygiene Data'!$H$8,0,10*ROW('Hygiene Data'!H117))),'Data Summary'!EE123="Yes"),OFFSET('Hygiene Data'!$H$8,0,10*ROW('Hygiene Data'!H117)),NA())</f>
        <v>#N/A</v>
      </c>
      <c r="BQ123" s="111" t="e">
        <f ca="true">+IF(AND(ISNUMBER(OFFSET('Hygiene Data'!$H$10,0,10*ROW('Hygiene Data'!H117))),'Data Summary'!EF123="Yes"),OFFSET('Hygiene Data'!$H$10,0,10*ROW('Hygiene Data'!H117)),NA())</f>
        <v>#N/A</v>
      </c>
    </row>
    <row r="124" x14ac:dyDescent="0.2">
      <c r="A124" s="59" t="e">
        <f ca="true">+IF(OFFSET('Water Data'!$B$1,0,10*ROW('Water Data'!B118))="",NA(),OFFSET('Water Data'!$B$1,0,10*ROW('Water Data'!B118)))</f>
        <v>#N/A</v>
      </c>
      <c r="B124" s="59" t="e">
        <f ca="true">+IF(OFFSET('Water Data'!$A$3,0,10*ROW('Water Data'!A121))="",NA(),OFFSET('Water Data'!$A$3,0,10*ROW('Water Data'!A121)))</f>
        <v>#N/A</v>
      </c>
      <c r="C124" s="59" t="e">
        <f ca="true">+IF(OFFSET('Water Data'!$C$3,0,10*ROW('Water Data'!C121))="",NA(),OFFSET('Water Data'!$C$3,0,10*ROW('Water Data'!C121)))</f>
        <v>#N/A</v>
      </c>
      <c r="D124" s="60" t="e">
        <f ca="true">+IF(AND(ISNUMBER(OFFSET('Water Data'!$C$5,0,10*ROW('Water Data'!C118))),'Data Summary'!BS124="Yes"),100-OFFSET('Water Data'!$C$5,0,10*ROW('Water Data'!C118)),NA())</f>
        <v>#N/A</v>
      </c>
      <c r="E124" s="60" t="e">
        <f ca="true">+IF(AND(ISNUMBER(OFFSET('Water Data'!$C$7,0,10*ROW('Water Data'!C118))),'Data Summary'!BT124="Yes"),OFFSET('Water Data'!$C$7,0,10*ROW('Water Data'!C118)),NA())</f>
        <v>#N/A</v>
      </c>
      <c r="F124" s="60" t="e">
        <f ca="true">+IF(AND(ISNUMBER(OFFSET('Water Data'!$C$10,0,10*ROW('Water Data'!C118))),'Data Summary'!BU124="Yes"),OFFSET('Water Data'!$C$10,0,10*ROW('Water Data'!C118)),NA())</f>
        <v>#N/A</v>
      </c>
      <c r="G124" s="60" t="e">
        <f ca="true">+IF(AND(ISNUMBER(OFFSET('Water Data'!$D$5,0,10*ROW('Water Data'!D118))),'Data Summary'!BV124="Yes"),100-OFFSET('Water Data'!$D$5,0,10*ROW('Water Data'!D118)),NA())</f>
        <v>#N/A</v>
      </c>
      <c r="H124" s="60" t="e">
        <f ca="true">+IF(AND(ISNUMBER(OFFSET('Water Data'!$D$7,0,10*ROW('Water Data'!D118))),'Data Summary'!BW124="Yes"),OFFSET('Water Data'!$D$7,0,10*ROW('Water Data'!D118)),NA())</f>
        <v>#N/A</v>
      </c>
      <c r="I124" s="60" t="e">
        <f ca="true">+IF(AND(ISNUMBER(OFFSET('Water Data'!$D$10,0,10*ROW('Water Data'!D118))),'Data Summary'!BX124="Yes"),OFFSET('Water Data'!$D$10,0,10*ROW('Water Data'!D118)),NA())</f>
        <v>#N/A</v>
      </c>
      <c r="J124" s="60" t="e">
        <f ca="true">+IF(AND(ISNUMBER(OFFSET('Water Data'!$E$5,0,10*ROW('Water Data'!E118))),'Data Summary'!BY124="Yes"),100-OFFSET('Water Data'!$E$5,0,10*ROW('Water Data'!E118)),NA())</f>
        <v>#N/A</v>
      </c>
      <c r="K124" s="60" t="e">
        <f ca="true">+IF(AND(ISNUMBER(OFFSET('Water Data'!$E$7,0,10*ROW('Water Data'!E118))),'Data Summary'!BZ124="Yes"),OFFSET('Water Data'!$E$7,0,10*ROW('Water Data'!E118)),NA())</f>
        <v>#N/A</v>
      </c>
      <c r="L124" s="60" t="e">
        <f ca="true">+IF(AND(ISNUMBER(OFFSET('Water Data'!$E$10,0,10*ROW('Water Data'!E118))),'Data Summary'!CA124="Yes"),OFFSET('Water Data'!$E$10,0,10*ROW('Water Data'!E118)),NA())</f>
        <v>#N/A</v>
      </c>
      <c r="M124" s="60" t="e">
        <f ca="true">+IF(AND(ISNUMBER(OFFSET('Water Data'!$F$5,0,10*ROW('Water Data'!F118))),'Data Summary'!CB124="Yes"),100-OFFSET('Water Data'!$F$5,0,10*ROW('Water Data'!F118)),NA())</f>
        <v>#N/A</v>
      </c>
      <c r="N124" s="60" t="e">
        <f ca="true">+IF(AND(ISNUMBER(OFFSET('Water Data'!$F$7,0,10*ROW('Water Data'!F118))),'Data Summary'!CC124="Yes"),OFFSET('Water Data'!$F$7,0,10*ROW('Water Data'!F118)),NA())</f>
        <v>#N/A</v>
      </c>
      <c r="O124" s="60" t="e">
        <f ca="true">+IF(AND(ISNUMBER(OFFSET('Water Data'!$F$10,0,10*ROW('Water Data'!F118))),'Data Summary'!CD124="Yes"),OFFSET('Water Data'!$F$10,0,10*ROW('Water Data'!F118)),NA())</f>
        <v>#N/A</v>
      </c>
      <c r="P124" s="60" t="e">
        <f ca="true">+IF(AND(ISNUMBER(OFFSET('Water Data'!$G$5,0,10*ROW('Water Data'!G118))),'Data Summary'!CE124="Yes"),100-OFFSET('Water Data'!$G$5,0,10*ROW('Water Data'!G118)),NA())</f>
        <v>#N/A</v>
      </c>
      <c r="Q124" s="60" t="e">
        <f ca="true">+IF(AND(ISNUMBER(OFFSET('Water Data'!$G$7,0,10*ROW('Water Data'!G118))),'Data Summary'!CF124="Yes"),OFFSET('Water Data'!$G$7,0,10*ROW('Water Data'!G118)),NA())</f>
        <v>#N/A</v>
      </c>
      <c r="R124" s="60" t="e">
        <f ca="true">+IF(AND(ISNUMBER(OFFSET('Water Data'!$G$10,0,10*ROW('Water Data'!G118))),'Data Summary'!CG124="Yes"),OFFSET('Water Data'!$G$10,0,10*ROW('Water Data'!G118)),NA())</f>
        <v>#N/A</v>
      </c>
      <c r="S124" s="60" t="e">
        <f ca="true">+IF(AND(ISNUMBER(OFFSET('Water Data'!$H$5,0,10*ROW('Water Data'!H118))),'Data Summary'!CH124="Yes"),100-OFFSET('Water Data'!$H$5,0,10*ROW('Water Data'!H118)),NA())</f>
        <v>#N/A</v>
      </c>
      <c r="T124" s="60" t="e">
        <f ca="true">+IF(AND(ISNUMBER(OFFSET('Water Data'!$H$7,0,10*ROW('Water Data'!H118))),'Data Summary'!CI124="Yes"),OFFSET('Water Data'!$H$7,0,10*ROW('Water Data'!H118)),NA())</f>
        <v>#N/A</v>
      </c>
      <c r="U124" s="60" t="e">
        <f ca="true">+IF(AND(ISNUMBER(OFFSET('Water Data'!$H$10,0,10*ROW('Water Data'!H118))),'Data Summary'!CJ124="Yes"),OFFSET('Water Data'!$H$10,0,10*ROW('Water Data'!H118)),NA())</f>
        <v>#N/A</v>
      </c>
      <c r="V124" s="106" t="e">
        <f ca="true">+IF(AND(ISNUMBER(OFFSET('Sanitation Data'!$C$5,0,10*ROW('Sanitation Data'!C118))),'Data Summary'!CK124="Yes"),100-OFFSET('Sanitation Data'!$C$5,0,10*ROW('Sanitation Data'!C118)),NA())</f>
        <v>#N/A</v>
      </c>
      <c r="W124" s="106" t="e">
        <f ca="true">+IF(AND(ISNUMBER(OFFSET('Sanitation Data'!$C$7,0,10*ROW('Sanitation Data'!C118))),'Data Summary'!CL124="Yes"),OFFSET('Sanitation Data'!$C$7,0,10*ROW('Sanitation Data'!C118)),NA())</f>
        <v>#N/A</v>
      </c>
      <c r="X124" s="106" t="e">
        <f ca="true">+IF(AND(ISNUMBER(OFFSET('Sanitation Data'!$C$11,0,10*ROW('Sanitation Data'!C118))),'Data Summary'!CM124="Yes"),OFFSET('Sanitation Data'!$C$11,0,10*ROW('Sanitation Data'!C118)),NA())</f>
        <v>#N/A</v>
      </c>
      <c r="Y124" s="106" t="e">
        <f ca="true">+IF(AND(ISNUMBER(OFFSET('Sanitation Data'!$C$12,0,10*ROW('Sanitation Data'!C118))),'Data Summary'!CN124="Yes"),OFFSET('Sanitation Data'!$C$12,0,10*ROW('Sanitation Data'!C118)),NA())</f>
        <v>#N/A</v>
      </c>
      <c r="Z124" s="106" t="e">
        <f ca="true">+IF(AND(ISNUMBER(OFFSET('Sanitation Data'!$C$13,0,10*ROW('Sanitation Data'!C118))),'Data Summary'!CO124="Yes"),OFFSET('Sanitation Data'!$C$13,0,10*ROW('Sanitation Data'!C118)),NA())</f>
        <v>#N/A</v>
      </c>
      <c r="AA124" s="106" t="e">
        <f ca="true">+IF(AND(ISNUMBER(OFFSET('Sanitation Data'!$D$5,0,10*ROW('Sanitation Data'!D118))),'Data Summary'!CP124="Yes"),100-OFFSET('Sanitation Data'!$D$5,0,10*ROW('Sanitation Data'!D118)),NA())</f>
        <v>#N/A</v>
      </c>
      <c r="AB124" s="106" t="e">
        <f ca="true">+IF(AND(ISNUMBER(OFFSET('Sanitation Data'!$D$7,0,10*ROW('Sanitation Data'!D118))),'Data Summary'!CQ124="Yes"),OFFSET('Sanitation Data'!$D$7,0,10*ROW('Sanitation Data'!D118)),NA())</f>
        <v>#N/A</v>
      </c>
      <c r="AC124" s="106" t="e">
        <f ca="true">+IF(AND(ISNUMBER(OFFSET('Sanitation Data'!$D$11,0,10*ROW('Sanitation Data'!D118))),'Data Summary'!CR124="Yes"),OFFSET('Sanitation Data'!$D$11,0,10*ROW('Sanitation Data'!D118)),NA())</f>
        <v>#N/A</v>
      </c>
      <c r="AD124" s="106" t="e">
        <f ca="true">+IF(AND(ISNUMBER(OFFSET('Sanitation Data'!$D$12,0,10*ROW('Sanitation Data'!D118))),'Data Summary'!CS124="Yes"),OFFSET('Sanitation Data'!$D$12,0,10*ROW('Sanitation Data'!D118)),NA())</f>
        <v>#N/A</v>
      </c>
      <c r="AE124" s="106" t="e">
        <f ca="true">+IF(AND(ISNUMBER(OFFSET('Sanitation Data'!$D$13,0,10*ROW('Sanitation Data'!D118))),'Data Summary'!CT124="Yes"),OFFSET('Sanitation Data'!$D$13,0,10*ROW('Sanitation Data'!D118)),NA())</f>
        <v>#N/A</v>
      </c>
      <c r="AF124" s="106" t="e">
        <f ca="true">+IF(AND(ISNUMBER(OFFSET('Sanitation Data'!$E$5,0,10*ROW('Sanitation Data'!E118))),'Data Summary'!CU124="Yes"),100-OFFSET('Sanitation Data'!$E$5,0,10*ROW('Sanitation Data'!E118)),NA())</f>
        <v>#N/A</v>
      </c>
      <c r="AG124" s="106" t="e">
        <f ca="true">+IF(AND(ISNUMBER(OFFSET('Sanitation Data'!$E$7,0,10*ROW('Sanitation Data'!E118))),'Data Summary'!CV124="Yes"),OFFSET('Sanitation Data'!$E$7,0,10*ROW('Sanitation Data'!E118)),NA())</f>
        <v>#N/A</v>
      </c>
      <c r="AH124" s="106" t="e">
        <f ca="true">+IF(AND(ISNUMBER(OFFSET('Sanitation Data'!$E$11,0,10*ROW('Sanitation Data'!E118))),'Data Summary'!CW124="Yes"),OFFSET('Sanitation Data'!$E$11,0,10*ROW('Sanitation Data'!E118)),NA())</f>
        <v>#N/A</v>
      </c>
      <c r="AI124" s="106" t="e">
        <f ca="true">+IF(AND(ISNUMBER(OFFSET('Sanitation Data'!$E$12,0,10*ROW('Sanitation Data'!E118))),'Data Summary'!CX124="Yes"),OFFSET('Sanitation Data'!$E$12,0,10*ROW('Sanitation Data'!E118)),NA())</f>
        <v>#N/A</v>
      </c>
      <c r="AJ124" s="106" t="e">
        <f ca="true">+IF(AND(ISNUMBER(OFFSET('Sanitation Data'!$E$13,0,10*ROW('Sanitation Data'!E118))),'Data Summary'!CY124="Yes"),OFFSET('Sanitation Data'!$E$13,0,10*ROW('Sanitation Data'!E118)),NA())</f>
        <v>#N/A</v>
      </c>
      <c r="AK124" s="106" t="e">
        <f ca="true">+IF(AND(ISNUMBER(OFFSET('Sanitation Data'!$F$5,0,10*ROW('Sanitation Data'!F118))),'Data Summary'!CZ124="Yes"),100-OFFSET('Sanitation Data'!$F$5,0,10*ROW('Sanitation Data'!F118)),NA())</f>
        <v>#N/A</v>
      </c>
      <c r="AL124" s="106" t="e">
        <f ca="true">+IF(AND(ISNUMBER(OFFSET('Sanitation Data'!$F$7,0,10*ROW('Sanitation Data'!F118))),'Data Summary'!DA124="Yes"),OFFSET('Sanitation Data'!$F$7,0,10*ROW('Sanitation Data'!F118)),NA())</f>
        <v>#N/A</v>
      </c>
      <c r="AM124" s="106" t="e">
        <f ca="true">+IF(AND(ISNUMBER(OFFSET('Sanitation Data'!$F$11,0,10*ROW('Sanitation Data'!F118))),'Data Summary'!DB124="Yes"),OFFSET('Sanitation Data'!$F$11,0,10*ROW('Sanitation Data'!F118)),NA())</f>
        <v>#N/A</v>
      </c>
      <c r="AN124" s="106" t="e">
        <f ca="true">+IF(AND(ISNUMBER(OFFSET('Sanitation Data'!$F$12,0,10*ROW('Sanitation Data'!F118))),'Data Summary'!DC124="Yes"),OFFSET('Sanitation Data'!$F$12,0,10*ROW('Sanitation Data'!F118)),NA())</f>
        <v>#N/A</v>
      </c>
      <c r="AO124" s="106" t="e">
        <f ca="true">+IF(AND(ISNUMBER(OFFSET('Sanitation Data'!$F$13,0,10*ROW('Sanitation Data'!F118))),'Data Summary'!DD124="Yes"),OFFSET('Sanitation Data'!$F$13,0,10*ROW('Sanitation Data'!F118)),NA())</f>
        <v>#N/A</v>
      </c>
      <c r="AP124" s="106" t="e">
        <f ca="true">+IF(AND(ISNUMBER(OFFSET('Sanitation Data'!$G$5,0,10*ROW('Sanitation Data'!G118))),'Data Summary'!DE124="Yes"),100-OFFSET('Sanitation Data'!$G$5,0,10*ROW('Sanitation Data'!G118)),NA())</f>
        <v>#N/A</v>
      </c>
      <c r="AQ124" s="106" t="e">
        <f ca="true">+IF(AND(ISNUMBER(OFFSET('Sanitation Data'!$G$7,0,10*ROW('Sanitation Data'!G118))),'Data Summary'!DF124="Yes"),OFFSET('Sanitation Data'!$G$7,0,10*ROW('Sanitation Data'!G118)),NA())</f>
        <v>#N/A</v>
      </c>
      <c r="AR124" s="106" t="e">
        <f ca="true">+IF(AND(ISNUMBER(OFFSET('Sanitation Data'!$G$11,0,10*ROW('Sanitation Data'!G118))),'Data Summary'!DG124="Yes"),OFFSET('Sanitation Data'!$G$11,0,10*ROW('Sanitation Data'!G118)),NA())</f>
        <v>#N/A</v>
      </c>
      <c r="AS124" s="106" t="e">
        <f ca="true">+IF(AND(ISNUMBER(OFFSET('Sanitation Data'!$G$12,0,10*ROW('Sanitation Data'!G118))),'Data Summary'!DH124="Yes"),OFFSET('Sanitation Data'!$G$12,0,10*ROW('Sanitation Data'!G118)),NA())</f>
        <v>#N/A</v>
      </c>
      <c r="AT124" s="106" t="e">
        <f ca="true">+IF(AND(ISNUMBER(OFFSET('Sanitation Data'!$G$13,0,10*ROW('Sanitation Data'!G118))),'Data Summary'!DI124="Yes"),OFFSET('Sanitation Data'!$G$13,0,10*ROW('Sanitation Data'!G118)),NA())</f>
        <v>#N/A</v>
      </c>
      <c r="AU124" s="106" t="e">
        <f ca="true">+IF(AND(ISNUMBER(OFFSET('Sanitation Data'!$H$5,0,10*ROW('Sanitation Data'!H118))),'Data Summary'!DJ124="Yes"),100-OFFSET('Sanitation Data'!$H$5,0,10*ROW('Sanitation Data'!H118)),NA())</f>
        <v>#N/A</v>
      </c>
      <c r="AV124" s="106" t="e">
        <f ca="true">+IF(AND(ISNUMBER(OFFSET('Sanitation Data'!$H$7,0,10*ROW('Sanitation Data'!H118))),'Data Summary'!DK124="Yes"),OFFSET('Sanitation Data'!$H$7,0,10*ROW('Sanitation Data'!H118)),NA())</f>
        <v>#N/A</v>
      </c>
      <c r="AW124" s="106" t="e">
        <f ca="true">+IF(AND(ISNUMBER(OFFSET('Sanitation Data'!$H$11,0,10*ROW('Sanitation Data'!H118))),'Data Summary'!DL124="Yes"),OFFSET('Sanitation Data'!$H$11,0,10*ROW('Sanitation Data'!H118)),NA())</f>
        <v>#N/A</v>
      </c>
      <c r="AX124" s="106" t="e">
        <f ca="true">+IF(AND(ISNUMBER(OFFSET('Sanitation Data'!$H$12,0,10*ROW('Sanitation Data'!H118))),'Data Summary'!DM124="Yes"),OFFSET('Sanitation Data'!$H$12,0,10*ROW('Sanitation Data'!H118)),NA())</f>
        <v>#N/A</v>
      </c>
      <c r="AY124" s="106" t="e">
        <f ca="true">+IF(AND(ISNUMBER(OFFSET('Sanitation Data'!$H$13,0,10*ROW('Sanitation Data'!H118))),'Data Summary'!DN124="Yes"),OFFSET('Sanitation Data'!$H$13,0,10*ROW('Sanitation Data'!H118)),NA())</f>
        <v>#N/A</v>
      </c>
      <c r="AZ124" s="111" t="e">
        <f ca="true">+IF(AND(ISNUMBER(OFFSET('Hygiene Data'!$C$6,0,10*ROW('Hygiene Data'!C118))),'Data Summary'!DO124="Yes"),OFFSET('Hygiene Data'!$C$6,0,10*ROW('Hygiene Data'!C118)),NA())</f>
        <v>#N/A</v>
      </c>
      <c r="BA124" s="111" t="e">
        <f ca="true">+IF(AND(ISNUMBER(OFFSET('Hygiene Data'!$C$8,0,10*ROW('Hygiene Data'!C118))),'Data Summary'!DP124="Yes"),OFFSET('Hygiene Data'!$C$8,0,10*ROW('Hygiene Data'!C118)),NA())</f>
        <v>#N/A</v>
      </c>
      <c r="BB124" s="111" t="e">
        <f ca="true">+IF(AND(ISNUMBER(OFFSET('Hygiene Data'!$C$10,0,10*ROW('Hygiene Data'!C118))),'Data Summary'!DQ124="Yes"),OFFSET('Hygiene Data'!$C$10,0,10*ROW('Hygiene Data'!C118)),NA())</f>
        <v>#N/A</v>
      </c>
      <c r="BC124" s="111" t="e">
        <f ca="true">+IF(AND(ISNUMBER(OFFSET('Hygiene Data'!$D$6,0,10*ROW('Hygiene Data'!D118))),'Data Summary'!DR124="Yes"),OFFSET('Hygiene Data'!$D$6,0,10*ROW('Hygiene Data'!D118)),NA())</f>
        <v>#N/A</v>
      </c>
      <c r="BD124" s="111" t="e">
        <f ca="true">+IF(AND(ISNUMBER(OFFSET('Hygiene Data'!$D$8,0,10*ROW('Hygiene Data'!D118))),'Data Summary'!DS124="Yes"),OFFSET('Hygiene Data'!$D$8,0,10*ROW('Hygiene Data'!D118)),NA())</f>
        <v>#N/A</v>
      </c>
      <c r="BE124" s="111" t="e">
        <f ca="true">+IF(AND(ISNUMBER(OFFSET('Hygiene Data'!$D$10,0,10*ROW('Hygiene Data'!D118))),'Data Summary'!DT124="Yes"),OFFSET('Hygiene Data'!$D$10,0,10*ROW('Hygiene Data'!D118)),NA())</f>
        <v>#N/A</v>
      </c>
      <c r="BF124" s="111" t="e">
        <f ca="true">+IF(AND(ISNUMBER(OFFSET('Hygiene Data'!$E$6,0,10*ROW('Hygiene Data'!E118))),'Data Summary'!DU124="Yes"),OFFSET('Hygiene Data'!$E$6,0,10*ROW('Hygiene Data'!E118)),NA())</f>
        <v>#N/A</v>
      </c>
      <c r="BG124" s="111" t="e">
        <f ca="true">+IF(AND(ISNUMBER(OFFSET('Hygiene Data'!$E$8,0,10*ROW('Hygiene Data'!E118))),'Data Summary'!DV124="Yes"),OFFSET('Hygiene Data'!$E$8,0,10*ROW('Hygiene Data'!E118)),NA())</f>
        <v>#N/A</v>
      </c>
      <c r="BH124" s="111" t="e">
        <f ca="true">+IF(AND(ISNUMBER(OFFSET('Hygiene Data'!$E$10,0,10*ROW('Hygiene Data'!E118))),'Data Summary'!DW124="Yes"),OFFSET('Hygiene Data'!$E$10,0,10*ROW('Hygiene Data'!E118)),NA())</f>
        <v>#N/A</v>
      </c>
      <c r="BI124" s="111" t="e">
        <f ca="true">+IF(AND(ISNUMBER(OFFSET('Hygiene Data'!$F$6,0,10*ROW('Hygiene Data'!F118))),'Data Summary'!DX124="Yes"),OFFSET('Hygiene Data'!$F$6,0,10*ROW('Hygiene Data'!F118)),NA())</f>
        <v>#N/A</v>
      </c>
      <c r="BJ124" s="111" t="e">
        <f ca="true">+IF(AND(ISNUMBER(OFFSET('Hygiene Data'!$F$8,0,10*ROW('Hygiene Data'!F118))),'Data Summary'!DY124="Yes"),OFFSET('Hygiene Data'!$F$8,0,10*ROW('Hygiene Data'!F118)),NA())</f>
        <v>#N/A</v>
      </c>
      <c r="BK124" s="111" t="e">
        <f ca="true">+IF(AND(ISNUMBER(OFFSET('Hygiene Data'!$F$10,0,10*ROW('Hygiene Data'!F118))),'Data Summary'!DZ124="Yes"),OFFSET('Hygiene Data'!$F$10,0,10*ROW('Hygiene Data'!F118)),NA())</f>
        <v>#N/A</v>
      </c>
      <c r="BL124" s="111" t="e">
        <f ca="true">+IF(AND(ISNUMBER(OFFSET('Hygiene Data'!$G$6,0,10*ROW('Hygiene Data'!G118))),'Data Summary'!EA124="Yes"),OFFSET('Hygiene Data'!$G$6,0,10*ROW('Hygiene Data'!G118)),NA())</f>
        <v>#N/A</v>
      </c>
      <c r="BM124" s="111" t="e">
        <f ca="true">+IF(AND(ISNUMBER(OFFSET('Hygiene Data'!$G$8,0,10*ROW('Hygiene Data'!G118))),'Data Summary'!EB124="Yes"),OFFSET('Hygiene Data'!$G$8,0,10*ROW('Hygiene Data'!G118)),NA())</f>
        <v>#N/A</v>
      </c>
      <c r="BN124" s="111" t="e">
        <f ca="true">+IF(AND(ISNUMBER(OFFSET('Hygiene Data'!$G$10,0,10*ROW('Hygiene Data'!G118))),'Data Summary'!EC124="Yes"),OFFSET('Hygiene Data'!$G$10,0,10*ROW('Hygiene Data'!G118)),NA())</f>
        <v>#N/A</v>
      </c>
      <c r="BO124" s="111" t="e">
        <f ca="true">+IF(AND(ISNUMBER(OFFSET('Hygiene Data'!$H$6,0,10*ROW('Hygiene Data'!H118))),'Data Summary'!ED124="Yes"),OFFSET('Hygiene Data'!$H$6,0,10*ROW('Hygiene Data'!H118)),NA())</f>
        <v>#N/A</v>
      </c>
      <c r="BP124" s="111" t="e">
        <f ca="true">+IF(AND(ISNUMBER(OFFSET('Hygiene Data'!$H$8,0,10*ROW('Hygiene Data'!H118))),'Data Summary'!EE124="Yes"),OFFSET('Hygiene Data'!$H$8,0,10*ROW('Hygiene Data'!H118)),NA())</f>
        <v>#N/A</v>
      </c>
      <c r="BQ124" s="111" t="e">
        <f ca="true">+IF(AND(ISNUMBER(OFFSET('Hygiene Data'!$H$10,0,10*ROW('Hygiene Data'!H118))),'Data Summary'!EF124="Yes"),OFFSET('Hygiene Data'!$H$10,0,10*ROW('Hygiene Data'!H118)),NA())</f>
        <v>#N/A</v>
      </c>
    </row>
    <row r="125" x14ac:dyDescent="0.2">
      <c r="A125" s="59" t="e">
        <f ca="true">+IF(OFFSET('Water Data'!$B$1,0,10*ROW('Water Data'!B119))="",NA(),OFFSET('Water Data'!$B$1,0,10*ROW('Water Data'!B119)))</f>
        <v>#N/A</v>
      </c>
      <c r="B125" s="59" t="e">
        <f ca="true">+IF(OFFSET('Water Data'!$A$3,0,10*ROW('Water Data'!A122))="",NA(),OFFSET('Water Data'!$A$3,0,10*ROW('Water Data'!A122)))</f>
        <v>#N/A</v>
      </c>
      <c r="C125" s="59" t="e">
        <f ca="true">+IF(OFFSET('Water Data'!$C$3,0,10*ROW('Water Data'!C122))="",NA(),OFFSET('Water Data'!$C$3,0,10*ROW('Water Data'!C122)))</f>
        <v>#N/A</v>
      </c>
      <c r="D125" s="60" t="e">
        <f ca="true">+IF(AND(ISNUMBER(OFFSET('Water Data'!$C$5,0,10*ROW('Water Data'!C119))),'Data Summary'!BS125="Yes"),100-OFFSET('Water Data'!$C$5,0,10*ROW('Water Data'!C119)),NA())</f>
        <v>#N/A</v>
      </c>
      <c r="E125" s="60" t="e">
        <f ca="true">+IF(AND(ISNUMBER(OFFSET('Water Data'!$C$7,0,10*ROW('Water Data'!C119))),'Data Summary'!BT125="Yes"),OFFSET('Water Data'!$C$7,0,10*ROW('Water Data'!C119)),NA())</f>
        <v>#N/A</v>
      </c>
      <c r="F125" s="60" t="e">
        <f ca="true">+IF(AND(ISNUMBER(OFFSET('Water Data'!$C$10,0,10*ROW('Water Data'!C119))),'Data Summary'!BU125="Yes"),OFFSET('Water Data'!$C$10,0,10*ROW('Water Data'!C119)),NA())</f>
        <v>#N/A</v>
      </c>
      <c r="G125" s="60" t="e">
        <f ca="true">+IF(AND(ISNUMBER(OFFSET('Water Data'!$D$5,0,10*ROW('Water Data'!D119))),'Data Summary'!BV125="Yes"),100-OFFSET('Water Data'!$D$5,0,10*ROW('Water Data'!D119)),NA())</f>
        <v>#N/A</v>
      </c>
      <c r="H125" s="60" t="e">
        <f ca="true">+IF(AND(ISNUMBER(OFFSET('Water Data'!$D$7,0,10*ROW('Water Data'!D119))),'Data Summary'!BW125="Yes"),OFFSET('Water Data'!$D$7,0,10*ROW('Water Data'!D119)),NA())</f>
        <v>#N/A</v>
      </c>
      <c r="I125" s="60" t="e">
        <f ca="true">+IF(AND(ISNUMBER(OFFSET('Water Data'!$D$10,0,10*ROW('Water Data'!D119))),'Data Summary'!BX125="Yes"),OFFSET('Water Data'!$D$10,0,10*ROW('Water Data'!D119)),NA())</f>
        <v>#N/A</v>
      </c>
      <c r="J125" s="60" t="e">
        <f ca="true">+IF(AND(ISNUMBER(OFFSET('Water Data'!$E$5,0,10*ROW('Water Data'!E119))),'Data Summary'!BY125="Yes"),100-OFFSET('Water Data'!$E$5,0,10*ROW('Water Data'!E119)),NA())</f>
        <v>#N/A</v>
      </c>
      <c r="K125" s="60" t="e">
        <f ca="true">+IF(AND(ISNUMBER(OFFSET('Water Data'!$E$7,0,10*ROW('Water Data'!E119))),'Data Summary'!BZ125="Yes"),OFFSET('Water Data'!$E$7,0,10*ROW('Water Data'!E119)),NA())</f>
        <v>#N/A</v>
      </c>
      <c r="L125" s="60" t="e">
        <f ca="true">+IF(AND(ISNUMBER(OFFSET('Water Data'!$E$10,0,10*ROW('Water Data'!E119))),'Data Summary'!CA125="Yes"),OFFSET('Water Data'!$E$10,0,10*ROW('Water Data'!E119)),NA())</f>
        <v>#N/A</v>
      </c>
      <c r="M125" s="60" t="e">
        <f ca="true">+IF(AND(ISNUMBER(OFFSET('Water Data'!$F$5,0,10*ROW('Water Data'!F119))),'Data Summary'!CB125="Yes"),100-OFFSET('Water Data'!$F$5,0,10*ROW('Water Data'!F119)),NA())</f>
        <v>#N/A</v>
      </c>
      <c r="N125" s="60" t="e">
        <f ca="true">+IF(AND(ISNUMBER(OFFSET('Water Data'!$F$7,0,10*ROW('Water Data'!F119))),'Data Summary'!CC125="Yes"),OFFSET('Water Data'!$F$7,0,10*ROW('Water Data'!F119)),NA())</f>
        <v>#N/A</v>
      </c>
      <c r="O125" s="60" t="e">
        <f ca="true">+IF(AND(ISNUMBER(OFFSET('Water Data'!$F$10,0,10*ROW('Water Data'!F119))),'Data Summary'!CD125="Yes"),OFFSET('Water Data'!$F$10,0,10*ROW('Water Data'!F119)),NA())</f>
        <v>#N/A</v>
      </c>
      <c r="P125" s="60" t="e">
        <f ca="true">+IF(AND(ISNUMBER(OFFSET('Water Data'!$G$5,0,10*ROW('Water Data'!G119))),'Data Summary'!CE125="Yes"),100-OFFSET('Water Data'!$G$5,0,10*ROW('Water Data'!G119)),NA())</f>
        <v>#N/A</v>
      </c>
      <c r="Q125" s="60" t="e">
        <f ca="true">+IF(AND(ISNUMBER(OFFSET('Water Data'!$G$7,0,10*ROW('Water Data'!G119))),'Data Summary'!CF125="Yes"),OFFSET('Water Data'!$G$7,0,10*ROW('Water Data'!G119)),NA())</f>
        <v>#N/A</v>
      </c>
      <c r="R125" s="60" t="e">
        <f ca="true">+IF(AND(ISNUMBER(OFFSET('Water Data'!$G$10,0,10*ROW('Water Data'!G119))),'Data Summary'!CG125="Yes"),OFFSET('Water Data'!$G$10,0,10*ROW('Water Data'!G119)),NA())</f>
        <v>#N/A</v>
      </c>
      <c r="S125" s="60" t="e">
        <f ca="true">+IF(AND(ISNUMBER(OFFSET('Water Data'!$H$5,0,10*ROW('Water Data'!H119))),'Data Summary'!CH125="Yes"),100-OFFSET('Water Data'!$H$5,0,10*ROW('Water Data'!H119)),NA())</f>
        <v>#N/A</v>
      </c>
      <c r="T125" s="60" t="e">
        <f ca="true">+IF(AND(ISNUMBER(OFFSET('Water Data'!$H$7,0,10*ROW('Water Data'!H119))),'Data Summary'!CI125="Yes"),OFFSET('Water Data'!$H$7,0,10*ROW('Water Data'!H119)),NA())</f>
        <v>#N/A</v>
      </c>
      <c r="U125" s="60" t="e">
        <f ca="true">+IF(AND(ISNUMBER(OFFSET('Water Data'!$H$10,0,10*ROW('Water Data'!H119))),'Data Summary'!CJ125="Yes"),OFFSET('Water Data'!$H$10,0,10*ROW('Water Data'!H119)),NA())</f>
        <v>#N/A</v>
      </c>
      <c r="V125" s="106" t="e">
        <f ca="true">+IF(AND(ISNUMBER(OFFSET('Sanitation Data'!$C$5,0,10*ROW('Sanitation Data'!C119))),'Data Summary'!CK125="Yes"),100-OFFSET('Sanitation Data'!$C$5,0,10*ROW('Sanitation Data'!C119)),NA())</f>
        <v>#N/A</v>
      </c>
      <c r="W125" s="106" t="e">
        <f ca="true">+IF(AND(ISNUMBER(OFFSET('Sanitation Data'!$C$7,0,10*ROW('Sanitation Data'!C119))),'Data Summary'!CL125="Yes"),OFFSET('Sanitation Data'!$C$7,0,10*ROW('Sanitation Data'!C119)),NA())</f>
        <v>#N/A</v>
      </c>
      <c r="X125" s="106" t="e">
        <f ca="true">+IF(AND(ISNUMBER(OFFSET('Sanitation Data'!$C$11,0,10*ROW('Sanitation Data'!C119))),'Data Summary'!CM125="Yes"),OFFSET('Sanitation Data'!$C$11,0,10*ROW('Sanitation Data'!C119)),NA())</f>
        <v>#N/A</v>
      </c>
      <c r="Y125" s="106" t="e">
        <f ca="true">+IF(AND(ISNUMBER(OFFSET('Sanitation Data'!$C$12,0,10*ROW('Sanitation Data'!C119))),'Data Summary'!CN125="Yes"),OFFSET('Sanitation Data'!$C$12,0,10*ROW('Sanitation Data'!C119)),NA())</f>
        <v>#N/A</v>
      </c>
      <c r="Z125" s="106" t="e">
        <f ca="true">+IF(AND(ISNUMBER(OFFSET('Sanitation Data'!$C$13,0,10*ROW('Sanitation Data'!C119))),'Data Summary'!CO125="Yes"),OFFSET('Sanitation Data'!$C$13,0,10*ROW('Sanitation Data'!C119)),NA())</f>
        <v>#N/A</v>
      </c>
      <c r="AA125" s="106" t="e">
        <f ca="true">+IF(AND(ISNUMBER(OFFSET('Sanitation Data'!$D$5,0,10*ROW('Sanitation Data'!D119))),'Data Summary'!CP125="Yes"),100-OFFSET('Sanitation Data'!$D$5,0,10*ROW('Sanitation Data'!D119)),NA())</f>
        <v>#N/A</v>
      </c>
      <c r="AB125" s="106" t="e">
        <f ca="true">+IF(AND(ISNUMBER(OFFSET('Sanitation Data'!$D$7,0,10*ROW('Sanitation Data'!D119))),'Data Summary'!CQ125="Yes"),OFFSET('Sanitation Data'!$D$7,0,10*ROW('Sanitation Data'!D119)),NA())</f>
        <v>#N/A</v>
      </c>
      <c r="AC125" s="106" t="e">
        <f ca="true">+IF(AND(ISNUMBER(OFFSET('Sanitation Data'!$D$11,0,10*ROW('Sanitation Data'!D119))),'Data Summary'!CR125="Yes"),OFFSET('Sanitation Data'!$D$11,0,10*ROW('Sanitation Data'!D119)),NA())</f>
        <v>#N/A</v>
      </c>
      <c r="AD125" s="106" t="e">
        <f ca="true">+IF(AND(ISNUMBER(OFFSET('Sanitation Data'!$D$12,0,10*ROW('Sanitation Data'!D119))),'Data Summary'!CS125="Yes"),OFFSET('Sanitation Data'!$D$12,0,10*ROW('Sanitation Data'!D119)),NA())</f>
        <v>#N/A</v>
      </c>
      <c r="AE125" s="106" t="e">
        <f ca="true">+IF(AND(ISNUMBER(OFFSET('Sanitation Data'!$D$13,0,10*ROW('Sanitation Data'!D119))),'Data Summary'!CT125="Yes"),OFFSET('Sanitation Data'!$D$13,0,10*ROW('Sanitation Data'!D119)),NA())</f>
        <v>#N/A</v>
      </c>
      <c r="AF125" s="106" t="e">
        <f ca="true">+IF(AND(ISNUMBER(OFFSET('Sanitation Data'!$E$5,0,10*ROW('Sanitation Data'!E119))),'Data Summary'!CU125="Yes"),100-OFFSET('Sanitation Data'!$E$5,0,10*ROW('Sanitation Data'!E119)),NA())</f>
        <v>#N/A</v>
      </c>
      <c r="AG125" s="106" t="e">
        <f ca="true">+IF(AND(ISNUMBER(OFFSET('Sanitation Data'!$E$7,0,10*ROW('Sanitation Data'!E119))),'Data Summary'!CV125="Yes"),OFFSET('Sanitation Data'!$E$7,0,10*ROW('Sanitation Data'!E119)),NA())</f>
        <v>#N/A</v>
      </c>
      <c r="AH125" s="106" t="e">
        <f ca="true">+IF(AND(ISNUMBER(OFFSET('Sanitation Data'!$E$11,0,10*ROW('Sanitation Data'!E119))),'Data Summary'!CW125="Yes"),OFFSET('Sanitation Data'!$E$11,0,10*ROW('Sanitation Data'!E119)),NA())</f>
        <v>#N/A</v>
      </c>
      <c r="AI125" s="106" t="e">
        <f ca="true">+IF(AND(ISNUMBER(OFFSET('Sanitation Data'!$E$12,0,10*ROW('Sanitation Data'!E119))),'Data Summary'!CX125="Yes"),OFFSET('Sanitation Data'!$E$12,0,10*ROW('Sanitation Data'!E119)),NA())</f>
        <v>#N/A</v>
      </c>
      <c r="AJ125" s="106" t="e">
        <f ca="true">+IF(AND(ISNUMBER(OFFSET('Sanitation Data'!$E$13,0,10*ROW('Sanitation Data'!E119))),'Data Summary'!CY125="Yes"),OFFSET('Sanitation Data'!$E$13,0,10*ROW('Sanitation Data'!E119)),NA())</f>
        <v>#N/A</v>
      </c>
      <c r="AK125" s="106" t="e">
        <f ca="true">+IF(AND(ISNUMBER(OFFSET('Sanitation Data'!$F$5,0,10*ROW('Sanitation Data'!F119))),'Data Summary'!CZ125="Yes"),100-OFFSET('Sanitation Data'!$F$5,0,10*ROW('Sanitation Data'!F119)),NA())</f>
        <v>#N/A</v>
      </c>
      <c r="AL125" s="106" t="e">
        <f ca="true">+IF(AND(ISNUMBER(OFFSET('Sanitation Data'!$F$7,0,10*ROW('Sanitation Data'!F119))),'Data Summary'!DA125="Yes"),OFFSET('Sanitation Data'!$F$7,0,10*ROW('Sanitation Data'!F119)),NA())</f>
        <v>#N/A</v>
      </c>
      <c r="AM125" s="106" t="e">
        <f ca="true">+IF(AND(ISNUMBER(OFFSET('Sanitation Data'!$F$11,0,10*ROW('Sanitation Data'!F119))),'Data Summary'!DB125="Yes"),OFFSET('Sanitation Data'!$F$11,0,10*ROW('Sanitation Data'!F119)),NA())</f>
        <v>#N/A</v>
      </c>
      <c r="AN125" s="106" t="e">
        <f ca="true">+IF(AND(ISNUMBER(OFFSET('Sanitation Data'!$F$12,0,10*ROW('Sanitation Data'!F119))),'Data Summary'!DC125="Yes"),OFFSET('Sanitation Data'!$F$12,0,10*ROW('Sanitation Data'!F119)),NA())</f>
        <v>#N/A</v>
      </c>
      <c r="AO125" s="106" t="e">
        <f ca="true">+IF(AND(ISNUMBER(OFFSET('Sanitation Data'!$F$13,0,10*ROW('Sanitation Data'!F119))),'Data Summary'!DD125="Yes"),OFFSET('Sanitation Data'!$F$13,0,10*ROW('Sanitation Data'!F119)),NA())</f>
        <v>#N/A</v>
      </c>
      <c r="AP125" s="106" t="e">
        <f ca="true">+IF(AND(ISNUMBER(OFFSET('Sanitation Data'!$G$5,0,10*ROW('Sanitation Data'!G119))),'Data Summary'!DE125="Yes"),100-OFFSET('Sanitation Data'!$G$5,0,10*ROW('Sanitation Data'!G119)),NA())</f>
        <v>#N/A</v>
      </c>
      <c r="AQ125" s="106" t="e">
        <f ca="true">+IF(AND(ISNUMBER(OFFSET('Sanitation Data'!$G$7,0,10*ROW('Sanitation Data'!G119))),'Data Summary'!DF125="Yes"),OFFSET('Sanitation Data'!$G$7,0,10*ROW('Sanitation Data'!G119)),NA())</f>
        <v>#N/A</v>
      </c>
      <c r="AR125" s="106" t="e">
        <f ca="true">+IF(AND(ISNUMBER(OFFSET('Sanitation Data'!$G$11,0,10*ROW('Sanitation Data'!G119))),'Data Summary'!DG125="Yes"),OFFSET('Sanitation Data'!$G$11,0,10*ROW('Sanitation Data'!G119)),NA())</f>
        <v>#N/A</v>
      </c>
      <c r="AS125" s="106" t="e">
        <f ca="true">+IF(AND(ISNUMBER(OFFSET('Sanitation Data'!$G$12,0,10*ROW('Sanitation Data'!G119))),'Data Summary'!DH125="Yes"),OFFSET('Sanitation Data'!$G$12,0,10*ROW('Sanitation Data'!G119)),NA())</f>
        <v>#N/A</v>
      </c>
      <c r="AT125" s="106" t="e">
        <f ca="true">+IF(AND(ISNUMBER(OFFSET('Sanitation Data'!$G$13,0,10*ROW('Sanitation Data'!G119))),'Data Summary'!DI125="Yes"),OFFSET('Sanitation Data'!$G$13,0,10*ROW('Sanitation Data'!G119)),NA())</f>
        <v>#N/A</v>
      </c>
      <c r="AU125" s="106" t="e">
        <f ca="true">+IF(AND(ISNUMBER(OFFSET('Sanitation Data'!$H$5,0,10*ROW('Sanitation Data'!H119))),'Data Summary'!DJ125="Yes"),100-OFFSET('Sanitation Data'!$H$5,0,10*ROW('Sanitation Data'!H119)),NA())</f>
        <v>#N/A</v>
      </c>
      <c r="AV125" s="106" t="e">
        <f ca="true">+IF(AND(ISNUMBER(OFFSET('Sanitation Data'!$H$7,0,10*ROW('Sanitation Data'!H119))),'Data Summary'!DK125="Yes"),OFFSET('Sanitation Data'!$H$7,0,10*ROW('Sanitation Data'!H119)),NA())</f>
        <v>#N/A</v>
      </c>
      <c r="AW125" s="106" t="e">
        <f ca="true">+IF(AND(ISNUMBER(OFFSET('Sanitation Data'!$H$11,0,10*ROW('Sanitation Data'!H119))),'Data Summary'!DL125="Yes"),OFFSET('Sanitation Data'!$H$11,0,10*ROW('Sanitation Data'!H119)),NA())</f>
        <v>#N/A</v>
      </c>
      <c r="AX125" s="106" t="e">
        <f ca="true">+IF(AND(ISNUMBER(OFFSET('Sanitation Data'!$H$12,0,10*ROW('Sanitation Data'!H119))),'Data Summary'!DM125="Yes"),OFFSET('Sanitation Data'!$H$12,0,10*ROW('Sanitation Data'!H119)),NA())</f>
        <v>#N/A</v>
      </c>
      <c r="AY125" s="106" t="e">
        <f ca="true">+IF(AND(ISNUMBER(OFFSET('Sanitation Data'!$H$13,0,10*ROW('Sanitation Data'!H119))),'Data Summary'!DN125="Yes"),OFFSET('Sanitation Data'!$H$13,0,10*ROW('Sanitation Data'!H119)),NA())</f>
        <v>#N/A</v>
      </c>
      <c r="AZ125" s="111" t="e">
        <f ca="true">+IF(AND(ISNUMBER(OFFSET('Hygiene Data'!$C$6,0,10*ROW('Hygiene Data'!C119))),'Data Summary'!DO125="Yes"),OFFSET('Hygiene Data'!$C$6,0,10*ROW('Hygiene Data'!C119)),NA())</f>
        <v>#N/A</v>
      </c>
      <c r="BA125" s="111" t="e">
        <f ca="true">+IF(AND(ISNUMBER(OFFSET('Hygiene Data'!$C$8,0,10*ROW('Hygiene Data'!C119))),'Data Summary'!DP125="Yes"),OFFSET('Hygiene Data'!$C$8,0,10*ROW('Hygiene Data'!C119)),NA())</f>
        <v>#N/A</v>
      </c>
      <c r="BB125" s="111" t="e">
        <f ca="true">+IF(AND(ISNUMBER(OFFSET('Hygiene Data'!$C$10,0,10*ROW('Hygiene Data'!C119))),'Data Summary'!DQ125="Yes"),OFFSET('Hygiene Data'!$C$10,0,10*ROW('Hygiene Data'!C119)),NA())</f>
        <v>#N/A</v>
      </c>
      <c r="BC125" s="111" t="e">
        <f ca="true">+IF(AND(ISNUMBER(OFFSET('Hygiene Data'!$D$6,0,10*ROW('Hygiene Data'!D119))),'Data Summary'!DR125="Yes"),OFFSET('Hygiene Data'!$D$6,0,10*ROW('Hygiene Data'!D119)),NA())</f>
        <v>#N/A</v>
      </c>
      <c r="BD125" s="111" t="e">
        <f ca="true">+IF(AND(ISNUMBER(OFFSET('Hygiene Data'!$D$8,0,10*ROW('Hygiene Data'!D119))),'Data Summary'!DS125="Yes"),OFFSET('Hygiene Data'!$D$8,0,10*ROW('Hygiene Data'!D119)),NA())</f>
        <v>#N/A</v>
      </c>
      <c r="BE125" s="111" t="e">
        <f ca="true">+IF(AND(ISNUMBER(OFFSET('Hygiene Data'!$D$10,0,10*ROW('Hygiene Data'!D119))),'Data Summary'!DT125="Yes"),OFFSET('Hygiene Data'!$D$10,0,10*ROW('Hygiene Data'!D119)),NA())</f>
        <v>#N/A</v>
      </c>
      <c r="BF125" s="111" t="e">
        <f ca="true">+IF(AND(ISNUMBER(OFFSET('Hygiene Data'!$E$6,0,10*ROW('Hygiene Data'!E119))),'Data Summary'!DU125="Yes"),OFFSET('Hygiene Data'!$E$6,0,10*ROW('Hygiene Data'!E119)),NA())</f>
        <v>#N/A</v>
      </c>
      <c r="BG125" s="111" t="e">
        <f ca="true">+IF(AND(ISNUMBER(OFFSET('Hygiene Data'!$E$8,0,10*ROW('Hygiene Data'!E119))),'Data Summary'!DV125="Yes"),OFFSET('Hygiene Data'!$E$8,0,10*ROW('Hygiene Data'!E119)),NA())</f>
        <v>#N/A</v>
      </c>
      <c r="BH125" s="111" t="e">
        <f ca="true">+IF(AND(ISNUMBER(OFFSET('Hygiene Data'!$E$10,0,10*ROW('Hygiene Data'!E119))),'Data Summary'!DW125="Yes"),OFFSET('Hygiene Data'!$E$10,0,10*ROW('Hygiene Data'!E119)),NA())</f>
        <v>#N/A</v>
      </c>
      <c r="BI125" s="111" t="e">
        <f ca="true">+IF(AND(ISNUMBER(OFFSET('Hygiene Data'!$F$6,0,10*ROW('Hygiene Data'!F119))),'Data Summary'!DX125="Yes"),OFFSET('Hygiene Data'!$F$6,0,10*ROW('Hygiene Data'!F119)),NA())</f>
        <v>#N/A</v>
      </c>
      <c r="BJ125" s="111" t="e">
        <f ca="true">+IF(AND(ISNUMBER(OFFSET('Hygiene Data'!$F$8,0,10*ROW('Hygiene Data'!F119))),'Data Summary'!DY125="Yes"),OFFSET('Hygiene Data'!$F$8,0,10*ROW('Hygiene Data'!F119)),NA())</f>
        <v>#N/A</v>
      </c>
      <c r="BK125" s="111" t="e">
        <f ca="true">+IF(AND(ISNUMBER(OFFSET('Hygiene Data'!$F$10,0,10*ROW('Hygiene Data'!F119))),'Data Summary'!DZ125="Yes"),OFFSET('Hygiene Data'!$F$10,0,10*ROW('Hygiene Data'!F119)),NA())</f>
        <v>#N/A</v>
      </c>
      <c r="BL125" s="111" t="e">
        <f ca="true">+IF(AND(ISNUMBER(OFFSET('Hygiene Data'!$G$6,0,10*ROW('Hygiene Data'!G119))),'Data Summary'!EA125="Yes"),OFFSET('Hygiene Data'!$G$6,0,10*ROW('Hygiene Data'!G119)),NA())</f>
        <v>#N/A</v>
      </c>
      <c r="BM125" s="111" t="e">
        <f ca="true">+IF(AND(ISNUMBER(OFFSET('Hygiene Data'!$G$8,0,10*ROW('Hygiene Data'!G119))),'Data Summary'!EB125="Yes"),OFFSET('Hygiene Data'!$G$8,0,10*ROW('Hygiene Data'!G119)),NA())</f>
        <v>#N/A</v>
      </c>
      <c r="BN125" s="111" t="e">
        <f ca="true">+IF(AND(ISNUMBER(OFFSET('Hygiene Data'!$G$10,0,10*ROW('Hygiene Data'!G119))),'Data Summary'!EC125="Yes"),OFFSET('Hygiene Data'!$G$10,0,10*ROW('Hygiene Data'!G119)),NA())</f>
        <v>#N/A</v>
      </c>
      <c r="BO125" s="111" t="e">
        <f ca="true">+IF(AND(ISNUMBER(OFFSET('Hygiene Data'!$H$6,0,10*ROW('Hygiene Data'!H119))),'Data Summary'!ED125="Yes"),OFFSET('Hygiene Data'!$H$6,0,10*ROW('Hygiene Data'!H119)),NA())</f>
        <v>#N/A</v>
      </c>
      <c r="BP125" s="111" t="e">
        <f ca="true">+IF(AND(ISNUMBER(OFFSET('Hygiene Data'!$H$8,0,10*ROW('Hygiene Data'!H119))),'Data Summary'!EE125="Yes"),OFFSET('Hygiene Data'!$H$8,0,10*ROW('Hygiene Data'!H119)),NA())</f>
        <v>#N/A</v>
      </c>
      <c r="BQ125" s="111" t="e">
        <f ca="true">+IF(AND(ISNUMBER(OFFSET('Hygiene Data'!$H$10,0,10*ROW('Hygiene Data'!H119))),'Data Summary'!EF125="Yes"),OFFSET('Hygiene Data'!$H$10,0,10*ROW('Hygiene Data'!H119)),NA())</f>
        <v>#N/A</v>
      </c>
    </row>
    <row r="126" x14ac:dyDescent="0.2">
      <c r="A126" s="59" t="e">
        <f ca="true">+IF(OFFSET('Water Data'!$B$1,0,10*ROW('Water Data'!B120))="",NA(),OFFSET('Water Data'!$B$1,0,10*ROW('Water Data'!B120)))</f>
        <v>#N/A</v>
      </c>
      <c r="B126" s="59" t="e">
        <f ca="true">+IF(OFFSET('Water Data'!$A$3,0,10*ROW('Water Data'!A123))="",NA(),OFFSET('Water Data'!$A$3,0,10*ROW('Water Data'!A123)))</f>
        <v>#N/A</v>
      </c>
      <c r="C126" s="59" t="e">
        <f ca="true">+IF(OFFSET('Water Data'!$C$3,0,10*ROW('Water Data'!C123))="",NA(),OFFSET('Water Data'!$C$3,0,10*ROW('Water Data'!C123)))</f>
        <v>#N/A</v>
      </c>
      <c r="D126" s="60" t="e">
        <f ca="true">+IF(AND(ISNUMBER(OFFSET('Water Data'!$C$5,0,10*ROW('Water Data'!C120))),'Data Summary'!BS126="Yes"),100-OFFSET('Water Data'!$C$5,0,10*ROW('Water Data'!C120)),NA())</f>
        <v>#N/A</v>
      </c>
      <c r="E126" s="60" t="e">
        <f ca="true">+IF(AND(ISNUMBER(OFFSET('Water Data'!$C$7,0,10*ROW('Water Data'!C120))),'Data Summary'!BT126="Yes"),OFFSET('Water Data'!$C$7,0,10*ROW('Water Data'!C120)),NA())</f>
        <v>#N/A</v>
      </c>
      <c r="F126" s="60" t="e">
        <f ca="true">+IF(AND(ISNUMBER(OFFSET('Water Data'!$C$10,0,10*ROW('Water Data'!C120))),'Data Summary'!BU126="Yes"),OFFSET('Water Data'!$C$10,0,10*ROW('Water Data'!C120)),NA())</f>
        <v>#N/A</v>
      </c>
      <c r="G126" s="60" t="e">
        <f ca="true">+IF(AND(ISNUMBER(OFFSET('Water Data'!$D$5,0,10*ROW('Water Data'!D120))),'Data Summary'!BV126="Yes"),100-OFFSET('Water Data'!$D$5,0,10*ROW('Water Data'!D120)),NA())</f>
        <v>#N/A</v>
      </c>
      <c r="H126" s="60" t="e">
        <f ca="true">+IF(AND(ISNUMBER(OFFSET('Water Data'!$D$7,0,10*ROW('Water Data'!D120))),'Data Summary'!BW126="Yes"),OFFSET('Water Data'!$D$7,0,10*ROW('Water Data'!D120)),NA())</f>
        <v>#N/A</v>
      </c>
      <c r="I126" s="60" t="e">
        <f ca="true">+IF(AND(ISNUMBER(OFFSET('Water Data'!$D$10,0,10*ROW('Water Data'!D120))),'Data Summary'!BX126="Yes"),OFFSET('Water Data'!$D$10,0,10*ROW('Water Data'!D120)),NA())</f>
        <v>#N/A</v>
      </c>
      <c r="J126" s="60" t="e">
        <f ca="true">+IF(AND(ISNUMBER(OFFSET('Water Data'!$E$5,0,10*ROW('Water Data'!E120))),'Data Summary'!BY126="Yes"),100-OFFSET('Water Data'!$E$5,0,10*ROW('Water Data'!E120)),NA())</f>
        <v>#N/A</v>
      </c>
      <c r="K126" s="60" t="e">
        <f ca="true">+IF(AND(ISNUMBER(OFFSET('Water Data'!$E$7,0,10*ROW('Water Data'!E120))),'Data Summary'!BZ126="Yes"),OFFSET('Water Data'!$E$7,0,10*ROW('Water Data'!E120)),NA())</f>
        <v>#N/A</v>
      </c>
      <c r="L126" s="60" t="e">
        <f ca="true">+IF(AND(ISNUMBER(OFFSET('Water Data'!$E$10,0,10*ROW('Water Data'!E120))),'Data Summary'!CA126="Yes"),OFFSET('Water Data'!$E$10,0,10*ROW('Water Data'!E120)),NA())</f>
        <v>#N/A</v>
      </c>
      <c r="M126" s="60" t="e">
        <f ca="true">+IF(AND(ISNUMBER(OFFSET('Water Data'!$F$5,0,10*ROW('Water Data'!F120))),'Data Summary'!CB126="Yes"),100-OFFSET('Water Data'!$F$5,0,10*ROW('Water Data'!F120)),NA())</f>
        <v>#N/A</v>
      </c>
      <c r="N126" s="60" t="e">
        <f ca="true">+IF(AND(ISNUMBER(OFFSET('Water Data'!$F$7,0,10*ROW('Water Data'!F120))),'Data Summary'!CC126="Yes"),OFFSET('Water Data'!$F$7,0,10*ROW('Water Data'!F120)),NA())</f>
        <v>#N/A</v>
      </c>
      <c r="O126" s="60" t="e">
        <f ca="true">+IF(AND(ISNUMBER(OFFSET('Water Data'!$F$10,0,10*ROW('Water Data'!F120))),'Data Summary'!CD126="Yes"),OFFSET('Water Data'!$F$10,0,10*ROW('Water Data'!F120)),NA())</f>
        <v>#N/A</v>
      </c>
      <c r="P126" s="60" t="e">
        <f ca="true">+IF(AND(ISNUMBER(OFFSET('Water Data'!$G$5,0,10*ROW('Water Data'!G120))),'Data Summary'!CE126="Yes"),100-OFFSET('Water Data'!$G$5,0,10*ROW('Water Data'!G120)),NA())</f>
        <v>#N/A</v>
      </c>
      <c r="Q126" s="60" t="e">
        <f ca="true">+IF(AND(ISNUMBER(OFFSET('Water Data'!$G$7,0,10*ROW('Water Data'!G120))),'Data Summary'!CF126="Yes"),OFFSET('Water Data'!$G$7,0,10*ROW('Water Data'!G120)),NA())</f>
        <v>#N/A</v>
      </c>
      <c r="R126" s="60" t="e">
        <f ca="true">+IF(AND(ISNUMBER(OFFSET('Water Data'!$G$10,0,10*ROW('Water Data'!G120))),'Data Summary'!CG126="Yes"),OFFSET('Water Data'!$G$10,0,10*ROW('Water Data'!G120)),NA())</f>
        <v>#N/A</v>
      </c>
      <c r="S126" s="60" t="e">
        <f ca="true">+IF(AND(ISNUMBER(OFFSET('Water Data'!$H$5,0,10*ROW('Water Data'!H120))),'Data Summary'!CH126="Yes"),100-OFFSET('Water Data'!$H$5,0,10*ROW('Water Data'!H120)),NA())</f>
        <v>#N/A</v>
      </c>
      <c r="T126" s="60" t="e">
        <f ca="true">+IF(AND(ISNUMBER(OFFSET('Water Data'!$H$7,0,10*ROW('Water Data'!H120))),'Data Summary'!CI126="Yes"),OFFSET('Water Data'!$H$7,0,10*ROW('Water Data'!H120)),NA())</f>
        <v>#N/A</v>
      </c>
      <c r="U126" s="60" t="e">
        <f ca="true">+IF(AND(ISNUMBER(OFFSET('Water Data'!$H$10,0,10*ROW('Water Data'!H120))),'Data Summary'!CJ126="Yes"),OFFSET('Water Data'!$H$10,0,10*ROW('Water Data'!H120)),NA())</f>
        <v>#N/A</v>
      </c>
      <c r="V126" s="106" t="e">
        <f ca="true">+IF(AND(ISNUMBER(OFFSET('Sanitation Data'!$C$5,0,10*ROW('Sanitation Data'!C120))),'Data Summary'!CK126="Yes"),100-OFFSET('Sanitation Data'!$C$5,0,10*ROW('Sanitation Data'!C120)),NA())</f>
        <v>#N/A</v>
      </c>
      <c r="W126" s="106" t="e">
        <f ca="true">+IF(AND(ISNUMBER(OFFSET('Sanitation Data'!$C$7,0,10*ROW('Sanitation Data'!C120))),'Data Summary'!CL126="Yes"),OFFSET('Sanitation Data'!$C$7,0,10*ROW('Sanitation Data'!C120)),NA())</f>
        <v>#N/A</v>
      </c>
      <c r="X126" s="106" t="e">
        <f ca="true">+IF(AND(ISNUMBER(OFFSET('Sanitation Data'!$C$11,0,10*ROW('Sanitation Data'!C120))),'Data Summary'!CM126="Yes"),OFFSET('Sanitation Data'!$C$11,0,10*ROW('Sanitation Data'!C120)),NA())</f>
        <v>#N/A</v>
      </c>
      <c r="Y126" s="106" t="e">
        <f ca="true">+IF(AND(ISNUMBER(OFFSET('Sanitation Data'!$C$12,0,10*ROW('Sanitation Data'!C120))),'Data Summary'!CN126="Yes"),OFFSET('Sanitation Data'!$C$12,0,10*ROW('Sanitation Data'!C120)),NA())</f>
        <v>#N/A</v>
      </c>
      <c r="Z126" s="106" t="e">
        <f ca="true">+IF(AND(ISNUMBER(OFFSET('Sanitation Data'!$C$13,0,10*ROW('Sanitation Data'!C120))),'Data Summary'!CO126="Yes"),OFFSET('Sanitation Data'!$C$13,0,10*ROW('Sanitation Data'!C120)),NA())</f>
        <v>#N/A</v>
      </c>
      <c r="AA126" s="106" t="e">
        <f ca="true">+IF(AND(ISNUMBER(OFFSET('Sanitation Data'!$D$5,0,10*ROW('Sanitation Data'!D120))),'Data Summary'!CP126="Yes"),100-OFFSET('Sanitation Data'!$D$5,0,10*ROW('Sanitation Data'!D120)),NA())</f>
        <v>#N/A</v>
      </c>
      <c r="AB126" s="106" t="e">
        <f ca="true">+IF(AND(ISNUMBER(OFFSET('Sanitation Data'!$D$7,0,10*ROW('Sanitation Data'!D120))),'Data Summary'!CQ126="Yes"),OFFSET('Sanitation Data'!$D$7,0,10*ROW('Sanitation Data'!D120)),NA())</f>
        <v>#N/A</v>
      </c>
      <c r="AC126" s="106" t="e">
        <f ca="true">+IF(AND(ISNUMBER(OFFSET('Sanitation Data'!$D$11,0,10*ROW('Sanitation Data'!D120))),'Data Summary'!CR126="Yes"),OFFSET('Sanitation Data'!$D$11,0,10*ROW('Sanitation Data'!D120)),NA())</f>
        <v>#N/A</v>
      </c>
      <c r="AD126" s="106" t="e">
        <f ca="true">+IF(AND(ISNUMBER(OFFSET('Sanitation Data'!$D$12,0,10*ROW('Sanitation Data'!D120))),'Data Summary'!CS126="Yes"),OFFSET('Sanitation Data'!$D$12,0,10*ROW('Sanitation Data'!D120)),NA())</f>
        <v>#N/A</v>
      </c>
      <c r="AE126" s="106" t="e">
        <f ca="true">+IF(AND(ISNUMBER(OFFSET('Sanitation Data'!$D$13,0,10*ROW('Sanitation Data'!D120))),'Data Summary'!CT126="Yes"),OFFSET('Sanitation Data'!$D$13,0,10*ROW('Sanitation Data'!D120)),NA())</f>
        <v>#N/A</v>
      </c>
      <c r="AF126" s="106" t="e">
        <f ca="true">+IF(AND(ISNUMBER(OFFSET('Sanitation Data'!$E$5,0,10*ROW('Sanitation Data'!E120))),'Data Summary'!CU126="Yes"),100-OFFSET('Sanitation Data'!$E$5,0,10*ROW('Sanitation Data'!E120)),NA())</f>
        <v>#N/A</v>
      </c>
      <c r="AG126" s="106" t="e">
        <f ca="true">+IF(AND(ISNUMBER(OFFSET('Sanitation Data'!$E$7,0,10*ROW('Sanitation Data'!E120))),'Data Summary'!CV126="Yes"),OFFSET('Sanitation Data'!$E$7,0,10*ROW('Sanitation Data'!E120)),NA())</f>
        <v>#N/A</v>
      </c>
      <c r="AH126" s="106" t="e">
        <f ca="true">+IF(AND(ISNUMBER(OFFSET('Sanitation Data'!$E$11,0,10*ROW('Sanitation Data'!E120))),'Data Summary'!CW126="Yes"),OFFSET('Sanitation Data'!$E$11,0,10*ROW('Sanitation Data'!E120)),NA())</f>
        <v>#N/A</v>
      </c>
      <c r="AI126" s="106" t="e">
        <f ca="true">+IF(AND(ISNUMBER(OFFSET('Sanitation Data'!$E$12,0,10*ROW('Sanitation Data'!E120))),'Data Summary'!CX126="Yes"),OFFSET('Sanitation Data'!$E$12,0,10*ROW('Sanitation Data'!E120)),NA())</f>
        <v>#N/A</v>
      </c>
      <c r="AJ126" s="106" t="e">
        <f ca="true">+IF(AND(ISNUMBER(OFFSET('Sanitation Data'!$E$13,0,10*ROW('Sanitation Data'!E120))),'Data Summary'!CY126="Yes"),OFFSET('Sanitation Data'!$E$13,0,10*ROW('Sanitation Data'!E120)),NA())</f>
        <v>#N/A</v>
      </c>
      <c r="AK126" s="106" t="e">
        <f ca="true">+IF(AND(ISNUMBER(OFFSET('Sanitation Data'!$F$5,0,10*ROW('Sanitation Data'!F120))),'Data Summary'!CZ126="Yes"),100-OFFSET('Sanitation Data'!$F$5,0,10*ROW('Sanitation Data'!F120)),NA())</f>
        <v>#N/A</v>
      </c>
      <c r="AL126" s="106" t="e">
        <f ca="true">+IF(AND(ISNUMBER(OFFSET('Sanitation Data'!$F$7,0,10*ROW('Sanitation Data'!F120))),'Data Summary'!DA126="Yes"),OFFSET('Sanitation Data'!$F$7,0,10*ROW('Sanitation Data'!F120)),NA())</f>
        <v>#N/A</v>
      </c>
      <c r="AM126" s="106" t="e">
        <f ca="true">+IF(AND(ISNUMBER(OFFSET('Sanitation Data'!$F$11,0,10*ROW('Sanitation Data'!F120))),'Data Summary'!DB126="Yes"),OFFSET('Sanitation Data'!$F$11,0,10*ROW('Sanitation Data'!F120)),NA())</f>
        <v>#N/A</v>
      </c>
      <c r="AN126" s="106" t="e">
        <f ca="true">+IF(AND(ISNUMBER(OFFSET('Sanitation Data'!$F$12,0,10*ROW('Sanitation Data'!F120))),'Data Summary'!DC126="Yes"),OFFSET('Sanitation Data'!$F$12,0,10*ROW('Sanitation Data'!F120)),NA())</f>
        <v>#N/A</v>
      </c>
      <c r="AO126" s="106" t="e">
        <f ca="true">+IF(AND(ISNUMBER(OFFSET('Sanitation Data'!$F$13,0,10*ROW('Sanitation Data'!F120))),'Data Summary'!DD126="Yes"),OFFSET('Sanitation Data'!$F$13,0,10*ROW('Sanitation Data'!F120)),NA())</f>
        <v>#N/A</v>
      </c>
      <c r="AP126" s="106" t="e">
        <f ca="true">+IF(AND(ISNUMBER(OFFSET('Sanitation Data'!$G$5,0,10*ROW('Sanitation Data'!G120))),'Data Summary'!DE126="Yes"),100-OFFSET('Sanitation Data'!$G$5,0,10*ROW('Sanitation Data'!G120)),NA())</f>
        <v>#N/A</v>
      </c>
      <c r="AQ126" s="106" t="e">
        <f ca="true">+IF(AND(ISNUMBER(OFFSET('Sanitation Data'!$G$7,0,10*ROW('Sanitation Data'!G120))),'Data Summary'!DF126="Yes"),OFFSET('Sanitation Data'!$G$7,0,10*ROW('Sanitation Data'!G120)),NA())</f>
        <v>#N/A</v>
      </c>
      <c r="AR126" s="106" t="e">
        <f ca="true">+IF(AND(ISNUMBER(OFFSET('Sanitation Data'!$G$11,0,10*ROW('Sanitation Data'!G120))),'Data Summary'!DG126="Yes"),OFFSET('Sanitation Data'!$G$11,0,10*ROW('Sanitation Data'!G120)),NA())</f>
        <v>#N/A</v>
      </c>
      <c r="AS126" s="106" t="e">
        <f ca="true">+IF(AND(ISNUMBER(OFFSET('Sanitation Data'!$G$12,0,10*ROW('Sanitation Data'!G120))),'Data Summary'!DH126="Yes"),OFFSET('Sanitation Data'!$G$12,0,10*ROW('Sanitation Data'!G120)),NA())</f>
        <v>#N/A</v>
      </c>
      <c r="AT126" s="106" t="e">
        <f ca="true">+IF(AND(ISNUMBER(OFFSET('Sanitation Data'!$G$13,0,10*ROW('Sanitation Data'!G120))),'Data Summary'!DI126="Yes"),OFFSET('Sanitation Data'!$G$13,0,10*ROW('Sanitation Data'!G120)),NA())</f>
        <v>#N/A</v>
      </c>
      <c r="AU126" s="106" t="e">
        <f ca="true">+IF(AND(ISNUMBER(OFFSET('Sanitation Data'!$H$5,0,10*ROW('Sanitation Data'!H120))),'Data Summary'!DJ126="Yes"),100-OFFSET('Sanitation Data'!$H$5,0,10*ROW('Sanitation Data'!H120)),NA())</f>
        <v>#N/A</v>
      </c>
      <c r="AV126" s="106" t="e">
        <f ca="true">+IF(AND(ISNUMBER(OFFSET('Sanitation Data'!$H$7,0,10*ROW('Sanitation Data'!H120))),'Data Summary'!DK126="Yes"),OFFSET('Sanitation Data'!$H$7,0,10*ROW('Sanitation Data'!H120)),NA())</f>
        <v>#N/A</v>
      </c>
      <c r="AW126" s="106" t="e">
        <f ca="true">+IF(AND(ISNUMBER(OFFSET('Sanitation Data'!$H$11,0,10*ROW('Sanitation Data'!H120))),'Data Summary'!DL126="Yes"),OFFSET('Sanitation Data'!$H$11,0,10*ROW('Sanitation Data'!H120)),NA())</f>
        <v>#N/A</v>
      </c>
      <c r="AX126" s="106" t="e">
        <f ca="true">+IF(AND(ISNUMBER(OFFSET('Sanitation Data'!$H$12,0,10*ROW('Sanitation Data'!H120))),'Data Summary'!DM126="Yes"),OFFSET('Sanitation Data'!$H$12,0,10*ROW('Sanitation Data'!H120)),NA())</f>
        <v>#N/A</v>
      </c>
      <c r="AY126" s="106" t="e">
        <f ca="true">+IF(AND(ISNUMBER(OFFSET('Sanitation Data'!$H$13,0,10*ROW('Sanitation Data'!H120))),'Data Summary'!DN126="Yes"),OFFSET('Sanitation Data'!$H$13,0,10*ROW('Sanitation Data'!H120)),NA())</f>
        <v>#N/A</v>
      </c>
      <c r="AZ126" s="111" t="e">
        <f ca="true">+IF(AND(ISNUMBER(OFFSET('Hygiene Data'!$C$6,0,10*ROW('Hygiene Data'!C120))),'Data Summary'!DO126="Yes"),OFFSET('Hygiene Data'!$C$6,0,10*ROW('Hygiene Data'!C120)),NA())</f>
        <v>#N/A</v>
      </c>
      <c r="BA126" s="111" t="e">
        <f ca="true">+IF(AND(ISNUMBER(OFFSET('Hygiene Data'!$C$8,0,10*ROW('Hygiene Data'!C120))),'Data Summary'!DP126="Yes"),OFFSET('Hygiene Data'!$C$8,0,10*ROW('Hygiene Data'!C120)),NA())</f>
        <v>#N/A</v>
      </c>
      <c r="BB126" s="111" t="e">
        <f ca="true">+IF(AND(ISNUMBER(OFFSET('Hygiene Data'!$C$10,0,10*ROW('Hygiene Data'!C120))),'Data Summary'!DQ126="Yes"),OFFSET('Hygiene Data'!$C$10,0,10*ROW('Hygiene Data'!C120)),NA())</f>
        <v>#N/A</v>
      </c>
      <c r="BC126" s="111" t="e">
        <f ca="true">+IF(AND(ISNUMBER(OFFSET('Hygiene Data'!$D$6,0,10*ROW('Hygiene Data'!D120))),'Data Summary'!DR126="Yes"),OFFSET('Hygiene Data'!$D$6,0,10*ROW('Hygiene Data'!D120)),NA())</f>
        <v>#N/A</v>
      </c>
      <c r="BD126" s="111" t="e">
        <f ca="true">+IF(AND(ISNUMBER(OFFSET('Hygiene Data'!$D$8,0,10*ROW('Hygiene Data'!D120))),'Data Summary'!DS126="Yes"),OFFSET('Hygiene Data'!$D$8,0,10*ROW('Hygiene Data'!D120)),NA())</f>
        <v>#N/A</v>
      </c>
      <c r="BE126" s="111" t="e">
        <f ca="true">+IF(AND(ISNUMBER(OFFSET('Hygiene Data'!$D$10,0,10*ROW('Hygiene Data'!D120))),'Data Summary'!DT126="Yes"),OFFSET('Hygiene Data'!$D$10,0,10*ROW('Hygiene Data'!D120)),NA())</f>
        <v>#N/A</v>
      </c>
      <c r="BF126" s="111" t="e">
        <f ca="true">+IF(AND(ISNUMBER(OFFSET('Hygiene Data'!$E$6,0,10*ROW('Hygiene Data'!E120))),'Data Summary'!DU126="Yes"),OFFSET('Hygiene Data'!$E$6,0,10*ROW('Hygiene Data'!E120)),NA())</f>
        <v>#N/A</v>
      </c>
      <c r="BG126" s="111" t="e">
        <f ca="true">+IF(AND(ISNUMBER(OFFSET('Hygiene Data'!$E$8,0,10*ROW('Hygiene Data'!E120))),'Data Summary'!DV126="Yes"),OFFSET('Hygiene Data'!$E$8,0,10*ROW('Hygiene Data'!E120)),NA())</f>
        <v>#N/A</v>
      </c>
      <c r="BH126" s="111" t="e">
        <f ca="true">+IF(AND(ISNUMBER(OFFSET('Hygiene Data'!$E$10,0,10*ROW('Hygiene Data'!E120))),'Data Summary'!DW126="Yes"),OFFSET('Hygiene Data'!$E$10,0,10*ROW('Hygiene Data'!E120)),NA())</f>
        <v>#N/A</v>
      </c>
      <c r="BI126" s="111" t="e">
        <f ca="true">+IF(AND(ISNUMBER(OFFSET('Hygiene Data'!$F$6,0,10*ROW('Hygiene Data'!F120))),'Data Summary'!DX126="Yes"),OFFSET('Hygiene Data'!$F$6,0,10*ROW('Hygiene Data'!F120)),NA())</f>
        <v>#N/A</v>
      </c>
      <c r="BJ126" s="111" t="e">
        <f ca="true">+IF(AND(ISNUMBER(OFFSET('Hygiene Data'!$F$8,0,10*ROW('Hygiene Data'!F120))),'Data Summary'!DY126="Yes"),OFFSET('Hygiene Data'!$F$8,0,10*ROW('Hygiene Data'!F120)),NA())</f>
        <v>#N/A</v>
      </c>
      <c r="BK126" s="111" t="e">
        <f ca="true">+IF(AND(ISNUMBER(OFFSET('Hygiene Data'!$F$10,0,10*ROW('Hygiene Data'!F120))),'Data Summary'!DZ126="Yes"),OFFSET('Hygiene Data'!$F$10,0,10*ROW('Hygiene Data'!F120)),NA())</f>
        <v>#N/A</v>
      </c>
      <c r="BL126" s="111" t="e">
        <f ca="true">+IF(AND(ISNUMBER(OFFSET('Hygiene Data'!$G$6,0,10*ROW('Hygiene Data'!G120))),'Data Summary'!EA126="Yes"),OFFSET('Hygiene Data'!$G$6,0,10*ROW('Hygiene Data'!G120)),NA())</f>
        <v>#N/A</v>
      </c>
      <c r="BM126" s="111" t="e">
        <f ca="true">+IF(AND(ISNUMBER(OFFSET('Hygiene Data'!$G$8,0,10*ROW('Hygiene Data'!G120))),'Data Summary'!EB126="Yes"),OFFSET('Hygiene Data'!$G$8,0,10*ROW('Hygiene Data'!G120)),NA())</f>
        <v>#N/A</v>
      </c>
      <c r="BN126" s="111" t="e">
        <f ca="true">+IF(AND(ISNUMBER(OFFSET('Hygiene Data'!$G$10,0,10*ROW('Hygiene Data'!G120))),'Data Summary'!EC126="Yes"),OFFSET('Hygiene Data'!$G$10,0,10*ROW('Hygiene Data'!G120)),NA())</f>
        <v>#N/A</v>
      </c>
      <c r="BO126" s="111" t="e">
        <f ca="true">+IF(AND(ISNUMBER(OFFSET('Hygiene Data'!$H$6,0,10*ROW('Hygiene Data'!H120))),'Data Summary'!ED126="Yes"),OFFSET('Hygiene Data'!$H$6,0,10*ROW('Hygiene Data'!H120)),NA())</f>
        <v>#N/A</v>
      </c>
      <c r="BP126" s="111" t="e">
        <f ca="true">+IF(AND(ISNUMBER(OFFSET('Hygiene Data'!$H$8,0,10*ROW('Hygiene Data'!H120))),'Data Summary'!EE126="Yes"),OFFSET('Hygiene Data'!$H$8,0,10*ROW('Hygiene Data'!H120)),NA())</f>
        <v>#N/A</v>
      </c>
      <c r="BQ126" s="111" t="e">
        <f ca="true">+IF(AND(ISNUMBER(OFFSET('Hygiene Data'!$H$10,0,10*ROW('Hygiene Data'!H120))),'Data Summary'!EF126="Yes"),OFFSET('Hygiene Data'!$H$10,0,10*ROW('Hygiene Data'!H120)),NA())</f>
        <v>#N/A</v>
      </c>
    </row>
    <row r="127" x14ac:dyDescent="0.2">
      <c r="A127" s="59" t="e">
        <f ca="true">+IF(OFFSET('Water Data'!$B$1,0,10*ROW('Water Data'!B121))="",NA(),OFFSET('Water Data'!$B$1,0,10*ROW('Water Data'!B121)))</f>
        <v>#N/A</v>
      </c>
      <c r="B127" s="59" t="e">
        <f ca="true">+IF(OFFSET('Water Data'!$A$3,0,10*ROW('Water Data'!A124))="",NA(),OFFSET('Water Data'!$A$3,0,10*ROW('Water Data'!A124)))</f>
        <v>#N/A</v>
      </c>
      <c r="C127" s="59" t="e">
        <f ca="true">+IF(OFFSET('Water Data'!$C$3,0,10*ROW('Water Data'!C124))="",NA(),OFFSET('Water Data'!$C$3,0,10*ROW('Water Data'!C124)))</f>
        <v>#N/A</v>
      </c>
      <c r="D127" s="60" t="e">
        <f ca="true">+IF(AND(ISNUMBER(OFFSET('Water Data'!$C$5,0,10*ROW('Water Data'!C121))),'Data Summary'!BS127="Yes"),100-OFFSET('Water Data'!$C$5,0,10*ROW('Water Data'!C121)),NA())</f>
        <v>#N/A</v>
      </c>
      <c r="E127" s="60" t="e">
        <f ca="true">+IF(AND(ISNUMBER(OFFSET('Water Data'!$C$7,0,10*ROW('Water Data'!C121))),'Data Summary'!BT127="Yes"),OFFSET('Water Data'!$C$7,0,10*ROW('Water Data'!C121)),NA())</f>
        <v>#N/A</v>
      </c>
      <c r="F127" s="60" t="e">
        <f ca="true">+IF(AND(ISNUMBER(OFFSET('Water Data'!$C$10,0,10*ROW('Water Data'!C121))),'Data Summary'!BU127="Yes"),OFFSET('Water Data'!$C$10,0,10*ROW('Water Data'!C121)),NA())</f>
        <v>#N/A</v>
      </c>
      <c r="G127" s="60" t="e">
        <f ca="true">+IF(AND(ISNUMBER(OFFSET('Water Data'!$D$5,0,10*ROW('Water Data'!D121))),'Data Summary'!BV127="Yes"),100-OFFSET('Water Data'!$D$5,0,10*ROW('Water Data'!D121)),NA())</f>
        <v>#N/A</v>
      </c>
      <c r="H127" s="60" t="e">
        <f ca="true">+IF(AND(ISNUMBER(OFFSET('Water Data'!$D$7,0,10*ROW('Water Data'!D121))),'Data Summary'!BW127="Yes"),OFFSET('Water Data'!$D$7,0,10*ROW('Water Data'!D121)),NA())</f>
        <v>#N/A</v>
      </c>
      <c r="I127" s="60" t="e">
        <f ca="true">+IF(AND(ISNUMBER(OFFSET('Water Data'!$D$10,0,10*ROW('Water Data'!D121))),'Data Summary'!BX127="Yes"),OFFSET('Water Data'!$D$10,0,10*ROW('Water Data'!D121)),NA())</f>
        <v>#N/A</v>
      </c>
      <c r="J127" s="60" t="e">
        <f ca="true">+IF(AND(ISNUMBER(OFFSET('Water Data'!$E$5,0,10*ROW('Water Data'!E121))),'Data Summary'!BY127="Yes"),100-OFFSET('Water Data'!$E$5,0,10*ROW('Water Data'!E121)),NA())</f>
        <v>#N/A</v>
      </c>
      <c r="K127" s="60" t="e">
        <f ca="true">+IF(AND(ISNUMBER(OFFSET('Water Data'!$E$7,0,10*ROW('Water Data'!E121))),'Data Summary'!BZ127="Yes"),OFFSET('Water Data'!$E$7,0,10*ROW('Water Data'!E121)),NA())</f>
        <v>#N/A</v>
      </c>
      <c r="L127" s="60" t="e">
        <f ca="true">+IF(AND(ISNUMBER(OFFSET('Water Data'!$E$10,0,10*ROW('Water Data'!E121))),'Data Summary'!CA127="Yes"),OFFSET('Water Data'!$E$10,0,10*ROW('Water Data'!E121)),NA())</f>
        <v>#N/A</v>
      </c>
      <c r="M127" s="60" t="e">
        <f ca="true">+IF(AND(ISNUMBER(OFFSET('Water Data'!$F$5,0,10*ROW('Water Data'!F121))),'Data Summary'!CB127="Yes"),100-OFFSET('Water Data'!$F$5,0,10*ROW('Water Data'!F121)),NA())</f>
        <v>#N/A</v>
      </c>
      <c r="N127" s="60" t="e">
        <f ca="true">+IF(AND(ISNUMBER(OFFSET('Water Data'!$F$7,0,10*ROW('Water Data'!F121))),'Data Summary'!CC127="Yes"),OFFSET('Water Data'!$F$7,0,10*ROW('Water Data'!F121)),NA())</f>
        <v>#N/A</v>
      </c>
      <c r="O127" s="60" t="e">
        <f ca="true">+IF(AND(ISNUMBER(OFFSET('Water Data'!$F$10,0,10*ROW('Water Data'!F121))),'Data Summary'!CD127="Yes"),OFFSET('Water Data'!$F$10,0,10*ROW('Water Data'!F121)),NA())</f>
        <v>#N/A</v>
      </c>
      <c r="P127" s="60" t="e">
        <f ca="true">+IF(AND(ISNUMBER(OFFSET('Water Data'!$G$5,0,10*ROW('Water Data'!G121))),'Data Summary'!CE127="Yes"),100-OFFSET('Water Data'!$G$5,0,10*ROW('Water Data'!G121)),NA())</f>
        <v>#N/A</v>
      </c>
      <c r="Q127" s="60" t="e">
        <f ca="true">+IF(AND(ISNUMBER(OFFSET('Water Data'!$G$7,0,10*ROW('Water Data'!G121))),'Data Summary'!CF127="Yes"),OFFSET('Water Data'!$G$7,0,10*ROW('Water Data'!G121)),NA())</f>
        <v>#N/A</v>
      </c>
      <c r="R127" s="60" t="e">
        <f ca="true">+IF(AND(ISNUMBER(OFFSET('Water Data'!$G$10,0,10*ROW('Water Data'!G121))),'Data Summary'!CG127="Yes"),OFFSET('Water Data'!$G$10,0,10*ROW('Water Data'!G121)),NA())</f>
        <v>#N/A</v>
      </c>
      <c r="S127" s="60" t="e">
        <f ca="true">+IF(AND(ISNUMBER(OFFSET('Water Data'!$H$5,0,10*ROW('Water Data'!H121))),'Data Summary'!CH127="Yes"),100-OFFSET('Water Data'!$H$5,0,10*ROW('Water Data'!H121)),NA())</f>
        <v>#N/A</v>
      </c>
      <c r="T127" s="60" t="e">
        <f ca="true">+IF(AND(ISNUMBER(OFFSET('Water Data'!$H$7,0,10*ROW('Water Data'!H121))),'Data Summary'!CI127="Yes"),OFFSET('Water Data'!$H$7,0,10*ROW('Water Data'!H121)),NA())</f>
        <v>#N/A</v>
      </c>
      <c r="U127" s="60" t="e">
        <f ca="true">+IF(AND(ISNUMBER(OFFSET('Water Data'!$H$10,0,10*ROW('Water Data'!H121))),'Data Summary'!CJ127="Yes"),OFFSET('Water Data'!$H$10,0,10*ROW('Water Data'!H121)),NA())</f>
        <v>#N/A</v>
      </c>
      <c r="V127" s="106" t="e">
        <f ca="true">+IF(AND(ISNUMBER(OFFSET('Sanitation Data'!$C$5,0,10*ROW('Sanitation Data'!C121))),'Data Summary'!CK127="Yes"),100-OFFSET('Sanitation Data'!$C$5,0,10*ROW('Sanitation Data'!C121)),NA())</f>
        <v>#N/A</v>
      </c>
      <c r="W127" s="106" t="e">
        <f ca="true">+IF(AND(ISNUMBER(OFFSET('Sanitation Data'!$C$7,0,10*ROW('Sanitation Data'!C121))),'Data Summary'!CL127="Yes"),OFFSET('Sanitation Data'!$C$7,0,10*ROW('Sanitation Data'!C121)),NA())</f>
        <v>#N/A</v>
      </c>
      <c r="X127" s="106" t="e">
        <f ca="true">+IF(AND(ISNUMBER(OFFSET('Sanitation Data'!$C$11,0,10*ROW('Sanitation Data'!C121))),'Data Summary'!CM127="Yes"),OFFSET('Sanitation Data'!$C$11,0,10*ROW('Sanitation Data'!C121)),NA())</f>
        <v>#N/A</v>
      </c>
      <c r="Y127" s="106" t="e">
        <f ca="true">+IF(AND(ISNUMBER(OFFSET('Sanitation Data'!$C$12,0,10*ROW('Sanitation Data'!C121))),'Data Summary'!CN127="Yes"),OFFSET('Sanitation Data'!$C$12,0,10*ROW('Sanitation Data'!C121)),NA())</f>
        <v>#N/A</v>
      </c>
      <c r="Z127" s="106" t="e">
        <f ca="true">+IF(AND(ISNUMBER(OFFSET('Sanitation Data'!$C$13,0,10*ROW('Sanitation Data'!C121))),'Data Summary'!CO127="Yes"),OFFSET('Sanitation Data'!$C$13,0,10*ROW('Sanitation Data'!C121)),NA())</f>
        <v>#N/A</v>
      </c>
      <c r="AA127" s="106" t="e">
        <f ca="true">+IF(AND(ISNUMBER(OFFSET('Sanitation Data'!$D$5,0,10*ROW('Sanitation Data'!D121))),'Data Summary'!CP127="Yes"),100-OFFSET('Sanitation Data'!$D$5,0,10*ROW('Sanitation Data'!D121)),NA())</f>
        <v>#N/A</v>
      </c>
      <c r="AB127" s="106" t="e">
        <f ca="true">+IF(AND(ISNUMBER(OFFSET('Sanitation Data'!$D$7,0,10*ROW('Sanitation Data'!D121))),'Data Summary'!CQ127="Yes"),OFFSET('Sanitation Data'!$D$7,0,10*ROW('Sanitation Data'!D121)),NA())</f>
        <v>#N/A</v>
      </c>
      <c r="AC127" s="106" t="e">
        <f ca="true">+IF(AND(ISNUMBER(OFFSET('Sanitation Data'!$D$11,0,10*ROW('Sanitation Data'!D121))),'Data Summary'!CR127="Yes"),OFFSET('Sanitation Data'!$D$11,0,10*ROW('Sanitation Data'!D121)),NA())</f>
        <v>#N/A</v>
      </c>
      <c r="AD127" s="106" t="e">
        <f ca="true">+IF(AND(ISNUMBER(OFFSET('Sanitation Data'!$D$12,0,10*ROW('Sanitation Data'!D121))),'Data Summary'!CS127="Yes"),OFFSET('Sanitation Data'!$D$12,0,10*ROW('Sanitation Data'!D121)),NA())</f>
        <v>#N/A</v>
      </c>
      <c r="AE127" s="106" t="e">
        <f ca="true">+IF(AND(ISNUMBER(OFFSET('Sanitation Data'!$D$13,0,10*ROW('Sanitation Data'!D121))),'Data Summary'!CT127="Yes"),OFFSET('Sanitation Data'!$D$13,0,10*ROW('Sanitation Data'!D121)),NA())</f>
        <v>#N/A</v>
      </c>
      <c r="AF127" s="106" t="e">
        <f ca="true">+IF(AND(ISNUMBER(OFFSET('Sanitation Data'!$E$5,0,10*ROW('Sanitation Data'!E121))),'Data Summary'!CU127="Yes"),100-OFFSET('Sanitation Data'!$E$5,0,10*ROW('Sanitation Data'!E121)),NA())</f>
        <v>#N/A</v>
      </c>
      <c r="AG127" s="106" t="e">
        <f ca="true">+IF(AND(ISNUMBER(OFFSET('Sanitation Data'!$E$7,0,10*ROW('Sanitation Data'!E121))),'Data Summary'!CV127="Yes"),OFFSET('Sanitation Data'!$E$7,0,10*ROW('Sanitation Data'!E121)),NA())</f>
        <v>#N/A</v>
      </c>
      <c r="AH127" s="106" t="e">
        <f ca="true">+IF(AND(ISNUMBER(OFFSET('Sanitation Data'!$E$11,0,10*ROW('Sanitation Data'!E121))),'Data Summary'!CW127="Yes"),OFFSET('Sanitation Data'!$E$11,0,10*ROW('Sanitation Data'!E121)),NA())</f>
        <v>#N/A</v>
      </c>
      <c r="AI127" s="106" t="e">
        <f ca="true">+IF(AND(ISNUMBER(OFFSET('Sanitation Data'!$E$12,0,10*ROW('Sanitation Data'!E121))),'Data Summary'!CX127="Yes"),OFFSET('Sanitation Data'!$E$12,0,10*ROW('Sanitation Data'!E121)),NA())</f>
        <v>#N/A</v>
      </c>
      <c r="AJ127" s="106" t="e">
        <f ca="true">+IF(AND(ISNUMBER(OFFSET('Sanitation Data'!$E$13,0,10*ROW('Sanitation Data'!E121))),'Data Summary'!CY127="Yes"),OFFSET('Sanitation Data'!$E$13,0,10*ROW('Sanitation Data'!E121)),NA())</f>
        <v>#N/A</v>
      </c>
      <c r="AK127" s="106" t="e">
        <f ca="true">+IF(AND(ISNUMBER(OFFSET('Sanitation Data'!$F$5,0,10*ROW('Sanitation Data'!F121))),'Data Summary'!CZ127="Yes"),100-OFFSET('Sanitation Data'!$F$5,0,10*ROW('Sanitation Data'!F121)),NA())</f>
        <v>#N/A</v>
      </c>
      <c r="AL127" s="106" t="e">
        <f ca="true">+IF(AND(ISNUMBER(OFFSET('Sanitation Data'!$F$7,0,10*ROW('Sanitation Data'!F121))),'Data Summary'!DA127="Yes"),OFFSET('Sanitation Data'!$F$7,0,10*ROW('Sanitation Data'!F121)),NA())</f>
        <v>#N/A</v>
      </c>
      <c r="AM127" s="106" t="e">
        <f ca="true">+IF(AND(ISNUMBER(OFFSET('Sanitation Data'!$F$11,0,10*ROW('Sanitation Data'!F121))),'Data Summary'!DB127="Yes"),OFFSET('Sanitation Data'!$F$11,0,10*ROW('Sanitation Data'!F121)),NA())</f>
        <v>#N/A</v>
      </c>
      <c r="AN127" s="106" t="e">
        <f ca="true">+IF(AND(ISNUMBER(OFFSET('Sanitation Data'!$F$12,0,10*ROW('Sanitation Data'!F121))),'Data Summary'!DC127="Yes"),OFFSET('Sanitation Data'!$F$12,0,10*ROW('Sanitation Data'!F121)),NA())</f>
        <v>#N/A</v>
      </c>
      <c r="AO127" s="106" t="e">
        <f ca="true">+IF(AND(ISNUMBER(OFFSET('Sanitation Data'!$F$13,0,10*ROW('Sanitation Data'!F121))),'Data Summary'!DD127="Yes"),OFFSET('Sanitation Data'!$F$13,0,10*ROW('Sanitation Data'!F121)),NA())</f>
        <v>#N/A</v>
      </c>
      <c r="AP127" s="106" t="e">
        <f ca="true">+IF(AND(ISNUMBER(OFFSET('Sanitation Data'!$G$5,0,10*ROW('Sanitation Data'!G121))),'Data Summary'!DE127="Yes"),100-OFFSET('Sanitation Data'!$G$5,0,10*ROW('Sanitation Data'!G121)),NA())</f>
        <v>#N/A</v>
      </c>
      <c r="AQ127" s="106" t="e">
        <f ca="true">+IF(AND(ISNUMBER(OFFSET('Sanitation Data'!$G$7,0,10*ROW('Sanitation Data'!G121))),'Data Summary'!DF127="Yes"),OFFSET('Sanitation Data'!$G$7,0,10*ROW('Sanitation Data'!G121)),NA())</f>
        <v>#N/A</v>
      </c>
      <c r="AR127" s="106" t="e">
        <f ca="true">+IF(AND(ISNUMBER(OFFSET('Sanitation Data'!$G$11,0,10*ROW('Sanitation Data'!G121))),'Data Summary'!DG127="Yes"),OFFSET('Sanitation Data'!$G$11,0,10*ROW('Sanitation Data'!G121)),NA())</f>
        <v>#N/A</v>
      </c>
      <c r="AS127" s="106" t="e">
        <f ca="true">+IF(AND(ISNUMBER(OFFSET('Sanitation Data'!$G$12,0,10*ROW('Sanitation Data'!G121))),'Data Summary'!DH127="Yes"),OFFSET('Sanitation Data'!$G$12,0,10*ROW('Sanitation Data'!G121)),NA())</f>
        <v>#N/A</v>
      </c>
      <c r="AT127" s="106" t="e">
        <f ca="true">+IF(AND(ISNUMBER(OFFSET('Sanitation Data'!$G$13,0,10*ROW('Sanitation Data'!G121))),'Data Summary'!DI127="Yes"),OFFSET('Sanitation Data'!$G$13,0,10*ROW('Sanitation Data'!G121)),NA())</f>
        <v>#N/A</v>
      </c>
      <c r="AU127" s="106" t="e">
        <f ca="true">+IF(AND(ISNUMBER(OFFSET('Sanitation Data'!$H$5,0,10*ROW('Sanitation Data'!H121))),'Data Summary'!DJ127="Yes"),100-OFFSET('Sanitation Data'!$H$5,0,10*ROW('Sanitation Data'!H121)),NA())</f>
        <v>#N/A</v>
      </c>
      <c r="AV127" s="106" t="e">
        <f ca="true">+IF(AND(ISNUMBER(OFFSET('Sanitation Data'!$H$7,0,10*ROW('Sanitation Data'!H121))),'Data Summary'!DK127="Yes"),OFFSET('Sanitation Data'!$H$7,0,10*ROW('Sanitation Data'!H121)),NA())</f>
        <v>#N/A</v>
      </c>
      <c r="AW127" s="106" t="e">
        <f ca="true">+IF(AND(ISNUMBER(OFFSET('Sanitation Data'!$H$11,0,10*ROW('Sanitation Data'!H121))),'Data Summary'!DL127="Yes"),OFFSET('Sanitation Data'!$H$11,0,10*ROW('Sanitation Data'!H121)),NA())</f>
        <v>#N/A</v>
      </c>
      <c r="AX127" s="106" t="e">
        <f ca="true">+IF(AND(ISNUMBER(OFFSET('Sanitation Data'!$H$12,0,10*ROW('Sanitation Data'!H121))),'Data Summary'!DM127="Yes"),OFFSET('Sanitation Data'!$H$12,0,10*ROW('Sanitation Data'!H121)),NA())</f>
        <v>#N/A</v>
      </c>
      <c r="AY127" s="106" t="e">
        <f ca="true">+IF(AND(ISNUMBER(OFFSET('Sanitation Data'!$H$13,0,10*ROW('Sanitation Data'!H121))),'Data Summary'!DN127="Yes"),OFFSET('Sanitation Data'!$H$13,0,10*ROW('Sanitation Data'!H121)),NA())</f>
        <v>#N/A</v>
      </c>
      <c r="AZ127" s="111" t="e">
        <f ca="true">+IF(AND(ISNUMBER(OFFSET('Hygiene Data'!$C$6,0,10*ROW('Hygiene Data'!C121))),'Data Summary'!DO127="Yes"),OFFSET('Hygiene Data'!$C$6,0,10*ROW('Hygiene Data'!C121)),NA())</f>
        <v>#N/A</v>
      </c>
      <c r="BA127" s="111" t="e">
        <f ca="true">+IF(AND(ISNUMBER(OFFSET('Hygiene Data'!$C$8,0,10*ROW('Hygiene Data'!C121))),'Data Summary'!DP127="Yes"),OFFSET('Hygiene Data'!$C$8,0,10*ROW('Hygiene Data'!C121)),NA())</f>
        <v>#N/A</v>
      </c>
      <c r="BB127" s="111" t="e">
        <f ca="true">+IF(AND(ISNUMBER(OFFSET('Hygiene Data'!$C$10,0,10*ROW('Hygiene Data'!C121))),'Data Summary'!DQ127="Yes"),OFFSET('Hygiene Data'!$C$10,0,10*ROW('Hygiene Data'!C121)),NA())</f>
        <v>#N/A</v>
      </c>
      <c r="BC127" s="111" t="e">
        <f ca="true">+IF(AND(ISNUMBER(OFFSET('Hygiene Data'!$D$6,0,10*ROW('Hygiene Data'!D121))),'Data Summary'!DR127="Yes"),OFFSET('Hygiene Data'!$D$6,0,10*ROW('Hygiene Data'!D121)),NA())</f>
        <v>#N/A</v>
      </c>
      <c r="BD127" s="111" t="e">
        <f ca="true">+IF(AND(ISNUMBER(OFFSET('Hygiene Data'!$D$8,0,10*ROW('Hygiene Data'!D121))),'Data Summary'!DS127="Yes"),OFFSET('Hygiene Data'!$D$8,0,10*ROW('Hygiene Data'!D121)),NA())</f>
        <v>#N/A</v>
      </c>
      <c r="BE127" s="111" t="e">
        <f ca="true">+IF(AND(ISNUMBER(OFFSET('Hygiene Data'!$D$10,0,10*ROW('Hygiene Data'!D121))),'Data Summary'!DT127="Yes"),OFFSET('Hygiene Data'!$D$10,0,10*ROW('Hygiene Data'!D121)),NA())</f>
        <v>#N/A</v>
      </c>
      <c r="BF127" s="111" t="e">
        <f ca="true">+IF(AND(ISNUMBER(OFFSET('Hygiene Data'!$E$6,0,10*ROW('Hygiene Data'!E121))),'Data Summary'!DU127="Yes"),OFFSET('Hygiene Data'!$E$6,0,10*ROW('Hygiene Data'!E121)),NA())</f>
        <v>#N/A</v>
      </c>
      <c r="BG127" s="111" t="e">
        <f ca="true">+IF(AND(ISNUMBER(OFFSET('Hygiene Data'!$E$8,0,10*ROW('Hygiene Data'!E121))),'Data Summary'!DV127="Yes"),OFFSET('Hygiene Data'!$E$8,0,10*ROW('Hygiene Data'!E121)),NA())</f>
        <v>#N/A</v>
      </c>
      <c r="BH127" s="111" t="e">
        <f ca="true">+IF(AND(ISNUMBER(OFFSET('Hygiene Data'!$E$10,0,10*ROW('Hygiene Data'!E121))),'Data Summary'!DW127="Yes"),OFFSET('Hygiene Data'!$E$10,0,10*ROW('Hygiene Data'!E121)),NA())</f>
        <v>#N/A</v>
      </c>
      <c r="BI127" s="111" t="e">
        <f ca="true">+IF(AND(ISNUMBER(OFFSET('Hygiene Data'!$F$6,0,10*ROW('Hygiene Data'!F121))),'Data Summary'!DX127="Yes"),OFFSET('Hygiene Data'!$F$6,0,10*ROW('Hygiene Data'!F121)),NA())</f>
        <v>#N/A</v>
      </c>
      <c r="BJ127" s="111" t="e">
        <f ca="true">+IF(AND(ISNUMBER(OFFSET('Hygiene Data'!$F$8,0,10*ROW('Hygiene Data'!F121))),'Data Summary'!DY127="Yes"),OFFSET('Hygiene Data'!$F$8,0,10*ROW('Hygiene Data'!F121)),NA())</f>
        <v>#N/A</v>
      </c>
      <c r="BK127" s="111" t="e">
        <f ca="true">+IF(AND(ISNUMBER(OFFSET('Hygiene Data'!$F$10,0,10*ROW('Hygiene Data'!F121))),'Data Summary'!DZ127="Yes"),OFFSET('Hygiene Data'!$F$10,0,10*ROW('Hygiene Data'!F121)),NA())</f>
        <v>#N/A</v>
      </c>
      <c r="BL127" s="111" t="e">
        <f ca="true">+IF(AND(ISNUMBER(OFFSET('Hygiene Data'!$G$6,0,10*ROW('Hygiene Data'!G121))),'Data Summary'!EA127="Yes"),OFFSET('Hygiene Data'!$G$6,0,10*ROW('Hygiene Data'!G121)),NA())</f>
        <v>#N/A</v>
      </c>
      <c r="BM127" s="111" t="e">
        <f ca="true">+IF(AND(ISNUMBER(OFFSET('Hygiene Data'!$G$8,0,10*ROW('Hygiene Data'!G121))),'Data Summary'!EB127="Yes"),OFFSET('Hygiene Data'!$G$8,0,10*ROW('Hygiene Data'!G121)),NA())</f>
        <v>#N/A</v>
      </c>
      <c r="BN127" s="111" t="e">
        <f ca="true">+IF(AND(ISNUMBER(OFFSET('Hygiene Data'!$G$10,0,10*ROW('Hygiene Data'!G121))),'Data Summary'!EC127="Yes"),OFFSET('Hygiene Data'!$G$10,0,10*ROW('Hygiene Data'!G121)),NA())</f>
        <v>#N/A</v>
      </c>
      <c r="BO127" s="111" t="e">
        <f ca="true">+IF(AND(ISNUMBER(OFFSET('Hygiene Data'!$H$6,0,10*ROW('Hygiene Data'!H121))),'Data Summary'!ED127="Yes"),OFFSET('Hygiene Data'!$H$6,0,10*ROW('Hygiene Data'!H121)),NA())</f>
        <v>#N/A</v>
      </c>
      <c r="BP127" s="111" t="e">
        <f ca="true">+IF(AND(ISNUMBER(OFFSET('Hygiene Data'!$H$8,0,10*ROW('Hygiene Data'!H121))),'Data Summary'!EE127="Yes"),OFFSET('Hygiene Data'!$H$8,0,10*ROW('Hygiene Data'!H121)),NA())</f>
        <v>#N/A</v>
      </c>
      <c r="BQ127" s="111" t="e">
        <f ca="true">+IF(AND(ISNUMBER(OFFSET('Hygiene Data'!$H$10,0,10*ROW('Hygiene Data'!H121))),'Data Summary'!EF127="Yes"),OFFSET('Hygiene Data'!$H$10,0,10*ROW('Hygiene Data'!H121)),NA())</f>
        <v>#N/A</v>
      </c>
    </row>
    <row r="128" x14ac:dyDescent="0.2">
      <c r="A128" s="59" t="e">
        <f ca="true">+IF(OFFSET('Water Data'!$B$1,0,10*ROW('Water Data'!B122))="",NA(),OFFSET('Water Data'!$B$1,0,10*ROW('Water Data'!B122)))</f>
        <v>#N/A</v>
      </c>
      <c r="B128" s="59" t="e">
        <f ca="true">+IF(OFFSET('Water Data'!$A$3,0,10*ROW('Water Data'!A125))="",NA(),OFFSET('Water Data'!$A$3,0,10*ROW('Water Data'!A125)))</f>
        <v>#N/A</v>
      </c>
      <c r="C128" s="59" t="e">
        <f ca="true">+IF(OFFSET('Water Data'!$C$3,0,10*ROW('Water Data'!C125))="",NA(),OFFSET('Water Data'!$C$3,0,10*ROW('Water Data'!C125)))</f>
        <v>#N/A</v>
      </c>
      <c r="D128" s="60" t="e">
        <f ca="true">+IF(AND(ISNUMBER(OFFSET('Water Data'!$C$5,0,10*ROW('Water Data'!C122))),'Data Summary'!BS128="Yes"),100-OFFSET('Water Data'!$C$5,0,10*ROW('Water Data'!C122)),NA())</f>
        <v>#N/A</v>
      </c>
      <c r="E128" s="60" t="e">
        <f ca="true">+IF(AND(ISNUMBER(OFFSET('Water Data'!$C$7,0,10*ROW('Water Data'!C122))),'Data Summary'!BT128="Yes"),OFFSET('Water Data'!$C$7,0,10*ROW('Water Data'!C122)),NA())</f>
        <v>#N/A</v>
      </c>
      <c r="F128" s="60" t="e">
        <f ca="true">+IF(AND(ISNUMBER(OFFSET('Water Data'!$C$10,0,10*ROW('Water Data'!C122))),'Data Summary'!BU128="Yes"),OFFSET('Water Data'!$C$10,0,10*ROW('Water Data'!C122)),NA())</f>
        <v>#N/A</v>
      </c>
      <c r="G128" s="60" t="e">
        <f ca="true">+IF(AND(ISNUMBER(OFFSET('Water Data'!$D$5,0,10*ROW('Water Data'!D122))),'Data Summary'!BV128="Yes"),100-OFFSET('Water Data'!$D$5,0,10*ROW('Water Data'!D122)),NA())</f>
        <v>#N/A</v>
      </c>
      <c r="H128" s="60" t="e">
        <f ca="true">+IF(AND(ISNUMBER(OFFSET('Water Data'!$D$7,0,10*ROW('Water Data'!D122))),'Data Summary'!BW128="Yes"),OFFSET('Water Data'!$D$7,0,10*ROW('Water Data'!D122)),NA())</f>
        <v>#N/A</v>
      </c>
      <c r="I128" s="60" t="e">
        <f ca="true">+IF(AND(ISNUMBER(OFFSET('Water Data'!$D$10,0,10*ROW('Water Data'!D122))),'Data Summary'!BX128="Yes"),OFFSET('Water Data'!$D$10,0,10*ROW('Water Data'!D122)),NA())</f>
        <v>#N/A</v>
      </c>
      <c r="J128" s="60" t="e">
        <f ca="true">+IF(AND(ISNUMBER(OFFSET('Water Data'!$E$5,0,10*ROW('Water Data'!E122))),'Data Summary'!BY128="Yes"),100-OFFSET('Water Data'!$E$5,0,10*ROW('Water Data'!E122)),NA())</f>
        <v>#N/A</v>
      </c>
      <c r="K128" s="60" t="e">
        <f ca="true">+IF(AND(ISNUMBER(OFFSET('Water Data'!$E$7,0,10*ROW('Water Data'!E122))),'Data Summary'!BZ128="Yes"),OFFSET('Water Data'!$E$7,0,10*ROW('Water Data'!E122)),NA())</f>
        <v>#N/A</v>
      </c>
      <c r="L128" s="60" t="e">
        <f ca="true">+IF(AND(ISNUMBER(OFFSET('Water Data'!$E$10,0,10*ROW('Water Data'!E122))),'Data Summary'!CA128="Yes"),OFFSET('Water Data'!$E$10,0,10*ROW('Water Data'!E122)),NA())</f>
        <v>#N/A</v>
      </c>
      <c r="M128" s="60" t="e">
        <f ca="true">+IF(AND(ISNUMBER(OFFSET('Water Data'!$F$5,0,10*ROW('Water Data'!F122))),'Data Summary'!CB128="Yes"),100-OFFSET('Water Data'!$F$5,0,10*ROW('Water Data'!F122)),NA())</f>
        <v>#N/A</v>
      </c>
      <c r="N128" s="60" t="e">
        <f ca="true">+IF(AND(ISNUMBER(OFFSET('Water Data'!$F$7,0,10*ROW('Water Data'!F122))),'Data Summary'!CC128="Yes"),OFFSET('Water Data'!$F$7,0,10*ROW('Water Data'!F122)),NA())</f>
        <v>#N/A</v>
      </c>
      <c r="O128" s="60" t="e">
        <f ca="true">+IF(AND(ISNUMBER(OFFSET('Water Data'!$F$10,0,10*ROW('Water Data'!F122))),'Data Summary'!CD128="Yes"),OFFSET('Water Data'!$F$10,0,10*ROW('Water Data'!F122)),NA())</f>
        <v>#N/A</v>
      </c>
      <c r="P128" s="60" t="e">
        <f ca="true">+IF(AND(ISNUMBER(OFFSET('Water Data'!$G$5,0,10*ROW('Water Data'!G122))),'Data Summary'!CE128="Yes"),100-OFFSET('Water Data'!$G$5,0,10*ROW('Water Data'!G122)),NA())</f>
        <v>#N/A</v>
      </c>
      <c r="Q128" s="60" t="e">
        <f ca="true">+IF(AND(ISNUMBER(OFFSET('Water Data'!$G$7,0,10*ROW('Water Data'!G122))),'Data Summary'!CF128="Yes"),OFFSET('Water Data'!$G$7,0,10*ROW('Water Data'!G122)),NA())</f>
        <v>#N/A</v>
      </c>
      <c r="R128" s="60" t="e">
        <f ca="true">+IF(AND(ISNUMBER(OFFSET('Water Data'!$G$10,0,10*ROW('Water Data'!G122))),'Data Summary'!CG128="Yes"),OFFSET('Water Data'!$G$10,0,10*ROW('Water Data'!G122)),NA())</f>
        <v>#N/A</v>
      </c>
      <c r="S128" s="60" t="e">
        <f ca="true">+IF(AND(ISNUMBER(OFFSET('Water Data'!$H$5,0,10*ROW('Water Data'!H122))),'Data Summary'!CH128="Yes"),100-OFFSET('Water Data'!$H$5,0,10*ROW('Water Data'!H122)),NA())</f>
        <v>#N/A</v>
      </c>
      <c r="T128" s="60" t="e">
        <f ca="true">+IF(AND(ISNUMBER(OFFSET('Water Data'!$H$7,0,10*ROW('Water Data'!H122))),'Data Summary'!CI128="Yes"),OFFSET('Water Data'!$H$7,0,10*ROW('Water Data'!H122)),NA())</f>
        <v>#N/A</v>
      </c>
      <c r="U128" s="60" t="e">
        <f ca="true">+IF(AND(ISNUMBER(OFFSET('Water Data'!$H$10,0,10*ROW('Water Data'!H122))),'Data Summary'!CJ128="Yes"),OFFSET('Water Data'!$H$10,0,10*ROW('Water Data'!H122)),NA())</f>
        <v>#N/A</v>
      </c>
      <c r="V128" s="106" t="e">
        <f ca="true">+IF(AND(ISNUMBER(OFFSET('Sanitation Data'!$C$5,0,10*ROW('Sanitation Data'!C122))),'Data Summary'!CK128="Yes"),100-OFFSET('Sanitation Data'!$C$5,0,10*ROW('Sanitation Data'!C122)),NA())</f>
        <v>#N/A</v>
      </c>
      <c r="W128" s="106" t="e">
        <f ca="true">+IF(AND(ISNUMBER(OFFSET('Sanitation Data'!$C$7,0,10*ROW('Sanitation Data'!C122))),'Data Summary'!CL128="Yes"),OFFSET('Sanitation Data'!$C$7,0,10*ROW('Sanitation Data'!C122)),NA())</f>
        <v>#N/A</v>
      </c>
      <c r="X128" s="106" t="e">
        <f ca="true">+IF(AND(ISNUMBER(OFFSET('Sanitation Data'!$C$11,0,10*ROW('Sanitation Data'!C122))),'Data Summary'!CM128="Yes"),OFFSET('Sanitation Data'!$C$11,0,10*ROW('Sanitation Data'!C122)),NA())</f>
        <v>#N/A</v>
      </c>
      <c r="Y128" s="106" t="e">
        <f ca="true">+IF(AND(ISNUMBER(OFFSET('Sanitation Data'!$C$12,0,10*ROW('Sanitation Data'!C122))),'Data Summary'!CN128="Yes"),OFFSET('Sanitation Data'!$C$12,0,10*ROW('Sanitation Data'!C122)),NA())</f>
        <v>#N/A</v>
      </c>
      <c r="Z128" s="106" t="e">
        <f ca="true">+IF(AND(ISNUMBER(OFFSET('Sanitation Data'!$C$13,0,10*ROW('Sanitation Data'!C122))),'Data Summary'!CO128="Yes"),OFFSET('Sanitation Data'!$C$13,0,10*ROW('Sanitation Data'!C122)),NA())</f>
        <v>#N/A</v>
      </c>
      <c r="AA128" s="106" t="e">
        <f ca="true">+IF(AND(ISNUMBER(OFFSET('Sanitation Data'!$D$5,0,10*ROW('Sanitation Data'!D122))),'Data Summary'!CP128="Yes"),100-OFFSET('Sanitation Data'!$D$5,0,10*ROW('Sanitation Data'!D122)),NA())</f>
        <v>#N/A</v>
      </c>
      <c r="AB128" s="106" t="e">
        <f ca="true">+IF(AND(ISNUMBER(OFFSET('Sanitation Data'!$D$7,0,10*ROW('Sanitation Data'!D122))),'Data Summary'!CQ128="Yes"),OFFSET('Sanitation Data'!$D$7,0,10*ROW('Sanitation Data'!D122)),NA())</f>
        <v>#N/A</v>
      </c>
      <c r="AC128" s="106" t="e">
        <f ca="true">+IF(AND(ISNUMBER(OFFSET('Sanitation Data'!$D$11,0,10*ROW('Sanitation Data'!D122))),'Data Summary'!CR128="Yes"),OFFSET('Sanitation Data'!$D$11,0,10*ROW('Sanitation Data'!D122)),NA())</f>
        <v>#N/A</v>
      </c>
      <c r="AD128" s="106" t="e">
        <f ca="true">+IF(AND(ISNUMBER(OFFSET('Sanitation Data'!$D$12,0,10*ROW('Sanitation Data'!D122))),'Data Summary'!CS128="Yes"),OFFSET('Sanitation Data'!$D$12,0,10*ROW('Sanitation Data'!D122)),NA())</f>
        <v>#N/A</v>
      </c>
      <c r="AE128" s="106" t="e">
        <f ca="true">+IF(AND(ISNUMBER(OFFSET('Sanitation Data'!$D$13,0,10*ROW('Sanitation Data'!D122))),'Data Summary'!CT128="Yes"),OFFSET('Sanitation Data'!$D$13,0,10*ROW('Sanitation Data'!D122)),NA())</f>
        <v>#N/A</v>
      </c>
      <c r="AF128" s="106" t="e">
        <f ca="true">+IF(AND(ISNUMBER(OFFSET('Sanitation Data'!$E$5,0,10*ROW('Sanitation Data'!E122))),'Data Summary'!CU128="Yes"),100-OFFSET('Sanitation Data'!$E$5,0,10*ROW('Sanitation Data'!E122)),NA())</f>
        <v>#N/A</v>
      </c>
      <c r="AG128" s="106" t="e">
        <f ca="true">+IF(AND(ISNUMBER(OFFSET('Sanitation Data'!$E$7,0,10*ROW('Sanitation Data'!E122))),'Data Summary'!CV128="Yes"),OFFSET('Sanitation Data'!$E$7,0,10*ROW('Sanitation Data'!E122)),NA())</f>
        <v>#N/A</v>
      </c>
      <c r="AH128" s="106" t="e">
        <f ca="true">+IF(AND(ISNUMBER(OFFSET('Sanitation Data'!$E$11,0,10*ROW('Sanitation Data'!E122))),'Data Summary'!CW128="Yes"),OFFSET('Sanitation Data'!$E$11,0,10*ROW('Sanitation Data'!E122)),NA())</f>
        <v>#N/A</v>
      </c>
      <c r="AI128" s="106" t="e">
        <f ca="true">+IF(AND(ISNUMBER(OFFSET('Sanitation Data'!$E$12,0,10*ROW('Sanitation Data'!E122))),'Data Summary'!CX128="Yes"),OFFSET('Sanitation Data'!$E$12,0,10*ROW('Sanitation Data'!E122)),NA())</f>
        <v>#N/A</v>
      </c>
      <c r="AJ128" s="106" t="e">
        <f ca="true">+IF(AND(ISNUMBER(OFFSET('Sanitation Data'!$E$13,0,10*ROW('Sanitation Data'!E122))),'Data Summary'!CY128="Yes"),OFFSET('Sanitation Data'!$E$13,0,10*ROW('Sanitation Data'!E122)),NA())</f>
        <v>#N/A</v>
      </c>
      <c r="AK128" s="106" t="e">
        <f ca="true">+IF(AND(ISNUMBER(OFFSET('Sanitation Data'!$F$5,0,10*ROW('Sanitation Data'!F122))),'Data Summary'!CZ128="Yes"),100-OFFSET('Sanitation Data'!$F$5,0,10*ROW('Sanitation Data'!F122)),NA())</f>
        <v>#N/A</v>
      </c>
      <c r="AL128" s="106" t="e">
        <f ca="true">+IF(AND(ISNUMBER(OFFSET('Sanitation Data'!$F$7,0,10*ROW('Sanitation Data'!F122))),'Data Summary'!DA128="Yes"),OFFSET('Sanitation Data'!$F$7,0,10*ROW('Sanitation Data'!F122)),NA())</f>
        <v>#N/A</v>
      </c>
      <c r="AM128" s="106" t="e">
        <f ca="true">+IF(AND(ISNUMBER(OFFSET('Sanitation Data'!$F$11,0,10*ROW('Sanitation Data'!F122))),'Data Summary'!DB128="Yes"),OFFSET('Sanitation Data'!$F$11,0,10*ROW('Sanitation Data'!F122)),NA())</f>
        <v>#N/A</v>
      </c>
      <c r="AN128" s="106" t="e">
        <f ca="true">+IF(AND(ISNUMBER(OFFSET('Sanitation Data'!$F$12,0,10*ROW('Sanitation Data'!F122))),'Data Summary'!DC128="Yes"),OFFSET('Sanitation Data'!$F$12,0,10*ROW('Sanitation Data'!F122)),NA())</f>
        <v>#N/A</v>
      </c>
      <c r="AO128" s="106" t="e">
        <f ca="true">+IF(AND(ISNUMBER(OFFSET('Sanitation Data'!$F$13,0,10*ROW('Sanitation Data'!F122))),'Data Summary'!DD128="Yes"),OFFSET('Sanitation Data'!$F$13,0,10*ROW('Sanitation Data'!F122)),NA())</f>
        <v>#N/A</v>
      </c>
      <c r="AP128" s="106" t="e">
        <f ca="true">+IF(AND(ISNUMBER(OFFSET('Sanitation Data'!$G$5,0,10*ROW('Sanitation Data'!G122))),'Data Summary'!DE128="Yes"),100-OFFSET('Sanitation Data'!$G$5,0,10*ROW('Sanitation Data'!G122)),NA())</f>
        <v>#N/A</v>
      </c>
      <c r="AQ128" s="106" t="e">
        <f ca="true">+IF(AND(ISNUMBER(OFFSET('Sanitation Data'!$G$7,0,10*ROW('Sanitation Data'!G122))),'Data Summary'!DF128="Yes"),OFFSET('Sanitation Data'!$G$7,0,10*ROW('Sanitation Data'!G122)),NA())</f>
        <v>#N/A</v>
      </c>
      <c r="AR128" s="106" t="e">
        <f ca="true">+IF(AND(ISNUMBER(OFFSET('Sanitation Data'!$G$11,0,10*ROW('Sanitation Data'!G122))),'Data Summary'!DG128="Yes"),OFFSET('Sanitation Data'!$G$11,0,10*ROW('Sanitation Data'!G122)),NA())</f>
        <v>#N/A</v>
      </c>
      <c r="AS128" s="106" t="e">
        <f ca="true">+IF(AND(ISNUMBER(OFFSET('Sanitation Data'!$G$12,0,10*ROW('Sanitation Data'!G122))),'Data Summary'!DH128="Yes"),OFFSET('Sanitation Data'!$G$12,0,10*ROW('Sanitation Data'!G122)),NA())</f>
        <v>#N/A</v>
      </c>
      <c r="AT128" s="106" t="e">
        <f ca="true">+IF(AND(ISNUMBER(OFFSET('Sanitation Data'!$G$13,0,10*ROW('Sanitation Data'!G122))),'Data Summary'!DI128="Yes"),OFFSET('Sanitation Data'!$G$13,0,10*ROW('Sanitation Data'!G122)),NA())</f>
        <v>#N/A</v>
      </c>
      <c r="AU128" s="106" t="e">
        <f ca="true">+IF(AND(ISNUMBER(OFFSET('Sanitation Data'!$H$5,0,10*ROW('Sanitation Data'!H122))),'Data Summary'!DJ128="Yes"),100-OFFSET('Sanitation Data'!$H$5,0,10*ROW('Sanitation Data'!H122)),NA())</f>
        <v>#N/A</v>
      </c>
      <c r="AV128" s="106" t="e">
        <f ca="true">+IF(AND(ISNUMBER(OFFSET('Sanitation Data'!$H$7,0,10*ROW('Sanitation Data'!H122))),'Data Summary'!DK128="Yes"),OFFSET('Sanitation Data'!$H$7,0,10*ROW('Sanitation Data'!H122)),NA())</f>
        <v>#N/A</v>
      </c>
      <c r="AW128" s="106" t="e">
        <f ca="true">+IF(AND(ISNUMBER(OFFSET('Sanitation Data'!$H$11,0,10*ROW('Sanitation Data'!H122))),'Data Summary'!DL128="Yes"),OFFSET('Sanitation Data'!$H$11,0,10*ROW('Sanitation Data'!H122)),NA())</f>
        <v>#N/A</v>
      </c>
      <c r="AX128" s="106" t="e">
        <f ca="true">+IF(AND(ISNUMBER(OFFSET('Sanitation Data'!$H$12,0,10*ROW('Sanitation Data'!H122))),'Data Summary'!DM128="Yes"),OFFSET('Sanitation Data'!$H$12,0,10*ROW('Sanitation Data'!H122)),NA())</f>
        <v>#N/A</v>
      </c>
      <c r="AY128" s="106" t="e">
        <f ca="true">+IF(AND(ISNUMBER(OFFSET('Sanitation Data'!$H$13,0,10*ROW('Sanitation Data'!H122))),'Data Summary'!DN128="Yes"),OFFSET('Sanitation Data'!$H$13,0,10*ROW('Sanitation Data'!H122)),NA())</f>
        <v>#N/A</v>
      </c>
      <c r="AZ128" s="111" t="e">
        <f ca="true">+IF(AND(ISNUMBER(OFFSET('Hygiene Data'!$C$6,0,10*ROW('Hygiene Data'!C122))),'Data Summary'!DO128="Yes"),OFFSET('Hygiene Data'!$C$6,0,10*ROW('Hygiene Data'!C122)),NA())</f>
        <v>#N/A</v>
      </c>
      <c r="BA128" s="111" t="e">
        <f ca="true">+IF(AND(ISNUMBER(OFFSET('Hygiene Data'!$C$8,0,10*ROW('Hygiene Data'!C122))),'Data Summary'!DP128="Yes"),OFFSET('Hygiene Data'!$C$8,0,10*ROW('Hygiene Data'!C122)),NA())</f>
        <v>#N/A</v>
      </c>
      <c r="BB128" s="111" t="e">
        <f ca="true">+IF(AND(ISNUMBER(OFFSET('Hygiene Data'!$C$10,0,10*ROW('Hygiene Data'!C122))),'Data Summary'!DQ128="Yes"),OFFSET('Hygiene Data'!$C$10,0,10*ROW('Hygiene Data'!C122)),NA())</f>
        <v>#N/A</v>
      </c>
      <c r="BC128" s="111" t="e">
        <f ca="true">+IF(AND(ISNUMBER(OFFSET('Hygiene Data'!$D$6,0,10*ROW('Hygiene Data'!D122))),'Data Summary'!DR128="Yes"),OFFSET('Hygiene Data'!$D$6,0,10*ROW('Hygiene Data'!D122)),NA())</f>
        <v>#N/A</v>
      </c>
      <c r="BD128" s="111" t="e">
        <f ca="true">+IF(AND(ISNUMBER(OFFSET('Hygiene Data'!$D$8,0,10*ROW('Hygiene Data'!D122))),'Data Summary'!DS128="Yes"),OFFSET('Hygiene Data'!$D$8,0,10*ROW('Hygiene Data'!D122)),NA())</f>
        <v>#N/A</v>
      </c>
      <c r="BE128" s="111" t="e">
        <f ca="true">+IF(AND(ISNUMBER(OFFSET('Hygiene Data'!$D$10,0,10*ROW('Hygiene Data'!D122))),'Data Summary'!DT128="Yes"),OFFSET('Hygiene Data'!$D$10,0,10*ROW('Hygiene Data'!D122)),NA())</f>
        <v>#N/A</v>
      </c>
      <c r="BF128" s="111" t="e">
        <f ca="true">+IF(AND(ISNUMBER(OFFSET('Hygiene Data'!$E$6,0,10*ROW('Hygiene Data'!E122))),'Data Summary'!DU128="Yes"),OFFSET('Hygiene Data'!$E$6,0,10*ROW('Hygiene Data'!E122)),NA())</f>
        <v>#N/A</v>
      </c>
      <c r="BG128" s="111" t="e">
        <f ca="true">+IF(AND(ISNUMBER(OFFSET('Hygiene Data'!$E$8,0,10*ROW('Hygiene Data'!E122))),'Data Summary'!DV128="Yes"),OFFSET('Hygiene Data'!$E$8,0,10*ROW('Hygiene Data'!E122)),NA())</f>
        <v>#N/A</v>
      </c>
      <c r="BH128" s="111" t="e">
        <f ca="true">+IF(AND(ISNUMBER(OFFSET('Hygiene Data'!$E$10,0,10*ROW('Hygiene Data'!E122))),'Data Summary'!DW128="Yes"),OFFSET('Hygiene Data'!$E$10,0,10*ROW('Hygiene Data'!E122)),NA())</f>
        <v>#N/A</v>
      </c>
      <c r="BI128" s="111" t="e">
        <f ca="true">+IF(AND(ISNUMBER(OFFSET('Hygiene Data'!$F$6,0,10*ROW('Hygiene Data'!F122))),'Data Summary'!DX128="Yes"),OFFSET('Hygiene Data'!$F$6,0,10*ROW('Hygiene Data'!F122)),NA())</f>
        <v>#N/A</v>
      </c>
      <c r="BJ128" s="111" t="e">
        <f ca="true">+IF(AND(ISNUMBER(OFFSET('Hygiene Data'!$F$8,0,10*ROW('Hygiene Data'!F122))),'Data Summary'!DY128="Yes"),OFFSET('Hygiene Data'!$F$8,0,10*ROW('Hygiene Data'!F122)),NA())</f>
        <v>#N/A</v>
      </c>
      <c r="BK128" s="111" t="e">
        <f ca="true">+IF(AND(ISNUMBER(OFFSET('Hygiene Data'!$F$10,0,10*ROW('Hygiene Data'!F122))),'Data Summary'!DZ128="Yes"),OFFSET('Hygiene Data'!$F$10,0,10*ROW('Hygiene Data'!F122)),NA())</f>
        <v>#N/A</v>
      </c>
      <c r="BL128" s="111" t="e">
        <f ca="true">+IF(AND(ISNUMBER(OFFSET('Hygiene Data'!$G$6,0,10*ROW('Hygiene Data'!G122))),'Data Summary'!EA128="Yes"),OFFSET('Hygiene Data'!$G$6,0,10*ROW('Hygiene Data'!G122)),NA())</f>
        <v>#N/A</v>
      </c>
      <c r="BM128" s="111" t="e">
        <f ca="true">+IF(AND(ISNUMBER(OFFSET('Hygiene Data'!$G$8,0,10*ROW('Hygiene Data'!G122))),'Data Summary'!EB128="Yes"),OFFSET('Hygiene Data'!$G$8,0,10*ROW('Hygiene Data'!G122)),NA())</f>
        <v>#N/A</v>
      </c>
      <c r="BN128" s="111" t="e">
        <f ca="true">+IF(AND(ISNUMBER(OFFSET('Hygiene Data'!$G$10,0,10*ROW('Hygiene Data'!G122))),'Data Summary'!EC128="Yes"),OFFSET('Hygiene Data'!$G$10,0,10*ROW('Hygiene Data'!G122)),NA())</f>
        <v>#N/A</v>
      </c>
      <c r="BO128" s="111" t="e">
        <f ca="true">+IF(AND(ISNUMBER(OFFSET('Hygiene Data'!$H$6,0,10*ROW('Hygiene Data'!H122))),'Data Summary'!ED128="Yes"),OFFSET('Hygiene Data'!$H$6,0,10*ROW('Hygiene Data'!H122)),NA())</f>
        <v>#N/A</v>
      </c>
      <c r="BP128" s="111" t="e">
        <f ca="true">+IF(AND(ISNUMBER(OFFSET('Hygiene Data'!$H$8,0,10*ROW('Hygiene Data'!H122))),'Data Summary'!EE128="Yes"),OFFSET('Hygiene Data'!$H$8,0,10*ROW('Hygiene Data'!H122)),NA())</f>
        <v>#N/A</v>
      </c>
      <c r="BQ128" s="111" t="e">
        <f ca="true">+IF(AND(ISNUMBER(OFFSET('Hygiene Data'!$H$10,0,10*ROW('Hygiene Data'!H122))),'Data Summary'!EF128="Yes"),OFFSET('Hygiene Data'!$H$10,0,10*ROW('Hygiene Data'!H122)),NA())</f>
        <v>#N/A</v>
      </c>
    </row>
    <row r="129" x14ac:dyDescent="0.2">
      <c r="A129" s="59" t="e">
        <f ca="true">+IF(OFFSET('Water Data'!$B$1,0,10*ROW('Water Data'!B123))="",NA(),OFFSET('Water Data'!$B$1,0,10*ROW('Water Data'!B123)))</f>
        <v>#N/A</v>
      </c>
      <c r="B129" s="59" t="e">
        <f ca="true">+IF(OFFSET('Water Data'!$A$3,0,10*ROW('Water Data'!A126))="",NA(),OFFSET('Water Data'!$A$3,0,10*ROW('Water Data'!A126)))</f>
        <v>#N/A</v>
      </c>
      <c r="C129" s="59" t="e">
        <f ca="true">+IF(OFFSET('Water Data'!$C$3,0,10*ROW('Water Data'!C126))="",NA(),OFFSET('Water Data'!$C$3,0,10*ROW('Water Data'!C126)))</f>
        <v>#N/A</v>
      </c>
      <c r="D129" s="60" t="e">
        <f ca="true">+IF(AND(ISNUMBER(OFFSET('Water Data'!$C$5,0,10*ROW('Water Data'!C123))),'Data Summary'!BS129="Yes"),100-OFFSET('Water Data'!$C$5,0,10*ROW('Water Data'!C123)),NA())</f>
        <v>#N/A</v>
      </c>
      <c r="E129" s="60" t="e">
        <f ca="true">+IF(AND(ISNUMBER(OFFSET('Water Data'!$C$7,0,10*ROW('Water Data'!C123))),'Data Summary'!BT129="Yes"),OFFSET('Water Data'!$C$7,0,10*ROW('Water Data'!C123)),NA())</f>
        <v>#N/A</v>
      </c>
      <c r="F129" s="60" t="e">
        <f ca="true">+IF(AND(ISNUMBER(OFFSET('Water Data'!$C$10,0,10*ROW('Water Data'!C123))),'Data Summary'!BU129="Yes"),OFFSET('Water Data'!$C$10,0,10*ROW('Water Data'!C123)),NA())</f>
        <v>#N/A</v>
      </c>
      <c r="G129" s="60" t="e">
        <f ca="true">+IF(AND(ISNUMBER(OFFSET('Water Data'!$D$5,0,10*ROW('Water Data'!D123))),'Data Summary'!BV129="Yes"),100-OFFSET('Water Data'!$D$5,0,10*ROW('Water Data'!D123)),NA())</f>
        <v>#N/A</v>
      </c>
      <c r="H129" s="60" t="e">
        <f ca="true">+IF(AND(ISNUMBER(OFFSET('Water Data'!$D$7,0,10*ROW('Water Data'!D123))),'Data Summary'!BW129="Yes"),OFFSET('Water Data'!$D$7,0,10*ROW('Water Data'!D123)),NA())</f>
        <v>#N/A</v>
      </c>
      <c r="I129" s="60" t="e">
        <f ca="true">+IF(AND(ISNUMBER(OFFSET('Water Data'!$D$10,0,10*ROW('Water Data'!D123))),'Data Summary'!BX129="Yes"),OFFSET('Water Data'!$D$10,0,10*ROW('Water Data'!D123)),NA())</f>
        <v>#N/A</v>
      </c>
      <c r="J129" s="60" t="e">
        <f ca="true">+IF(AND(ISNUMBER(OFFSET('Water Data'!$E$5,0,10*ROW('Water Data'!E123))),'Data Summary'!BY129="Yes"),100-OFFSET('Water Data'!$E$5,0,10*ROW('Water Data'!E123)),NA())</f>
        <v>#N/A</v>
      </c>
      <c r="K129" s="60" t="e">
        <f ca="true">+IF(AND(ISNUMBER(OFFSET('Water Data'!$E$7,0,10*ROW('Water Data'!E123))),'Data Summary'!BZ129="Yes"),OFFSET('Water Data'!$E$7,0,10*ROW('Water Data'!E123)),NA())</f>
        <v>#N/A</v>
      </c>
      <c r="L129" s="60" t="e">
        <f ca="true">+IF(AND(ISNUMBER(OFFSET('Water Data'!$E$10,0,10*ROW('Water Data'!E123))),'Data Summary'!CA129="Yes"),OFFSET('Water Data'!$E$10,0,10*ROW('Water Data'!E123)),NA())</f>
        <v>#N/A</v>
      </c>
      <c r="M129" s="60" t="e">
        <f ca="true">+IF(AND(ISNUMBER(OFFSET('Water Data'!$F$5,0,10*ROW('Water Data'!F123))),'Data Summary'!CB129="Yes"),100-OFFSET('Water Data'!$F$5,0,10*ROW('Water Data'!F123)),NA())</f>
        <v>#N/A</v>
      </c>
      <c r="N129" s="60" t="e">
        <f ca="true">+IF(AND(ISNUMBER(OFFSET('Water Data'!$F$7,0,10*ROW('Water Data'!F123))),'Data Summary'!CC129="Yes"),OFFSET('Water Data'!$F$7,0,10*ROW('Water Data'!F123)),NA())</f>
        <v>#N/A</v>
      </c>
      <c r="O129" s="60" t="e">
        <f ca="true">+IF(AND(ISNUMBER(OFFSET('Water Data'!$F$10,0,10*ROW('Water Data'!F123))),'Data Summary'!CD129="Yes"),OFFSET('Water Data'!$F$10,0,10*ROW('Water Data'!F123)),NA())</f>
        <v>#N/A</v>
      </c>
      <c r="P129" s="60" t="e">
        <f ca="true">+IF(AND(ISNUMBER(OFFSET('Water Data'!$G$5,0,10*ROW('Water Data'!G123))),'Data Summary'!CE129="Yes"),100-OFFSET('Water Data'!$G$5,0,10*ROW('Water Data'!G123)),NA())</f>
        <v>#N/A</v>
      </c>
      <c r="Q129" s="60" t="e">
        <f ca="true">+IF(AND(ISNUMBER(OFFSET('Water Data'!$G$7,0,10*ROW('Water Data'!G123))),'Data Summary'!CF129="Yes"),OFFSET('Water Data'!$G$7,0,10*ROW('Water Data'!G123)),NA())</f>
        <v>#N/A</v>
      </c>
      <c r="R129" s="60" t="e">
        <f ca="true">+IF(AND(ISNUMBER(OFFSET('Water Data'!$G$10,0,10*ROW('Water Data'!G123))),'Data Summary'!CG129="Yes"),OFFSET('Water Data'!$G$10,0,10*ROW('Water Data'!G123)),NA())</f>
        <v>#N/A</v>
      </c>
      <c r="S129" s="60" t="e">
        <f ca="true">+IF(AND(ISNUMBER(OFFSET('Water Data'!$H$5,0,10*ROW('Water Data'!H123))),'Data Summary'!CH129="Yes"),100-OFFSET('Water Data'!$H$5,0,10*ROW('Water Data'!H123)),NA())</f>
        <v>#N/A</v>
      </c>
      <c r="T129" s="60" t="e">
        <f ca="true">+IF(AND(ISNUMBER(OFFSET('Water Data'!$H$7,0,10*ROW('Water Data'!H123))),'Data Summary'!CI129="Yes"),OFFSET('Water Data'!$H$7,0,10*ROW('Water Data'!H123)),NA())</f>
        <v>#N/A</v>
      </c>
      <c r="U129" s="60" t="e">
        <f ca="true">+IF(AND(ISNUMBER(OFFSET('Water Data'!$H$10,0,10*ROW('Water Data'!H123))),'Data Summary'!CJ129="Yes"),OFFSET('Water Data'!$H$10,0,10*ROW('Water Data'!H123)),NA())</f>
        <v>#N/A</v>
      </c>
      <c r="V129" s="106" t="e">
        <f ca="true">+IF(AND(ISNUMBER(OFFSET('Sanitation Data'!$C$5,0,10*ROW('Sanitation Data'!C123))),'Data Summary'!CK129="Yes"),100-OFFSET('Sanitation Data'!$C$5,0,10*ROW('Sanitation Data'!C123)),NA())</f>
        <v>#N/A</v>
      </c>
      <c r="W129" s="106" t="e">
        <f ca="true">+IF(AND(ISNUMBER(OFFSET('Sanitation Data'!$C$7,0,10*ROW('Sanitation Data'!C123))),'Data Summary'!CL129="Yes"),OFFSET('Sanitation Data'!$C$7,0,10*ROW('Sanitation Data'!C123)),NA())</f>
        <v>#N/A</v>
      </c>
      <c r="X129" s="106" t="e">
        <f ca="true">+IF(AND(ISNUMBER(OFFSET('Sanitation Data'!$C$11,0,10*ROW('Sanitation Data'!C123))),'Data Summary'!CM129="Yes"),OFFSET('Sanitation Data'!$C$11,0,10*ROW('Sanitation Data'!C123)),NA())</f>
        <v>#N/A</v>
      </c>
      <c r="Y129" s="106" t="e">
        <f ca="true">+IF(AND(ISNUMBER(OFFSET('Sanitation Data'!$C$12,0,10*ROW('Sanitation Data'!C123))),'Data Summary'!CN129="Yes"),OFFSET('Sanitation Data'!$C$12,0,10*ROW('Sanitation Data'!C123)),NA())</f>
        <v>#N/A</v>
      </c>
      <c r="Z129" s="106" t="e">
        <f ca="true">+IF(AND(ISNUMBER(OFFSET('Sanitation Data'!$C$13,0,10*ROW('Sanitation Data'!C123))),'Data Summary'!CO129="Yes"),OFFSET('Sanitation Data'!$C$13,0,10*ROW('Sanitation Data'!C123)),NA())</f>
        <v>#N/A</v>
      </c>
      <c r="AA129" s="106" t="e">
        <f ca="true">+IF(AND(ISNUMBER(OFFSET('Sanitation Data'!$D$5,0,10*ROW('Sanitation Data'!D123))),'Data Summary'!CP129="Yes"),100-OFFSET('Sanitation Data'!$D$5,0,10*ROW('Sanitation Data'!D123)),NA())</f>
        <v>#N/A</v>
      </c>
      <c r="AB129" s="106" t="e">
        <f ca="true">+IF(AND(ISNUMBER(OFFSET('Sanitation Data'!$D$7,0,10*ROW('Sanitation Data'!D123))),'Data Summary'!CQ129="Yes"),OFFSET('Sanitation Data'!$D$7,0,10*ROW('Sanitation Data'!D123)),NA())</f>
        <v>#N/A</v>
      </c>
      <c r="AC129" s="106" t="e">
        <f ca="true">+IF(AND(ISNUMBER(OFFSET('Sanitation Data'!$D$11,0,10*ROW('Sanitation Data'!D123))),'Data Summary'!CR129="Yes"),OFFSET('Sanitation Data'!$D$11,0,10*ROW('Sanitation Data'!D123)),NA())</f>
        <v>#N/A</v>
      </c>
      <c r="AD129" s="106" t="e">
        <f ca="true">+IF(AND(ISNUMBER(OFFSET('Sanitation Data'!$D$12,0,10*ROW('Sanitation Data'!D123))),'Data Summary'!CS129="Yes"),OFFSET('Sanitation Data'!$D$12,0,10*ROW('Sanitation Data'!D123)),NA())</f>
        <v>#N/A</v>
      </c>
      <c r="AE129" s="106" t="e">
        <f ca="true">+IF(AND(ISNUMBER(OFFSET('Sanitation Data'!$D$13,0,10*ROW('Sanitation Data'!D123))),'Data Summary'!CT129="Yes"),OFFSET('Sanitation Data'!$D$13,0,10*ROW('Sanitation Data'!D123)),NA())</f>
        <v>#N/A</v>
      </c>
      <c r="AF129" s="106" t="e">
        <f ca="true">+IF(AND(ISNUMBER(OFFSET('Sanitation Data'!$E$5,0,10*ROW('Sanitation Data'!E123))),'Data Summary'!CU129="Yes"),100-OFFSET('Sanitation Data'!$E$5,0,10*ROW('Sanitation Data'!E123)),NA())</f>
        <v>#N/A</v>
      </c>
      <c r="AG129" s="106" t="e">
        <f ca="true">+IF(AND(ISNUMBER(OFFSET('Sanitation Data'!$E$7,0,10*ROW('Sanitation Data'!E123))),'Data Summary'!CV129="Yes"),OFFSET('Sanitation Data'!$E$7,0,10*ROW('Sanitation Data'!E123)),NA())</f>
        <v>#N/A</v>
      </c>
      <c r="AH129" s="106" t="e">
        <f ca="true">+IF(AND(ISNUMBER(OFFSET('Sanitation Data'!$E$11,0,10*ROW('Sanitation Data'!E123))),'Data Summary'!CW129="Yes"),OFFSET('Sanitation Data'!$E$11,0,10*ROW('Sanitation Data'!E123)),NA())</f>
        <v>#N/A</v>
      </c>
      <c r="AI129" s="106" t="e">
        <f ca="true">+IF(AND(ISNUMBER(OFFSET('Sanitation Data'!$E$12,0,10*ROW('Sanitation Data'!E123))),'Data Summary'!CX129="Yes"),OFFSET('Sanitation Data'!$E$12,0,10*ROW('Sanitation Data'!E123)),NA())</f>
        <v>#N/A</v>
      </c>
      <c r="AJ129" s="106" t="e">
        <f ca="true">+IF(AND(ISNUMBER(OFFSET('Sanitation Data'!$E$13,0,10*ROW('Sanitation Data'!E123))),'Data Summary'!CY129="Yes"),OFFSET('Sanitation Data'!$E$13,0,10*ROW('Sanitation Data'!E123)),NA())</f>
        <v>#N/A</v>
      </c>
      <c r="AK129" s="106" t="e">
        <f ca="true">+IF(AND(ISNUMBER(OFFSET('Sanitation Data'!$F$5,0,10*ROW('Sanitation Data'!F123))),'Data Summary'!CZ129="Yes"),100-OFFSET('Sanitation Data'!$F$5,0,10*ROW('Sanitation Data'!F123)),NA())</f>
        <v>#N/A</v>
      </c>
      <c r="AL129" s="106" t="e">
        <f ca="true">+IF(AND(ISNUMBER(OFFSET('Sanitation Data'!$F$7,0,10*ROW('Sanitation Data'!F123))),'Data Summary'!DA129="Yes"),OFFSET('Sanitation Data'!$F$7,0,10*ROW('Sanitation Data'!F123)),NA())</f>
        <v>#N/A</v>
      </c>
      <c r="AM129" s="106" t="e">
        <f ca="true">+IF(AND(ISNUMBER(OFFSET('Sanitation Data'!$F$11,0,10*ROW('Sanitation Data'!F123))),'Data Summary'!DB129="Yes"),OFFSET('Sanitation Data'!$F$11,0,10*ROW('Sanitation Data'!F123)),NA())</f>
        <v>#N/A</v>
      </c>
      <c r="AN129" s="106" t="e">
        <f ca="true">+IF(AND(ISNUMBER(OFFSET('Sanitation Data'!$F$12,0,10*ROW('Sanitation Data'!F123))),'Data Summary'!DC129="Yes"),OFFSET('Sanitation Data'!$F$12,0,10*ROW('Sanitation Data'!F123)),NA())</f>
        <v>#N/A</v>
      </c>
      <c r="AO129" s="106" t="e">
        <f ca="true">+IF(AND(ISNUMBER(OFFSET('Sanitation Data'!$F$13,0,10*ROW('Sanitation Data'!F123))),'Data Summary'!DD129="Yes"),OFFSET('Sanitation Data'!$F$13,0,10*ROW('Sanitation Data'!F123)),NA())</f>
        <v>#N/A</v>
      </c>
      <c r="AP129" s="106" t="e">
        <f ca="true">+IF(AND(ISNUMBER(OFFSET('Sanitation Data'!$G$5,0,10*ROW('Sanitation Data'!G123))),'Data Summary'!DE129="Yes"),100-OFFSET('Sanitation Data'!$G$5,0,10*ROW('Sanitation Data'!G123)),NA())</f>
        <v>#N/A</v>
      </c>
      <c r="AQ129" s="106" t="e">
        <f ca="true">+IF(AND(ISNUMBER(OFFSET('Sanitation Data'!$G$7,0,10*ROW('Sanitation Data'!G123))),'Data Summary'!DF129="Yes"),OFFSET('Sanitation Data'!$G$7,0,10*ROW('Sanitation Data'!G123)),NA())</f>
        <v>#N/A</v>
      </c>
      <c r="AR129" s="106" t="e">
        <f ca="true">+IF(AND(ISNUMBER(OFFSET('Sanitation Data'!$G$11,0,10*ROW('Sanitation Data'!G123))),'Data Summary'!DG129="Yes"),OFFSET('Sanitation Data'!$G$11,0,10*ROW('Sanitation Data'!G123)),NA())</f>
        <v>#N/A</v>
      </c>
      <c r="AS129" s="106" t="e">
        <f ca="true">+IF(AND(ISNUMBER(OFFSET('Sanitation Data'!$G$12,0,10*ROW('Sanitation Data'!G123))),'Data Summary'!DH129="Yes"),OFFSET('Sanitation Data'!$G$12,0,10*ROW('Sanitation Data'!G123)),NA())</f>
        <v>#N/A</v>
      </c>
      <c r="AT129" s="106" t="e">
        <f ca="true">+IF(AND(ISNUMBER(OFFSET('Sanitation Data'!$G$13,0,10*ROW('Sanitation Data'!G123))),'Data Summary'!DI129="Yes"),OFFSET('Sanitation Data'!$G$13,0,10*ROW('Sanitation Data'!G123)),NA())</f>
        <v>#N/A</v>
      </c>
      <c r="AU129" s="106" t="e">
        <f ca="true">+IF(AND(ISNUMBER(OFFSET('Sanitation Data'!$H$5,0,10*ROW('Sanitation Data'!H123))),'Data Summary'!DJ129="Yes"),100-OFFSET('Sanitation Data'!$H$5,0,10*ROW('Sanitation Data'!H123)),NA())</f>
        <v>#N/A</v>
      </c>
      <c r="AV129" s="106" t="e">
        <f ca="true">+IF(AND(ISNUMBER(OFFSET('Sanitation Data'!$H$7,0,10*ROW('Sanitation Data'!H123))),'Data Summary'!DK129="Yes"),OFFSET('Sanitation Data'!$H$7,0,10*ROW('Sanitation Data'!H123)),NA())</f>
        <v>#N/A</v>
      </c>
      <c r="AW129" s="106" t="e">
        <f ca="true">+IF(AND(ISNUMBER(OFFSET('Sanitation Data'!$H$11,0,10*ROW('Sanitation Data'!H123))),'Data Summary'!DL129="Yes"),OFFSET('Sanitation Data'!$H$11,0,10*ROW('Sanitation Data'!H123)),NA())</f>
        <v>#N/A</v>
      </c>
      <c r="AX129" s="106" t="e">
        <f ca="true">+IF(AND(ISNUMBER(OFFSET('Sanitation Data'!$H$12,0,10*ROW('Sanitation Data'!H123))),'Data Summary'!DM129="Yes"),OFFSET('Sanitation Data'!$H$12,0,10*ROW('Sanitation Data'!H123)),NA())</f>
        <v>#N/A</v>
      </c>
      <c r="AY129" s="106" t="e">
        <f ca="true">+IF(AND(ISNUMBER(OFFSET('Sanitation Data'!$H$13,0,10*ROW('Sanitation Data'!H123))),'Data Summary'!DN129="Yes"),OFFSET('Sanitation Data'!$H$13,0,10*ROW('Sanitation Data'!H123)),NA())</f>
        <v>#N/A</v>
      </c>
      <c r="AZ129" s="111" t="e">
        <f ca="true">+IF(AND(ISNUMBER(OFFSET('Hygiene Data'!$C$6,0,10*ROW('Hygiene Data'!C123))),'Data Summary'!DO129="Yes"),OFFSET('Hygiene Data'!$C$6,0,10*ROW('Hygiene Data'!C123)),NA())</f>
        <v>#N/A</v>
      </c>
      <c r="BA129" s="111" t="e">
        <f ca="true">+IF(AND(ISNUMBER(OFFSET('Hygiene Data'!$C$8,0,10*ROW('Hygiene Data'!C123))),'Data Summary'!DP129="Yes"),OFFSET('Hygiene Data'!$C$8,0,10*ROW('Hygiene Data'!C123)),NA())</f>
        <v>#N/A</v>
      </c>
      <c r="BB129" s="111" t="e">
        <f ca="true">+IF(AND(ISNUMBER(OFFSET('Hygiene Data'!$C$10,0,10*ROW('Hygiene Data'!C123))),'Data Summary'!DQ129="Yes"),OFFSET('Hygiene Data'!$C$10,0,10*ROW('Hygiene Data'!C123)),NA())</f>
        <v>#N/A</v>
      </c>
      <c r="BC129" s="111" t="e">
        <f ca="true">+IF(AND(ISNUMBER(OFFSET('Hygiene Data'!$D$6,0,10*ROW('Hygiene Data'!D123))),'Data Summary'!DR129="Yes"),OFFSET('Hygiene Data'!$D$6,0,10*ROW('Hygiene Data'!D123)),NA())</f>
        <v>#N/A</v>
      </c>
      <c r="BD129" s="111" t="e">
        <f ca="true">+IF(AND(ISNUMBER(OFFSET('Hygiene Data'!$D$8,0,10*ROW('Hygiene Data'!D123))),'Data Summary'!DS129="Yes"),OFFSET('Hygiene Data'!$D$8,0,10*ROW('Hygiene Data'!D123)),NA())</f>
        <v>#N/A</v>
      </c>
      <c r="BE129" s="111" t="e">
        <f ca="true">+IF(AND(ISNUMBER(OFFSET('Hygiene Data'!$D$10,0,10*ROW('Hygiene Data'!D123))),'Data Summary'!DT129="Yes"),OFFSET('Hygiene Data'!$D$10,0,10*ROW('Hygiene Data'!D123)),NA())</f>
        <v>#N/A</v>
      </c>
      <c r="BF129" s="111" t="e">
        <f ca="true">+IF(AND(ISNUMBER(OFFSET('Hygiene Data'!$E$6,0,10*ROW('Hygiene Data'!E123))),'Data Summary'!DU129="Yes"),OFFSET('Hygiene Data'!$E$6,0,10*ROW('Hygiene Data'!E123)),NA())</f>
        <v>#N/A</v>
      </c>
      <c r="BG129" s="111" t="e">
        <f ca="true">+IF(AND(ISNUMBER(OFFSET('Hygiene Data'!$E$8,0,10*ROW('Hygiene Data'!E123))),'Data Summary'!DV129="Yes"),OFFSET('Hygiene Data'!$E$8,0,10*ROW('Hygiene Data'!E123)),NA())</f>
        <v>#N/A</v>
      </c>
      <c r="BH129" s="111" t="e">
        <f ca="true">+IF(AND(ISNUMBER(OFFSET('Hygiene Data'!$E$10,0,10*ROW('Hygiene Data'!E123))),'Data Summary'!DW129="Yes"),OFFSET('Hygiene Data'!$E$10,0,10*ROW('Hygiene Data'!E123)),NA())</f>
        <v>#N/A</v>
      </c>
      <c r="BI129" s="111" t="e">
        <f ca="true">+IF(AND(ISNUMBER(OFFSET('Hygiene Data'!$F$6,0,10*ROW('Hygiene Data'!F123))),'Data Summary'!DX129="Yes"),OFFSET('Hygiene Data'!$F$6,0,10*ROW('Hygiene Data'!F123)),NA())</f>
        <v>#N/A</v>
      </c>
      <c r="BJ129" s="111" t="e">
        <f ca="true">+IF(AND(ISNUMBER(OFFSET('Hygiene Data'!$F$8,0,10*ROW('Hygiene Data'!F123))),'Data Summary'!DY129="Yes"),OFFSET('Hygiene Data'!$F$8,0,10*ROW('Hygiene Data'!F123)),NA())</f>
        <v>#N/A</v>
      </c>
      <c r="BK129" s="111" t="e">
        <f ca="true">+IF(AND(ISNUMBER(OFFSET('Hygiene Data'!$F$10,0,10*ROW('Hygiene Data'!F123))),'Data Summary'!DZ129="Yes"),OFFSET('Hygiene Data'!$F$10,0,10*ROW('Hygiene Data'!F123)),NA())</f>
        <v>#N/A</v>
      </c>
      <c r="BL129" s="111" t="e">
        <f ca="true">+IF(AND(ISNUMBER(OFFSET('Hygiene Data'!$G$6,0,10*ROW('Hygiene Data'!G123))),'Data Summary'!EA129="Yes"),OFFSET('Hygiene Data'!$G$6,0,10*ROW('Hygiene Data'!G123)),NA())</f>
        <v>#N/A</v>
      </c>
      <c r="BM129" s="111" t="e">
        <f ca="true">+IF(AND(ISNUMBER(OFFSET('Hygiene Data'!$G$8,0,10*ROW('Hygiene Data'!G123))),'Data Summary'!EB129="Yes"),OFFSET('Hygiene Data'!$G$8,0,10*ROW('Hygiene Data'!G123)),NA())</f>
        <v>#N/A</v>
      </c>
      <c r="BN129" s="111" t="e">
        <f ca="true">+IF(AND(ISNUMBER(OFFSET('Hygiene Data'!$G$10,0,10*ROW('Hygiene Data'!G123))),'Data Summary'!EC129="Yes"),OFFSET('Hygiene Data'!$G$10,0,10*ROW('Hygiene Data'!G123)),NA())</f>
        <v>#N/A</v>
      </c>
      <c r="BO129" s="111" t="e">
        <f ca="true">+IF(AND(ISNUMBER(OFFSET('Hygiene Data'!$H$6,0,10*ROW('Hygiene Data'!H123))),'Data Summary'!ED129="Yes"),OFFSET('Hygiene Data'!$H$6,0,10*ROW('Hygiene Data'!H123)),NA())</f>
        <v>#N/A</v>
      </c>
      <c r="BP129" s="111" t="e">
        <f ca="true">+IF(AND(ISNUMBER(OFFSET('Hygiene Data'!$H$8,0,10*ROW('Hygiene Data'!H123))),'Data Summary'!EE129="Yes"),OFFSET('Hygiene Data'!$H$8,0,10*ROW('Hygiene Data'!H123)),NA())</f>
        <v>#N/A</v>
      </c>
      <c r="BQ129" s="111" t="e">
        <f ca="true">+IF(AND(ISNUMBER(OFFSET('Hygiene Data'!$H$10,0,10*ROW('Hygiene Data'!H123))),'Data Summary'!EF129="Yes"),OFFSET('Hygiene Data'!$H$10,0,10*ROW('Hygiene Data'!H123)),NA())</f>
        <v>#N/A</v>
      </c>
    </row>
    <row r="130" x14ac:dyDescent="0.2">
      <c r="A130" s="59" t="e">
        <f ca="true">+IF(OFFSET('Water Data'!$B$1,0,10*ROW('Water Data'!B124))="",NA(),OFFSET('Water Data'!$B$1,0,10*ROW('Water Data'!B124)))</f>
        <v>#N/A</v>
      </c>
      <c r="B130" s="59" t="e">
        <f ca="true">+IF(OFFSET('Water Data'!$A$3,0,10*ROW('Water Data'!A127))="",NA(),OFFSET('Water Data'!$A$3,0,10*ROW('Water Data'!A127)))</f>
        <v>#N/A</v>
      </c>
      <c r="C130" s="59" t="e">
        <f ca="true">+IF(OFFSET('Water Data'!$C$3,0,10*ROW('Water Data'!C127))="",NA(),OFFSET('Water Data'!$C$3,0,10*ROW('Water Data'!C127)))</f>
        <v>#N/A</v>
      </c>
      <c r="D130" s="60" t="e">
        <f ca="true">+IF(AND(ISNUMBER(OFFSET('Water Data'!$C$5,0,10*ROW('Water Data'!C124))),'Data Summary'!BS130="Yes"),100-OFFSET('Water Data'!$C$5,0,10*ROW('Water Data'!C124)),NA())</f>
        <v>#N/A</v>
      </c>
      <c r="E130" s="60" t="e">
        <f ca="true">+IF(AND(ISNUMBER(OFFSET('Water Data'!$C$7,0,10*ROW('Water Data'!C124))),'Data Summary'!BT130="Yes"),OFFSET('Water Data'!$C$7,0,10*ROW('Water Data'!C124)),NA())</f>
        <v>#N/A</v>
      </c>
      <c r="F130" s="60" t="e">
        <f ca="true">+IF(AND(ISNUMBER(OFFSET('Water Data'!$C$10,0,10*ROW('Water Data'!C124))),'Data Summary'!BU130="Yes"),OFFSET('Water Data'!$C$10,0,10*ROW('Water Data'!C124)),NA())</f>
        <v>#N/A</v>
      </c>
      <c r="G130" s="60" t="e">
        <f ca="true">+IF(AND(ISNUMBER(OFFSET('Water Data'!$D$5,0,10*ROW('Water Data'!D124))),'Data Summary'!BV130="Yes"),100-OFFSET('Water Data'!$D$5,0,10*ROW('Water Data'!D124)),NA())</f>
        <v>#N/A</v>
      </c>
      <c r="H130" s="60" t="e">
        <f ca="true">+IF(AND(ISNUMBER(OFFSET('Water Data'!$D$7,0,10*ROW('Water Data'!D124))),'Data Summary'!BW130="Yes"),OFFSET('Water Data'!$D$7,0,10*ROW('Water Data'!D124)),NA())</f>
        <v>#N/A</v>
      </c>
      <c r="I130" s="60" t="e">
        <f ca="true">+IF(AND(ISNUMBER(OFFSET('Water Data'!$D$10,0,10*ROW('Water Data'!D124))),'Data Summary'!BX130="Yes"),OFFSET('Water Data'!$D$10,0,10*ROW('Water Data'!D124)),NA())</f>
        <v>#N/A</v>
      </c>
      <c r="J130" s="60" t="e">
        <f ca="true">+IF(AND(ISNUMBER(OFFSET('Water Data'!$E$5,0,10*ROW('Water Data'!E124))),'Data Summary'!BY130="Yes"),100-OFFSET('Water Data'!$E$5,0,10*ROW('Water Data'!E124)),NA())</f>
        <v>#N/A</v>
      </c>
      <c r="K130" s="60" t="e">
        <f ca="true">+IF(AND(ISNUMBER(OFFSET('Water Data'!$E$7,0,10*ROW('Water Data'!E124))),'Data Summary'!BZ130="Yes"),OFFSET('Water Data'!$E$7,0,10*ROW('Water Data'!E124)),NA())</f>
        <v>#N/A</v>
      </c>
      <c r="L130" s="60" t="e">
        <f ca="true">+IF(AND(ISNUMBER(OFFSET('Water Data'!$E$10,0,10*ROW('Water Data'!E124))),'Data Summary'!CA130="Yes"),OFFSET('Water Data'!$E$10,0,10*ROW('Water Data'!E124)),NA())</f>
        <v>#N/A</v>
      </c>
      <c r="M130" s="60" t="e">
        <f ca="true">+IF(AND(ISNUMBER(OFFSET('Water Data'!$F$5,0,10*ROW('Water Data'!F124))),'Data Summary'!CB130="Yes"),100-OFFSET('Water Data'!$F$5,0,10*ROW('Water Data'!F124)),NA())</f>
        <v>#N/A</v>
      </c>
      <c r="N130" s="60" t="e">
        <f ca="true">+IF(AND(ISNUMBER(OFFSET('Water Data'!$F$7,0,10*ROW('Water Data'!F124))),'Data Summary'!CC130="Yes"),OFFSET('Water Data'!$F$7,0,10*ROW('Water Data'!F124)),NA())</f>
        <v>#N/A</v>
      </c>
      <c r="O130" s="60" t="e">
        <f ca="true">+IF(AND(ISNUMBER(OFFSET('Water Data'!$F$10,0,10*ROW('Water Data'!F124))),'Data Summary'!CD130="Yes"),OFFSET('Water Data'!$F$10,0,10*ROW('Water Data'!F124)),NA())</f>
        <v>#N/A</v>
      </c>
      <c r="P130" s="60" t="e">
        <f ca="true">+IF(AND(ISNUMBER(OFFSET('Water Data'!$G$5,0,10*ROW('Water Data'!G124))),'Data Summary'!CE130="Yes"),100-OFFSET('Water Data'!$G$5,0,10*ROW('Water Data'!G124)),NA())</f>
        <v>#N/A</v>
      </c>
      <c r="Q130" s="60" t="e">
        <f ca="true">+IF(AND(ISNUMBER(OFFSET('Water Data'!$G$7,0,10*ROW('Water Data'!G124))),'Data Summary'!CF130="Yes"),OFFSET('Water Data'!$G$7,0,10*ROW('Water Data'!G124)),NA())</f>
        <v>#N/A</v>
      </c>
      <c r="R130" s="60" t="e">
        <f ca="true">+IF(AND(ISNUMBER(OFFSET('Water Data'!$G$10,0,10*ROW('Water Data'!G124))),'Data Summary'!CG130="Yes"),OFFSET('Water Data'!$G$10,0,10*ROW('Water Data'!G124)),NA())</f>
        <v>#N/A</v>
      </c>
      <c r="S130" s="60" t="e">
        <f ca="true">+IF(AND(ISNUMBER(OFFSET('Water Data'!$H$5,0,10*ROW('Water Data'!H124))),'Data Summary'!CH130="Yes"),100-OFFSET('Water Data'!$H$5,0,10*ROW('Water Data'!H124)),NA())</f>
        <v>#N/A</v>
      </c>
      <c r="T130" s="60" t="e">
        <f ca="true">+IF(AND(ISNUMBER(OFFSET('Water Data'!$H$7,0,10*ROW('Water Data'!H124))),'Data Summary'!CI130="Yes"),OFFSET('Water Data'!$H$7,0,10*ROW('Water Data'!H124)),NA())</f>
        <v>#N/A</v>
      </c>
      <c r="U130" s="60" t="e">
        <f ca="true">+IF(AND(ISNUMBER(OFFSET('Water Data'!$H$10,0,10*ROW('Water Data'!H124))),'Data Summary'!CJ130="Yes"),OFFSET('Water Data'!$H$10,0,10*ROW('Water Data'!H124)),NA())</f>
        <v>#N/A</v>
      </c>
      <c r="V130" s="106" t="e">
        <f ca="true">+IF(AND(ISNUMBER(OFFSET('Sanitation Data'!$C$5,0,10*ROW('Sanitation Data'!C124))),'Data Summary'!CK130="Yes"),100-OFFSET('Sanitation Data'!$C$5,0,10*ROW('Sanitation Data'!C124)),NA())</f>
        <v>#N/A</v>
      </c>
      <c r="W130" s="106" t="e">
        <f ca="true">+IF(AND(ISNUMBER(OFFSET('Sanitation Data'!$C$7,0,10*ROW('Sanitation Data'!C124))),'Data Summary'!CL130="Yes"),OFFSET('Sanitation Data'!$C$7,0,10*ROW('Sanitation Data'!C124)),NA())</f>
        <v>#N/A</v>
      </c>
      <c r="X130" s="106" t="e">
        <f ca="true">+IF(AND(ISNUMBER(OFFSET('Sanitation Data'!$C$11,0,10*ROW('Sanitation Data'!C124))),'Data Summary'!CM130="Yes"),OFFSET('Sanitation Data'!$C$11,0,10*ROW('Sanitation Data'!C124)),NA())</f>
        <v>#N/A</v>
      </c>
      <c r="Y130" s="106" t="e">
        <f ca="true">+IF(AND(ISNUMBER(OFFSET('Sanitation Data'!$C$12,0,10*ROW('Sanitation Data'!C124))),'Data Summary'!CN130="Yes"),OFFSET('Sanitation Data'!$C$12,0,10*ROW('Sanitation Data'!C124)),NA())</f>
        <v>#N/A</v>
      </c>
      <c r="Z130" s="106" t="e">
        <f ca="true">+IF(AND(ISNUMBER(OFFSET('Sanitation Data'!$C$13,0,10*ROW('Sanitation Data'!C124))),'Data Summary'!CO130="Yes"),OFFSET('Sanitation Data'!$C$13,0,10*ROW('Sanitation Data'!C124)),NA())</f>
        <v>#N/A</v>
      </c>
      <c r="AA130" s="106" t="e">
        <f ca="true">+IF(AND(ISNUMBER(OFFSET('Sanitation Data'!$D$5,0,10*ROW('Sanitation Data'!D124))),'Data Summary'!CP130="Yes"),100-OFFSET('Sanitation Data'!$D$5,0,10*ROW('Sanitation Data'!D124)),NA())</f>
        <v>#N/A</v>
      </c>
      <c r="AB130" s="106" t="e">
        <f ca="true">+IF(AND(ISNUMBER(OFFSET('Sanitation Data'!$D$7,0,10*ROW('Sanitation Data'!D124))),'Data Summary'!CQ130="Yes"),OFFSET('Sanitation Data'!$D$7,0,10*ROW('Sanitation Data'!D124)),NA())</f>
        <v>#N/A</v>
      </c>
      <c r="AC130" s="106" t="e">
        <f ca="true">+IF(AND(ISNUMBER(OFFSET('Sanitation Data'!$D$11,0,10*ROW('Sanitation Data'!D124))),'Data Summary'!CR130="Yes"),OFFSET('Sanitation Data'!$D$11,0,10*ROW('Sanitation Data'!D124)),NA())</f>
        <v>#N/A</v>
      </c>
      <c r="AD130" s="106" t="e">
        <f ca="true">+IF(AND(ISNUMBER(OFFSET('Sanitation Data'!$D$12,0,10*ROW('Sanitation Data'!D124))),'Data Summary'!CS130="Yes"),OFFSET('Sanitation Data'!$D$12,0,10*ROW('Sanitation Data'!D124)),NA())</f>
        <v>#N/A</v>
      </c>
      <c r="AE130" s="106" t="e">
        <f ca="true">+IF(AND(ISNUMBER(OFFSET('Sanitation Data'!$D$13,0,10*ROW('Sanitation Data'!D124))),'Data Summary'!CT130="Yes"),OFFSET('Sanitation Data'!$D$13,0,10*ROW('Sanitation Data'!D124)),NA())</f>
        <v>#N/A</v>
      </c>
      <c r="AF130" s="106" t="e">
        <f ca="true">+IF(AND(ISNUMBER(OFFSET('Sanitation Data'!$E$5,0,10*ROW('Sanitation Data'!E124))),'Data Summary'!CU130="Yes"),100-OFFSET('Sanitation Data'!$E$5,0,10*ROW('Sanitation Data'!E124)),NA())</f>
        <v>#N/A</v>
      </c>
      <c r="AG130" s="106" t="e">
        <f ca="true">+IF(AND(ISNUMBER(OFFSET('Sanitation Data'!$E$7,0,10*ROW('Sanitation Data'!E124))),'Data Summary'!CV130="Yes"),OFFSET('Sanitation Data'!$E$7,0,10*ROW('Sanitation Data'!E124)),NA())</f>
        <v>#N/A</v>
      </c>
      <c r="AH130" s="106" t="e">
        <f ca="true">+IF(AND(ISNUMBER(OFFSET('Sanitation Data'!$E$11,0,10*ROW('Sanitation Data'!E124))),'Data Summary'!CW130="Yes"),OFFSET('Sanitation Data'!$E$11,0,10*ROW('Sanitation Data'!E124)),NA())</f>
        <v>#N/A</v>
      </c>
      <c r="AI130" s="106" t="e">
        <f ca="true">+IF(AND(ISNUMBER(OFFSET('Sanitation Data'!$E$12,0,10*ROW('Sanitation Data'!E124))),'Data Summary'!CX130="Yes"),OFFSET('Sanitation Data'!$E$12,0,10*ROW('Sanitation Data'!E124)),NA())</f>
        <v>#N/A</v>
      </c>
      <c r="AJ130" s="106" t="e">
        <f ca="true">+IF(AND(ISNUMBER(OFFSET('Sanitation Data'!$E$13,0,10*ROW('Sanitation Data'!E124))),'Data Summary'!CY130="Yes"),OFFSET('Sanitation Data'!$E$13,0,10*ROW('Sanitation Data'!E124)),NA())</f>
        <v>#N/A</v>
      </c>
      <c r="AK130" s="106" t="e">
        <f ca="true">+IF(AND(ISNUMBER(OFFSET('Sanitation Data'!$F$5,0,10*ROW('Sanitation Data'!F124))),'Data Summary'!CZ130="Yes"),100-OFFSET('Sanitation Data'!$F$5,0,10*ROW('Sanitation Data'!F124)),NA())</f>
        <v>#N/A</v>
      </c>
      <c r="AL130" s="106" t="e">
        <f ca="true">+IF(AND(ISNUMBER(OFFSET('Sanitation Data'!$F$7,0,10*ROW('Sanitation Data'!F124))),'Data Summary'!DA130="Yes"),OFFSET('Sanitation Data'!$F$7,0,10*ROW('Sanitation Data'!F124)),NA())</f>
        <v>#N/A</v>
      </c>
      <c r="AM130" s="106" t="e">
        <f ca="true">+IF(AND(ISNUMBER(OFFSET('Sanitation Data'!$F$11,0,10*ROW('Sanitation Data'!F124))),'Data Summary'!DB130="Yes"),OFFSET('Sanitation Data'!$F$11,0,10*ROW('Sanitation Data'!F124)),NA())</f>
        <v>#N/A</v>
      </c>
      <c r="AN130" s="106" t="e">
        <f ca="true">+IF(AND(ISNUMBER(OFFSET('Sanitation Data'!$F$12,0,10*ROW('Sanitation Data'!F124))),'Data Summary'!DC130="Yes"),OFFSET('Sanitation Data'!$F$12,0,10*ROW('Sanitation Data'!F124)),NA())</f>
        <v>#N/A</v>
      </c>
      <c r="AO130" s="106" t="e">
        <f ca="true">+IF(AND(ISNUMBER(OFFSET('Sanitation Data'!$F$13,0,10*ROW('Sanitation Data'!F124))),'Data Summary'!DD130="Yes"),OFFSET('Sanitation Data'!$F$13,0,10*ROW('Sanitation Data'!F124)),NA())</f>
        <v>#N/A</v>
      </c>
      <c r="AP130" s="106" t="e">
        <f ca="true">+IF(AND(ISNUMBER(OFFSET('Sanitation Data'!$G$5,0,10*ROW('Sanitation Data'!G124))),'Data Summary'!DE130="Yes"),100-OFFSET('Sanitation Data'!$G$5,0,10*ROW('Sanitation Data'!G124)),NA())</f>
        <v>#N/A</v>
      </c>
      <c r="AQ130" s="106" t="e">
        <f ca="true">+IF(AND(ISNUMBER(OFFSET('Sanitation Data'!$G$7,0,10*ROW('Sanitation Data'!G124))),'Data Summary'!DF130="Yes"),OFFSET('Sanitation Data'!$G$7,0,10*ROW('Sanitation Data'!G124)),NA())</f>
        <v>#N/A</v>
      </c>
      <c r="AR130" s="106" t="e">
        <f ca="true">+IF(AND(ISNUMBER(OFFSET('Sanitation Data'!$G$11,0,10*ROW('Sanitation Data'!G124))),'Data Summary'!DG130="Yes"),OFFSET('Sanitation Data'!$G$11,0,10*ROW('Sanitation Data'!G124)),NA())</f>
        <v>#N/A</v>
      </c>
      <c r="AS130" s="106" t="e">
        <f ca="true">+IF(AND(ISNUMBER(OFFSET('Sanitation Data'!$G$12,0,10*ROW('Sanitation Data'!G124))),'Data Summary'!DH130="Yes"),OFFSET('Sanitation Data'!$G$12,0,10*ROW('Sanitation Data'!G124)),NA())</f>
        <v>#N/A</v>
      </c>
      <c r="AT130" s="106" t="e">
        <f ca="true">+IF(AND(ISNUMBER(OFFSET('Sanitation Data'!$G$13,0,10*ROW('Sanitation Data'!G124))),'Data Summary'!DI130="Yes"),OFFSET('Sanitation Data'!$G$13,0,10*ROW('Sanitation Data'!G124)),NA())</f>
        <v>#N/A</v>
      </c>
      <c r="AU130" s="106" t="e">
        <f ca="true">+IF(AND(ISNUMBER(OFFSET('Sanitation Data'!$H$5,0,10*ROW('Sanitation Data'!H124))),'Data Summary'!DJ130="Yes"),100-OFFSET('Sanitation Data'!$H$5,0,10*ROW('Sanitation Data'!H124)),NA())</f>
        <v>#N/A</v>
      </c>
      <c r="AV130" s="106" t="e">
        <f ca="true">+IF(AND(ISNUMBER(OFFSET('Sanitation Data'!$H$7,0,10*ROW('Sanitation Data'!H124))),'Data Summary'!DK130="Yes"),OFFSET('Sanitation Data'!$H$7,0,10*ROW('Sanitation Data'!H124)),NA())</f>
        <v>#N/A</v>
      </c>
      <c r="AW130" s="106" t="e">
        <f ca="true">+IF(AND(ISNUMBER(OFFSET('Sanitation Data'!$H$11,0,10*ROW('Sanitation Data'!H124))),'Data Summary'!DL130="Yes"),OFFSET('Sanitation Data'!$H$11,0,10*ROW('Sanitation Data'!H124)),NA())</f>
        <v>#N/A</v>
      </c>
      <c r="AX130" s="106" t="e">
        <f ca="true">+IF(AND(ISNUMBER(OFFSET('Sanitation Data'!$H$12,0,10*ROW('Sanitation Data'!H124))),'Data Summary'!DM130="Yes"),OFFSET('Sanitation Data'!$H$12,0,10*ROW('Sanitation Data'!H124)),NA())</f>
        <v>#N/A</v>
      </c>
      <c r="AY130" s="106" t="e">
        <f ca="true">+IF(AND(ISNUMBER(OFFSET('Sanitation Data'!$H$13,0,10*ROW('Sanitation Data'!H124))),'Data Summary'!DN130="Yes"),OFFSET('Sanitation Data'!$H$13,0,10*ROW('Sanitation Data'!H124)),NA())</f>
        <v>#N/A</v>
      </c>
      <c r="AZ130" s="111" t="e">
        <f ca="true">+IF(AND(ISNUMBER(OFFSET('Hygiene Data'!$C$6,0,10*ROW('Hygiene Data'!C124))),'Data Summary'!DO130="Yes"),OFFSET('Hygiene Data'!$C$6,0,10*ROW('Hygiene Data'!C124)),NA())</f>
        <v>#N/A</v>
      </c>
      <c r="BA130" s="111" t="e">
        <f ca="true">+IF(AND(ISNUMBER(OFFSET('Hygiene Data'!$C$8,0,10*ROW('Hygiene Data'!C124))),'Data Summary'!DP130="Yes"),OFFSET('Hygiene Data'!$C$8,0,10*ROW('Hygiene Data'!C124)),NA())</f>
        <v>#N/A</v>
      </c>
      <c r="BB130" s="111" t="e">
        <f ca="true">+IF(AND(ISNUMBER(OFFSET('Hygiene Data'!$C$10,0,10*ROW('Hygiene Data'!C124))),'Data Summary'!DQ130="Yes"),OFFSET('Hygiene Data'!$C$10,0,10*ROW('Hygiene Data'!C124)),NA())</f>
        <v>#N/A</v>
      </c>
      <c r="BC130" s="111" t="e">
        <f ca="true">+IF(AND(ISNUMBER(OFFSET('Hygiene Data'!$D$6,0,10*ROW('Hygiene Data'!D124))),'Data Summary'!DR130="Yes"),OFFSET('Hygiene Data'!$D$6,0,10*ROW('Hygiene Data'!D124)),NA())</f>
        <v>#N/A</v>
      </c>
      <c r="BD130" s="111" t="e">
        <f ca="true">+IF(AND(ISNUMBER(OFFSET('Hygiene Data'!$D$8,0,10*ROW('Hygiene Data'!D124))),'Data Summary'!DS130="Yes"),OFFSET('Hygiene Data'!$D$8,0,10*ROW('Hygiene Data'!D124)),NA())</f>
        <v>#N/A</v>
      </c>
      <c r="BE130" s="111" t="e">
        <f ca="true">+IF(AND(ISNUMBER(OFFSET('Hygiene Data'!$D$10,0,10*ROW('Hygiene Data'!D124))),'Data Summary'!DT130="Yes"),OFFSET('Hygiene Data'!$D$10,0,10*ROW('Hygiene Data'!D124)),NA())</f>
        <v>#N/A</v>
      </c>
      <c r="BF130" s="111" t="e">
        <f ca="true">+IF(AND(ISNUMBER(OFFSET('Hygiene Data'!$E$6,0,10*ROW('Hygiene Data'!E124))),'Data Summary'!DU130="Yes"),OFFSET('Hygiene Data'!$E$6,0,10*ROW('Hygiene Data'!E124)),NA())</f>
        <v>#N/A</v>
      </c>
      <c r="BG130" s="111" t="e">
        <f ca="true">+IF(AND(ISNUMBER(OFFSET('Hygiene Data'!$E$8,0,10*ROW('Hygiene Data'!E124))),'Data Summary'!DV130="Yes"),OFFSET('Hygiene Data'!$E$8,0,10*ROW('Hygiene Data'!E124)),NA())</f>
        <v>#N/A</v>
      </c>
      <c r="BH130" s="111" t="e">
        <f ca="true">+IF(AND(ISNUMBER(OFFSET('Hygiene Data'!$E$10,0,10*ROW('Hygiene Data'!E124))),'Data Summary'!DW130="Yes"),OFFSET('Hygiene Data'!$E$10,0,10*ROW('Hygiene Data'!E124)),NA())</f>
        <v>#N/A</v>
      </c>
      <c r="BI130" s="111" t="e">
        <f ca="true">+IF(AND(ISNUMBER(OFFSET('Hygiene Data'!$F$6,0,10*ROW('Hygiene Data'!F124))),'Data Summary'!DX130="Yes"),OFFSET('Hygiene Data'!$F$6,0,10*ROW('Hygiene Data'!F124)),NA())</f>
        <v>#N/A</v>
      </c>
      <c r="BJ130" s="111" t="e">
        <f ca="true">+IF(AND(ISNUMBER(OFFSET('Hygiene Data'!$F$8,0,10*ROW('Hygiene Data'!F124))),'Data Summary'!DY130="Yes"),OFFSET('Hygiene Data'!$F$8,0,10*ROW('Hygiene Data'!F124)),NA())</f>
        <v>#N/A</v>
      </c>
      <c r="BK130" s="111" t="e">
        <f ca="true">+IF(AND(ISNUMBER(OFFSET('Hygiene Data'!$F$10,0,10*ROW('Hygiene Data'!F124))),'Data Summary'!DZ130="Yes"),OFFSET('Hygiene Data'!$F$10,0,10*ROW('Hygiene Data'!F124)),NA())</f>
        <v>#N/A</v>
      </c>
      <c r="BL130" s="111" t="e">
        <f ca="true">+IF(AND(ISNUMBER(OFFSET('Hygiene Data'!$G$6,0,10*ROW('Hygiene Data'!G124))),'Data Summary'!EA130="Yes"),OFFSET('Hygiene Data'!$G$6,0,10*ROW('Hygiene Data'!G124)),NA())</f>
        <v>#N/A</v>
      </c>
      <c r="BM130" s="111" t="e">
        <f ca="true">+IF(AND(ISNUMBER(OFFSET('Hygiene Data'!$G$8,0,10*ROW('Hygiene Data'!G124))),'Data Summary'!EB130="Yes"),OFFSET('Hygiene Data'!$G$8,0,10*ROW('Hygiene Data'!G124)),NA())</f>
        <v>#N/A</v>
      </c>
      <c r="BN130" s="111" t="e">
        <f ca="true">+IF(AND(ISNUMBER(OFFSET('Hygiene Data'!$G$10,0,10*ROW('Hygiene Data'!G124))),'Data Summary'!EC130="Yes"),OFFSET('Hygiene Data'!$G$10,0,10*ROW('Hygiene Data'!G124)),NA())</f>
        <v>#N/A</v>
      </c>
      <c r="BO130" s="111" t="e">
        <f ca="true">+IF(AND(ISNUMBER(OFFSET('Hygiene Data'!$H$6,0,10*ROW('Hygiene Data'!H124))),'Data Summary'!ED130="Yes"),OFFSET('Hygiene Data'!$H$6,0,10*ROW('Hygiene Data'!H124)),NA())</f>
        <v>#N/A</v>
      </c>
      <c r="BP130" s="111" t="e">
        <f ca="true">+IF(AND(ISNUMBER(OFFSET('Hygiene Data'!$H$8,0,10*ROW('Hygiene Data'!H124))),'Data Summary'!EE130="Yes"),OFFSET('Hygiene Data'!$H$8,0,10*ROW('Hygiene Data'!H124)),NA())</f>
        <v>#N/A</v>
      </c>
      <c r="BQ130" s="111" t="e">
        <f ca="true">+IF(AND(ISNUMBER(OFFSET('Hygiene Data'!$H$10,0,10*ROW('Hygiene Data'!H124))),'Data Summary'!EF130="Yes"),OFFSET('Hygiene Data'!$H$10,0,10*ROW('Hygiene Data'!H124)),NA())</f>
        <v>#N/A</v>
      </c>
    </row>
    <row r="131" x14ac:dyDescent="0.2">
      <c r="A131" s="59" t="e">
        <f ca="true">+IF(OFFSET('Water Data'!$B$1,0,10*ROW('Water Data'!B125))="",NA(),OFFSET('Water Data'!$B$1,0,10*ROW('Water Data'!B125)))</f>
        <v>#N/A</v>
      </c>
      <c r="B131" s="59" t="e">
        <f ca="true">+IF(OFFSET('Water Data'!$A$3,0,10*ROW('Water Data'!A128))="",NA(),OFFSET('Water Data'!$A$3,0,10*ROW('Water Data'!A128)))</f>
        <v>#N/A</v>
      </c>
      <c r="C131" s="59" t="e">
        <f ca="true">+IF(OFFSET('Water Data'!$C$3,0,10*ROW('Water Data'!C128))="",NA(),OFFSET('Water Data'!$C$3,0,10*ROW('Water Data'!C128)))</f>
        <v>#N/A</v>
      </c>
      <c r="D131" s="60" t="e">
        <f ca="true">+IF(AND(ISNUMBER(OFFSET('Water Data'!$C$5,0,10*ROW('Water Data'!C125))),'Data Summary'!BS131="Yes"),100-OFFSET('Water Data'!$C$5,0,10*ROW('Water Data'!C125)),NA())</f>
        <v>#N/A</v>
      </c>
      <c r="E131" s="60" t="e">
        <f ca="true">+IF(AND(ISNUMBER(OFFSET('Water Data'!$C$7,0,10*ROW('Water Data'!C125))),'Data Summary'!BT131="Yes"),OFFSET('Water Data'!$C$7,0,10*ROW('Water Data'!C125)),NA())</f>
        <v>#N/A</v>
      </c>
      <c r="F131" s="60" t="e">
        <f ca="true">+IF(AND(ISNUMBER(OFFSET('Water Data'!$C$10,0,10*ROW('Water Data'!C125))),'Data Summary'!BU131="Yes"),OFFSET('Water Data'!$C$10,0,10*ROW('Water Data'!C125)),NA())</f>
        <v>#N/A</v>
      </c>
      <c r="G131" s="60" t="e">
        <f ca="true">+IF(AND(ISNUMBER(OFFSET('Water Data'!$D$5,0,10*ROW('Water Data'!D125))),'Data Summary'!BV131="Yes"),100-OFFSET('Water Data'!$D$5,0,10*ROW('Water Data'!D125)),NA())</f>
        <v>#N/A</v>
      </c>
      <c r="H131" s="60" t="e">
        <f ca="true">+IF(AND(ISNUMBER(OFFSET('Water Data'!$D$7,0,10*ROW('Water Data'!D125))),'Data Summary'!BW131="Yes"),OFFSET('Water Data'!$D$7,0,10*ROW('Water Data'!D125)),NA())</f>
        <v>#N/A</v>
      </c>
      <c r="I131" s="60" t="e">
        <f ca="true">+IF(AND(ISNUMBER(OFFSET('Water Data'!$D$10,0,10*ROW('Water Data'!D125))),'Data Summary'!BX131="Yes"),OFFSET('Water Data'!$D$10,0,10*ROW('Water Data'!D125)),NA())</f>
        <v>#N/A</v>
      </c>
      <c r="J131" s="60" t="e">
        <f ca="true">+IF(AND(ISNUMBER(OFFSET('Water Data'!$E$5,0,10*ROW('Water Data'!E125))),'Data Summary'!BY131="Yes"),100-OFFSET('Water Data'!$E$5,0,10*ROW('Water Data'!E125)),NA())</f>
        <v>#N/A</v>
      </c>
      <c r="K131" s="60" t="e">
        <f ca="true">+IF(AND(ISNUMBER(OFFSET('Water Data'!$E$7,0,10*ROW('Water Data'!E125))),'Data Summary'!BZ131="Yes"),OFFSET('Water Data'!$E$7,0,10*ROW('Water Data'!E125)),NA())</f>
        <v>#N/A</v>
      </c>
      <c r="L131" s="60" t="e">
        <f ca="true">+IF(AND(ISNUMBER(OFFSET('Water Data'!$E$10,0,10*ROW('Water Data'!E125))),'Data Summary'!CA131="Yes"),OFFSET('Water Data'!$E$10,0,10*ROW('Water Data'!E125)),NA())</f>
        <v>#N/A</v>
      </c>
      <c r="M131" s="60" t="e">
        <f ca="true">+IF(AND(ISNUMBER(OFFSET('Water Data'!$F$5,0,10*ROW('Water Data'!F125))),'Data Summary'!CB131="Yes"),100-OFFSET('Water Data'!$F$5,0,10*ROW('Water Data'!F125)),NA())</f>
        <v>#N/A</v>
      </c>
      <c r="N131" s="60" t="e">
        <f ca="true">+IF(AND(ISNUMBER(OFFSET('Water Data'!$F$7,0,10*ROW('Water Data'!F125))),'Data Summary'!CC131="Yes"),OFFSET('Water Data'!$F$7,0,10*ROW('Water Data'!F125)),NA())</f>
        <v>#N/A</v>
      </c>
      <c r="O131" s="60" t="e">
        <f ca="true">+IF(AND(ISNUMBER(OFFSET('Water Data'!$F$10,0,10*ROW('Water Data'!F125))),'Data Summary'!CD131="Yes"),OFFSET('Water Data'!$F$10,0,10*ROW('Water Data'!F125)),NA())</f>
        <v>#N/A</v>
      </c>
      <c r="P131" s="60" t="e">
        <f ca="true">+IF(AND(ISNUMBER(OFFSET('Water Data'!$G$5,0,10*ROW('Water Data'!G125))),'Data Summary'!CE131="Yes"),100-OFFSET('Water Data'!$G$5,0,10*ROW('Water Data'!G125)),NA())</f>
        <v>#N/A</v>
      </c>
      <c r="Q131" s="60" t="e">
        <f ca="true">+IF(AND(ISNUMBER(OFFSET('Water Data'!$G$7,0,10*ROW('Water Data'!G125))),'Data Summary'!CF131="Yes"),OFFSET('Water Data'!$G$7,0,10*ROW('Water Data'!G125)),NA())</f>
        <v>#N/A</v>
      </c>
      <c r="R131" s="60" t="e">
        <f ca="true">+IF(AND(ISNUMBER(OFFSET('Water Data'!$G$10,0,10*ROW('Water Data'!G125))),'Data Summary'!CG131="Yes"),OFFSET('Water Data'!$G$10,0,10*ROW('Water Data'!G125)),NA())</f>
        <v>#N/A</v>
      </c>
      <c r="S131" s="60" t="e">
        <f ca="true">+IF(AND(ISNUMBER(OFFSET('Water Data'!$H$5,0,10*ROW('Water Data'!H125))),'Data Summary'!CH131="Yes"),100-OFFSET('Water Data'!$H$5,0,10*ROW('Water Data'!H125)),NA())</f>
        <v>#N/A</v>
      </c>
      <c r="T131" s="60" t="e">
        <f ca="true">+IF(AND(ISNUMBER(OFFSET('Water Data'!$H$7,0,10*ROW('Water Data'!H125))),'Data Summary'!CI131="Yes"),OFFSET('Water Data'!$H$7,0,10*ROW('Water Data'!H125)),NA())</f>
        <v>#N/A</v>
      </c>
      <c r="U131" s="60" t="e">
        <f ca="true">+IF(AND(ISNUMBER(OFFSET('Water Data'!$H$10,0,10*ROW('Water Data'!H125))),'Data Summary'!CJ131="Yes"),OFFSET('Water Data'!$H$10,0,10*ROW('Water Data'!H125)),NA())</f>
        <v>#N/A</v>
      </c>
      <c r="V131" s="106" t="e">
        <f ca="true">+IF(AND(ISNUMBER(OFFSET('Sanitation Data'!$C$5,0,10*ROW('Sanitation Data'!C125))),'Data Summary'!CK131="Yes"),100-OFFSET('Sanitation Data'!$C$5,0,10*ROW('Sanitation Data'!C125)),NA())</f>
        <v>#N/A</v>
      </c>
      <c r="W131" s="106" t="e">
        <f ca="true">+IF(AND(ISNUMBER(OFFSET('Sanitation Data'!$C$7,0,10*ROW('Sanitation Data'!C125))),'Data Summary'!CL131="Yes"),OFFSET('Sanitation Data'!$C$7,0,10*ROW('Sanitation Data'!C125)),NA())</f>
        <v>#N/A</v>
      </c>
      <c r="X131" s="106" t="e">
        <f ca="true">+IF(AND(ISNUMBER(OFFSET('Sanitation Data'!$C$11,0,10*ROW('Sanitation Data'!C125))),'Data Summary'!CM131="Yes"),OFFSET('Sanitation Data'!$C$11,0,10*ROW('Sanitation Data'!C125)),NA())</f>
        <v>#N/A</v>
      </c>
      <c r="Y131" s="106" t="e">
        <f ca="true">+IF(AND(ISNUMBER(OFFSET('Sanitation Data'!$C$12,0,10*ROW('Sanitation Data'!C125))),'Data Summary'!CN131="Yes"),OFFSET('Sanitation Data'!$C$12,0,10*ROW('Sanitation Data'!C125)),NA())</f>
        <v>#N/A</v>
      </c>
      <c r="Z131" s="106" t="e">
        <f ca="true">+IF(AND(ISNUMBER(OFFSET('Sanitation Data'!$C$13,0,10*ROW('Sanitation Data'!C125))),'Data Summary'!CO131="Yes"),OFFSET('Sanitation Data'!$C$13,0,10*ROW('Sanitation Data'!C125)),NA())</f>
        <v>#N/A</v>
      </c>
      <c r="AA131" s="106" t="e">
        <f ca="true">+IF(AND(ISNUMBER(OFFSET('Sanitation Data'!$D$5,0,10*ROW('Sanitation Data'!D125))),'Data Summary'!CP131="Yes"),100-OFFSET('Sanitation Data'!$D$5,0,10*ROW('Sanitation Data'!D125)),NA())</f>
        <v>#N/A</v>
      </c>
      <c r="AB131" s="106" t="e">
        <f ca="true">+IF(AND(ISNUMBER(OFFSET('Sanitation Data'!$D$7,0,10*ROW('Sanitation Data'!D125))),'Data Summary'!CQ131="Yes"),OFFSET('Sanitation Data'!$D$7,0,10*ROW('Sanitation Data'!D125)),NA())</f>
        <v>#N/A</v>
      </c>
      <c r="AC131" s="106" t="e">
        <f ca="true">+IF(AND(ISNUMBER(OFFSET('Sanitation Data'!$D$11,0,10*ROW('Sanitation Data'!D125))),'Data Summary'!CR131="Yes"),OFFSET('Sanitation Data'!$D$11,0,10*ROW('Sanitation Data'!D125)),NA())</f>
        <v>#N/A</v>
      </c>
      <c r="AD131" s="106" t="e">
        <f ca="true">+IF(AND(ISNUMBER(OFFSET('Sanitation Data'!$D$12,0,10*ROW('Sanitation Data'!D125))),'Data Summary'!CS131="Yes"),OFFSET('Sanitation Data'!$D$12,0,10*ROW('Sanitation Data'!D125)),NA())</f>
        <v>#N/A</v>
      </c>
      <c r="AE131" s="106" t="e">
        <f ca="true">+IF(AND(ISNUMBER(OFFSET('Sanitation Data'!$D$13,0,10*ROW('Sanitation Data'!D125))),'Data Summary'!CT131="Yes"),OFFSET('Sanitation Data'!$D$13,0,10*ROW('Sanitation Data'!D125)),NA())</f>
        <v>#N/A</v>
      </c>
      <c r="AF131" s="106" t="e">
        <f ca="true">+IF(AND(ISNUMBER(OFFSET('Sanitation Data'!$E$5,0,10*ROW('Sanitation Data'!E125))),'Data Summary'!CU131="Yes"),100-OFFSET('Sanitation Data'!$E$5,0,10*ROW('Sanitation Data'!E125)),NA())</f>
        <v>#N/A</v>
      </c>
      <c r="AG131" s="106" t="e">
        <f ca="true">+IF(AND(ISNUMBER(OFFSET('Sanitation Data'!$E$7,0,10*ROW('Sanitation Data'!E125))),'Data Summary'!CV131="Yes"),OFFSET('Sanitation Data'!$E$7,0,10*ROW('Sanitation Data'!E125)),NA())</f>
        <v>#N/A</v>
      </c>
      <c r="AH131" s="106" t="e">
        <f ca="true">+IF(AND(ISNUMBER(OFFSET('Sanitation Data'!$E$11,0,10*ROW('Sanitation Data'!E125))),'Data Summary'!CW131="Yes"),OFFSET('Sanitation Data'!$E$11,0,10*ROW('Sanitation Data'!E125)),NA())</f>
        <v>#N/A</v>
      </c>
      <c r="AI131" s="106" t="e">
        <f ca="true">+IF(AND(ISNUMBER(OFFSET('Sanitation Data'!$E$12,0,10*ROW('Sanitation Data'!E125))),'Data Summary'!CX131="Yes"),OFFSET('Sanitation Data'!$E$12,0,10*ROW('Sanitation Data'!E125)),NA())</f>
        <v>#N/A</v>
      </c>
      <c r="AJ131" s="106" t="e">
        <f ca="true">+IF(AND(ISNUMBER(OFFSET('Sanitation Data'!$E$13,0,10*ROW('Sanitation Data'!E125))),'Data Summary'!CY131="Yes"),OFFSET('Sanitation Data'!$E$13,0,10*ROW('Sanitation Data'!E125)),NA())</f>
        <v>#N/A</v>
      </c>
      <c r="AK131" s="106" t="e">
        <f ca="true">+IF(AND(ISNUMBER(OFFSET('Sanitation Data'!$F$5,0,10*ROW('Sanitation Data'!F125))),'Data Summary'!CZ131="Yes"),100-OFFSET('Sanitation Data'!$F$5,0,10*ROW('Sanitation Data'!F125)),NA())</f>
        <v>#N/A</v>
      </c>
      <c r="AL131" s="106" t="e">
        <f ca="true">+IF(AND(ISNUMBER(OFFSET('Sanitation Data'!$F$7,0,10*ROW('Sanitation Data'!F125))),'Data Summary'!DA131="Yes"),OFFSET('Sanitation Data'!$F$7,0,10*ROW('Sanitation Data'!F125)),NA())</f>
        <v>#N/A</v>
      </c>
      <c r="AM131" s="106" t="e">
        <f ca="true">+IF(AND(ISNUMBER(OFFSET('Sanitation Data'!$F$11,0,10*ROW('Sanitation Data'!F125))),'Data Summary'!DB131="Yes"),OFFSET('Sanitation Data'!$F$11,0,10*ROW('Sanitation Data'!F125)),NA())</f>
        <v>#N/A</v>
      </c>
      <c r="AN131" s="106" t="e">
        <f ca="true">+IF(AND(ISNUMBER(OFFSET('Sanitation Data'!$F$12,0,10*ROW('Sanitation Data'!F125))),'Data Summary'!DC131="Yes"),OFFSET('Sanitation Data'!$F$12,0,10*ROW('Sanitation Data'!F125)),NA())</f>
        <v>#N/A</v>
      </c>
      <c r="AO131" s="106" t="e">
        <f ca="true">+IF(AND(ISNUMBER(OFFSET('Sanitation Data'!$F$13,0,10*ROW('Sanitation Data'!F125))),'Data Summary'!DD131="Yes"),OFFSET('Sanitation Data'!$F$13,0,10*ROW('Sanitation Data'!F125)),NA())</f>
        <v>#N/A</v>
      </c>
      <c r="AP131" s="106" t="e">
        <f ca="true">+IF(AND(ISNUMBER(OFFSET('Sanitation Data'!$G$5,0,10*ROW('Sanitation Data'!G125))),'Data Summary'!DE131="Yes"),100-OFFSET('Sanitation Data'!$G$5,0,10*ROW('Sanitation Data'!G125)),NA())</f>
        <v>#N/A</v>
      </c>
      <c r="AQ131" s="106" t="e">
        <f ca="true">+IF(AND(ISNUMBER(OFFSET('Sanitation Data'!$G$7,0,10*ROW('Sanitation Data'!G125))),'Data Summary'!DF131="Yes"),OFFSET('Sanitation Data'!$G$7,0,10*ROW('Sanitation Data'!G125)),NA())</f>
        <v>#N/A</v>
      </c>
      <c r="AR131" s="106" t="e">
        <f ca="true">+IF(AND(ISNUMBER(OFFSET('Sanitation Data'!$G$11,0,10*ROW('Sanitation Data'!G125))),'Data Summary'!DG131="Yes"),OFFSET('Sanitation Data'!$G$11,0,10*ROW('Sanitation Data'!G125)),NA())</f>
        <v>#N/A</v>
      </c>
      <c r="AS131" s="106" t="e">
        <f ca="true">+IF(AND(ISNUMBER(OFFSET('Sanitation Data'!$G$12,0,10*ROW('Sanitation Data'!G125))),'Data Summary'!DH131="Yes"),OFFSET('Sanitation Data'!$G$12,0,10*ROW('Sanitation Data'!G125)),NA())</f>
        <v>#N/A</v>
      </c>
      <c r="AT131" s="106" t="e">
        <f ca="true">+IF(AND(ISNUMBER(OFFSET('Sanitation Data'!$G$13,0,10*ROW('Sanitation Data'!G125))),'Data Summary'!DI131="Yes"),OFFSET('Sanitation Data'!$G$13,0,10*ROW('Sanitation Data'!G125)),NA())</f>
        <v>#N/A</v>
      </c>
      <c r="AU131" s="106" t="e">
        <f ca="true">+IF(AND(ISNUMBER(OFFSET('Sanitation Data'!$H$5,0,10*ROW('Sanitation Data'!H125))),'Data Summary'!DJ131="Yes"),100-OFFSET('Sanitation Data'!$H$5,0,10*ROW('Sanitation Data'!H125)),NA())</f>
        <v>#N/A</v>
      </c>
      <c r="AV131" s="106" t="e">
        <f ca="true">+IF(AND(ISNUMBER(OFFSET('Sanitation Data'!$H$7,0,10*ROW('Sanitation Data'!H125))),'Data Summary'!DK131="Yes"),OFFSET('Sanitation Data'!$H$7,0,10*ROW('Sanitation Data'!H125)),NA())</f>
        <v>#N/A</v>
      </c>
      <c r="AW131" s="106" t="e">
        <f ca="true">+IF(AND(ISNUMBER(OFFSET('Sanitation Data'!$H$11,0,10*ROW('Sanitation Data'!H125))),'Data Summary'!DL131="Yes"),OFFSET('Sanitation Data'!$H$11,0,10*ROW('Sanitation Data'!H125)),NA())</f>
        <v>#N/A</v>
      </c>
      <c r="AX131" s="106" t="e">
        <f ca="true">+IF(AND(ISNUMBER(OFFSET('Sanitation Data'!$H$12,0,10*ROW('Sanitation Data'!H125))),'Data Summary'!DM131="Yes"),OFFSET('Sanitation Data'!$H$12,0,10*ROW('Sanitation Data'!H125)),NA())</f>
        <v>#N/A</v>
      </c>
      <c r="AY131" s="106" t="e">
        <f ca="true">+IF(AND(ISNUMBER(OFFSET('Sanitation Data'!$H$13,0,10*ROW('Sanitation Data'!H125))),'Data Summary'!DN131="Yes"),OFFSET('Sanitation Data'!$H$13,0,10*ROW('Sanitation Data'!H125)),NA())</f>
        <v>#N/A</v>
      </c>
      <c r="AZ131" s="111" t="e">
        <f ca="true">+IF(AND(ISNUMBER(OFFSET('Hygiene Data'!$C$6,0,10*ROW('Hygiene Data'!C125))),'Data Summary'!DO131="Yes"),OFFSET('Hygiene Data'!$C$6,0,10*ROW('Hygiene Data'!C125)),NA())</f>
        <v>#N/A</v>
      </c>
      <c r="BA131" s="111" t="e">
        <f ca="true">+IF(AND(ISNUMBER(OFFSET('Hygiene Data'!$C$8,0,10*ROW('Hygiene Data'!C125))),'Data Summary'!DP131="Yes"),OFFSET('Hygiene Data'!$C$8,0,10*ROW('Hygiene Data'!C125)),NA())</f>
        <v>#N/A</v>
      </c>
      <c r="BB131" s="111" t="e">
        <f ca="true">+IF(AND(ISNUMBER(OFFSET('Hygiene Data'!$C$10,0,10*ROW('Hygiene Data'!C125))),'Data Summary'!DQ131="Yes"),OFFSET('Hygiene Data'!$C$10,0,10*ROW('Hygiene Data'!C125)),NA())</f>
        <v>#N/A</v>
      </c>
      <c r="BC131" s="111" t="e">
        <f ca="true">+IF(AND(ISNUMBER(OFFSET('Hygiene Data'!$D$6,0,10*ROW('Hygiene Data'!D125))),'Data Summary'!DR131="Yes"),OFFSET('Hygiene Data'!$D$6,0,10*ROW('Hygiene Data'!D125)),NA())</f>
        <v>#N/A</v>
      </c>
      <c r="BD131" s="111" t="e">
        <f ca="true">+IF(AND(ISNUMBER(OFFSET('Hygiene Data'!$D$8,0,10*ROW('Hygiene Data'!D125))),'Data Summary'!DS131="Yes"),OFFSET('Hygiene Data'!$D$8,0,10*ROW('Hygiene Data'!D125)),NA())</f>
        <v>#N/A</v>
      </c>
      <c r="BE131" s="111" t="e">
        <f ca="true">+IF(AND(ISNUMBER(OFFSET('Hygiene Data'!$D$10,0,10*ROW('Hygiene Data'!D125))),'Data Summary'!DT131="Yes"),OFFSET('Hygiene Data'!$D$10,0,10*ROW('Hygiene Data'!D125)),NA())</f>
        <v>#N/A</v>
      </c>
      <c r="BF131" s="111" t="e">
        <f ca="true">+IF(AND(ISNUMBER(OFFSET('Hygiene Data'!$E$6,0,10*ROW('Hygiene Data'!E125))),'Data Summary'!DU131="Yes"),OFFSET('Hygiene Data'!$E$6,0,10*ROW('Hygiene Data'!E125)),NA())</f>
        <v>#N/A</v>
      </c>
      <c r="BG131" s="111" t="e">
        <f ca="true">+IF(AND(ISNUMBER(OFFSET('Hygiene Data'!$E$8,0,10*ROW('Hygiene Data'!E125))),'Data Summary'!DV131="Yes"),OFFSET('Hygiene Data'!$E$8,0,10*ROW('Hygiene Data'!E125)),NA())</f>
        <v>#N/A</v>
      </c>
      <c r="BH131" s="111" t="e">
        <f ca="true">+IF(AND(ISNUMBER(OFFSET('Hygiene Data'!$E$10,0,10*ROW('Hygiene Data'!E125))),'Data Summary'!DW131="Yes"),OFFSET('Hygiene Data'!$E$10,0,10*ROW('Hygiene Data'!E125)),NA())</f>
        <v>#N/A</v>
      </c>
      <c r="BI131" s="111" t="e">
        <f ca="true">+IF(AND(ISNUMBER(OFFSET('Hygiene Data'!$F$6,0,10*ROW('Hygiene Data'!F125))),'Data Summary'!DX131="Yes"),OFFSET('Hygiene Data'!$F$6,0,10*ROW('Hygiene Data'!F125)),NA())</f>
        <v>#N/A</v>
      </c>
      <c r="BJ131" s="111" t="e">
        <f ca="true">+IF(AND(ISNUMBER(OFFSET('Hygiene Data'!$F$8,0,10*ROW('Hygiene Data'!F125))),'Data Summary'!DY131="Yes"),OFFSET('Hygiene Data'!$F$8,0,10*ROW('Hygiene Data'!F125)),NA())</f>
        <v>#N/A</v>
      </c>
      <c r="BK131" s="111" t="e">
        <f ca="true">+IF(AND(ISNUMBER(OFFSET('Hygiene Data'!$F$10,0,10*ROW('Hygiene Data'!F125))),'Data Summary'!DZ131="Yes"),OFFSET('Hygiene Data'!$F$10,0,10*ROW('Hygiene Data'!F125)),NA())</f>
        <v>#N/A</v>
      </c>
      <c r="BL131" s="111" t="e">
        <f ca="true">+IF(AND(ISNUMBER(OFFSET('Hygiene Data'!$G$6,0,10*ROW('Hygiene Data'!G125))),'Data Summary'!EA131="Yes"),OFFSET('Hygiene Data'!$G$6,0,10*ROW('Hygiene Data'!G125)),NA())</f>
        <v>#N/A</v>
      </c>
      <c r="BM131" s="111" t="e">
        <f ca="true">+IF(AND(ISNUMBER(OFFSET('Hygiene Data'!$G$8,0,10*ROW('Hygiene Data'!G125))),'Data Summary'!EB131="Yes"),OFFSET('Hygiene Data'!$G$8,0,10*ROW('Hygiene Data'!G125)),NA())</f>
        <v>#N/A</v>
      </c>
      <c r="BN131" s="111" t="e">
        <f ca="true">+IF(AND(ISNUMBER(OFFSET('Hygiene Data'!$G$10,0,10*ROW('Hygiene Data'!G125))),'Data Summary'!EC131="Yes"),OFFSET('Hygiene Data'!$G$10,0,10*ROW('Hygiene Data'!G125)),NA())</f>
        <v>#N/A</v>
      </c>
      <c r="BO131" s="111" t="e">
        <f ca="true">+IF(AND(ISNUMBER(OFFSET('Hygiene Data'!$H$6,0,10*ROW('Hygiene Data'!H125))),'Data Summary'!ED131="Yes"),OFFSET('Hygiene Data'!$H$6,0,10*ROW('Hygiene Data'!H125)),NA())</f>
        <v>#N/A</v>
      </c>
      <c r="BP131" s="111" t="e">
        <f ca="true">+IF(AND(ISNUMBER(OFFSET('Hygiene Data'!$H$8,0,10*ROW('Hygiene Data'!H125))),'Data Summary'!EE131="Yes"),OFFSET('Hygiene Data'!$H$8,0,10*ROW('Hygiene Data'!H125)),NA())</f>
        <v>#N/A</v>
      </c>
      <c r="BQ131" s="111" t="e">
        <f ca="true">+IF(AND(ISNUMBER(OFFSET('Hygiene Data'!$H$10,0,10*ROW('Hygiene Data'!H125))),'Data Summary'!EF131="Yes"),OFFSET('Hygiene Data'!$H$10,0,10*ROW('Hygiene Data'!H125)),NA())</f>
        <v>#N/A</v>
      </c>
    </row>
    <row r="132" x14ac:dyDescent="0.2">
      <c r="A132" s="59" t="e">
        <f ca="true">+IF(OFFSET('Water Data'!$B$1,0,10*ROW('Water Data'!B126))="",NA(),OFFSET('Water Data'!$B$1,0,10*ROW('Water Data'!B126)))</f>
        <v>#N/A</v>
      </c>
      <c r="B132" s="59" t="e">
        <f ca="true">+IF(OFFSET('Water Data'!$A$3,0,10*ROW('Water Data'!A129))="",NA(),OFFSET('Water Data'!$A$3,0,10*ROW('Water Data'!A129)))</f>
        <v>#N/A</v>
      </c>
      <c r="C132" s="59" t="e">
        <f ca="true">+IF(OFFSET('Water Data'!$C$3,0,10*ROW('Water Data'!C129))="",NA(),OFFSET('Water Data'!$C$3,0,10*ROW('Water Data'!C129)))</f>
        <v>#N/A</v>
      </c>
      <c r="D132" s="60" t="e">
        <f ca="true">+IF(AND(ISNUMBER(OFFSET('Water Data'!$C$5,0,10*ROW('Water Data'!C126))),'Data Summary'!BS132="Yes"),100-OFFSET('Water Data'!$C$5,0,10*ROW('Water Data'!C126)),NA())</f>
        <v>#N/A</v>
      </c>
      <c r="E132" s="60" t="e">
        <f ca="true">+IF(AND(ISNUMBER(OFFSET('Water Data'!$C$7,0,10*ROW('Water Data'!C126))),'Data Summary'!BT132="Yes"),OFFSET('Water Data'!$C$7,0,10*ROW('Water Data'!C126)),NA())</f>
        <v>#N/A</v>
      </c>
      <c r="F132" s="60" t="e">
        <f ca="true">+IF(AND(ISNUMBER(OFFSET('Water Data'!$C$10,0,10*ROW('Water Data'!C126))),'Data Summary'!BU132="Yes"),OFFSET('Water Data'!$C$10,0,10*ROW('Water Data'!C126)),NA())</f>
        <v>#N/A</v>
      </c>
      <c r="G132" s="60" t="e">
        <f ca="true">+IF(AND(ISNUMBER(OFFSET('Water Data'!$D$5,0,10*ROW('Water Data'!D126))),'Data Summary'!BV132="Yes"),100-OFFSET('Water Data'!$D$5,0,10*ROW('Water Data'!D126)),NA())</f>
        <v>#N/A</v>
      </c>
      <c r="H132" s="60" t="e">
        <f ca="true">+IF(AND(ISNUMBER(OFFSET('Water Data'!$D$7,0,10*ROW('Water Data'!D126))),'Data Summary'!BW132="Yes"),OFFSET('Water Data'!$D$7,0,10*ROW('Water Data'!D126)),NA())</f>
        <v>#N/A</v>
      </c>
      <c r="I132" s="60" t="e">
        <f ca="true">+IF(AND(ISNUMBER(OFFSET('Water Data'!$D$10,0,10*ROW('Water Data'!D126))),'Data Summary'!BX132="Yes"),OFFSET('Water Data'!$D$10,0,10*ROW('Water Data'!D126)),NA())</f>
        <v>#N/A</v>
      </c>
      <c r="J132" s="60" t="e">
        <f ca="true">+IF(AND(ISNUMBER(OFFSET('Water Data'!$E$5,0,10*ROW('Water Data'!E126))),'Data Summary'!BY132="Yes"),100-OFFSET('Water Data'!$E$5,0,10*ROW('Water Data'!E126)),NA())</f>
        <v>#N/A</v>
      </c>
      <c r="K132" s="60" t="e">
        <f ca="true">+IF(AND(ISNUMBER(OFFSET('Water Data'!$E$7,0,10*ROW('Water Data'!E126))),'Data Summary'!BZ132="Yes"),OFFSET('Water Data'!$E$7,0,10*ROW('Water Data'!E126)),NA())</f>
        <v>#N/A</v>
      </c>
      <c r="L132" s="60" t="e">
        <f ca="true">+IF(AND(ISNUMBER(OFFSET('Water Data'!$E$10,0,10*ROW('Water Data'!E126))),'Data Summary'!CA132="Yes"),OFFSET('Water Data'!$E$10,0,10*ROW('Water Data'!E126)),NA())</f>
        <v>#N/A</v>
      </c>
      <c r="M132" s="60" t="e">
        <f ca="true">+IF(AND(ISNUMBER(OFFSET('Water Data'!$F$5,0,10*ROW('Water Data'!F126))),'Data Summary'!CB132="Yes"),100-OFFSET('Water Data'!$F$5,0,10*ROW('Water Data'!F126)),NA())</f>
        <v>#N/A</v>
      </c>
      <c r="N132" s="60" t="e">
        <f ca="true">+IF(AND(ISNUMBER(OFFSET('Water Data'!$F$7,0,10*ROW('Water Data'!F126))),'Data Summary'!CC132="Yes"),OFFSET('Water Data'!$F$7,0,10*ROW('Water Data'!F126)),NA())</f>
        <v>#N/A</v>
      </c>
      <c r="O132" s="60" t="e">
        <f ca="true">+IF(AND(ISNUMBER(OFFSET('Water Data'!$F$10,0,10*ROW('Water Data'!F126))),'Data Summary'!CD132="Yes"),OFFSET('Water Data'!$F$10,0,10*ROW('Water Data'!F126)),NA())</f>
        <v>#N/A</v>
      </c>
      <c r="P132" s="60" t="e">
        <f ca="true">+IF(AND(ISNUMBER(OFFSET('Water Data'!$G$5,0,10*ROW('Water Data'!G126))),'Data Summary'!CE132="Yes"),100-OFFSET('Water Data'!$G$5,0,10*ROW('Water Data'!G126)),NA())</f>
        <v>#N/A</v>
      </c>
      <c r="Q132" s="60" t="e">
        <f ca="true">+IF(AND(ISNUMBER(OFFSET('Water Data'!$G$7,0,10*ROW('Water Data'!G126))),'Data Summary'!CF132="Yes"),OFFSET('Water Data'!$G$7,0,10*ROW('Water Data'!G126)),NA())</f>
        <v>#N/A</v>
      </c>
      <c r="R132" s="60" t="e">
        <f ca="true">+IF(AND(ISNUMBER(OFFSET('Water Data'!$G$10,0,10*ROW('Water Data'!G126))),'Data Summary'!CG132="Yes"),OFFSET('Water Data'!$G$10,0,10*ROW('Water Data'!G126)),NA())</f>
        <v>#N/A</v>
      </c>
      <c r="S132" s="60" t="e">
        <f ca="true">+IF(AND(ISNUMBER(OFFSET('Water Data'!$H$5,0,10*ROW('Water Data'!H126))),'Data Summary'!CH132="Yes"),100-OFFSET('Water Data'!$H$5,0,10*ROW('Water Data'!H126)),NA())</f>
        <v>#N/A</v>
      </c>
      <c r="T132" s="60" t="e">
        <f ca="true">+IF(AND(ISNUMBER(OFFSET('Water Data'!$H$7,0,10*ROW('Water Data'!H126))),'Data Summary'!CI132="Yes"),OFFSET('Water Data'!$H$7,0,10*ROW('Water Data'!H126)),NA())</f>
        <v>#N/A</v>
      </c>
      <c r="U132" s="60" t="e">
        <f ca="true">+IF(AND(ISNUMBER(OFFSET('Water Data'!$H$10,0,10*ROW('Water Data'!H126))),'Data Summary'!CJ132="Yes"),OFFSET('Water Data'!$H$10,0,10*ROW('Water Data'!H126)),NA())</f>
        <v>#N/A</v>
      </c>
      <c r="V132" s="106" t="e">
        <f ca="true">+IF(AND(ISNUMBER(OFFSET('Sanitation Data'!$C$5,0,10*ROW('Sanitation Data'!C126))),'Data Summary'!CK132="Yes"),100-OFFSET('Sanitation Data'!$C$5,0,10*ROW('Sanitation Data'!C126)),NA())</f>
        <v>#N/A</v>
      </c>
      <c r="W132" s="106" t="e">
        <f ca="true">+IF(AND(ISNUMBER(OFFSET('Sanitation Data'!$C$7,0,10*ROW('Sanitation Data'!C126))),'Data Summary'!CL132="Yes"),OFFSET('Sanitation Data'!$C$7,0,10*ROW('Sanitation Data'!C126)),NA())</f>
        <v>#N/A</v>
      </c>
      <c r="X132" s="106" t="e">
        <f ca="true">+IF(AND(ISNUMBER(OFFSET('Sanitation Data'!$C$11,0,10*ROW('Sanitation Data'!C126))),'Data Summary'!CM132="Yes"),OFFSET('Sanitation Data'!$C$11,0,10*ROW('Sanitation Data'!C126)),NA())</f>
        <v>#N/A</v>
      </c>
      <c r="Y132" s="106" t="e">
        <f ca="true">+IF(AND(ISNUMBER(OFFSET('Sanitation Data'!$C$12,0,10*ROW('Sanitation Data'!C126))),'Data Summary'!CN132="Yes"),OFFSET('Sanitation Data'!$C$12,0,10*ROW('Sanitation Data'!C126)),NA())</f>
        <v>#N/A</v>
      </c>
      <c r="Z132" s="106" t="e">
        <f ca="true">+IF(AND(ISNUMBER(OFFSET('Sanitation Data'!$C$13,0,10*ROW('Sanitation Data'!C126))),'Data Summary'!CO132="Yes"),OFFSET('Sanitation Data'!$C$13,0,10*ROW('Sanitation Data'!C126)),NA())</f>
        <v>#N/A</v>
      </c>
      <c r="AA132" s="106" t="e">
        <f ca="true">+IF(AND(ISNUMBER(OFFSET('Sanitation Data'!$D$5,0,10*ROW('Sanitation Data'!D126))),'Data Summary'!CP132="Yes"),100-OFFSET('Sanitation Data'!$D$5,0,10*ROW('Sanitation Data'!D126)),NA())</f>
        <v>#N/A</v>
      </c>
      <c r="AB132" s="106" t="e">
        <f ca="true">+IF(AND(ISNUMBER(OFFSET('Sanitation Data'!$D$7,0,10*ROW('Sanitation Data'!D126))),'Data Summary'!CQ132="Yes"),OFFSET('Sanitation Data'!$D$7,0,10*ROW('Sanitation Data'!D126)),NA())</f>
        <v>#N/A</v>
      </c>
      <c r="AC132" s="106" t="e">
        <f ca="true">+IF(AND(ISNUMBER(OFFSET('Sanitation Data'!$D$11,0,10*ROW('Sanitation Data'!D126))),'Data Summary'!CR132="Yes"),OFFSET('Sanitation Data'!$D$11,0,10*ROW('Sanitation Data'!D126)),NA())</f>
        <v>#N/A</v>
      </c>
      <c r="AD132" s="106" t="e">
        <f ca="true">+IF(AND(ISNUMBER(OFFSET('Sanitation Data'!$D$12,0,10*ROW('Sanitation Data'!D126))),'Data Summary'!CS132="Yes"),OFFSET('Sanitation Data'!$D$12,0,10*ROW('Sanitation Data'!D126)),NA())</f>
        <v>#N/A</v>
      </c>
      <c r="AE132" s="106" t="e">
        <f ca="true">+IF(AND(ISNUMBER(OFFSET('Sanitation Data'!$D$13,0,10*ROW('Sanitation Data'!D126))),'Data Summary'!CT132="Yes"),OFFSET('Sanitation Data'!$D$13,0,10*ROW('Sanitation Data'!D126)),NA())</f>
        <v>#N/A</v>
      </c>
      <c r="AF132" s="106" t="e">
        <f ca="true">+IF(AND(ISNUMBER(OFFSET('Sanitation Data'!$E$5,0,10*ROW('Sanitation Data'!E126))),'Data Summary'!CU132="Yes"),100-OFFSET('Sanitation Data'!$E$5,0,10*ROW('Sanitation Data'!E126)),NA())</f>
        <v>#N/A</v>
      </c>
      <c r="AG132" s="106" t="e">
        <f ca="true">+IF(AND(ISNUMBER(OFFSET('Sanitation Data'!$E$7,0,10*ROW('Sanitation Data'!E126))),'Data Summary'!CV132="Yes"),OFFSET('Sanitation Data'!$E$7,0,10*ROW('Sanitation Data'!E126)),NA())</f>
        <v>#N/A</v>
      </c>
      <c r="AH132" s="106" t="e">
        <f ca="true">+IF(AND(ISNUMBER(OFFSET('Sanitation Data'!$E$11,0,10*ROW('Sanitation Data'!E126))),'Data Summary'!CW132="Yes"),OFFSET('Sanitation Data'!$E$11,0,10*ROW('Sanitation Data'!E126)),NA())</f>
        <v>#N/A</v>
      </c>
      <c r="AI132" s="106" t="e">
        <f ca="true">+IF(AND(ISNUMBER(OFFSET('Sanitation Data'!$E$12,0,10*ROW('Sanitation Data'!E126))),'Data Summary'!CX132="Yes"),OFFSET('Sanitation Data'!$E$12,0,10*ROW('Sanitation Data'!E126)),NA())</f>
        <v>#N/A</v>
      </c>
      <c r="AJ132" s="106" t="e">
        <f ca="true">+IF(AND(ISNUMBER(OFFSET('Sanitation Data'!$E$13,0,10*ROW('Sanitation Data'!E126))),'Data Summary'!CY132="Yes"),OFFSET('Sanitation Data'!$E$13,0,10*ROW('Sanitation Data'!E126)),NA())</f>
        <v>#N/A</v>
      </c>
      <c r="AK132" s="106" t="e">
        <f ca="true">+IF(AND(ISNUMBER(OFFSET('Sanitation Data'!$F$5,0,10*ROW('Sanitation Data'!F126))),'Data Summary'!CZ132="Yes"),100-OFFSET('Sanitation Data'!$F$5,0,10*ROW('Sanitation Data'!F126)),NA())</f>
        <v>#N/A</v>
      </c>
      <c r="AL132" s="106" t="e">
        <f ca="true">+IF(AND(ISNUMBER(OFFSET('Sanitation Data'!$F$7,0,10*ROW('Sanitation Data'!F126))),'Data Summary'!DA132="Yes"),OFFSET('Sanitation Data'!$F$7,0,10*ROW('Sanitation Data'!F126)),NA())</f>
        <v>#N/A</v>
      </c>
      <c r="AM132" s="106" t="e">
        <f ca="true">+IF(AND(ISNUMBER(OFFSET('Sanitation Data'!$F$11,0,10*ROW('Sanitation Data'!F126))),'Data Summary'!DB132="Yes"),OFFSET('Sanitation Data'!$F$11,0,10*ROW('Sanitation Data'!F126)),NA())</f>
        <v>#N/A</v>
      </c>
      <c r="AN132" s="106" t="e">
        <f ca="true">+IF(AND(ISNUMBER(OFFSET('Sanitation Data'!$F$12,0,10*ROW('Sanitation Data'!F126))),'Data Summary'!DC132="Yes"),OFFSET('Sanitation Data'!$F$12,0,10*ROW('Sanitation Data'!F126)),NA())</f>
        <v>#N/A</v>
      </c>
      <c r="AO132" s="106" t="e">
        <f ca="true">+IF(AND(ISNUMBER(OFFSET('Sanitation Data'!$F$13,0,10*ROW('Sanitation Data'!F126))),'Data Summary'!DD132="Yes"),OFFSET('Sanitation Data'!$F$13,0,10*ROW('Sanitation Data'!F126)),NA())</f>
        <v>#N/A</v>
      </c>
      <c r="AP132" s="106" t="e">
        <f ca="true">+IF(AND(ISNUMBER(OFFSET('Sanitation Data'!$G$5,0,10*ROW('Sanitation Data'!G126))),'Data Summary'!DE132="Yes"),100-OFFSET('Sanitation Data'!$G$5,0,10*ROW('Sanitation Data'!G126)),NA())</f>
        <v>#N/A</v>
      </c>
      <c r="AQ132" s="106" t="e">
        <f ca="true">+IF(AND(ISNUMBER(OFFSET('Sanitation Data'!$G$7,0,10*ROW('Sanitation Data'!G126))),'Data Summary'!DF132="Yes"),OFFSET('Sanitation Data'!$G$7,0,10*ROW('Sanitation Data'!G126)),NA())</f>
        <v>#N/A</v>
      </c>
      <c r="AR132" s="106" t="e">
        <f ca="true">+IF(AND(ISNUMBER(OFFSET('Sanitation Data'!$G$11,0,10*ROW('Sanitation Data'!G126))),'Data Summary'!DG132="Yes"),OFFSET('Sanitation Data'!$G$11,0,10*ROW('Sanitation Data'!G126)),NA())</f>
        <v>#N/A</v>
      </c>
      <c r="AS132" s="106" t="e">
        <f ca="true">+IF(AND(ISNUMBER(OFFSET('Sanitation Data'!$G$12,0,10*ROW('Sanitation Data'!G126))),'Data Summary'!DH132="Yes"),OFFSET('Sanitation Data'!$G$12,0,10*ROW('Sanitation Data'!G126)),NA())</f>
        <v>#N/A</v>
      </c>
      <c r="AT132" s="106" t="e">
        <f ca="true">+IF(AND(ISNUMBER(OFFSET('Sanitation Data'!$G$13,0,10*ROW('Sanitation Data'!G126))),'Data Summary'!DI132="Yes"),OFFSET('Sanitation Data'!$G$13,0,10*ROW('Sanitation Data'!G126)),NA())</f>
        <v>#N/A</v>
      </c>
      <c r="AU132" s="106" t="e">
        <f ca="true">+IF(AND(ISNUMBER(OFFSET('Sanitation Data'!$H$5,0,10*ROW('Sanitation Data'!H126))),'Data Summary'!DJ132="Yes"),100-OFFSET('Sanitation Data'!$H$5,0,10*ROW('Sanitation Data'!H126)),NA())</f>
        <v>#N/A</v>
      </c>
      <c r="AV132" s="106" t="e">
        <f ca="true">+IF(AND(ISNUMBER(OFFSET('Sanitation Data'!$H$7,0,10*ROW('Sanitation Data'!H126))),'Data Summary'!DK132="Yes"),OFFSET('Sanitation Data'!$H$7,0,10*ROW('Sanitation Data'!H126)),NA())</f>
        <v>#N/A</v>
      </c>
      <c r="AW132" s="106" t="e">
        <f ca="true">+IF(AND(ISNUMBER(OFFSET('Sanitation Data'!$H$11,0,10*ROW('Sanitation Data'!H126))),'Data Summary'!DL132="Yes"),OFFSET('Sanitation Data'!$H$11,0,10*ROW('Sanitation Data'!H126)),NA())</f>
        <v>#N/A</v>
      </c>
      <c r="AX132" s="106" t="e">
        <f ca="true">+IF(AND(ISNUMBER(OFFSET('Sanitation Data'!$H$12,0,10*ROW('Sanitation Data'!H126))),'Data Summary'!DM132="Yes"),OFFSET('Sanitation Data'!$H$12,0,10*ROW('Sanitation Data'!H126)),NA())</f>
        <v>#N/A</v>
      </c>
      <c r="AY132" s="106" t="e">
        <f ca="true">+IF(AND(ISNUMBER(OFFSET('Sanitation Data'!$H$13,0,10*ROW('Sanitation Data'!H126))),'Data Summary'!DN132="Yes"),OFFSET('Sanitation Data'!$H$13,0,10*ROW('Sanitation Data'!H126)),NA())</f>
        <v>#N/A</v>
      </c>
      <c r="AZ132" s="111" t="e">
        <f ca="true">+IF(AND(ISNUMBER(OFFSET('Hygiene Data'!$C$6,0,10*ROW('Hygiene Data'!C126))),'Data Summary'!DO132="Yes"),OFFSET('Hygiene Data'!$C$6,0,10*ROW('Hygiene Data'!C126)),NA())</f>
        <v>#N/A</v>
      </c>
      <c r="BA132" s="111" t="e">
        <f ca="true">+IF(AND(ISNUMBER(OFFSET('Hygiene Data'!$C$8,0,10*ROW('Hygiene Data'!C126))),'Data Summary'!DP132="Yes"),OFFSET('Hygiene Data'!$C$8,0,10*ROW('Hygiene Data'!C126)),NA())</f>
        <v>#N/A</v>
      </c>
      <c r="BB132" s="111" t="e">
        <f ca="true">+IF(AND(ISNUMBER(OFFSET('Hygiene Data'!$C$10,0,10*ROW('Hygiene Data'!C126))),'Data Summary'!DQ132="Yes"),OFFSET('Hygiene Data'!$C$10,0,10*ROW('Hygiene Data'!C126)),NA())</f>
        <v>#N/A</v>
      </c>
      <c r="BC132" s="111" t="e">
        <f ca="true">+IF(AND(ISNUMBER(OFFSET('Hygiene Data'!$D$6,0,10*ROW('Hygiene Data'!D126))),'Data Summary'!DR132="Yes"),OFFSET('Hygiene Data'!$D$6,0,10*ROW('Hygiene Data'!D126)),NA())</f>
        <v>#N/A</v>
      </c>
      <c r="BD132" s="111" t="e">
        <f ca="true">+IF(AND(ISNUMBER(OFFSET('Hygiene Data'!$D$8,0,10*ROW('Hygiene Data'!D126))),'Data Summary'!DS132="Yes"),OFFSET('Hygiene Data'!$D$8,0,10*ROW('Hygiene Data'!D126)),NA())</f>
        <v>#N/A</v>
      </c>
      <c r="BE132" s="111" t="e">
        <f ca="true">+IF(AND(ISNUMBER(OFFSET('Hygiene Data'!$D$10,0,10*ROW('Hygiene Data'!D126))),'Data Summary'!DT132="Yes"),OFFSET('Hygiene Data'!$D$10,0,10*ROW('Hygiene Data'!D126)),NA())</f>
        <v>#N/A</v>
      </c>
      <c r="BF132" s="111" t="e">
        <f ca="true">+IF(AND(ISNUMBER(OFFSET('Hygiene Data'!$E$6,0,10*ROW('Hygiene Data'!E126))),'Data Summary'!DU132="Yes"),OFFSET('Hygiene Data'!$E$6,0,10*ROW('Hygiene Data'!E126)),NA())</f>
        <v>#N/A</v>
      </c>
      <c r="BG132" s="111" t="e">
        <f ca="true">+IF(AND(ISNUMBER(OFFSET('Hygiene Data'!$E$8,0,10*ROW('Hygiene Data'!E126))),'Data Summary'!DV132="Yes"),OFFSET('Hygiene Data'!$E$8,0,10*ROW('Hygiene Data'!E126)),NA())</f>
        <v>#N/A</v>
      </c>
      <c r="BH132" s="111" t="e">
        <f ca="true">+IF(AND(ISNUMBER(OFFSET('Hygiene Data'!$E$10,0,10*ROW('Hygiene Data'!E126))),'Data Summary'!DW132="Yes"),OFFSET('Hygiene Data'!$E$10,0,10*ROW('Hygiene Data'!E126)),NA())</f>
        <v>#N/A</v>
      </c>
      <c r="BI132" s="111" t="e">
        <f ca="true">+IF(AND(ISNUMBER(OFFSET('Hygiene Data'!$F$6,0,10*ROW('Hygiene Data'!F126))),'Data Summary'!DX132="Yes"),OFFSET('Hygiene Data'!$F$6,0,10*ROW('Hygiene Data'!F126)),NA())</f>
        <v>#N/A</v>
      </c>
      <c r="BJ132" s="111" t="e">
        <f ca="true">+IF(AND(ISNUMBER(OFFSET('Hygiene Data'!$F$8,0,10*ROW('Hygiene Data'!F126))),'Data Summary'!DY132="Yes"),OFFSET('Hygiene Data'!$F$8,0,10*ROW('Hygiene Data'!F126)),NA())</f>
        <v>#N/A</v>
      </c>
      <c r="BK132" s="111" t="e">
        <f ca="true">+IF(AND(ISNUMBER(OFFSET('Hygiene Data'!$F$10,0,10*ROW('Hygiene Data'!F126))),'Data Summary'!DZ132="Yes"),OFFSET('Hygiene Data'!$F$10,0,10*ROW('Hygiene Data'!F126)),NA())</f>
        <v>#N/A</v>
      </c>
      <c r="BL132" s="111" t="e">
        <f ca="true">+IF(AND(ISNUMBER(OFFSET('Hygiene Data'!$G$6,0,10*ROW('Hygiene Data'!G126))),'Data Summary'!EA132="Yes"),OFFSET('Hygiene Data'!$G$6,0,10*ROW('Hygiene Data'!G126)),NA())</f>
        <v>#N/A</v>
      </c>
      <c r="BM132" s="111" t="e">
        <f ca="true">+IF(AND(ISNUMBER(OFFSET('Hygiene Data'!$G$8,0,10*ROW('Hygiene Data'!G126))),'Data Summary'!EB132="Yes"),OFFSET('Hygiene Data'!$G$8,0,10*ROW('Hygiene Data'!G126)),NA())</f>
        <v>#N/A</v>
      </c>
      <c r="BN132" s="111" t="e">
        <f ca="true">+IF(AND(ISNUMBER(OFFSET('Hygiene Data'!$G$10,0,10*ROW('Hygiene Data'!G126))),'Data Summary'!EC132="Yes"),OFFSET('Hygiene Data'!$G$10,0,10*ROW('Hygiene Data'!G126)),NA())</f>
        <v>#N/A</v>
      </c>
      <c r="BO132" s="111" t="e">
        <f ca="true">+IF(AND(ISNUMBER(OFFSET('Hygiene Data'!$H$6,0,10*ROW('Hygiene Data'!H126))),'Data Summary'!ED132="Yes"),OFFSET('Hygiene Data'!$H$6,0,10*ROW('Hygiene Data'!H126)),NA())</f>
        <v>#N/A</v>
      </c>
      <c r="BP132" s="111" t="e">
        <f ca="true">+IF(AND(ISNUMBER(OFFSET('Hygiene Data'!$H$8,0,10*ROW('Hygiene Data'!H126))),'Data Summary'!EE132="Yes"),OFFSET('Hygiene Data'!$H$8,0,10*ROW('Hygiene Data'!H126)),NA())</f>
        <v>#N/A</v>
      </c>
      <c r="BQ132" s="111" t="e">
        <f ca="true">+IF(AND(ISNUMBER(OFFSET('Hygiene Data'!$H$10,0,10*ROW('Hygiene Data'!H126))),'Data Summary'!EF132="Yes"),OFFSET('Hygiene Data'!$H$10,0,10*ROW('Hygiene Data'!H126)),NA())</f>
        <v>#N/A</v>
      </c>
    </row>
    <row r="133" x14ac:dyDescent="0.2">
      <c r="A133" s="59" t="e">
        <f ca="true">+IF(OFFSET('Water Data'!$B$1,0,10*ROW('Water Data'!B127))="",NA(),OFFSET('Water Data'!$B$1,0,10*ROW('Water Data'!B127)))</f>
        <v>#N/A</v>
      </c>
      <c r="B133" s="59" t="e">
        <f ca="true">+IF(OFFSET('Water Data'!$A$3,0,10*ROW('Water Data'!A130))="",NA(),OFFSET('Water Data'!$A$3,0,10*ROW('Water Data'!A130)))</f>
        <v>#N/A</v>
      </c>
      <c r="C133" s="59" t="e">
        <f ca="true">+IF(OFFSET('Water Data'!$C$3,0,10*ROW('Water Data'!C130))="",NA(),OFFSET('Water Data'!$C$3,0,10*ROW('Water Data'!C130)))</f>
        <v>#N/A</v>
      </c>
      <c r="D133" s="60" t="e">
        <f ca="true">+IF(AND(ISNUMBER(OFFSET('Water Data'!$C$5,0,10*ROW('Water Data'!C127))),'Data Summary'!BS133="Yes"),100-OFFSET('Water Data'!$C$5,0,10*ROW('Water Data'!C127)),NA())</f>
        <v>#N/A</v>
      </c>
      <c r="E133" s="60" t="e">
        <f ca="true">+IF(AND(ISNUMBER(OFFSET('Water Data'!$C$7,0,10*ROW('Water Data'!C127))),'Data Summary'!BT133="Yes"),OFFSET('Water Data'!$C$7,0,10*ROW('Water Data'!C127)),NA())</f>
        <v>#N/A</v>
      </c>
      <c r="F133" s="60" t="e">
        <f ca="true">+IF(AND(ISNUMBER(OFFSET('Water Data'!$C$10,0,10*ROW('Water Data'!C127))),'Data Summary'!BU133="Yes"),OFFSET('Water Data'!$C$10,0,10*ROW('Water Data'!C127)),NA())</f>
        <v>#N/A</v>
      </c>
      <c r="G133" s="60" t="e">
        <f ca="true">+IF(AND(ISNUMBER(OFFSET('Water Data'!$D$5,0,10*ROW('Water Data'!D127))),'Data Summary'!BV133="Yes"),100-OFFSET('Water Data'!$D$5,0,10*ROW('Water Data'!D127)),NA())</f>
        <v>#N/A</v>
      </c>
      <c r="H133" s="60" t="e">
        <f ca="true">+IF(AND(ISNUMBER(OFFSET('Water Data'!$D$7,0,10*ROW('Water Data'!D127))),'Data Summary'!BW133="Yes"),OFFSET('Water Data'!$D$7,0,10*ROW('Water Data'!D127)),NA())</f>
        <v>#N/A</v>
      </c>
      <c r="I133" s="60" t="e">
        <f ca="true">+IF(AND(ISNUMBER(OFFSET('Water Data'!$D$10,0,10*ROW('Water Data'!D127))),'Data Summary'!BX133="Yes"),OFFSET('Water Data'!$D$10,0,10*ROW('Water Data'!D127)),NA())</f>
        <v>#N/A</v>
      </c>
      <c r="J133" s="60" t="e">
        <f ca="true">+IF(AND(ISNUMBER(OFFSET('Water Data'!$E$5,0,10*ROW('Water Data'!E127))),'Data Summary'!BY133="Yes"),100-OFFSET('Water Data'!$E$5,0,10*ROW('Water Data'!E127)),NA())</f>
        <v>#N/A</v>
      </c>
      <c r="K133" s="60" t="e">
        <f ca="true">+IF(AND(ISNUMBER(OFFSET('Water Data'!$E$7,0,10*ROW('Water Data'!E127))),'Data Summary'!BZ133="Yes"),OFFSET('Water Data'!$E$7,0,10*ROW('Water Data'!E127)),NA())</f>
        <v>#N/A</v>
      </c>
      <c r="L133" s="60" t="e">
        <f ca="true">+IF(AND(ISNUMBER(OFFSET('Water Data'!$E$10,0,10*ROW('Water Data'!E127))),'Data Summary'!CA133="Yes"),OFFSET('Water Data'!$E$10,0,10*ROW('Water Data'!E127)),NA())</f>
        <v>#N/A</v>
      </c>
      <c r="M133" s="60" t="e">
        <f ca="true">+IF(AND(ISNUMBER(OFFSET('Water Data'!$F$5,0,10*ROW('Water Data'!F127))),'Data Summary'!CB133="Yes"),100-OFFSET('Water Data'!$F$5,0,10*ROW('Water Data'!F127)),NA())</f>
        <v>#N/A</v>
      </c>
      <c r="N133" s="60" t="e">
        <f ca="true">+IF(AND(ISNUMBER(OFFSET('Water Data'!$F$7,0,10*ROW('Water Data'!F127))),'Data Summary'!CC133="Yes"),OFFSET('Water Data'!$F$7,0,10*ROW('Water Data'!F127)),NA())</f>
        <v>#N/A</v>
      </c>
      <c r="O133" s="60" t="e">
        <f ca="true">+IF(AND(ISNUMBER(OFFSET('Water Data'!$F$10,0,10*ROW('Water Data'!F127))),'Data Summary'!CD133="Yes"),OFFSET('Water Data'!$F$10,0,10*ROW('Water Data'!F127)),NA())</f>
        <v>#N/A</v>
      </c>
      <c r="P133" s="60" t="e">
        <f ca="true">+IF(AND(ISNUMBER(OFFSET('Water Data'!$G$5,0,10*ROW('Water Data'!G127))),'Data Summary'!CE133="Yes"),100-OFFSET('Water Data'!$G$5,0,10*ROW('Water Data'!G127)),NA())</f>
        <v>#N/A</v>
      </c>
      <c r="Q133" s="60" t="e">
        <f ca="true">+IF(AND(ISNUMBER(OFFSET('Water Data'!$G$7,0,10*ROW('Water Data'!G127))),'Data Summary'!CF133="Yes"),OFFSET('Water Data'!$G$7,0,10*ROW('Water Data'!G127)),NA())</f>
        <v>#N/A</v>
      </c>
      <c r="R133" s="60" t="e">
        <f ca="true">+IF(AND(ISNUMBER(OFFSET('Water Data'!$G$10,0,10*ROW('Water Data'!G127))),'Data Summary'!CG133="Yes"),OFFSET('Water Data'!$G$10,0,10*ROW('Water Data'!G127)),NA())</f>
        <v>#N/A</v>
      </c>
      <c r="S133" s="60" t="e">
        <f ca="true">+IF(AND(ISNUMBER(OFFSET('Water Data'!$H$5,0,10*ROW('Water Data'!H127))),'Data Summary'!CH133="Yes"),100-OFFSET('Water Data'!$H$5,0,10*ROW('Water Data'!H127)),NA())</f>
        <v>#N/A</v>
      </c>
      <c r="T133" s="60" t="e">
        <f ca="true">+IF(AND(ISNUMBER(OFFSET('Water Data'!$H$7,0,10*ROW('Water Data'!H127))),'Data Summary'!CI133="Yes"),OFFSET('Water Data'!$H$7,0,10*ROW('Water Data'!H127)),NA())</f>
        <v>#N/A</v>
      </c>
      <c r="U133" s="60" t="e">
        <f ca="true">+IF(AND(ISNUMBER(OFFSET('Water Data'!$H$10,0,10*ROW('Water Data'!H127))),'Data Summary'!CJ133="Yes"),OFFSET('Water Data'!$H$10,0,10*ROW('Water Data'!H127)),NA())</f>
        <v>#N/A</v>
      </c>
      <c r="V133" s="106" t="e">
        <f ca="true">+IF(AND(ISNUMBER(OFFSET('Sanitation Data'!$C$5,0,10*ROW('Sanitation Data'!C127))),'Data Summary'!CK133="Yes"),100-OFFSET('Sanitation Data'!$C$5,0,10*ROW('Sanitation Data'!C127)),NA())</f>
        <v>#N/A</v>
      </c>
      <c r="W133" s="106" t="e">
        <f ca="true">+IF(AND(ISNUMBER(OFFSET('Sanitation Data'!$C$7,0,10*ROW('Sanitation Data'!C127))),'Data Summary'!CL133="Yes"),OFFSET('Sanitation Data'!$C$7,0,10*ROW('Sanitation Data'!C127)),NA())</f>
        <v>#N/A</v>
      </c>
      <c r="X133" s="106" t="e">
        <f ca="true">+IF(AND(ISNUMBER(OFFSET('Sanitation Data'!$C$11,0,10*ROW('Sanitation Data'!C127))),'Data Summary'!CM133="Yes"),OFFSET('Sanitation Data'!$C$11,0,10*ROW('Sanitation Data'!C127)),NA())</f>
        <v>#N/A</v>
      </c>
      <c r="Y133" s="106" t="e">
        <f ca="true">+IF(AND(ISNUMBER(OFFSET('Sanitation Data'!$C$12,0,10*ROW('Sanitation Data'!C127))),'Data Summary'!CN133="Yes"),OFFSET('Sanitation Data'!$C$12,0,10*ROW('Sanitation Data'!C127)),NA())</f>
        <v>#N/A</v>
      </c>
      <c r="Z133" s="106" t="e">
        <f ca="true">+IF(AND(ISNUMBER(OFFSET('Sanitation Data'!$C$13,0,10*ROW('Sanitation Data'!C127))),'Data Summary'!CO133="Yes"),OFFSET('Sanitation Data'!$C$13,0,10*ROW('Sanitation Data'!C127)),NA())</f>
        <v>#N/A</v>
      </c>
      <c r="AA133" s="106" t="e">
        <f ca="true">+IF(AND(ISNUMBER(OFFSET('Sanitation Data'!$D$5,0,10*ROW('Sanitation Data'!D127))),'Data Summary'!CP133="Yes"),100-OFFSET('Sanitation Data'!$D$5,0,10*ROW('Sanitation Data'!D127)),NA())</f>
        <v>#N/A</v>
      </c>
      <c r="AB133" s="106" t="e">
        <f ca="true">+IF(AND(ISNUMBER(OFFSET('Sanitation Data'!$D$7,0,10*ROW('Sanitation Data'!D127))),'Data Summary'!CQ133="Yes"),OFFSET('Sanitation Data'!$D$7,0,10*ROW('Sanitation Data'!D127)),NA())</f>
        <v>#N/A</v>
      </c>
      <c r="AC133" s="106" t="e">
        <f ca="true">+IF(AND(ISNUMBER(OFFSET('Sanitation Data'!$D$11,0,10*ROW('Sanitation Data'!D127))),'Data Summary'!CR133="Yes"),OFFSET('Sanitation Data'!$D$11,0,10*ROW('Sanitation Data'!D127)),NA())</f>
        <v>#N/A</v>
      </c>
      <c r="AD133" s="106" t="e">
        <f ca="true">+IF(AND(ISNUMBER(OFFSET('Sanitation Data'!$D$12,0,10*ROW('Sanitation Data'!D127))),'Data Summary'!CS133="Yes"),OFFSET('Sanitation Data'!$D$12,0,10*ROW('Sanitation Data'!D127)),NA())</f>
        <v>#N/A</v>
      </c>
      <c r="AE133" s="106" t="e">
        <f ca="true">+IF(AND(ISNUMBER(OFFSET('Sanitation Data'!$D$13,0,10*ROW('Sanitation Data'!D127))),'Data Summary'!CT133="Yes"),OFFSET('Sanitation Data'!$D$13,0,10*ROW('Sanitation Data'!D127)),NA())</f>
        <v>#N/A</v>
      </c>
      <c r="AF133" s="106" t="e">
        <f ca="true">+IF(AND(ISNUMBER(OFFSET('Sanitation Data'!$E$5,0,10*ROW('Sanitation Data'!E127))),'Data Summary'!CU133="Yes"),100-OFFSET('Sanitation Data'!$E$5,0,10*ROW('Sanitation Data'!E127)),NA())</f>
        <v>#N/A</v>
      </c>
      <c r="AG133" s="106" t="e">
        <f ca="true">+IF(AND(ISNUMBER(OFFSET('Sanitation Data'!$E$7,0,10*ROW('Sanitation Data'!E127))),'Data Summary'!CV133="Yes"),OFFSET('Sanitation Data'!$E$7,0,10*ROW('Sanitation Data'!E127)),NA())</f>
        <v>#N/A</v>
      </c>
      <c r="AH133" s="106" t="e">
        <f ca="true">+IF(AND(ISNUMBER(OFFSET('Sanitation Data'!$E$11,0,10*ROW('Sanitation Data'!E127))),'Data Summary'!CW133="Yes"),OFFSET('Sanitation Data'!$E$11,0,10*ROW('Sanitation Data'!E127)),NA())</f>
        <v>#N/A</v>
      </c>
      <c r="AI133" s="106" t="e">
        <f ca="true">+IF(AND(ISNUMBER(OFFSET('Sanitation Data'!$E$12,0,10*ROW('Sanitation Data'!E127))),'Data Summary'!CX133="Yes"),OFFSET('Sanitation Data'!$E$12,0,10*ROW('Sanitation Data'!E127)),NA())</f>
        <v>#N/A</v>
      </c>
      <c r="AJ133" s="106" t="e">
        <f ca="true">+IF(AND(ISNUMBER(OFFSET('Sanitation Data'!$E$13,0,10*ROW('Sanitation Data'!E127))),'Data Summary'!CY133="Yes"),OFFSET('Sanitation Data'!$E$13,0,10*ROW('Sanitation Data'!E127)),NA())</f>
        <v>#N/A</v>
      </c>
      <c r="AK133" s="106" t="e">
        <f ca="true">+IF(AND(ISNUMBER(OFFSET('Sanitation Data'!$F$5,0,10*ROW('Sanitation Data'!F127))),'Data Summary'!CZ133="Yes"),100-OFFSET('Sanitation Data'!$F$5,0,10*ROW('Sanitation Data'!F127)),NA())</f>
        <v>#N/A</v>
      </c>
      <c r="AL133" s="106" t="e">
        <f ca="true">+IF(AND(ISNUMBER(OFFSET('Sanitation Data'!$F$7,0,10*ROW('Sanitation Data'!F127))),'Data Summary'!DA133="Yes"),OFFSET('Sanitation Data'!$F$7,0,10*ROW('Sanitation Data'!F127)),NA())</f>
        <v>#N/A</v>
      </c>
      <c r="AM133" s="106" t="e">
        <f ca="true">+IF(AND(ISNUMBER(OFFSET('Sanitation Data'!$F$11,0,10*ROW('Sanitation Data'!F127))),'Data Summary'!DB133="Yes"),OFFSET('Sanitation Data'!$F$11,0,10*ROW('Sanitation Data'!F127)),NA())</f>
        <v>#N/A</v>
      </c>
      <c r="AN133" s="106" t="e">
        <f ca="true">+IF(AND(ISNUMBER(OFFSET('Sanitation Data'!$F$12,0,10*ROW('Sanitation Data'!F127))),'Data Summary'!DC133="Yes"),OFFSET('Sanitation Data'!$F$12,0,10*ROW('Sanitation Data'!F127)),NA())</f>
        <v>#N/A</v>
      </c>
      <c r="AO133" s="106" t="e">
        <f ca="true">+IF(AND(ISNUMBER(OFFSET('Sanitation Data'!$F$13,0,10*ROW('Sanitation Data'!F127))),'Data Summary'!DD133="Yes"),OFFSET('Sanitation Data'!$F$13,0,10*ROW('Sanitation Data'!F127)),NA())</f>
        <v>#N/A</v>
      </c>
      <c r="AP133" s="106" t="e">
        <f ca="true">+IF(AND(ISNUMBER(OFFSET('Sanitation Data'!$G$5,0,10*ROW('Sanitation Data'!G127))),'Data Summary'!DE133="Yes"),100-OFFSET('Sanitation Data'!$G$5,0,10*ROW('Sanitation Data'!G127)),NA())</f>
        <v>#N/A</v>
      </c>
      <c r="AQ133" s="106" t="e">
        <f ca="true">+IF(AND(ISNUMBER(OFFSET('Sanitation Data'!$G$7,0,10*ROW('Sanitation Data'!G127))),'Data Summary'!DF133="Yes"),OFFSET('Sanitation Data'!$G$7,0,10*ROW('Sanitation Data'!G127)),NA())</f>
        <v>#N/A</v>
      </c>
      <c r="AR133" s="106" t="e">
        <f ca="true">+IF(AND(ISNUMBER(OFFSET('Sanitation Data'!$G$11,0,10*ROW('Sanitation Data'!G127))),'Data Summary'!DG133="Yes"),OFFSET('Sanitation Data'!$G$11,0,10*ROW('Sanitation Data'!G127)),NA())</f>
        <v>#N/A</v>
      </c>
      <c r="AS133" s="106" t="e">
        <f ca="true">+IF(AND(ISNUMBER(OFFSET('Sanitation Data'!$G$12,0,10*ROW('Sanitation Data'!G127))),'Data Summary'!DH133="Yes"),OFFSET('Sanitation Data'!$G$12,0,10*ROW('Sanitation Data'!G127)),NA())</f>
        <v>#N/A</v>
      </c>
      <c r="AT133" s="106" t="e">
        <f ca="true">+IF(AND(ISNUMBER(OFFSET('Sanitation Data'!$G$13,0,10*ROW('Sanitation Data'!G127))),'Data Summary'!DI133="Yes"),OFFSET('Sanitation Data'!$G$13,0,10*ROW('Sanitation Data'!G127)),NA())</f>
        <v>#N/A</v>
      </c>
      <c r="AU133" s="106" t="e">
        <f ca="true">+IF(AND(ISNUMBER(OFFSET('Sanitation Data'!$H$5,0,10*ROW('Sanitation Data'!H127))),'Data Summary'!DJ133="Yes"),100-OFFSET('Sanitation Data'!$H$5,0,10*ROW('Sanitation Data'!H127)),NA())</f>
        <v>#N/A</v>
      </c>
      <c r="AV133" s="106" t="e">
        <f ca="true">+IF(AND(ISNUMBER(OFFSET('Sanitation Data'!$H$7,0,10*ROW('Sanitation Data'!H127))),'Data Summary'!DK133="Yes"),OFFSET('Sanitation Data'!$H$7,0,10*ROW('Sanitation Data'!H127)),NA())</f>
        <v>#N/A</v>
      </c>
      <c r="AW133" s="106" t="e">
        <f ca="true">+IF(AND(ISNUMBER(OFFSET('Sanitation Data'!$H$11,0,10*ROW('Sanitation Data'!H127))),'Data Summary'!DL133="Yes"),OFFSET('Sanitation Data'!$H$11,0,10*ROW('Sanitation Data'!H127)),NA())</f>
        <v>#N/A</v>
      </c>
      <c r="AX133" s="106" t="e">
        <f ca="true">+IF(AND(ISNUMBER(OFFSET('Sanitation Data'!$H$12,0,10*ROW('Sanitation Data'!H127))),'Data Summary'!DM133="Yes"),OFFSET('Sanitation Data'!$H$12,0,10*ROW('Sanitation Data'!H127)),NA())</f>
        <v>#N/A</v>
      </c>
      <c r="AY133" s="106" t="e">
        <f ca="true">+IF(AND(ISNUMBER(OFFSET('Sanitation Data'!$H$13,0,10*ROW('Sanitation Data'!H127))),'Data Summary'!DN133="Yes"),OFFSET('Sanitation Data'!$H$13,0,10*ROW('Sanitation Data'!H127)),NA())</f>
        <v>#N/A</v>
      </c>
      <c r="AZ133" s="111" t="e">
        <f ca="true">+IF(AND(ISNUMBER(OFFSET('Hygiene Data'!$C$6,0,10*ROW('Hygiene Data'!C127))),'Data Summary'!DO133="Yes"),OFFSET('Hygiene Data'!$C$6,0,10*ROW('Hygiene Data'!C127)),NA())</f>
        <v>#N/A</v>
      </c>
      <c r="BA133" s="111" t="e">
        <f ca="true">+IF(AND(ISNUMBER(OFFSET('Hygiene Data'!$C$8,0,10*ROW('Hygiene Data'!C127))),'Data Summary'!DP133="Yes"),OFFSET('Hygiene Data'!$C$8,0,10*ROW('Hygiene Data'!C127)),NA())</f>
        <v>#N/A</v>
      </c>
      <c r="BB133" s="111" t="e">
        <f ca="true">+IF(AND(ISNUMBER(OFFSET('Hygiene Data'!$C$10,0,10*ROW('Hygiene Data'!C127))),'Data Summary'!DQ133="Yes"),OFFSET('Hygiene Data'!$C$10,0,10*ROW('Hygiene Data'!C127)),NA())</f>
        <v>#N/A</v>
      </c>
      <c r="BC133" s="111" t="e">
        <f ca="true">+IF(AND(ISNUMBER(OFFSET('Hygiene Data'!$D$6,0,10*ROW('Hygiene Data'!D127))),'Data Summary'!DR133="Yes"),OFFSET('Hygiene Data'!$D$6,0,10*ROW('Hygiene Data'!D127)),NA())</f>
        <v>#N/A</v>
      </c>
      <c r="BD133" s="111" t="e">
        <f ca="true">+IF(AND(ISNUMBER(OFFSET('Hygiene Data'!$D$8,0,10*ROW('Hygiene Data'!D127))),'Data Summary'!DS133="Yes"),OFFSET('Hygiene Data'!$D$8,0,10*ROW('Hygiene Data'!D127)),NA())</f>
        <v>#N/A</v>
      </c>
      <c r="BE133" s="111" t="e">
        <f ca="true">+IF(AND(ISNUMBER(OFFSET('Hygiene Data'!$D$10,0,10*ROW('Hygiene Data'!D127))),'Data Summary'!DT133="Yes"),OFFSET('Hygiene Data'!$D$10,0,10*ROW('Hygiene Data'!D127)),NA())</f>
        <v>#N/A</v>
      </c>
      <c r="BF133" s="111" t="e">
        <f ca="true">+IF(AND(ISNUMBER(OFFSET('Hygiene Data'!$E$6,0,10*ROW('Hygiene Data'!E127))),'Data Summary'!DU133="Yes"),OFFSET('Hygiene Data'!$E$6,0,10*ROW('Hygiene Data'!E127)),NA())</f>
        <v>#N/A</v>
      </c>
      <c r="BG133" s="111" t="e">
        <f ca="true">+IF(AND(ISNUMBER(OFFSET('Hygiene Data'!$E$8,0,10*ROW('Hygiene Data'!E127))),'Data Summary'!DV133="Yes"),OFFSET('Hygiene Data'!$E$8,0,10*ROW('Hygiene Data'!E127)),NA())</f>
        <v>#N/A</v>
      </c>
      <c r="BH133" s="111" t="e">
        <f ca="true">+IF(AND(ISNUMBER(OFFSET('Hygiene Data'!$E$10,0,10*ROW('Hygiene Data'!E127))),'Data Summary'!DW133="Yes"),OFFSET('Hygiene Data'!$E$10,0,10*ROW('Hygiene Data'!E127)),NA())</f>
        <v>#N/A</v>
      </c>
      <c r="BI133" s="111" t="e">
        <f ca="true">+IF(AND(ISNUMBER(OFFSET('Hygiene Data'!$F$6,0,10*ROW('Hygiene Data'!F127))),'Data Summary'!DX133="Yes"),OFFSET('Hygiene Data'!$F$6,0,10*ROW('Hygiene Data'!F127)),NA())</f>
        <v>#N/A</v>
      </c>
      <c r="BJ133" s="111" t="e">
        <f ca="true">+IF(AND(ISNUMBER(OFFSET('Hygiene Data'!$F$8,0,10*ROW('Hygiene Data'!F127))),'Data Summary'!DY133="Yes"),OFFSET('Hygiene Data'!$F$8,0,10*ROW('Hygiene Data'!F127)),NA())</f>
        <v>#N/A</v>
      </c>
      <c r="BK133" s="111" t="e">
        <f ca="true">+IF(AND(ISNUMBER(OFFSET('Hygiene Data'!$F$10,0,10*ROW('Hygiene Data'!F127))),'Data Summary'!DZ133="Yes"),OFFSET('Hygiene Data'!$F$10,0,10*ROW('Hygiene Data'!F127)),NA())</f>
        <v>#N/A</v>
      </c>
      <c r="BL133" s="111" t="e">
        <f ca="true">+IF(AND(ISNUMBER(OFFSET('Hygiene Data'!$G$6,0,10*ROW('Hygiene Data'!G127))),'Data Summary'!EA133="Yes"),OFFSET('Hygiene Data'!$G$6,0,10*ROW('Hygiene Data'!G127)),NA())</f>
        <v>#N/A</v>
      </c>
      <c r="BM133" s="111" t="e">
        <f ca="true">+IF(AND(ISNUMBER(OFFSET('Hygiene Data'!$G$8,0,10*ROW('Hygiene Data'!G127))),'Data Summary'!EB133="Yes"),OFFSET('Hygiene Data'!$G$8,0,10*ROW('Hygiene Data'!G127)),NA())</f>
        <v>#N/A</v>
      </c>
      <c r="BN133" s="111" t="e">
        <f ca="true">+IF(AND(ISNUMBER(OFFSET('Hygiene Data'!$G$10,0,10*ROW('Hygiene Data'!G127))),'Data Summary'!EC133="Yes"),OFFSET('Hygiene Data'!$G$10,0,10*ROW('Hygiene Data'!G127)),NA())</f>
        <v>#N/A</v>
      </c>
      <c r="BO133" s="111" t="e">
        <f ca="true">+IF(AND(ISNUMBER(OFFSET('Hygiene Data'!$H$6,0,10*ROW('Hygiene Data'!H127))),'Data Summary'!ED133="Yes"),OFFSET('Hygiene Data'!$H$6,0,10*ROW('Hygiene Data'!H127)),NA())</f>
        <v>#N/A</v>
      </c>
      <c r="BP133" s="111" t="e">
        <f ca="true">+IF(AND(ISNUMBER(OFFSET('Hygiene Data'!$H$8,0,10*ROW('Hygiene Data'!H127))),'Data Summary'!EE133="Yes"),OFFSET('Hygiene Data'!$H$8,0,10*ROW('Hygiene Data'!H127)),NA())</f>
        <v>#N/A</v>
      </c>
      <c r="BQ133" s="111" t="e">
        <f ca="true">+IF(AND(ISNUMBER(OFFSET('Hygiene Data'!$H$10,0,10*ROW('Hygiene Data'!H127))),'Data Summary'!EF133="Yes"),OFFSET('Hygiene Data'!$H$10,0,10*ROW('Hygiene Data'!H127)),NA())</f>
        <v>#N/A</v>
      </c>
    </row>
    <row r="134" x14ac:dyDescent="0.2">
      <c r="A134" s="59" t="e">
        <f ca="true">+IF(OFFSET('Water Data'!$B$1,0,10*ROW('Water Data'!B128))="",NA(),OFFSET('Water Data'!$B$1,0,10*ROW('Water Data'!B128)))</f>
        <v>#N/A</v>
      </c>
      <c r="B134" s="59" t="e">
        <f ca="true">+IF(OFFSET('Water Data'!$A$3,0,10*ROW('Water Data'!A131))="",NA(),OFFSET('Water Data'!$A$3,0,10*ROW('Water Data'!A131)))</f>
        <v>#N/A</v>
      </c>
      <c r="C134" s="59" t="e">
        <f ca="true">+IF(OFFSET('Water Data'!$C$3,0,10*ROW('Water Data'!C131))="",NA(),OFFSET('Water Data'!$C$3,0,10*ROW('Water Data'!C131)))</f>
        <v>#N/A</v>
      </c>
      <c r="D134" s="60" t="e">
        <f ca="true">+IF(AND(ISNUMBER(OFFSET('Water Data'!$C$5,0,10*ROW('Water Data'!C128))),'Data Summary'!BS134="Yes"),100-OFFSET('Water Data'!$C$5,0,10*ROW('Water Data'!C128)),NA())</f>
        <v>#N/A</v>
      </c>
      <c r="E134" s="60" t="e">
        <f ca="true">+IF(AND(ISNUMBER(OFFSET('Water Data'!$C$7,0,10*ROW('Water Data'!C128))),'Data Summary'!BT134="Yes"),OFFSET('Water Data'!$C$7,0,10*ROW('Water Data'!C128)),NA())</f>
        <v>#N/A</v>
      </c>
      <c r="F134" s="60" t="e">
        <f ca="true">+IF(AND(ISNUMBER(OFFSET('Water Data'!$C$10,0,10*ROW('Water Data'!C128))),'Data Summary'!BU134="Yes"),OFFSET('Water Data'!$C$10,0,10*ROW('Water Data'!C128)),NA())</f>
        <v>#N/A</v>
      </c>
      <c r="G134" s="60" t="e">
        <f ca="true">+IF(AND(ISNUMBER(OFFSET('Water Data'!$D$5,0,10*ROW('Water Data'!D128))),'Data Summary'!BV134="Yes"),100-OFFSET('Water Data'!$D$5,0,10*ROW('Water Data'!D128)),NA())</f>
        <v>#N/A</v>
      </c>
      <c r="H134" s="60" t="e">
        <f ca="true">+IF(AND(ISNUMBER(OFFSET('Water Data'!$D$7,0,10*ROW('Water Data'!D128))),'Data Summary'!BW134="Yes"),OFFSET('Water Data'!$D$7,0,10*ROW('Water Data'!D128)),NA())</f>
        <v>#N/A</v>
      </c>
      <c r="I134" s="60" t="e">
        <f ca="true">+IF(AND(ISNUMBER(OFFSET('Water Data'!$D$10,0,10*ROW('Water Data'!D128))),'Data Summary'!BX134="Yes"),OFFSET('Water Data'!$D$10,0,10*ROW('Water Data'!D128)),NA())</f>
        <v>#N/A</v>
      </c>
      <c r="J134" s="60" t="e">
        <f ca="true">+IF(AND(ISNUMBER(OFFSET('Water Data'!$E$5,0,10*ROW('Water Data'!E128))),'Data Summary'!BY134="Yes"),100-OFFSET('Water Data'!$E$5,0,10*ROW('Water Data'!E128)),NA())</f>
        <v>#N/A</v>
      </c>
      <c r="K134" s="60" t="e">
        <f ca="true">+IF(AND(ISNUMBER(OFFSET('Water Data'!$E$7,0,10*ROW('Water Data'!E128))),'Data Summary'!BZ134="Yes"),OFFSET('Water Data'!$E$7,0,10*ROW('Water Data'!E128)),NA())</f>
        <v>#N/A</v>
      </c>
      <c r="L134" s="60" t="e">
        <f ca="true">+IF(AND(ISNUMBER(OFFSET('Water Data'!$E$10,0,10*ROW('Water Data'!E128))),'Data Summary'!CA134="Yes"),OFFSET('Water Data'!$E$10,0,10*ROW('Water Data'!E128)),NA())</f>
        <v>#N/A</v>
      </c>
      <c r="M134" s="60" t="e">
        <f ca="true">+IF(AND(ISNUMBER(OFFSET('Water Data'!$F$5,0,10*ROW('Water Data'!F128))),'Data Summary'!CB134="Yes"),100-OFFSET('Water Data'!$F$5,0,10*ROW('Water Data'!F128)),NA())</f>
        <v>#N/A</v>
      </c>
      <c r="N134" s="60" t="e">
        <f ca="true">+IF(AND(ISNUMBER(OFFSET('Water Data'!$F$7,0,10*ROW('Water Data'!F128))),'Data Summary'!CC134="Yes"),OFFSET('Water Data'!$F$7,0,10*ROW('Water Data'!F128)),NA())</f>
        <v>#N/A</v>
      </c>
      <c r="O134" s="60" t="e">
        <f ca="true">+IF(AND(ISNUMBER(OFFSET('Water Data'!$F$10,0,10*ROW('Water Data'!F128))),'Data Summary'!CD134="Yes"),OFFSET('Water Data'!$F$10,0,10*ROW('Water Data'!F128)),NA())</f>
        <v>#N/A</v>
      </c>
      <c r="P134" s="60" t="e">
        <f ca="true">+IF(AND(ISNUMBER(OFFSET('Water Data'!$G$5,0,10*ROW('Water Data'!G128))),'Data Summary'!CE134="Yes"),100-OFFSET('Water Data'!$G$5,0,10*ROW('Water Data'!G128)),NA())</f>
        <v>#N/A</v>
      </c>
      <c r="Q134" s="60" t="e">
        <f ca="true">+IF(AND(ISNUMBER(OFFSET('Water Data'!$G$7,0,10*ROW('Water Data'!G128))),'Data Summary'!CF134="Yes"),OFFSET('Water Data'!$G$7,0,10*ROW('Water Data'!G128)),NA())</f>
        <v>#N/A</v>
      </c>
      <c r="R134" s="60" t="e">
        <f ca="true">+IF(AND(ISNUMBER(OFFSET('Water Data'!$G$10,0,10*ROW('Water Data'!G128))),'Data Summary'!CG134="Yes"),OFFSET('Water Data'!$G$10,0,10*ROW('Water Data'!G128)),NA())</f>
        <v>#N/A</v>
      </c>
      <c r="S134" s="60" t="e">
        <f ca="true">+IF(AND(ISNUMBER(OFFSET('Water Data'!$H$5,0,10*ROW('Water Data'!H128))),'Data Summary'!CH134="Yes"),100-OFFSET('Water Data'!$H$5,0,10*ROW('Water Data'!H128)),NA())</f>
        <v>#N/A</v>
      </c>
      <c r="T134" s="60" t="e">
        <f ca="true">+IF(AND(ISNUMBER(OFFSET('Water Data'!$H$7,0,10*ROW('Water Data'!H128))),'Data Summary'!CI134="Yes"),OFFSET('Water Data'!$H$7,0,10*ROW('Water Data'!H128)),NA())</f>
        <v>#N/A</v>
      </c>
      <c r="U134" s="60" t="e">
        <f ca="true">+IF(AND(ISNUMBER(OFFSET('Water Data'!$H$10,0,10*ROW('Water Data'!H128))),'Data Summary'!CJ134="Yes"),OFFSET('Water Data'!$H$10,0,10*ROW('Water Data'!H128)),NA())</f>
        <v>#N/A</v>
      </c>
      <c r="V134" s="106" t="e">
        <f ca="true">+IF(AND(ISNUMBER(OFFSET('Sanitation Data'!$C$5,0,10*ROW('Sanitation Data'!C128))),'Data Summary'!CK134="Yes"),100-OFFSET('Sanitation Data'!$C$5,0,10*ROW('Sanitation Data'!C128)),NA())</f>
        <v>#N/A</v>
      </c>
      <c r="W134" s="106" t="e">
        <f ca="true">+IF(AND(ISNUMBER(OFFSET('Sanitation Data'!$C$7,0,10*ROW('Sanitation Data'!C128))),'Data Summary'!CL134="Yes"),OFFSET('Sanitation Data'!$C$7,0,10*ROW('Sanitation Data'!C128)),NA())</f>
        <v>#N/A</v>
      </c>
      <c r="X134" s="106" t="e">
        <f ca="true">+IF(AND(ISNUMBER(OFFSET('Sanitation Data'!$C$11,0,10*ROW('Sanitation Data'!C128))),'Data Summary'!CM134="Yes"),OFFSET('Sanitation Data'!$C$11,0,10*ROW('Sanitation Data'!C128)),NA())</f>
        <v>#N/A</v>
      </c>
      <c r="Y134" s="106" t="e">
        <f ca="true">+IF(AND(ISNUMBER(OFFSET('Sanitation Data'!$C$12,0,10*ROW('Sanitation Data'!C128))),'Data Summary'!CN134="Yes"),OFFSET('Sanitation Data'!$C$12,0,10*ROW('Sanitation Data'!C128)),NA())</f>
        <v>#N/A</v>
      </c>
      <c r="Z134" s="106" t="e">
        <f ca="true">+IF(AND(ISNUMBER(OFFSET('Sanitation Data'!$C$13,0,10*ROW('Sanitation Data'!C128))),'Data Summary'!CO134="Yes"),OFFSET('Sanitation Data'!$C$13,0,10*ROW('Sanitation Data'!C128)),NA())</f>
        <v>#N/A</v>
      </c>
      <c r="AA134" s="106" t="e">
        <f ca="true">+IF(AND(ISNUMBER(OFFSET('Sanitation Data'!$D$5,0,10*ROW('Sanitation Data'!D128))),'Data Summary'!CP134="Yes"),100-OFFSET('Sanitation Data'!$D$5,0,10*ROW('Sanitation Data'!D128)),NA())</f>
        <v>#N/A</v>
      </c>
      <c r="AB134" s="106" t="e">
        <f ca="true">+IF(AND(ISNUMBER(OFFSET('Sanitation Data'!$D$7,0,10*ROW('Sanitation Data'!D128))),'Data Summary'!CQ134="Yes"),OFFSET('Sanitation Data'!$D$7,0,10*ROW('Sanitation Data'!D128)),NA())</f>
        <v>#N/A</v>
      </c>
      <c r="AC134" s="106" t="e">
        <f ca="true">+IF(AND(ISNUMBER(OFFSET('Sanitation Data'!$D$11,0,10*ROW('Sanitation Data'!D128))),'Data Summary'!CR134="Yes"),OFFSET('Sanitation Data'!$D$11,0,10*ROW('Sanitation Data'!D128)),NA())</f>
        <v>#N/A</v>
      </c>
      <c r="AD134" s="106" t="e">
        <f ca="true">+IF(AND(ISNUMBER(OFFSET('Sanitation Data'!$D$12,0,10*ROW('Sanitation Data'!D128))),'Data Summary'!CS134="Yes"),OFFSET('Sanitation Data'!$D$12,0,10*ROW('Sanitation Data'!D128)),NA())</f>
        <v>#N/A</v>
      </c>
      <c r="AE134" s="106" t="e">
        <f ca="true">+IF(AND(ISNUMBER(OFFSET('Sanitation Data'!$D$13,0,10*ROW('Sanitation Data'!D128))),'Data Summary'!CT134="Yes"),OFFSET('Sanitation Data'!$D$13,0,10*ROW('Sanitation Data'!D128)),NA())</f>
        <v>#N/A</v>
      </c>
      <c r="AF134" s="106" t="e">
        <f ca="true">+IF(AND(ISNUMBER(OFFSET('Sanitation Data'!$E$5,0,10*ROW('Sanitation Data'!E128))),'Data Summary'!CU134="Yes"),100-OFFSET('Sanitation Data'!$E$5,0,10*ROW('Sanitation Data'!E128)),NA())</f>
        <v>#N/A</v>
      </c>
      <c r="AG134" s="106" t="e">
        <f ca="true">+IF(AND(ISNUMBER(OFFSET('Sanitation Data'!$E$7,0,10*ROW('Sanitation Data'!E128))),'Data Summary'!CV134="Yes"),OFFSET('Sanitation Data'!$E$7,0,10*ROW('Sanitation Data'!E128)),NA())</f>
        <v>#N/A</v>
      </c>
      <c r="AH134" s="106" t="e">
        <f ca="true">+IF(AND(ISNUMBER(OFFSET('Sanitation Data'!$E$11,0,10*ROW('Sanitation Data'!E128))),'Data Summary'!CW134="Yes"),OFFSET('Sanitation Data'!$E$11,0,10*ROW('Sanitation Data'!E128)),NA())</f>
        <v>#N/A</v>
      </c>
      <c r="AI134" s="106" t="e">
        <f ca="true">+IF(AND(ISNUMBER(OFFSET('Sanitation Data'!$E$12,0,10*ROW('Sanitation Data'!E128))),'Data Summary'!CX134="Yes"),OFFSET('Sanitation Data'!$E$12,0,10*ROW('Sanitation Data'!E128)),NA())</f>
        <v>#N/A</v>
      </c>
      <c r="AJ134" s="106" t="e">
        <f ca="true">+IF(AND(ISNUMBER(OFFSET('Sanitation Data'!$E$13,0,10*ROW('Sanitation Data'!E128))),'Data Summary'!CY134="Yes"),OFFSET('Sanitation Data'!$E$13,0,10*ROW('Sanitation Data'!E128)),NA())</f>
        <v>#N/A</v>
      </c>
      <c r="AK134" s="106" t="e">
        <f ca="true">+IF(AND(ISNUMBER(OFFSET('Sanitation Data'!$F$5,0,10*ROW('Sanitation Data'!F128))),'Data Summary'!CZ134="Yes"),100-OFFSET('Sanitation Data'!$F$5,0,10*ROW('Sanitation Data'!F128)),NA())</f>
        <v>#N/A</v>
      </c>
      <c r="AL134" s="106" t="e">
        <f ca="true">+IF(AND(ISNUMBER(OFFSET('Sanitation Data'!$F$7,0,10*ROW('Sanitation Data'!F128))),'Data Summary'!DA134="Yes"),OFFSET('Sanitation Data'!$F$7,0,10*ROW('Sanitation Data'!F128)),NA())</f>
        <v>#N/A</v>
      </c>
      <c r="AM134" s="106" t="e">
        <f ca="true">+IF(AND(ISNUMBER(OFFSET('Sanitation Data'!$F$11,0,10*ROW('Sanitation Data'!F128))),'Data Summary'!DB134="Yes"),OFFSET('Sanitation Data'!$F$11,0,10*ROW('Sanitation Data'!F128)),NA())</f>
        <v>#N/A</v>
      </c>
      <c r="AN134" s="106" t="e">
        <f ca="true">+IF(AND(ISNUMBER(OFFSET('Sanitation Data'!$F$12,0,10*ROW('Sanitation Data'!F128))),'Data Summary'!DC134="Yes"),OFFSET('Sanitation Data'!$F$12,0,10*ROW('Sanitation Data'!F128)),NA())</f>
        <v>#N/A</v>
      </c>
      <c r="AO134" s="106" t="e">
        <f ca="true">+IF(AND(ISNUMBER(OFFSET('Sanitation Data'!$F$13,0,10*ROW('Sanitation Data'!F128))),'Data Summary'!DD134="Yes"),OFFSET('Sanitation Data'!$F$13,0,10*ROW('Sanitation Data'!F128)),NA())</f>
        <v>#N/A</v>
      </c>
      <c r="AP134" s="106" t="e">
        <f ca="true">+IF(AND(ISNUMBER(OFFSET('Sanitation Data'!$G$5,0,10*ROW('Sanitation Data'!G128))),'Data Summary'!DE134="Yes"),100-OFFSET('Sanitation Data'!$G$5,0,10*ROW('Sanitation Data'!G128)),NA())</f>
        <v>#N/A</v>
      </c>
      <c r="AQ134" s="106" t="e">
        <f ca="true">+IF(AND(ISNUMBER(OFFSET('Sanitation Data'!$G$7,0,10*ROW('Sanitation Data'!G128))),'Data Summary'!DF134="Yes"),OFFSET('Sanitation Data'!$G$7,0,10*ROW('Sanitation Data'!G128)),NA())</f>
        <v>#N/A</v>
      </c>
      <c r="AR134" s="106" t="e">
        <f ca="true">+IF(AND(ISNUMBER(OFFSET('Sanitation Data'!$G$11,0,10*ROW('Sanitation Data'!G128))),'Data Summary'!DG134="Yes"),OFFSET('Sanitation Data'!$G$11,0,10*ROW('Sanitation Data'!G128)),NA())</f>
        <v>#N/A</v>
      </c>
      <c r="AS134" s="106" t="e">
        <f ca="true">+IF(AND(ISNUMBER(OFFSET('Sanitation Data'!$G$12,0,10*ROW('Sanitation Data'!G128))),'Data Summary'!DH134="Yes"),OFFSET('Sanitation Data'!$G$12,0,10*ROW('Sanitation Data'!G128)),NA())</f>
        <v>#N/A</v>
      </c>
      <c r="AT134" s="106" t="e">
        <f ca="true">+IF(AND(ISNUMBER(OFFSET('Sanitation Data'!$G$13,0,10*ROW('Sanitation Data'!G128))),'Data Summary'!DI134="Yes"),OFFSET('Sanitation Data'!$G$13,0,10*ROW('Sanitation Data'!G128)),NA())</f>
        <v>#N/A</v>
      </c>
      <c r="AU134" s="106" t="e">
        <f ca="true">+IF(AND(ISNUMBER(OFFSET('Sanitation Data'!$H$5,0,10*ROW('Sanitation Data'!H128))),'Data Summary'!DJ134="Yes"),100-OFFSET('Sanitation Data'!$H$5,0,10*ROW('Sanitation Data'!H128)),NA())</f>
        <v>#N/A</v>
      </c>
      <c r="AV134" s="106" t="e">
        <f ca="true">+IF(AND(ISNUMBER(OFFSET('Sanitation Data'!$H$7,0,10*ROW('Sanitation Data'!H128))),'Data Summary'!DK134="Yes"),OFFSET('Sanitation Data'!$H$7,0,10*ROW('Sanitation Data'!H128)),NA())</f>
        <v>#N/A</v>
      </c>
      <c r="AW134" s="106" t="e">
        <f ca="true">+IF(AND(ISNUMBER(OFFSET('Sanitation Data'!$H$11,0,10*ROW('Sanitation Data'!H128))),'Data Summary'!DL134="Yes"),OFFSET('Sanitation Data'!$H$11,0,10*ROW('Sanitation Data'!H128)),NA())</f>
        <v>#N/A</v>
      </c>
      <c r="AX134" s="106" t="e">
        <f ca="true">+IF(AND(ISNUMBER(OFFSET('Sanitation Data'!$H$12,0,10*ROW('Sanitation Data'!H128))),'Data Summary'!DM134="Yes"),OFFSET('Sanitation Data'!$H$12,0,10*ROW('Sanitation Data'!H128)),NA())</f>
        <v>#N/A</v>
      </c>
      <c r="AY134" s="106" t="e">
        <f ca="true">+IF(AND(ISNUMBER(OFFSET('Sanitation Data'!$H$13,0,10*ROW('Sanitation Data'!H128))),'Data Summary'!DN134="Yes"),OFFSET('Sanitation Data'!$H$13,0,10*ROW('Sanitation Data'!H128)),NA())</f>
        <v>#N/A</v>
      </c>
      <c r="AZ134" s="111" t="e">
        <f ca="true">+IF(AND(ISNUMBER(OFFSET('Hygiene Data'!$C$6,0,10*ROW('Hygiene Data'!C128))),'Data Summary'!DO134="Yes"),OFFSET('Hygiene Data'!$C$6,0,10*ROW('Hygiene Data'!C128)),NA())</f>
        <v>#N/A</v>
      </c>
      <c r="BA134" s="111" t="e">
        <f ca="true">+IF(AND(ISNUMBER(OFFSET('Hygiene Data'!$C$8,0,10*ROW('Hygiene Data'!C128))),'Data Summary'!DP134="Yes"),OFFSET('Hygiene Data'!$C$8,0,10*ROW('Hygiene Data'!C128)),NA())</f>
        <v>#N/A</v>
      </c>
      <c r="BB134" s="111" t="e">
        <f ca="true">+IF(AND(ISNUMBER(OFFSET('Hygiene Data'!$C$10,0,10*ROW('Hygiene Data'!C128))),'Data Summary'!DQ134="Yes"),OFFSET('Hygiene Data'!$C$10,0,10*ROW('Hygiene Data'!C128)),NA())</f>
        <v>#N/A</v>
      </c>
      <c r="BC134" s="111" t="e">
        <f ca="true">+IF(AND(ISNUMBER(OFFSET('Hygiene Data'!$D$6,0,10*ROW('Hygiene Data'!D128))),'Data Summary'!DR134="Yes"),OFFSET('Hygiene Data'!$D$6,0,10*ROW('Hygiene Data'!D128)),NA())</f>
        <v>#N/A</v>
      </c>
      <c r="BD134" s="111" t="e">
        <f ca="true">+IF(AND(ISNUMBER(OFFSET('Hygiene Data'!$D$8,0,10*ROW('Hygiene Data'!D128))),'Data Summary'!DS134="Yes"),OFFSET('Hygiene Data'!$D$8,0,10*ROW('Hygiene Data'!D128)),NA())</f>
        <v>#N/A</v>
      </c>
      <c r="BE134" s="111" t="e">
        <f ca="true">+IF(AND(ISNUMBER(OFFSET('Hygiene Data'!$D$10,0,10*ROW('Hygiene Data'!D128))),'Data Summary'!DT134="Yes"),OFFSET('Hygiene Data'!$D$10,0,10*ROW('Hygiene Data'!D128)),NA())</f>
        <v>#N/A</v>
      </c>
      <c r="BF134" s="111" t="e">
        <f ca="true">+IF(AND(ISNUMBER(OFFSET('Hygiene Data'!$E$6,0,10*ROW('Hygiene Data'!E128))),'Data Summary'!DU134="Yes"),OFFSET('Hygiene Data'!$E$6,0,10*ROW('Hygiene Data'!E128)),NA())</f>
        <v>#N/A</v>
      </c>
      <c r="BG134" s="111" t="e">
        <f ca="true">+IF(AND(ISNUMBER(OFFSET('Hygiene Data'!$E$8,0,10*ROW('Hygiene Data'!E128))),'Data Summary'!DV134="Yes"),OFFSET('Hygiene Data'!$E$8,0,10*ROW('Hygiene Data'!E128)),NA())</f>
        <v>#N/A</v>
      </c>
      <c r="BH134" s="111" t="e">
        <f ca="true">+IF(AND(ISNUMBER(OFFSET('Hygiene Data'!$E$10,0,10*ROW('Hygiene Data'!E128))),'Data Summary'!DW134="Yes"),OFFSET('Hygiene Data'!$E$10,0,10*ROW('Hygiene Data'!E128)),NA())</f>
        <v>#N/A</v>
      </c>
      <c r="BI134" s="111" t="e">
        <f ca="true">+IF(AND(ISNUMBER(OFFSET('Hygiene Data'!$F$6,0,10*ROW('Hygiene Data'!F128))),'Data Summary'!DX134="Yes"),OFFSET('Hygiene Data'!$F$6,0,10*ROW('Hygiene Data'!F128)),NA())</f>
        <v>#N/A</v>
      </c>
      <c r="BJ134" s="111" t="e">
        <f ca="true">+IF(AND(ISNUMBER(OFFSET('Hygiene Data'!$F$8,0,10*ROW('Hygiene Data'!F128))),'Data Summary'!DY134="Yes"),OFFSET('Hygiene Data'!$F$8,0,10*ROW('Hygiene Data'!F128)),NA())</f>
        <v>#N/A</v>
      </c>
      <c r="BK134" s="111" t="e">
        <f ca="true">+IF(AND(ISNUMBER(OFFSET('Hygiene Data'!$F$10,0,10*ROW('Hygiene Data'!F128))),'Data Summary'!DZ134="Yes"),OFFSET('Hygiene Data'!$F$10,0,10*ROW('Hygiene Data'!F128)),NA())</f>
        <v>#N/A</v>
      </c>
      <c r="BL134" s="111" t="e">
        <f ca="true">+IF(AND(ISNUMBER(OFFSET('Hygiene Data'!$G$6,0,10*ROW('Hygiene Data'!G128))),'Data Summary'!EA134="Yes"),OFFSET('Hygiene Data'!$G$6,0,10*ROW('Hygiene Data'!G128)),NA())</f>
        <v>#N/A</v>
      </c>
      <c r="BM134" s="111" t="e">
        <f ca="true">+IF(AND(ISNUMBER(OFFSET('Hygiene Data'!$G$8,0,10*ROW('Hygiene Data'!G128))),'Data Summary'!EB134="Yes"),OFFSET('Hygiene Data'!$G$8,0,10*ROW('Hygiene Data'!G128)),NA())</f>
        <v>#N/A</v>
      </c>
      <c r="BN134" s="111" t="e">
        <f ca="true">+IF(AND(ISNUMBER(OFFSET('Hygiene Data'!$G$10,0,10*ROW('Hygiene Data'!G128))),'Data Summary'!EC134="Yes"),OFFSET('Hygiene Data'!$G$10,0,10*ROW('Hygiene Data'!G128)),NA())</f>
        <v>#N/A</v>
      </c>
      <c r="BO134" s="111" t="e">
        <f ca="true">+IF(AND(ISNUMBER(OFFSET('Hygiene Data'!$H$6,0,10*ROW('Hygiene Data'!H128))),'Data Summary'!ED134="Yes"),OFFSET('Hygiene Data'!$H$6,0,10*ROW('Hygiene Data'!H128)),NA())</f>
        <v>#N/A</v>
      </c>
      <c r="BP134" s="111" t="e">
        <f ca="true">+IF(AND(ISNUMBER(OFFSET('Hygiene Data'!$H$8,0,10*ROW('Hygiene Data'!H128))),'Data Summary'!EE134="Yes"),OFFSET('Hygiene Data'!$H$8,0,10*ROW('Hygiene Data'!H128)),NA())</f>
        <v>#N/A</v>
      </c>
      <c r="BQ134" s="111" t="e">
        <f ca="true">+IF(AND(ISNUMBER(OFFSET('Hygiene Data'!$H$10,0,10*ROW('Hygiene Data'!H128))),'Data Summary'!EF134="Yes"),OFFSET('Hygiene Data'!$H$10,0,10*ROW('Hygiene Data'!H128)),NA())</f>
        <v>#N/A</v>
      </c>
    </row>
    <row r="135" x14ac:dyDescent="0.2">
      <c r="A135" s="59" t="e">
        <f ca="true">+IF(OFFSET('Water Data'!$B$1,0,10*ROW('Water Data'!B129))="",NA(),OFFSET('Water Data'!$B$1,0,10*ROW('Water Data'!B129)))</f>
        <v>#N/A</v>
      </c>
      <c r="B135" s="59" t="e">
        <f ca="true">+IF(OFFSET('Water Data'!$A$3,0,10*ROW('Water Data'!A132))="",NA(),OFFSET('Water Data'!$A$3,0,10*ROW('Water Data'!A132)))</f>
        <v>#N/A</v>
      </c>
      <c r="C135" s="59" t="e">
        <f ca="true">+IF(OFFSET('Water Data'!$C$3,0,10*ROW('Water Data'!C132))="",NA(),OFFSET('Water Data'!$C$3,0,10*ROW('Water Data'!C132)))</f>
        <v>#N/A</v>
      </c>
      <c r="D135" s="60" t="e">
        <f ca="true">+IF(AND(ISNUMBER(OFFSET('Water Data'!$C$5,0,10*ROW('Water Data'!C129))),'Data Summary'!BS135="Yes"),100-OFFSET('Water Data'!$C$5,0,10*ROW('Water Data'!C129)),NA())</f>
        <v>#N/A</v>
      </c>
      <c r="E135" s="60" t="e">
        <f ca="true">+IF(AND(ISNUMBER(OFFSET('Water Data'!$C$7,0,10*ROW('Water Data'!C129))),'Data Summary'!BT135="Yes"),OFFSET('Water Data'!$C$7,0,10*ROW('Water Data'!C129)),NA())</f>
        <v>#N/A</v>
      </c>
      <c r="F135" s="60" t="e">
        <f ca="true">+IF(AND(ISNUMBER(OFFSET('Water Data'!$C$10,0,10*ROW('Water Data'!C129))),'Data Summary'!BU135="Yes"),OFFSET('Water Data'!$C$10,0,10*ROW('Water Data'!C129)),NA())</f>
        <v>#N/A</v>
      </c>
      <c r="G135" s="60" t="e">
        <f ca="true">+IF(AND(ISNUMBER(OFFSET('Water Data'!$D$5,0,10*ROW('Water Data'!D129))),'Data Summary'!BV135="Yes"),100-OFFSET('Water Data'!$D$5,0,10*ROW('Water Data'!D129)),NA())</f>
        <v>#N/A</v>
      </c>
      <c r="H135" s="60" t="e">
        <f ca="true">+IF(AND(ISNUMBER(OFFSET('Water Data'!$D$7,0,10*ROW('Water Data'!D129))),'Data Summary'!BW135="Yes"),OFFSET('Water Data'!$D$7,0,10*ROW('Water Data'!D129)),NA())</f>
        <v>#N/A</v>
      </c>
      <c r="I135" s="60" t="e">
        <f ca="true">+IF(AND(ISNUMBER(OFFSET('Water Data'!$D$10,0,10*ROW('Water Data'!D129))),'Data Summary'!BX135="Yes"),OFFSET('Water Data'!$D$10,0,10*ROW('Water Data'!D129)),NA())</f>
        <v>#N/A</v>
      </c>
      <c r="J135" s="60" t="e">
        <f ca="true">+IF(AND(ISNUMBER(OFFSET('Water Data'!$E$5,0,10*ROW('Water Data'!E129))),'Data Summary'!BY135="Yes"),100-OFFSET('Water Data'!$E$5,0,10*ROW('Water Data'!E129)),NA())</f>
        <v>#N/A</v>
      </c>
      <c r="K135" s="60" t="e">
        <f ca="true">+IF(AND(ISNUMBER(OFFSET('Water Data'!$E$7,0,10*ROW('Water Data'!E129))),'Data Summary'!BZ135="Yes"),OFFSET('Water Data'!$E$7,0,10*ROW('Water Data'!E129)),NA())</f>
        <v>#N/A</v>
      </c>
      <c r="L135" s="60" t="e">
        <f ca="true">+IF(AND(ISNUMBER(OFFSET('Water Data'!$E$10,0,10*ROW('Water Data'!E129))),'Data Summary'!CA135="Yes"),OFFSET('Water Data'!$E$10,0,10*ROW('Water Data'!E129)),NA())</f>
        <v>#N/A</v>
      </c>
      <c r="M135" s="60" t="e">
        <f ca="true">+IF(AND(ISNUMBER(OFFSET('Water Data'!$F$5,0,10*ROW('Water Data'!F129))),'Data Summary'!CB135="Yes"),100-OFFSET('Water Data'!$F$5,0,10*ROW('Water Data'!F129)),NA())</f>
        <v>#N/A</v>
      </c>
      <c r="N135" s="60" t="e">
        <f ca="true">+IF(AND(ISNUMBER(OFFSET('Water Data'!$F$7,0,10*ROW('Water Data'!F129))),'Data Summary'!CC135="Yes"),OFFSET('Water Data'!$F$7,0,10*ROW('Water Data'!F129)),NA())</f>
        <v>#N/A</v>
      </c>
      <c r="O135" s="60" t="e">
        <f ca="true">+IF(AND(ISNUMBER(OFFSET('Water Data'!$F$10,0,10*ROW('Water Data'!F129))),'Data Summary'!CD135="Yes"),OFFSET('Water Data'!$F$10,0,10*ROW('Water Data'!F129)),NA())</f>
        <v>#N/A</v>
      </c>
      <c r="P135" s="60" t="e">
        <f ca="true">+IF(AND(ISNUMBER(OFFSET('Water Data'!$G$5,0,10*ROW('Water Data'!G129))),'Data Summary'!CE135="Yes"),100-OFFSET('Water Data'!$G$5,0,10*ROW('Water Data'!G129)),NA())</f>
        <v>#N/A</v>
      </c>
      <c r="Q135" s="60" t="e">
        <f ca="true">+IF(AND(ISNUMBER(OFFSET('Water Data'!$G$7,0,10*ROW('Water Data'!G129))),'Data Summary'!CF135="Yes"),OFFSET('Water Data'!$G$7,0,10*ROW('Water Data'!G129)),NA())</f>
        <v>#N/A</v>
      </c>
      <c r="R135" s="60" t="e">
        <f ca="true">+IF(AND(ISNUMBER(OFFSET('Water Data'!$G$10,0,10*ROW('Water Data'!G129))),'Data Summary'!CG135="Yes"),OFFSET('Water Data'!$G$10,0,10*ROW('Water Data'!G129)),NA())</f>
        <v>#N/A</v>
      </c>
      <c r="S135" s="60" t="e">
        <f ca="true">+IF(AND(ISNUMBER(OFFSET('Water Data'!$H$5,0,10*ROW('Water Data'!H129))),'Data Summary'!CH135="Yes"),100-OFFSET('Water Data'!$H$5,0,10*ROW('Water Data'!H129)),NA())</f>
        <v>#N/A</v>
      </c>
      <c r="T135" s="60" t="e">
        <f ca="true">+IF(AND(ISNUMBER(OFFSET('Water Data'!$H$7,0,10*ROW('Water Data'!H129))),'Data Summary'!CI135="Yes"),OFFSET('Water Data'!$H$7,0,10*ROW('Water Data'!H129)),NA())</f>
        <v>#N/A</v>
      </c>
      <c r="U135" s="60" t="e">
        <f ca="true">+IF(AND(ISNUMBER(OFFSET('Water Data'!$H$10,0,10*ROW('Water Data'!H129))),'Data Summary'!CJ135="Yes"),OFFSET('Water Data'!$H$10,0,10*ROW('Water Data'!H129)),NA())</f>
        <v>#N/A</v>
      </c>
      <c r="V135" s="106" t="e">
        <f ca="true">+IF(AND(ISNUMBER(OFFSET('Sanitation Data'!$C$5,0,10*ROW('Sanitation Data'!C129))),'Data Summary'!CK135="Yes"),100-OFFSET('Sanitation Data'!$C$5,0,10*ROW('Sanitation Data'!C129)),NA())</f>
        <v>#N/A</v>
      </c>
      <c r="W135" s="106" t="e">
        <f ca="true">+IF(AND(ISNUMBER(OFFSET('Sanitation Data'!$C$7,0,10*ROW('Sanitation Data'!C129))),'Data Summary'!CL135="Yes"),OFFSET('Sanitation Data'!$C$7,0,10*ROW('Sanitation Data'!C129)),NA())</f>
        <v>#N/A</v>
      </c>
      <c r="X135" s="106" t="e">
        <f ca="true">+IF(AND(ISNUMBER(OFFSET('Sanitation Data'!$C$11,0,10*ROW('Sanitation Data'!C129))),'Data Summary'!CM135="Yes"),OFFSET('Sanitation Data'!$C$11,0,10*ROW('Sanitation Data'!C129)),NA())</f>
        <v>#N/A</v>
      </c>
      <c r="Y135" s="106" t="e">
        <f ca="true">+IF(AND(ISNUMBER(OFFSET('Sanitation Data'!$C$12,0,10*ROW('Sanitation Data'!C129))),'Data Summary'!CN135="Yes"),OFFSET('Sanitation Data'!$C$12,0,10*ROW('Sanitation Data'!C129)),NA())</f>
        <v>#N/A</v>
      </c>
      <c r="Z135" s="106" t="e">
        <f ca="true">+IF(AND(ISNUMBER(OFFSET('Sanitation Data'!$C$13,0,10*ROW('Sanitation Data'!C129))),'Data Summary'!CO135="Yes"),OFFSET('Sanitation Data'!$C$13,0,10*ROW('Sanitation Data'!C129)),NA())</f>
        <v>#N/A</v>
      </c>
      <c r="AA135" s="106" t="e">
        <f ca="true">+IF(AND(ISNUMBER(OFFSET('Sanitation Data'!$D$5,0,10*ROW('Sanitation Data'!D129))),'Data Summary'!CP135="Yes"),100-OFFSET('Sanitation Data'!$D$5,0,10*ROW('Sanitation Data'!D129)),NA())</f>
        <v>#N/A</v>
      </c>
      <c r="AB135" s="106" t="e">
        <f ca="true">+IF(AND(ISNUMBER(OFFSET('Sanitation Data'!$D$7,0,10*ROW('Sanitation Data'!D129))),'Data Summary'!CQ135="Yes"),OFFSET('Sanitation Data'!$D$7,0,10*ROW('Sanitation Data'!D129)),NA())</f>
        <v>#N/A</v>
      </c>
      <c r="AC135" s="106" t="e">
        <f ca="true">+IF(AND(ISNUMBER(OFFSET('Sanitation Data'!$D$11,0,10*ROW('Sanitation Data'!D129))),'Data Summary'!CR135="Yes"),OFFSET('Sanitation Data'!$D$11,0,10*ROW('Sanitation Data'!D129)),NA())</f>
        <v>#N/A</v>
      </c>
      <c r="AD135" s="106" t="e">
        <f ca="true">+IF(AND(ISNUMBER(OFFSET('Sanitation Data'!$D$12,0,10*ROW('Sanitation Data'!D129))),'Data Summary'!CS135="Yes"),OFFSET('Sanitation Data'!$D$12,0,10*ROW('Sanitation Data'!D129)),NA())</f>
        <v>#N/A</v>
      </c>
      <c r="AE135" s="106" t="e">
        <f ca="true">+IF(AND(ISNUMBER(OFFSET('Sanitation Data'!$D$13,0,10*ROW('Sanitation Data'!D129))),'Data Summary'!CT135="Yes"),OFFSET('Sanitation Data'!$D$13,0,10*ROW('Sanitation Data'!D129)),NA())</f>
        <v>#N/A</v>
      </c>
      <c r="AF135" s="106" t="e">
        <f ca="true">+IF(AND(ISNUMBER(OFFSET('Sanitation Data'!$E$5,0,10*ROW('Sanitation Data'!E129))),'Data Summary'!CU135="Yes"),100-OFFSET('Sanitation Data'!$E$5,0,10*ROW('Sanitation Data'!E129)),NA())</f>
        <v>#N/A</v>
      </c>
      <c r="AG135" s="106" t="e">
        <f ca="true">+IF(AND(ISNUMBER(OFFSET('Sanitation Data'!$E$7,0,10*ROW('Sanitation Data'!E129))),'Data Summary'!CV135="Yes"),OFFSET('Sanitation Data'!$E$7,0,10*ROW('Sanitation Data'!E129)),NA())</f>
        <v>#N/A</v>
      </c>
      <c r="AH135" s="106" t="e">
        <f ca="true">+IF(AND(ISNUMBER(OFFSET('Sanitation Data'!$E$11,0,10*ROW('Sanitation Data'!E129))),'Data Summary'!CW135="Yes"),OFFSET('Sanitation Data'!$E$11,0,10*ROW('Sanitation Data'!E129)),NA())</f>
        <v>#N/A</v>
      </c>
      <c r="AI135" s="106" t="e">
        <f ca="true">+IF(AND(ISNUMBER(OFFSET('Sanitation Data'!$E$12,0,10*ROW('Sanitation Data'!E129))),'Data Summary'!CX135="Yes"),OFFSET('Sanitation Data'!$E$12,0,10*ROW('Sanitation Data'!E129)),NA())</f>
        <v>#N/A</v>
      </c>
      <c r="AJ135" s="106" t="e">
        <f ca="true">+IF(AND(ISNUMBER(OFFSET('Sanitation Data'!$E$13,0,10*ROW('Sanitation Data'!E129))),'Data Summary'!CY135="Yes"),OFFSET('Sanitation Data'!$E$13,0,10*ROW('Sanitation Data'!E129)),NA())</f>
        <v>#N/A</v>
      </c>
      <c r="AK135" s="106" t="e">
        <f ca="true">+IF(AND(ISNUMBER(OFFSET('Sanitation Data'!$F$5,0,10*ROW('Sanitation Data'!F129))),'Data Summary'!CZ135="Yes"),100-OFFSET('Sanitation Data'!$F$5,0,10*ROW('Sanitation Data'!F129)),NA())</f>
        <v>#N/A</v>
      </c>
      <c r="AL135" s="106" t="e">
        <f ca="true">+IF(AND(ISNUMBER(OFFSET('Sanitation Data'!$F$7,0,10*ROW('Sanitation Data'!F129))),'Data Summary'!DA135="Yes"),OFFSET('Sanitation Data'!$F$7,0,10*ROW('Sanitation Data'!F129)),NA())</f>
        <v>#N/A</v>
      </c>
      <c r="AM135" s="106" t="e">
        <f ca="true">+IF(AND(ISNUMBER(OFFSET('Sanitation Data'!$F$11,0,10*ROW('Sanitation Data'!F129))),'Data Summary'!DB135="Yes"),OFFSET('Sanitation Data'!$F$11,0,10*ROW('Sanitation Data'!F129)),NA())</f>
        <v>#N/A</v>
      </c>
      <c r="AN135" s="106" t="e">
        <f ca="true">+IF(AND(ISNUMBER(OFFSET('Sanitation Data'!$F$12,0,10*ROW('Sanitation Data'!F129))),'Data Summary'!DC135="Yes"),OFFSET('Sanitation Data'!$F$12,0,10*ROW('Sanitation Data'!F129)),NA())</f>
        <v>#N/A</v>
      </c>
      <c r="AO135" s="106" t="e">
        <f ca="true">+IF(AND(ISNUMBER(OFFSET('Sanitation Data'!$F$13,0,10*ROW('Sanitation Data'!F129))),'Data Summary'!DD135="Yes"),OFFSET('Sanitation Data'!$F$13,0,10*ROW('Sanitation Data'!F129)),NA())</f>
        <v>#N/A</v>
      </c>
      <c r="AP135" s="106" t="e">
        <f ca="true">+IF(AND(ISNUMBER(OFFSET('Sanitation Data'!$G$5,0,10*ROW('Sanitation Data'!G129))),'Data Summary'!DE135="Yes"),100-OFFSET('Sanitation Data'!$G$5,0,10*ROW('Sanitation Data'!G129)),NA())</f>
        <v>#N/A</v>
      </c>
      <c r="AQ135" s="106" t="e">
        <f ca="true">+IF(AND(ISNUMBER(OFFSET('Sanitation Data'!$G$7,0,10*ROW('Sanitation Data'!G129))),'Data Summary'!DF135="Yes"),OFFSET('Sanitation Data'!$G$7,0,10*ROW('Sanitation Data'!G129)),NA())</f>
        <v>#N/A</v>
      </c>
      <c r="AR135" s="106" t="e">
        <f ca="true">+IF(AND(ISNUMBER(OFFSET('Sanitation Data'!$G$11,0,10*ROW('Sanitation Data'!G129))),'Data Summary'!DG135="Yes"),OFFSET('Sanitation Data'!$G$11,0,10*ROW('Sanitation Data'!G129)),NA())</f>
        <v>#N/A</v>
      </c>
      <c r="AS135" s="106" t="e">
        <f ca="true">+IF(AND(ISNUMBER(OFFSET('Sanitation Data'!$G$12,0,10*ROW('Sanitation Data'!G129))),'Data Summary'!DH135="Yes"),OFFSET('Sanitation Data'!$G$12,0,10*ROW('Sanitation Data'!G129)),NA())</f>
        <v>#N/A</v>
      </c>
      <c r="AT135" s="106" t="e">
        <f ca="true">+IF(AND(ISNUMBER(OFFSET('Sanitation Data'!$G$13,0,10*ROW('Sanitation Data'!G129))),'Data Summary'!DI135="Yes"),OFFSET('Sanitation Data'!$G$13,0,10*ROW('Sanitation Data'!G129)),NA())</f>
        <v>#N/A</v>
      </c>
      <c r="AU135" s="106" t="e">
        <f ca="true">+IF(AND(ISNUMBER(OFFSET('Sanitation Data'!$H$5,0,10*ROW('Sanitation Data'!H129))),'Data Summary'!DJ135="Yes"),100-OFFSET('Sanitation Data'!$H$5,0,10*ROW('Sanitation Data'!H129)),NA())</f>
        <v>#N/A</v>
      </c>
      <c r="AV135" s="106" t="e">
        <f ca="true">+IF(AND(ISNUMBER(OFFSET('Sanitation Data'!$H$7,0,10*ROW('Sanitation Data'!H129))),'Data Summary'!DK135="Yes"),OFFSET('Sanitation Data'!$H$7,0,10*ROW('Sanitation Data'!H129)),NA())</f>
        <v>#N/A</v>
      </c>
      <c r="AW135" s="106" t="e">
        <f ca="true">+IF(AND(ISNUMBER(OFFSET('Sanitation Data'!$H$11,0,10*ROW('Sanitation Data'!H129))),'Data Summary'!DL135="Yes"),OFFSET('Sanitation Data'!$H$11,0,10*ROW('Sanitation Data'!H129)),NA())</f>
        <v>#N/A</v>
      </c>
      <c r="AX135" s="106" t="e">
        <f ca="true">+IF(AND(ISNUMBER(OFFSET('Sanitation Data'!$H$12,0,10*ROW('Sanitation Data'!H129))),'Data Summary'!DM135="Yes"),OFFSET('Sanitation Data'!$H$12,0,10*ROW('Sanitation Data'!H129)),NA())</f>
        <v>#N/A</v>
      </c>
      <c r="AY135" s="106" t="e">
        <f ca="true">+IF(AND(ISNUMBER(OFFSET('Sanitation Data'!$H$13,0,10*ROW('Sanitation Data'!H129))),'Data Summary'!DN135="Yes"),OFFSET('Sanitation Data'!$H$13,0,10*ROW('Sanitation Data'!H129)),NA())</f>
        <v>#N/A</v>
      </c>
      <c r="AZ135" s="111" t="e">
        <f ca="true">+IF(AND(ISNUMBER(OFFSET('Hygiene Data'!$C$6,0,10*ROW('Hygiene Data'!C129))),'Data Summary'!DO135="Yes"),OFFSET('Hygiene Data'!$C$6,0,10*ROW('Hygiene Data'!C129)),NA())</f>
        <v>#N/A</v>
      </c>
      <c r="BA135" s="111" t="e">
        <f ca="true">+IF(AND(ISNUMBER(OFFSET('Hygiene Data'!$C$8,0,10*ROW('Hygiene Data'!C129))),'Data Summary'!DP135="Yes"),OFFSET('Hygiene Data'!$C$8,0,10*ROW('Hygiene Data'!C129)),NA())</f>
        <v>#N/A</v>
      </c>
      <c r="BB135" s="111" t="e">
        <f ca="true">+IF(AND(ISNUMBER(OFFSET('Hygiene Data'!$C$10,0,10*ROW('Hygiene Data'!C129))),'Data Summary'!DQ135="Yes"),OFFSET('Hygiene Data'!$C$10,0,10*ROW('Hygiene Data'!C129)),NA())</f>
        <v>#N/A</v>
      </c>
      <c r="BC135" s="111" t="e">
        <f ca="true">+IF(AND(ISNUMBER(OFFSET('Hygiene Data'!$D$6,0,10*ROW('Hygiene Data'!D129))),'Data Summary'!DR135="Yes"),OFFSET('Hygiene Data'!$D$6,0,10*ROW('Hygiene Data'!D129)),NA())</f>
        <v>#N/A</v>
      </c>
      <c r="BD135" s="111" t="e">
        <f ca="true">+IF(AND(ISNUMBER(OFFSET('Hygiene Data'!$D$8,0,10*ROW('Hygiene Data'!D129))),'Data Summary'!DS135="Yes"),OFFSET('Hygiene Data'!$D$8,0,10*ROW('Hygiene Data'!D129)),NA())</f>
        <v>#N/A</v>
      </c>
      <c r="BE135" s="111" t="e">
        <f ca="true">+IF(AND(ISNUMBER(OFFSET('Hygiene Data'!$D$10,0,10*ROW('Hygiene Data'!D129))),'Data Summary'!DT135="Yes"),OFFSET('Hygiene Data'!$D$10,0,10*ROW('Hygiene Data'!D129)),NA())</f>
        <v>#N/A</v>
      </c>
      <c r="BF135" s="111" t="e">
        <f ca="true">+IF(AND(ISNUMBER(OFFSET('Hygiene Data'!$E$6,0,10*ROW('Hygiene Data'!E129))),'Data Summary'!DU135="Yes"),OFFSET('Hygiene Data'!$E$6,0,10*ROW('Hygiene Data'!E129)),NA())</f>
        <v>#N/A</v>
      </c>
      <c r="BG135" s="111" t="e">
        <f ca="true">+IF(AND(ISNUMBER(OFFSET('Hygiene Data'!$E$8,0,10*ROW('Hygiene Data'!E129))),'Data Summary'!DV135="Yes"),OFFSET('Hygiene Data'!$E$8,0,10*ROW('Hygiene Data'!E129)),NA())</f>
        <v>#N/A</v>
      </c>
      <c r="BH135" s="111" t="e">
        <f ca="true">+IF(AND(ISNUMBER(OFFSET('Hygiene Data'!$E$10,0,10*ROW('Hygiene Data'!E129))),'Data Summary'!DW135="Yes"),OFFSET('Hygiene Data'!$E$10,0,10*ROW('Hygiene Data'!E129)),NA())</f>
        <v>#N/A</v>
      </c>
      <c r="BI135" s="111" t="e">
        <f ca="true">+IF(AND(ISNUMBER(OFFSET('Hygiene Data'!$F$6,0,10*ROW('Hygiene Data'!F129))),'Data Summary'!DX135="Yes"),OFFSET('Hygiene Data'!$F$6,0,10*ROW('Hygiene Data'!F129)),NA())</f>
        <v>#N/A</v>
      </c>
      <c r="BJ135" s="111" t="e">
        <f ca="true">+IF(AND(ISNUMBER(OFFSET('Hygiene Data'!$F$8,0,10*ROW('Hygiene Data'!F129))),'Data Summary'!DY135="Yes"),OFFSET('Hygiene Data'!$F$8,0,10*ROW('Hygiene Data'!F129)),NA())</f>
        <v>#N/A</v>
      </c>
      <c r="BK135" s="111" t="e">
        <f ca="true">+IF(AND(ISNUMBER(OFFSET('Hygiene Data'!$F$10,0,10*ROW('Hygiene Data'!F129))),'Data Summary'!DZ135="Yes"),OFFSET('Hygiene Data'!$F$10,0,10*ROW('Hygiene Data'!F129)),NA())</f>
        <v>#N/A</v>
      </c>
      <c r="BL135" s="111" t="e">
        <f ca="true">+IF(AND(ISNUMBER(OFFSET('Hygiene Data'!$G$6,0,10*ROW('Hygiene Data'!G129))),'Data Summary'!EA135="Yes"),OFFSET('Hygiene Data'!$G$6,0,10*ROW('Hygiene Data'!G129)),NA())</f>
        <v>#N/A</v>
      </c>
      <c r="BM135" s="111" t="e">
        <f ca="true">+IF(AND(ISNUMBER(OFFSET('Hygiene Data'!$G$8,0,10*ROW('Hygiene Data'!G129))),'Data Summary'!EB135="Yes"),OFFSET('Hygiene Data'!$G$8,0,10*ROW('Hygiene Data'!G129)),NA())</f>
        <v>#N/A</v>
      </c>
      <c r="BN135" s="111" t="e">
        <f ca="true">+IF(AND(ISNUMBER(OFFSET('Hygiene Data'!$G$10,0,10*ROW('Hygiene Data'!G129))),'Data Summary'!EC135="Yes"),OFFSET('Hygiene Data'!$G$10,0,10*ROW('Hygiene Data'!G129)),NA())</f>
        <v>#N/A</v>
      </c>
      <c r="BO135" s="111" t="e">
        <f ca="true">+IF(AND(ISNUMBER(OFFSET('Hygiene Data'!$H$6,0,10*ROW('Hygiene Data'!H129))),'Data Summary'!ED135="Yes"),OFFSET('Hygiene Data'!$H$6,0,10*ROW('Hygiene Data'!H129)),NA())</f>
        <v>#N/A</v>
      </c>
      <c r="BP135" s="111" t="e">
        <f ca="true">+IF(AND(ISNUMBER(OFFSET('Hygiene Data'!$H$8,0,10*ROW('Hygiene Data'!H129))),'Data Summary'!EE135="Yes"),OFFSET('Hygiene Data'!$H$8,0,10*ROW('Hygiene Data'!H129)),NA())</f>
        <v>#N/A</v>
      </c>
      <c r="BQ135" s="111" t="e">
        <f ca="true">+IF(AND(ISNUMBER(OFFSET('Hygiene Data'!$H$10,0,10*ROW('Hygiene Data'!H129))),'Data Summary'!EF135="Yes"),OFFSET('Hygiene Data'!$H$10,0,10*ROW('Hygiene Data'!H129)),NA())</f>
        <v>#N/A</v>
      </c>
    </row>
    <row r="136" x14ac:dyDescent="0.2">
      <c r="A136" s="59" t="e">
        <f ca="true">+IF(OFFSET('Water Data'!$B$1,0,10*ROW('Water Data'!B130))="",NA(),OFFSET('Water Data'!$B$1,0,10*ROW('Water Data'!B130)))</f>
        <v>#N/A</v>
      </c>
      <c r="B136" s="59" t="e">
        <f ca="true">+IF(OFFSET('Water Data'!$A$3,0,10*ROW('Water Data'!A133))="",NA(),OFFSET('Water Data'!$A$3,0,10*ROW('Water Data'!A133)))</f>
        <v>#N/A</v>
      </c>
      <c r="C136" s="59" t="e">
        <f ca="true">+IF(OFFSET('Water Data'!$C$3,0,10*ROW('Water Data'!C133))="",NA(),OFFSET('Water Data'!$C$3,0,10*ROW('Water Data'!C133)))</f>
        <v>#N/A</v>
      </c>
      <c r="D136" s="60" t="e">
        <f ca="true">+IF(AND(ISNUMBER(OFFSET('Water Data'!$C$5,0,10*ROW('Water Data'!C130))),'Data Summary'!BS136="Yes"),100-OFFSET('Water Data'!$C$5,0,10*ROW('Water Data'!C130)),NA())</f>
        <v>#N/A</v>
      </c>
      <c r="E136" s="60" t="e">
        <f ca="true">+IF(AND(ISNUMBER(OFFSET('Water Data'!$C$7,0,10*ROW('Water Data'!C130))),'Data Summary'!BT136="Yes"),OFFSET('Water Data'!$C$7,0,10*ROW('Water Data'!C130)),NA())</f>
        <v>#N/A</v>
      </c>
      <c r="F136" s="60" t="e">
        <f ca="true">+IF(AND(ISNUMBER(OFFSET('Water Data'!$C$10,0,10*ROW('Water Data'!C130))),'Data Summary'!BU136="Yes"),OFFSET('Water Data'!$C$10,0,10*ROW('Water Data'!C130)),NA())</f>
        <v>#N/A</v>
      </c>
      <c r="G136" s="60" t="e">
        <f ca="true">+IF(AND(ISNUMBER(OFFSET('Water Data'!$D$5,0,10*ROW('Water Data'!D130))),'Data Summary'!BV136="Yes"),100-OFFSET('Water Data'!$D$5,0,10*ROW('Water Data'!D130)),NA())</f>
        <v>#N/A</v>
      </c>
      <c r="H136" s="60" t="e">
        <f ca="true">+IF(AND(ISNUMBER(OFFSET('Water Data'!$D$7,0,10*ROW('Water Data'!D130))),'Data Summary'!BW136="Yes"),OFFSET('Water Data'!$D$7,0,10*ROW('Water Data'!D130)),NA())</f>
        <v>#N/A</v>
      </c>
      <c r="I136" s="60" t="e">
        <f ca="true">+IF(AND(ISNUMBER(OFFSET('Water Data'!$D$10,0,10*ROW('Water Data'!D130))),'Data Summary'!BX136="Yes"),OFFSET('Water Data'!$D$10,0,10*ROW('Water Data'!D130)),NA())</f>
        <v>#N/A</v>
      </c>
      <c r="J136" s="60" t="e">
        <f ca="true">+IF(AND(ISNUMBER(OFFSET('Water Data'!$E$5,0,10*ROW('Water Data'!E130))),'Data Summary'!BY136="Yes"),100-OFFSET('Water Data'!$E$5,0,10*ROW('Water Data'!E130)),NA())</f>
        <v>#N/A</v>
      </c>
      <c r="K136" s="60" t="e">
        <f ca="true">+IF(AND(ISNUMBER(OFFSET('Water Data'!$E$7,0,10*ROW('Water Data'!E130))),'Data Summary'!BZ136="Yes"),OFFSET('Water Data'!$E$7,0,10*ROW('Water Data'!E130)),NA())</f>
        <v>#N/A</v>
      </c>
      <c r="L136" s="60" t="e">
        <f ca="true">+IF(AND(ISNUMBER(OFFSET('Water Data'!$E$10,0,10*ROW('Water Data'!E130))),'Data Summary'!CA136="Yes"),OFFSET('Water Data'!$E$10,0,10*ROW('Water Data'!E130)),NA())</f>
        <v>#N/A</v>
      </c>
      <c r="M136" s="60" t="e">
        <f ca="true">+IF(AND(ISNUMBER(OFFSET('Water Data'!$F$5,0,10*ROW('Water Data'!F130))),'Data Summary'!CB136="Yes"),100-OFFSET('Water Data'!$F$5,0,10*ROW('Water Data'!F130)),NA())</f>
        <v>#N/A</v>
      </c>
      <c r="N136" s="60" t="e">
        <f ca="true">+IF(AND(ISNUMBER(OFFSET('Water Data'!$F$7,0,10*ROW('Water Data'!F130))),'Data Summary'!CC136="Yes"),OFFSET('Water Data'!$F$7,0,10*ROW('Water Data'!F130)),NA())</f>
        <v>#N/A</v>
      </c>
      <c r="O136" s="60" t="e">
        <f ca="true">+IF(AND(ISNUMBER(OFFSET('Water Data'!$F$10,0,10*ROW('Water Data'!F130))),'Data Summary'!CD136="Yes"),OFFSET('Water Data'!$F$10,0,10*ROW('Water Data'!F130)),NA())</f>
        <v>#N/A</v>
      </c>
      <c r="P136" s="60" t="e">
        <f ca="true">+IF(AND(ISNUMBER(OFFSET('Water Data'!$G$5,0,10*ROW('Water Data'!G130))),'Data Summary'!CE136="Yes"),100-OFFSET('Water Data'!$G$5,0,10*ROW('Water Data'!G130)),NA())</f>
        <v>#N/A</v>
      </c>
      <c r="Q136" s="60" t="e">
        <f ca="true">+IF(AND(ISNUMBER(OFFSET('Water Data'!$G$7,0,10*ROW('Water Data'!G130))),'Data Summary'!CF136="Yes"),OFFSET('Water Data'!$G$7,0,10*ROW('Water Data'!G130)),NA())</f>
        <v>#N/A</v>
      </c>
      <c r="R136" s="60" t="e">
        <f ca="true">+IF(AND(ISNUMBER(OFFSET('Water Data'!$G$10,0,10*ROW('Water Data'!G130))),'Data Summary'!CG136="Yes"),OFFSET('Water Data'!$G$10,0,10*ROW('Water Data'!G130)),NA())</f>
        <v>#N/A</v>
      </c>
      <c r="S136" s="60" t="e">
        <f ca="true">+IF(AND(ISNUMBER(OFFSET('Water Data'!$H$5,0,10*ROW('Water Data'!H130))),'Data Summary'!CH136="Yes"),100-OFFSET('Water Data'!$H$5,0,10*ROW('Water Data'!H130)),NA())</f>
        <v>#N/A</v>
      </c>
      <c r="T136" s="60" t="e">
        <f ca="true">+IF(AND(ISNUMBER(OFFSET('Water Data'!$H$7,0,10*ROW('Water Data'!H130))),'Data Summary'!CI136="Yes"),OFFSET('Water Data'!$H$7,0,10*ROW('Water Data'!H130)),NA())</f>
        <v>#N/A</v>
      </c>
      <c r="U136" s="60" t="e">
        <f ca="true">+IF(AND(ISNUMBER(OFFSET('Water Data'!$H$10,0,10*ROW('Water Data'!H130))),'Data Summary'!CJ136="Yes"),OFFSET('Water Data'!$H$10,0,10*ROW('Water Data'!H130)),NA())</f>
        <v>#N/A</v>
      </c>
      <c r="V136" s="106" t="e">
        <f ca="true">+IF(AND(ISNUMBER(OFFSET('Sanitation Data'!$C$5,0,10*ROW('Sanitation Data'!C130))),'Data Summary'!CK136="Yes"),100-OFFSET('Sanitation Data'!$C$5,0,10*ROW('Sanitation Data'!C130)),NA())</f>
        <v>#N/A</v>
      </c>
      <c r="W136" s="106" t="e">
        <f ca="true">+IF(AND(ISNUMBER(OFFSET('Sanitation Data'!$C$7,0,10*ROW('Sanitation Data'!C130))),'Data Summary'!CL136="Yes"),OFFSET('Sanitation Data'!$C$7,0,10*ROW('Sanitation Data'!C130)),NA())</f>
        <v>#N/A</v>
      </c>
      <c r="X136" s="106" t="e">
        <f ca="true">+IF(AND(ISNUMBER(OFFSET('Sanitation Data'!$C$11,0,10*ROW('Sanitation Data'!C130))),'Data Summary'!CM136="Yes"),OFFSET('Sanitation Data'!$C$11,0,10*ROW('Sanitation Data'!C130)),NA())</f>
        <v>#N/A</v>
      </c>
      <c r="Y136" s="106" t="e">
        <f ca="true">+IF(AND(ISNUMBER(OFFSET('Sanitation Data'!$C$12,0,10*ROW('Sanitation Data'!C130))),'Data Summary'!CN136="Yes"),OFFSET('Sanitation Data'!$C$12,0,10*ROW('Sanitation Data'!C130)),NA())</f>
        <v>#N/A</v>
      </c>
      <c r="Z136" s="106" t="e">
        <f ca="true">+IF(AND(ISNUMBER(OFFSET('Sanitation Data'!$C$13,0,10*ROW('Sanitation Data'!C130))),'Data Summary'!CO136="Yes"),OFFSET('Sanitation Data'!$C$13,0,10*ROW('Sanitation Data'!C130)),NA())</f>
        <v>#N/A</v>
      </c>
      <c r="AA136" s="106" t="e">
        <f ca="true">+IF(AND(ISNUMBER(OFFSET('Sanitation Data'!$D$5,0,10*ROW('Sanitation Data'!D130))),'Data Summary'!CP136="Yes"),100-OFFSET('Sanitation Data'!$D$5,0,10*ROW('Sanitation Data'!D130)),NA())</f>
        <v>#N/A</v>
      </c>
      <c r="AB136" s="106" t="e">
        <f ca="true">+IF(AND(ISNUMBER(OFFSET('Sanitation Data'!$D$7,0,10*ROW('Sanitation Data'!D130))),'Data Summary'!CQ136="Yes"),OFFSET('Sanitation Data'!$D$7,0,10*ROW('Sanitation Data'!D130)),NA())</f>
        <v>#N/A</v>
      </c>
      <c r="AC136" s="106" t="e">
        <f ca="true">+IF(AND(ISNUMBER(OFFSET('Sanitation Data'!$D$11,0,10*ROW('Sanitation Data'!D130))),'Data Summary'!CR136="Yes"),OFFSET('Sanitation Data'!$D$11,0,10*ROW('Sanitation Data'!D130)),NA())</f>
        <v>#N/A</v>
      </c>
      <c r="AD136" s="106" t="e">
        <f ca="true">+IF(AND(ISNUMBER(OFFSET('Sanitation Data'!$D$12,0,10*ROW('Sanitation Data'!D130))),'Data Summary'!CS136="Yes"),OFFSET('Sanitation Data'!$D$12,0,10*ROW('Sanitation Data'!D130)),NA())</f>
        <v>#N/A</v>
      </c>
      <c r="AE136" s="106" t="e">
        <f ca="true">+IF(AND(ISNUMBER(OFFSET('Sanitation Data'!$D$13,0,10*ROW('Sanitation Data'!D130))),'Data Summary'!CT136="Yes"),OFFSET('Sanitation Data'!$D$13,0,10*ROW('Sanitation Data'!D130)),NA())</f>
        <v>#N/A</v>
      </c>
      <c r="AF136" s="106" t="e">
        <f ca="true">+IF(AND(ISNUMBER(OFFSET('Sanitation Data'!$E$5,0,10*ROW('Sanitation Data'!E130))),'Data Summary'!CU136="Yes"),100-OFFSET('Sanitation Data'!$E$5,0,10*ROW('Sanitation Data'!E130)),NA())</f>
        <v>#N/A</v>
      </c>
      <c r="AG136" s="106" t="e">
        <f ca="true">+IF(AND(ISNUMBER(OFFSET('Sanitation Data'!$E$7,0,10*ROW('Sanitation Data'!E130))),'Data Summary'!CV136="Yes"),OFFSET('Sanitation Data'!$E$7,0,10*ROW('Sanitation Data'!E130)),NA())</f>
        <v>#N/A</v>
      </c>
      <c r="AH136" s="106" t="e">
        <f ca="true">+IF(AND(ISNUMBER(OFFSET('Sanitation Data'!$E$11,0,10*ROW('Sanitation Data'!E130))),'Data Summary'!CW136="Yes"),OFFSET('Sanitation Data'!$E$11,0,10*ROW('Sanitation Data'!E130)),NA())</f>
        <v>#N/A</v>
      </c>
      <c r="AI136" s="106" t="e">
        <f ca="true">+IF(AND(ISNUMBER(OFFSET('Sanitation Data'!$E$12,0,10*ROW('Sanitation Data'!E130))),'Data Summary'!CX136="Yes"),OFFSET('Sanitation Data'!$E$12,0,10*ROW('Sanitation Data'!E130)),NA())</f>
        <v>#N/A</v>
      </c>
      <c r="AJ136" s="106" t="e">
        <f ca="true">+IF(AND(ISNUMBER(OFFSET('Sanitation Data'!$E$13,0,10*ROW('Sanitation Data'!E130))),'Data Summary'!CY136="Yes"),OFFSET('Sanitation Data'!$E$13,0,10*ROW('Sanitation Data'!E130)),NA())</f>
        <v>#N/A</v>
      </c>
      <c r="AK136" s="106" t="e">
        <f ca="true">+IF(AND(ISNUMBER(OFFSET('Sanitation Data'!$F$5,0,10*ROW('Sanitation Data'!F130))),'Data Summary'!CZ136="Yes"),100-OFFSET('Sanitation Data'!$F$5,0,10*ROW('Sanitation Data'!F130)),NA())</f>
        <v>#N/A</v>
      </c>
      <c r="AL136" s="106" t="e">
        <f ca="true">+IF(AND(ISNUMBER(OFFSET('Sanitation Data'!$F$7,0,10*ROW('Sanitation Data'!F130))),'Data Summary'!DA136="Yes"),OFFSET('Sanitation Data'!$F$7,0,10*ROW('Sanitation Data'!F130)),NA())</f>
        <v>#N/A</v>
      </c>
      <c r="AM136" s="106" t="e">
        <f ca="true">+IF(AND(ISNUMBER(OFFSET('Sanitation Data'!$F$11,0,10*ROW('Sanitation Data'!F130))),'Data Summary'!DB136="Yes"),OFFSET('Sanitation Data'!$F$11,0,10*ROW('Sanitation Data'!F130)),NA())</f>
        <v>#N/A</v>
      </c>
      <c r="AN136" s="106" t="e">
        <f ca="true">+IF(AND(ISNUMBER(OFFSET('Sanitation Data'!$F$12,0,10*ROW('Sanitation Data'!F130))),'Data Summary'!DC136="Yes"),OFFSET('Sanitation Data'!$F$12,0,10*ROW('Sanitation Data'!F130)),NA())</f>
        <v>#N/A</v>
      </c>
      <c r="AO136" s="106" t="e">
        <f ca="true">+IF(AND(ISNUMBER(OFFSET('Sanitation Data'!$F$13,0,10*ROW('Sanitation Data'!F130))),'Data Summary'!DD136="Yes"),OFFSET('Sanitation Data'!$F$13,0,10*ROW('Sanitation Data'!F130)),NA())</f>
        <v>#N/A</v>
      </c>
      <c r="AP136" s="106" t="e">
        <f ca="true">+IF(AND(ISNUMBER(OFFSET('Sanitation Data'!$G$5,0,10*ROW('Sanitation Data'!G130))),'Data Summary'!DE136="Yes"),100-OFFSET('Sanitation Data'!$G$5,0,10*ROW('Sanitation Data'!G130)),NA())</f>
        <v>#N/A</v>
      </c>
      <c r="AQ136" s="106" t="e">
        <f ca="true">+IF(AND(ISNUMBER(OFFSET('Sanitation Data'!$G$7,0,10*ROW('Sanitation Data'!G130))),'Data Summary'!DF136="Yes"),OFFSET('Sanitation Data'!$G$7,0,10*ROW('Sanitation Data'!G130)),NA())</f>
        <v>#N/A</v>
      </c>
      <c r="AR136" s="106" t="e">
        <f ca="true">+IF(AND(ISNUMBER(OFFSET('Sanitation Data'!$G$11,0,10*ROW('Sanitation Data'!G130))),'Data Summary'!DG136="Yes"),OFFSET('Sanitation Data'!$G$11,0,10*ROW('Sanitation Data'!G130)),NA())</f>
        <v>#N/A</v>
      </c>
      <c r="AS136" s="106" t="e">
        <f ca="true">+IF(AND(ISNUMBER(OFFSET('Sanitation Data'!$G$12,0,10*ROW('Sanitation Data'!G130))),'Data Summary'!DH136="Yes"),OFFSET('Sanitation Data'!$G$12,0,10*ROW('Sanitation Data'!G130)),NA())</f>
        <v>#N/A</v>
      </c>
      <c r="AT136" s="106" t="e">
        <f ca="true">+IF(AND(ISNUMBER(OFFSET('Sanitation Data'!$G$13,0,10*ROW('Sanitation Data'!G130))),'Data Summary'!DI136="Yes"),OFFSET('Sanitation Data'!$G$13,0,10*ROW('Sanitation Data'!G130)),NA())</f>
        <v>#N/A</v>
      </c>
      <c r="AU136" s="106" t="e">
        <f ca="true">+IF(AND(ISNUMBER(OFFSET('Sanitation Data'!$H$5,0,10*ROW('Sanitation Data'!H130))),'Data Summary'!DJ136="Yes"),100-OFFSET('Sanitation Data'!$H$5,0,10*ROW('Sanitation Data'!H130)),NA())</f>
        <v>#N/A</v>
      </c>
      <c r="AV136" s="106" t="e">
        <f ca="true">+IF(AND(ISNUMBER(OFFSET('Sanitation Data'!$H$7,0,10*ROW('Sanitation Data'!H130))),'Data Summary'!DK136="Yes"),OFFSET('Sanitation Data'!$H$7,0,10*ROW('Sanitation Data'!H130)),NA())</f>
        <v>#N/A</v>
      </c>
      <c r="AW136" s="106" t="e">
        <f ca="true">+IF(AND(ISNUMBER(OFFSET('Sanitation Data'!$H$11,0,10*ROW('Sanitation Data'!H130))),'Data Summary'!DL136="Yes"),OFFSET('Sanitation Data'!$H$11,0,10*ROW('Sanitation Data'!H130)),NA())</f>
        <v>#N/A</v>
      </c>
      <c r="AX136" s="106" t="e">
        <f ca="true">+IF(AND(ISNUMBER(OFFSET('Sanitation Data'!$H$12,0,10*ROW('Sanitation Data'!H130))),'Data Summary'!DM136="Yes"),OFFSET('Sanitation Data'!$H$12,0,10*ROW('Sanitation Data'!H130)),NA())</f>
        <v>#N/A</v>
      </c>
      <c r="AY136" s="106" t="e">
        <f ca="true">+IF(AND(ISNUMBER(OFFSET('Sanitation Data'!$H$13,0,10*ROW('Sanitation Data'!H130))),'Data Summary'!DN136="Yes"),OFFSET('Sanitation Data'!$H$13,0,10*ROW('Sanitation Data'!H130)),NA())</f>
        <v>#N/A</v>
      </c>
      <c r="AZ136" s="111" t="e">
        <f ca="true">+IF(AND(ISNUMBER(OFFSET('Hygiene Data'!$C$6,0,10*ROW('Hygiene Data'!C130))),'Data Summary'!DO136="Yes"),OFFSET('Hygiene Data'!$C$6,0,10*ROW('Hygiene Data'!C130)),NA())</f>
        <v>#N/A</v>
      </c>
      <c r="BA136" s="111" t="e">
        <f ca="true">+IF(AND(ISNUMBER(OFFSET('Hygiene Data'!$C$8,0,10*ROW('Hygiene Data'!C130))),'Data Summary'!DP136="Yes"),OFFSET('Hygiene Data'!$C$8,0,10*ROW('Hygiene Data'!C130)),NA())</f>
        <v>#N/A</v>
      </c>
      <c r="BB136" s="111" t="e">
        <f ca="true">+IF(AND(ISNUMBER(OFFSET('Hygiene Data'!$C$10,0,10*ROW('Hygiene Data'!C130))),'Data Summary'!DQ136="Yes"),OFFSET('Hygiene Data'!$C$10,0,10*ROW('Hygiene Data'!C130)),NA())</f>
        <v>#N/A</v>
      </c>
      <c r="BC136" s="111" t="e">
        <f ca="true">+IF(AND(ISNUMBER(OFFSET('Hygiene Data'!$D$6,0,10*ROW('Hygiene Data'!D130))),'Data Summary'!DR136="Yes"),OFFSET('Hygiene Data'!$D$6,0,10*ROW('Hygiene Data'!D130)),NA())</f>
        <v>#N/A</v>
      </c>
      <c r="BD136" s="111" t="e">
        <f ca="true">+IF(AND(ISNUMBER(OFFSET('Hygiene Data'!$D$8,0,10*ROW('Hygiene Data'!D130))),'Data Summary'!DS136="Yes"),OFFSET('Hygiene Data'!$D$8,0,10*ROW('Hygiene Data'!D130)),NA())</f>
        <v>#N/A</v>
      </c>
      <c r="BE136" s="111" t="e">
        <f ca="true">+IF(AND(ISNUMBER(OFFSET('Hygiene Data'!$D$10,0,10*ROW('Hygiene Data'!D130))),'Data Summary'!DT136="Yes"),OFFSET('Hygiene Data'!$D$10,0,10*ROW('Hygiene Data'!D130)),NA())</f>
        <v>#N/A</v>
      </c>
      <c r="BF136" s="111" t="e">
        <f ca="true">+IF(AND(ISNUMBER(OFFSET('Hygiene Data'!$E$6,0,10*ROW('Hygiene Data'!E130))),'Data Summary'!DU136="Yes"),OFFSET('Hygiene Data'!$E$6,0,10*ROW('Hygiene Data'!E130)),NA())</f>
        <v>#N/A</v>
      </c>
      <c r="BG136" s="111" t="e">
        <f ca="true">+IF(AND(ISNUMBER(OFFSET('Hygiene Data'!$E$8,0,10*ROW('Hygiene Data'!E130))),'Data Summary'!DV136="Yes"),OFFSET('Hygiene Data'!$E$8,0,10*ROW('Hygiene Data'!E130)),NA())</f>
        <v>#N/A</v>
      </c>
      <c r="BH136" s="111" t="e">
        <f ca="true">+IF(AND(ISNUMBER(OFFSET('Hygiene Data'!$E$10,0,10*ROW('Hygiene Data'!E130))),'Data Summary'!DW136="Yes"),OFFSET('Hygiene Data'!$E$10,0,10*ROW('Hygiene Data'!E130)),NA())</f>
        <v>#N/A</v>
      </c>
      <c r="BI136" s="111" t="e">
        <f ca="true">+IF(AND(ISNUMBER(OFFSET('Hygiene Data'!$F$6,0,10*ROW('Hygiene Data'!F130))),'Data Summary'!DX136="Yes"),OFFSET('Hygiene Data'!$F$6,0,10*ROW('Hygiene Data'!F130)),NA())</f>
        <v>#N/A</v>
      </c>
      <c r="BJ136" s="111" t="e">
        <f ca="true">+IF(AND(ISNUMBER(OFFSET('Hygiene Data'!$F$8,0,10*ROW('Hygiene Data'!F130))),'Data Summary'!DY136="Yes"),OFFSET('Hygiene Data'!$F$8,0,10*ROW('Hygiene Data'!F130)),NA())</f>
        <v>#N/A</v>
      </c>
      <c r="BK136" s="111" t="e">
        <f ca="true">+IF(AND(ISNUMBER(OFFSET('Hygiene Data'!$F$10,0,10*ROW('Hygiene Data'!F130))),'Data Summary'!DZ136="Yes"),OFFSET('Hygiene Data'!$F$10,0,10*ROW('Hygiene Data'!F130)),NA())</f>
        <v>#N/A</v>
      </c>
      <c r="BL136" s="111" t="e">
        <f ca="true">+IF(AND(ISNUMBER(OFFSET('Hygiene Data'!$G$6,0,10*ROW('Hygiene Data'!G130))),'Data Summary'!EA136="Yes"),OFFSET('Hygiene Data'!$G$6,0,10*ROW('Hygiene Data'!G130)),NA())</f>
        <v>#N/A</v>
      </c>
      <c r="BM136" s="111" t="e">
        <f ca="true">+IF(AND(ISNUMBER(OFFSET('Hygiene Data'!$G$8,0,10*ROW('Hygiene Data'!G130))),'Data Summary'!EB136="Yes"),OFFSET('Hygiene Data'!$G$8,0,10*ROW('Hygiene Data'!G130)),NA())</f>
        <v>#N/A</v>
      </c>
      <c r="BN136" s="111" t="e">
        <f ca="true">+IF(AND(ISNUMBER(OFFSET('Hygiene Data'!$G$10,0,10*ROW('Hygiene Data'!G130))),'Data Summary'!EC136="Yes"),OFFSET('Hygiene Data'!$G$10,0,10*ROW('Hygiene Data'!G130)),NA())</f>
        <v>#N/A</v>
      </c>
      <c r="BO136" s="111" t="e">
        <f ca="true">+IF(AND(ISNUMBER(OFFSET('Hygiene Data'!$H$6,0,10*ROW('Hygiene Data'!H130))),'Data Summary'!ED136="Yes"),OFFSET('Hygiene Data'!$H$6,0,10*ROW('Hygiene Data'!H130)),NA())</f>
        <v>#N/A</v>
      </c>
      <c r="BP136" s="111" t="e">
        <f ca="true">+IF(AND(ISNUMBER(OFFSET('Hygiene Data'!$H$8,0,10*ROW('Hygiene Data'!H130))),'Data Summary'!EE136="Yes"),OFFSET('Hygiene Data'!$H$8,0,10*ROW('Hygiene Data'!H130)),NA())</f>
        <v>#N/A</v>
      </c>
      <c r="BQ136" s="111" t="e">
        <f ca="true">+IF(AND(ISNUMBER(OFFSET('Hygiene Data'!$H$10,0,10*ROW('Hygiene Data'!H130))),'Data Summary'!EF136="Yes"),OFFSET('Hygiene Data'!$H$10,0,10*ROW('Hygiene Data'!H130)),NA())</f>
        <v>#N/A</v>
      </c>
    </row>
    <row r="137" x14ac:dyDescent="0.2">
      <c r="A137" s="59" t="e">
        <f ca="true">+IF(OFFSET('Water Data'!$B$1,0,10*ROW('Water Data'!B131))="",NA(),OFFSET('Water Data'!$B$1,0,10*ROW('Water Data'!B131)))</f>
        <v>#N/A</v>
      </c>
      <c r="B137" s="59" t="e">
        <f ca="true">+IF(OFFSET('Water Data'!$A$3,0,10*ROW('Water Data'!A134))="",NA(),OFFSET('Water Data'!$A$3,0,10*ROW('Water Data'!A134)))</f>
        <v>#N/A</v>
      </c>
      <c r="C137" s="59" t="e">
        <f ca="true">+IF(OFFSET('Water Data'!$C$3,0,10*ROW('Water Data'!C134))="",NA(),OFFSET('Water Data'!$C$3,0,10*ROW('Water Data'!C134)))</f>
        <v>#N/A</v>
      </c>
      <c r="D137" s="60" t="e">
        <f ca="true">+IF(AND(ISNUMBER(OFFSET('Water Data'!$C$5,0,10*ROW('Water Data'!C131))),'Data Summary'!BS137="Yes"),100-OFFSET('Water Data'!$C$5,0,10*ROW('Water Data'!C131)),NA())</f>
        <v>#N/A</v>
      </c>
      <c r="E137" s="60" t="e">
        <f ca="true">+IF(AND(ISNUMBER(OFFSET('Water Data'!$C$7,0,10*ROW('Water Data'!C131))),'Data Summary'!BT137="Yes"),OFFSET('Water Data'!$C$7,0,10*ROW('Water Data'!C131)),NA())</f>
        <v>#N/A</v>
      </c>
      <c r="F137" s="60" t="e">
        <f ca="true">+IF(AND(ISNUMBER(OFFSET('Water Data'!$C$10,0,10*ROW('Water Data'!C131))),'Data Summary'!BU137="Yes"),OFFSET('Water Data'!$C$10,0,10*ROW('Water Data'!C131)),NA())</f>
        <v>#N/A</v>
      </c>
      <c r="G137" s="60" t="e">
        <f ca="true">+IF(AND(ISNUMBER(OFFSET('Water Data'!$D$5,0,10*ROW('Water Data'!D131))),'Data Summary'!BV137="Yes"),100-OFFSET('Water Data'!$D$5,0,10*ROW('Water Data'!D131)),NA())</f>
        <v>#N/A</v>
      </c>
      <c r="H137" s="60" t="e">
        <f ca="true">+IF(AND(ISNUMBER(OFFSET('Water Data'!$D$7,0,10*ROW('Water Data'!D131))),'Data Summary'!BW137="Yes"),OFFSET('Water Data'!$D$7,0,10*ROW('Water Data'!D131)),NA())</f>
        <v>#N/A</v>
      </c>
      <c r="I137" s="60" t="e">
        <f ca="true">+IF(AND(ISNUMBER(OFFSET('Water Data'!$D$10,0,10*ROW('Water Data'!D131))),'Data Summary'!BX137="Yes"),OFFSET('Water Data'!$D$10,0,10*ROW('Water Data'!D131)),NA())</f>
        <v>#N/A</v>
      </c>
      <c r="J137" s="60" t="e">
        <f ca="true">+IF(AND(ISNUMBER(OFFSET('Water Data'!$E$5,0,10*ROW('Water Data'!E131))),'Data Summary'!BY137="Yes"),100-OFFSET('Water Data'!$E$5,0,10*ROW('Water Data'!E131)),NA())</f>
        <v>#N/A</v>
      </c>
      <c r="K137" s="60" t="e">
        <f ca="true">+IF(AND(ISNUMBER(OFFSET('Water Data'!$E$7,0,10*ROW('Water Data'!E131))),'Data Summary'!BZ137="Yes"),OFFSET('Water Data'!$E$7,0,10*ROW('Water Data'!E131)),NA())</f>
        <v>#N/A</v>
      </c>
      <c r="L137" s="60" t="e">
        <f ca="true">+IF(AND(ISNUMBER(OFFSET('Water Data'!$E$10,0,10*ROW('Water Data'!E131))),'Data Summary'!CA137="Yes"),OFFSET('Water Data'!$E$10,0,10*ROW('Water Data'!E131)),NA())</f>
        <v>#N/A</v>
      </c>
      <c r="M137" s="60" t="e">
        <f ca="true">+IF(AND(ISNUMBER(OFFSET('Water Data'!$F$5,0,10*ROW('Water Data'!F131))),'Data Summary'!CB137="Yes"),100-OFFSET('Water Data'!$F$5,0,10*ROW('Water Data'!F131)),NA())</f>
        <v>#N/A</v>
      </c>
      <c r="N137" s="60" t="e">
        <f ca="true">+IF(AND(ISNUMBER(OFFSET('Water Data'!$F$7,0,10*ROW('Water Data'!F131))),'Data Summary'!CC137="Yes"),OFFSET('Water Data'!$F$7,0,10*ROW('Water Data'!F131)),NA())</f>
        <v>#N/A</v>
      </c>
      <c r="O137" s="60" t="e">
        <f ca="true">+IF(AND(ISNUMBER(OFFSET('Water Data'!$F$10,0,10*ROW('Water Data'!F131))),'Data Summary'!CD137="Yes"),OFFSET('Water Data'!$F$10,0,10*ROW('Water Data'!F131)),NA())</f>
        <v>#N/A</v>
      </c>
      <c r="P137" s="60" t="e">
        <f ca="true">+IF(AND(ISNUMBER(OFFSET('Water Data'!$G$5,0,10*ROW('Water Data'!G131))),'Data Summary'!CE137="Yes"),100-OFFSET('Water Data'!$G$5,0,10*ROW('Water Data'!G131)),NA())</f>
        <v>#N/A</v>
      </c>
      <c r="Q137" s="60" t="e">
        <f ca="true">+IF(AND(ISNUMBER(OFFSET('Water Data'!$G$7,0,10*ROW('Water Data'!G131))),'Data Summary'!CF137="Yes"),OFFSET('Water Data'!$G$7,0,10*ROW('Water Data'!G131)),NA())</f>
        <v>#N/A</v>
      </c>
      <c r="R137" s="60" t="e">
        <f ca="true">+IF(AND(ISNUMBER(OFFSET('Water Data'!$G$10,0,10*ROW('Water Data'!G131))),'Data Summary'!CG137="Yes"),OFFSET('Water Data'!$G$10,0,10*ROW('Water Data'!G131)),NA())</f>
        <v>#N/A</v>
      </c>
      <c r="S137" s="60" t="e">
        <f ca="true">+IF(AND(ISNUMBER(OFFSET('Water Data'!$H$5,0,10*ROW('Water Data'!H131))),'Data Summary'!CH137="Yes"),100-OFFSET('Water Data'!$H$5,0,10*ROW('Water Data'!H131)),NA())</f>
        <v>#N/A</v>
      </c>
      <c r="T137" s="60" t="e">
        <f ca="true">+IF(AND(ISNUMBER(OFFSET('Water Data'!$H$7,0,10*ROW('Water Data'!H131))),'Data Summary'!CI137="Yes"),OFFSET('Water Data'!$H$7,0,10*ROW('Water Data'!H131)),NA())</f>
        <v>#N/A</v>
      </c>
      <c r="U137" s="60" t="e">
        <f ca="true">+IF(AND(ISNUMBER(OFFSET('Water Data'!$H$10,0,10*ROW('Water Data'!H131))),'Data Summary'!CJ137="Yes"),OFFSET('Water Data'!$H$10,0,10*ROW('Water Data'!H131)),NA())</f>
        <v>#N/A</v>
      </c>
      <c r="V137" s="106" t="e">
        <f ca="true">+IF(AND(ISNUMBER(OFFSET('Sanitation Data'!$C$5,0,10*ROW('Sanitation Data'!C131))),'Data Summary'!CK137="Yes"),100-OFFSET('Sanitation Data'!$C$5,0,10*ROW('Sanitation Data'!C131)),NA())</f>
        <v>#N/A</v>
      </c>
      <c r="W137" s="106" t="e">
        <f ca="true">+IF(AND(ISNUMBER(OFFSET('Sanitation Data'!$C$7,0,10*ROW('Sanitation Data'!C131))),'Data Summary'!CL137="Yes"),OFFSET('Sanitation Data'!$C$7,0,10*ROW('Sanitation Data'!C131)),NA())</f>
        <v>#N/A</v>
      </c>
      <c r="X137" s="106" t="e">
        <f ca="true">+IF(AND(ISNUMBER(OFFSET('Sanitation Data'!$C$11,0,10*ROW('Sanitation Data'!C131))),'Data Summary'!CM137="Yes"),OFFSET('Sanitation Data'!$C$11,0,10*ROW('Sanitation Data'!C131)),NA())</f>
        <v>#N/A</v>
      </c>
      <c r="Y137" s="106" t="e">
        <f ca="true">+IF(AND(ISNUMBER(OFFSET('Sanitation Data'!$C$12,0,10*ROW('Sanitation Data'!C131))),'Data Summary'!CN137="Yes"),OFFSET('Sanitation Data'!$C$12,0,10*ROW('Sanitation Data'!C131)),NA())</f>
        <v>#N/A</v>
      </c>
      <c r="Z137" s="106" t="e">
        <f ca="true">+IF(AND(ISNUMBER(OFFSET('Sanitation Data'!$C$13,0,10*ROW('Sanitation Data'!C131))),'Data Summary'!CO137="Yes"),OFFSET('Sanitation Data'!$C$13,0,10*ROW('Sanitation Data'!C131)),NA())</f>
        <v>#N/A</v>
      </c>
      <c r="AA137" s="106" t="e">
        <f ca="true">+IF(AND(ISNUMBER(OFFSET('Sanitation Data'!$D$5,0,10*ROW('Sanitation Data'!D131))),'Data Summary'!CP137="Yes"),100-OFFSET('Sanitation Data'!$D$5,0,10*ROW('Sanitation Data'!D131)),NA())</f>
        <v>#N/A</v>
      </c>
      <c r="AB137" s="106" t="e">
        <f ca="true">+IF(AND(ISNUMBER(OFFSET('Sanitation Data'!$D$7,0,10*ROW('Sanitation Data'!D131))),'Data Summary'!CQ137="Yes"),OFFSET('Sanitation Data'!$D$7,0,10*ROW('Sanitation Data'!D131)),NA())</f>
        <v>#N/A</v>
      </c>
      <c r="AC137" s="106" t="e">
        <f ca="true">+IF(AND(ISNUMBER(OFFSET('Sanitation Data'!$D$11,0,10*ROW('Sanitation Data'!D131))),'Data Summary'!CR137="Yes"),OFFSET('Sanitation Data'!$D$11,0,10*ROW('Sanitation Data'!D131)),NA())</f>
        <v>#N/A</v>
      </c>
      <c r="AD137" s="106" t="e">
        <f ca="true">+IF(AND(ISNUMBER(OFFSET('Sanitation Data'!$D$12,0,10*ROW('Sanitation Data'!D131))),'Data Summary'!CS137="Yes"),OFFSET('Sanitation Data'!$D$12,0,10*ROW('Sanitation Data'!D131)),NA())</f>
        <v>#N/A</v>
      </c>
      <c r="AE137" s="106" t="e">
        <f ca="true">+IF(AND(ISNUMBER(OFFSET('Sanitation Data'!$D$13,0,10*ROW('Sanitation Data'!D131))),'Data Summary'!CT137="Yes"),OFFSET('Sanitation Data'!$D$13,0,10*ROW('Sanitation Data'!D131)),NA())</f>
        <v>#N/A</v>
      </c>
      <c r="AF137" s="106" t="e">
        <f ca="true">+IF(AND(ISNUMBER(OFFSET('Sanitation Data'!$E$5,0,10*ROW('Sanitation Data'!E131))),'Data Summary'!CU137="Yes"),100-OFFSET('Sanitation Data'!$E$5,0,10*ROW('Sanitation Data'!E131)),NA())</f>
        <v>#N/A</v>
      </c>
      <c r="AG137" s="106" t="e">
        <f ca="true">+IF(AND(ISNUMBER(OFFSET('Sanitation Data'!$E$7,0,10*ROW('Sanitation Data'!E131))),'Data Summary'!CV137="Yes"),OFFSET('Sanitation Data'!$E$7,0,10*ROW('Sanitation Data'!E131)),NA())</f>
        <v>#N/A</v>
      </c>
      <c r="AH137" s="106" t="e">
        <f ca="true">+IF(AND(ISNUMBER(OFFSET('Sanitation Data'!$E$11,0,10*ROW('Sanitation Data'!E131))),'Data Summary'!CW137="Yes"),OFFSET('Sanitation Data'!$E$11,0,10*ROW('Sanitation Data'!E131)),NA())</f>
        <v>#N/A</v>
      </c>
      <c r="AI137" s="106" t="e">
        <f ca="true">+IF(AND(ISNUMBER(OFFSET('Sanitation Data'!$E$12,0,10*ROW('Sanitation Data'!E131))),'Data Summary'!CX137="Yes"),OFFSET('Sanitation Data'!$E$12,0,10*ROW('Sanitation Data'!E131)),NA())</f>
        <v>#N/A</v>
      </c>
      <c r="AJ137" s="106" t="e">
        <f ca="true">+IF(AND(ISNUMBER(OFFSET('Sanitation Data'!$E$13,0,10*ROW('Sanitation Data'!E131))),'Data Summary'!CY137="Yes"),OFFSET('Sanitation Data'!$E$13,0,10*ROW('Sanitation Data'!E131)),NA())</f>
        <v>#N/A</v>
      </c>
      <c r="AK137" s="106" t="e">
        <f ca="true">+IF(AND(ISNUMBER(OFFSET('Sanitation Data'!$F$5,0,10*ROW('Sanitation Data'!F131))),'Data Summary'!CZ137="Yes"),100-OFFSET('Sanitation Data'!$F$5,0,10*ROW('Sanitation Data'!F131)),NA())</f>
        <v>#N/A</v>
      </c>
      <c r="AL137" s="106" t="e">
        <f ca="true">+IF(AND(ISNUMBER(OFFSET('Sanitation Data'!$F$7,0,10*ROW('Sanitation Data'!F131))),'Data Summary'!DA137="Yes"),OFFSET('Sanitation Data'!$F$7,0,10*ROW('Sanitation Data'!F131)),NA())</f>
        <v>#N/A</v>
      </c>
      <c r="AM137" s="106" t="e">
        <f ca="true">+IF(AND(ISNUMBER(OFFSET('Sanitation Data'!$F$11,0,10*ROW('Sanitation Data'!F131))),'Data Summary'!DB137="Yes"),OFFSET('Sanitation Data'!$F$11,0,10*ROW('Sanitation Data'!F131)),NA())</f>
        <v>#N/A</v>
      </c>
      <c r="AN137" s="106" t="e">
        <f ca="true">+IF(AND(ISNUMBER(OFFSET('Sanitation Data'!$F$12,0,10*ROW('Sanitation Data'!F131))),'Data Summary'!DC137="Yes"),OFFSET('Sanitation Data'!$F$12,0,10*ROW('Sanitation Data'!F131)),NA())</f>
        <v>#N/A</v>
      </c>
      <c r="AO137" s="106" t="e">
        <f ca="true">+IF(AND(ISNUMBER(OFFSET('Sanitation Data'!$F$13,0,10*ROW('Sanitation Data'!F131))),'Data Summary'!DD137="Yes"),OFFSET('Sanitation Data'!$F$13,0,10*ROW('Sanitation Data'!F131)),NA())</f>
        <v>#N/A</v>
      </c>
      <c r="AP137" s="106" t="e">
        <f ca="true">+IF(AND(ISNUMBER(OFFSET('Sanitation Data'!$G$5,0,10*ROW('Sanitation Data'!G131))),'Data Summary'!DE137="Yes"),100-OFFSET('Sanitation Data'!$G$5,0,10*ROW('Sanitation Data'!G131)),NA())</f>
        <v>#N/A</v>
      </c>
      <c r="AQ137" s="106" t="e">
        <f ca="true">+IF(AND(ISNUMBER(OFFSET('Sanitation Data'!$G$7,0,10*ROW('Sanitation Data'!G131))),'Data Summary'!DF137="Yes"),OFFSET('Sanitation Data'!$G$7,0,10*ROW('Sanitation Data'!G131)),NA())</f>
        <v>#N/A</v>
      </c>
      <c r="AR137" s="106" t="e">
        <f ca="true">+IF(AND(ISNUMBER(OFFSET('Sanitation Data'!$G$11,0,10*ROW('Sanitation Data'!G131))),'Data Summary'!DG137="Yes"),OFFSET('Sanitation Data'!$G$11,0,10*ROW('Sanitation Data'!G131)),NA())</f>
        <v>#N/A</v>
      </c>
      <c r="AS137" s="106" t="e">
        <f ca="true">+IF(AND(ISNUMBER(OFFSET('Sanitation Data'!$G$12,0,10*ROW('Sanitation Data'!G131))),'Data Summary'!DH137="Yes"),OFFSET('Sanitation Data'!$G$12,0,10*ROW('Sanitation Data'!G131)),NA())</f>
        <v>#N/A</v>
      </c>
      <c r="AT137" s="106" t="e">
        <f ca="true">+IF(AND(ISNUMBER(OFFSET('Sanitation Data'!$G$13,0,10*ROW('Sanitation Data'!G131))),'Data Summary'!DI137="Yes"),OFFSET('Sanitation Data'!$G$13,0,10*ROW('Sanitation Data'!G131)),NA())</f>
        <v>#N/A</v>
      </c>
      <c r="AU137" s="106" t="e">
        <f ca="true">+IF(AND(ISNUMBER(OFFSET('Sanitation Data'!$H$5,0,10*ROW('Sanitation Data'!H131))),'Data Summary'!DJ137="Yes"),100-OFFSET('Sanitation Data'!$H$5,0,10*ROW('Sanitation Data'!H131)),NA())</f>
        <v>#N/A</v>
      </c>
      <c r="AV137" s="106" t="e">
        <f ca="true">+IF(AND(ISNUMBER(OFFSET('Sanitation Data'!$H$7,0,10*ROW('Sanitation Data'!H131))),'Data Summary'!DK137="Yes"),OFFSET('Sanitation Data'!$H$7,0,10*ROW('Sanitation Data'!H131)),NA())</f>
        <v>#N/A</v>
      </c>
      <c r="AW137" s="106" t="e">
        <f ca="true">+IF(AND(ISNUMBER(OFFSET('Sanitation Data'!$H$11,0,10*ROW('Sanitation Data'!H131))),'Data Summary'!DL137="Yes"),OFFSET('Sanitation Data'!$H$11,0,10*ROW('Sanitation Data'!H131)),NA())</f>
        <v>#N/A</v>
      </c>
      <c r="AX137" s="106" t="e">
        <f ca="true">+IF(AND(ISNUMBER(OFFSET('Sanitation Data'!$H$12,0,10*ROW('Sanitation Data'!H131))),'Data Summary'!DM137="Yes"),OFFSET('Sanitation Data'!$H$12,0,10*ROW('Sanitation Data'!H131)),NA())</f>
        <v>#N/A</v>
      </c>
      <c r="AY137" s="106" t="e">
        <f ca="true">+IF(AND(ISNUMBER(OFFSET('Sanitation Data'!$H$13,0,10*ROW('Sanitation Data'!H131))),'Data Summary'!DN137="Yes"),OFFSET('Sanitation Data'!$H$13,0,10*ROW('Sanitation Data'!H131)),NA())</f>
        <v>#N/A</v>
      </c>
      <c r="AZ137" s="111" t="e">
        <f ca="true">+IF(AND(ISNUMBER(OFFSET('Hygiene Data'!$C$6,0,10*ROW('Hygiene Data'!C131))),'Data Summary'!DO137="Yes"),OFFSET('Hygiene Data'!$C$6,0,10*ROW('Hygiene Data'!C131)),NA())</f>
        <v>#N/A</v>
      </c>
      <c r="BA137" s="111" t="e">
        <f ca="true">+IF(AND(ISNUMBER(OFFSET('Hygiene Data'!$C$8,0,10*ROW('Hygiene Data'!C131))),'Data Summary'!DP137="Yes"),OFFSET('Hygiene Data'!$C$8,0,10*ROW('Hygiene Data'!C131)),NA())</f>
        <v>#N/A</v>
      </c>
      <c r="BB137" s="111" t="e">
        <f ca="true">+IF(AND(ISNUMBER(OFFSET('Hygiene Data'!$C$10,0,10*ROW('Hygiene Data'!C131))),'Data Summary'!DQ137="Yes"),OFFSET('Hygiene Data'!$C$10,0,10*ROW('Hygiene Data'!C131)),NA())</f>
        <v>#N/A</v>
      </c>
      <c r="BC137" s="111" t="e">
        <f ca="true">+IF(AND(ISNUMBER(OFFSET('Hygiene Data'!$D$6,0,10*ROW('Hygiene Data'!D131))),'Data Summary'!DR137="Yes"),OFFSET('Hygiene Data'!$D$6,0,10*ROW('Hygiene Data'!D131)),NA())</f>
        <v>#N/A</v>
      </c>
      <c r="BD137" s="111" t="e">
        <f ca="true">+IF(AND(ISNUMBER(OFFSET('Hygiene Data'!$D$8,0,10*ROW('Hygiene Data'!D131))),'Data Summary'!DS137="Yes"),OFFSET('Hygiene Data'!$D$8,0,10*ROW('Hygiene Data'!D131)),NA())</f>
        <v>#N/A</v>
      </c>
      <c r="BE137" s="111" t="e">
        <f ca="true">+IF(AND(ISNUMBER(OFFSET('Hygiene Data'!$D$10,0,10*ROW('Hygiene Data'!D131))),'Data Summary'!DT137="Yes"),OFFSET('Hygiene Data'!$D$10,0,10*ROW('Hygiene Data'!D131)),NA())</f>
        <v>#N/A</v>
      </c>
      <c r="BF137" s="111" t="e">
        <f ca="true">+IF(AND(ISNUMBER(OFFSET('Hygiene Data'!$E$6,0,10*ROW('Hygiene Data'!E131))),'Data Summary'!DU137="Yes"),OFFSET('Hygiene Data'!$E$6,0,10*ROW('Hygiene Data'!E131)),NA())</f>
        <v>#N/A</v>
      </c>
      <c r="BG137" s="111" t="e">
        <f ca="true">+IF(AND(ISNUMBER(OFFSET('Hygiene Data'!$E$8,0,10*ROW('Hygiene Data'!E131))),'Data Summary'!DV137="Yes"),OFFSET('Hygiene Data'!$E$8,0,10*ROW('Hygiene Data'!E131)),NA())</f>
        <v>#N/A</v>
      </c>
      <c r="BH137" s="111" t="e">
        <f ca="true">+IF(AND(ISNUMBER(OFFSET('Hygiene Data'!$E$10,0,10*ROW('Hygiene Data'!E131))),'Data Summary'!DW137="Yes"),OFFSET('Hygiene Data'!$E$10,0,10*ROW('Hygiene Data'!E131)),NA())</f>
        <v>#N/A</v>
      </c>
      <c r="BI137" s="111" t="e">
        <f ca="true">+IF(AND(ISNUMBER(OFFSET('Hygiene Data'!$F$6,0,10*ROW('Hygiene Data'!F131))),'Data Summary'!DX137="Yes"),OFFSET('Hygiene Data'!$F$6,0,10*ROW('Hygiene Data'!F131)),NA())</f>
        <v>#N/A</v>
      </c>
      <c r="BJ137" s="111" t="e">
        <f ca="true">+IF(AND(ISNUMBER(OFFSET('Hygiene Data'!$F$8,0,10*ROW('Hygiene Data'!F131))),'Data Summary'!DY137="Yes"),OFFSET('Hygiene Data'!$F$8,0,10*ROW('Hygiene Data'!F131)),NA())</f>
        <v>#N/A</v>
      </c>
      <c r="BK137" s="111" t="e">
        <f ca="true">+IF(AND(ISNUMBER(OFFSET('Hygiene Data'!$F$10,0,10*ROW('Hygiene Data'!F131))),'Data Summary'!DZ137="Yes"),OFFSET('Hygiene Data'!$F$10,0,10*ROW('Hygiene Data'!F131)),NA())</f>
        <v>#N/A</v>
      </c>
      <c r="BL137" s="111" t="e">
        <f ca="true">+IF(AND(ISNUMBER(OFFSET('Hygiene Data'!$G$6,0,10*ROW('Hygiene Data'!G131))),'Data Summary'!EA137="Yes"),OFFSET('Hygiene Data'!$G$6,0,10*ROW('Hygiene Data'!G131)),NA())</f>
        <v>#N/A</v>
      </c>
      <c r="BM137" s="111" t="e">
        <f ca="true">+IF(AND(ISNUMBER(OFFSET('Hygiene Data'!$G$8,0,10*ROW('Hygiene Data'!G131))),'Data Summary'!EB137="Yes"),OFFSET('Hygiene Data'!$G$8,0,10*ROW('Hygiene Data'!G131)),NA())</f>
        <v>#N/A</v>
      </c>
      <c r="BN137" s="111" t="e">
        <f ca="true">+IF(AND(ISNUMBER(OFFSET('Hygiene Data'!$G$10,0,10*ROW('Hygiene Data'!G131))),'Data Summary'!EC137="Yes"),OFFSET('Hygiene Data'!$G$10,0,10*ROW('Hygiene Data'!G131)),NA())</f>
        <v>#N/A</v>
      </c>
      <c r="BO137" s="111" t="e">
        <f ca="true">+IF(AND(ISNUMBER(OFFSET('Hygiene Data'!$H$6,0,10*ROW('Hygiene Data'!H131))),'Data Summary'!ED137="Yes"),OFFSET('Hygiene Data'!$H$6,0,10*ROW('Hygiene Data'!H131)),NA())</f>
        <v>#N/A</v>
      </c>
      <c r="BP137" s="111" t="e">
        <f ca="true">+IF(AND(ISNUMBER(OFFSET('Hygiene Data'!$H$8,0,10*ROW('Hygiene Data'!H131))),'Data Summary'!EE137="Yes"),OFFSET('Hygiene Data'!$H$8,0,10*ROW('Hygiene Data'!H131)),NA())</f>
        <v>#N/A</v>
      </c>
      <c r="BQ137" s="111" t="e">
        <f ca="true">+IF(AND(ISNUMBER(OFFSET('Hygiene Data'!$H$10,0,10*ROW('Hygiene Data'!H131))),'Data Summary'!EF137="Yes"),OFFSET('Hygiene Data'!$H$10,0,10*ROW('Hygiene Data'!H131)),NA())</f>
        <v>#N/A</v>
      </c>
    </row>
    <row r="138" x14ac:dyDescent="0.2">
      <c r="A138" s="59" t="e">
        <f ca="true">+IF(OFFSET('Water Data'!$B$1,0,10*ROW('Water Data'!B132))="",NA(),OFFSET('Water Data'!$B$1,0,10*ROW('Water Data'!B132)))</f>
        <v>#N/A</v>
      </c>
      <c r="B138" s="59" t="e">
        <f ca="true">+IF(OFFSET('Water Data'!$A$3,0,10*ROW('Water Data'!A135))="",NA(),OFFSET('Water Data'!$A$3,0,10*ROW('Water Data'!A135)))</f>
        <v>#N/A</v>
      </c>
      <c r="C138" s="59" t="e">
        <f ca="true">+IF(OFFSET('Water Data'!$C$3,0,10*ROW('Water Data'!C135))="",NA(),OFFSET('Water Data'!$C$3,0,10*ROW('Water Data'!C135)))</f>
        <v>#N/A</v>
      </c>
      <c r="D138" s="60" t="e">
        <f ca="true">+IF(AND(ISNUMBER(OFFSET('Water Data'!$C$5,0,10*ROW('Water Data'!C132))),'Data Summary'!BS138="Yes"),100-OFFSET('Water Data'!$C$5,0,10*ROW('Water Data'!C132)),NA())</f>
        <v>#N/A</v>
      </c>
      <c r="E138" s="60" t="e">
        <f ca="true">+IF(AND(ISNUMBER(OFFSET('Water Data'!$C$7,0,10*ROW('Water Data'!C132))),'Data Summary'!BT138="Yes"),OFFSET('Water Data'!$C$7,0,10*ROW('Water Data'!C132)),NA())</f>
        <v>#N/A</v>
      </c>
      <c r="F138" s="60" t="e">
        <f ca="true">+IF(AND(ISNUMBER(OFFSET('Water Data'!$C$10,0,10*ROW('Water Data'!C132))),'Data Summary'!BU138="Yes"),OFFSET('Water Data'!$C$10,0,10*ROW('Water Data'!C132)),NA())</f>
        <v>#N/A</v>
      </c>
      <c r="G138" s="60" t="e">
        <f ca="true">+IF(AND(ISNUMBER(OFFSET('Water Data'!$D$5,0,10*ROW('Water Data'!D132))),'Data Summary'!BV138="Yes"),100-OFFSET('Water Data'!$D$5,0,10*ROW('Water Data'!D132)),NA())</f>
        <v>#N/A</v>
      </c>
      <c r="H138" s="60" t="e">
        <f ca="true">+IF(AND(ISNUMBER(OFFSET('Water Data'!$D$7,0,10*ROW('Water Data'!D132))),'Data Summary'!BW138="Yes"),OFFSET('Water Data'!$D$7,0,10*ROW('Water Data'!D132)),NA())</f>
        <v>#N/A</v>
      </c>
      <c r="I138" s="60" t="e">
        <f ca="true">+IF(AND(ISNUMBER(OFFSET('Water Data'!$D$10,0,10*ROW('Water Data'!D132))),'Data Summary'!BX138="Yes"),OFFSET('Water Data'!$D$10,0,10*ROW('Water Data'!D132)),NA())</f>
        <v>#N/A</v>
      </c>
      <c r="J138" s="60" t="e">
        <f ca="true">+IF(AND(ISNUMBER(OFFSET('Water Data'!$E$5,0,10*ROW('Water Data'!E132))),'Data Summary'!BY138="Yes"),100-OFFSET('Water Data'!$E$5,0,10*ROW('Water Data'!E132)),NA())</f>
        <v>#N/A</v>
      </c>
      <c r="K138" s="60" t="e">
        <f ca="true">+IF(AND(ISNUMBER(OFFSET('Water Data'!$E$7,0,10*ROW('Water Data'!E132))),'Data Summary'!BZ138="Yes"),OFFSET('Water Data'!$E$7,0,10*ROW('Water Data'!E132)),NA())</f>
        <v>#N/A</v>
      </c>
      <c r="L138" s="60" t="e">
        <f ca="true">+IF(AND(ISNUMBER(OFFSET('Water Data'!$E$10,0,10*ROW('Water Data'!E132))),'Data Summary'!CA138="Yes"),OFFSET('Water Data'!$E$10,0,10*ROW('Water Data'!E132)),NA())</f>
        <v>#N/A</v>
      </c>
      <c r="M138" s="60" t="e">
        <f ca="true">+IF(AND(ISNUMBER(OFFSET('Water Data'!$F$5,0,10*ROW('Water Data'!F132))),'Data Summary'!CB138="Yes"),100-OFFSET('Water Data'!$F$5,0,10*ROW('Water Data'!F132)),NA())</f>
        <v>#N/A</v>
      </c>
      <c r="N138" s="60" t="e">
        <f ca="true">+IF(AND(ISNUMBER(OFFSET('Water Data'!$F$7,0,10*ROW('Water Data'!F132))),'Data Summary'!CC138="Yes"),OFFSET('Water Data'!$F$7,0,10*ROW('Water Data'!F132)),NA())</f>
        <v>#N/A</v>
      </c>
      <c r="O138" s="60" t="e">
        <f ca="true">+IF(AND(ISNUMBER(OFFSET('Water Data'!$F$10,0,10*ROW('Water Data'!F132))),'Data Summary'!CD138="Yes"),OFFSET('Water Data'!$F$10,0,10*ROW('Water Data'!F132)),NA())</f>
        <v>#N/A</v>
      </c>
      <c r="P138" s="60" t="e">
        <f ca="true">+IF(AND(ISNUMBER(OFFSET('Water Data'!$G$5,0,10*ROW('Water Data'!G132))),'Data Summary'!CE138="Yes"),100-OFFSET('Water Data'!$G$5,0,10*ROW('Water Data'!G132)),NA())</f>
        <v>#N/A</v>
      </c>
      <c r="Q138" s="60" t="e">
        <f ca="true">+IF(AND(ISNUMBER(OFFSET('Water Data'!$G$7,0,10*ROW('Water Data'!G132))),'Data Summary'!CF138="Yes"),OFFSET('Water Data'!$G$7,0,10*ROW('Water Data'!G132)),NA())</f>
        <v>#N/A</v>
      </c>
      <c r="R138" s="60" t="e">
        <f ca="true">+IF(AND(ISNUMBER(OFFSET('Water Data'!$G$10,0,10*ROW('Water Data'!G132))),'Data Summary'!CG138="Yes"),OFFSET('Water Data'!$G$10,0,10*ROW('Water Data'!G132)),NA())</f>
        <v>#N/A</v>
      </c>
      <c r="S138" s="60" t="e">
        <f ca="true">+IF(AND(ISNUMBER(OFFSET('Water Data'!$H$5,0,10*ROW('Water Data'!H132))),'Data Summary'!CH138="Yes"),100-OFFSET('Water Data'!$H$5,0,10*ROW('Water Data'!H132)),NA())</f>
        <v>#N/A</v>
      </c>
      <c r="T138" s="60" t="e">
        <f ca="true">+IF(AND(ISNUMBER(OFFSET('Water Data'!$H$7,0,10*ROW('Water Data'!H132))),'Data Summary'!CI138="Yes"),OFFSET('Water Data'!$H$7,0,10*ROW('Water Data'!H132)),NA())</f>
        <v>#N/A</v>
      </c>
      <c r="U138" s="60" t="e">
        <f ca="true">+IF(AND(ISNUMBER(OFFSET('Water Data'!$H$10,0,10*ROW('Water Data'!H132))),'Data Summary'!CJ138="Yes"),OFFSET('Water Data'!$H$10,0,10*ROW('Water Data'!H132)),NA())</f>
        <v>#N/A</v>
      </c>
      <c r="V138" s="106" t="e">
        <f ca="true">+IF(AND(ISNUMBER(OFFSET('Sanitation Data'!$C$5,0,10*ROW('Sanitation Data'!C132))),'Data Summary'!CK138="Yes"),100-OFFSET('Sanitation Data'!$C$5,0,10*ROW('Sanitation Data'!C132)),NA())</f>
        <v>#N/A</v>
      </c>
      <c r="W138" s="106" t="e">
        <f ca="true">+IF(AND(ISNUMBER(OFFSET('Sanitation Data'!$C$7,0,10*ROW('Sanitation Data'!C132))),'Data Summary'!CL138="Yes"),OFFSET('Sanitation Data'!$C$7,0,10*ROW('Sanitation Data'!C132)),NA())</f>
        <v>#N/A</v>
      </c>
      <c r="X138" s="106" t="e">
        <f ca="true">+IF(AND(ISNUMBER(OFFSET('Sanitation Data'!$C$11,0,10*ROW('Sanitation Data'!C132))),'Data Summary'!CM138="Yes"),OFFSET('Sanitation Data'!$C$11,0,10*ROW('Sanitation Data'!C132)),NA())</f>
        <v>#N/A</v>
      </c>
      <c r="Y138" s="106" t="e">
        <f ca="true">+IF(AND(ISNUMBER(OFFSET('Sanitation Data'!$C$12,0,10*ROW('Sanitation Data'!C132))),'Data Summary'!CN138="Yes"),OFFSET('Sanitation Data'!$C$12,0,10*ROW('Sanitation Data'!C132)),NA())</f>
        <v>#N/A</v>
      </c>
      <c r="Z138" s="106" t="e">
        <f ca="true">+IF(AND(ISNUMBER(OFFSET('Sanitation Data'!$C$13,0,10*ROW('Sanitation Data'!C132))),'Data Summary'!CO138="Yes"),OFFSET('Sanitation Data'!$C$13,0,10*ROW('Sanitation Data'!C132)),NA())</f>
        <v>#N/A</v>
      </c>
      <c r="AA138" s="106" t="e">
        <f ca="true">+IF(AND(ISNUMBER(OFFSET('Sanitation Data'!$D$5,0,10*ROW('Sanitation Data'!D132))),'Data Summary'!CP138="Yes"),100-OFFSET('Sanitation Data'!$D$5,0,10*ROW('Sanitation Data'!D132)),NA())</f>
        <v>#N/A</v>
      </c>
      <c r="AB138" s="106" t="e">
        <f ca="true">+IF(AND(ISNUMBER(OFFSET('Sanitation Data'!$D$7,0,10*ROW('Sanitation Data'!D132))),'Data Summary'!CQ138="Yes"),OFFSET('Sanitation Data'!$D$7,0,10*ROW('Sanitation Data'!D132)),NA())</f>
        <v>#N/A</v>
      </c>
      <c r="AC138" s="106" t="e">
        <f ca="true">+IF(AND(ISNUMBER(OFFSET('Sanitation Data'!$D$11,0,10*ROW('Sanitation Data'!D132))),'Data Summary'!CR138="Yes"),OFFSET('Sanitation Data'!$D$11,0,10*ROW('Sanitation Data'!D132)),NA())</f>
        <v>#N/A</v>
      </c>
      <c r="AD138" s="106" t="e">
        <f ca="true">+IF(AND(ISNUMBER(OFFSET('Sanitation Data'!$D$12,0,10*ROW('Sanitation Data'!D132))),'Data Summary'!CS138="Yes"),OFFSET('Sanitation Data'!$D$12,0,10*ROW('Sanitation Data'!D132)),NA())</f>
        <v>#N/A</v>
      </c>
      <c r="AE138" s="106" t="e">
        <f ca="true">+IF(AND(ISNUMBER(OFFSET('Sanitation Data'!$D$13,0,10*ROW('Sanitation Data'!D132))),'Data Summary'!CT138="Yes"),OFFSET('Sanitation Data'!$D$13,0,10*ROW('Sanitation Data'!D132)),NA())</f>
        <v>#N/A</v>
      </c>
      <c r="AF138" s="106" t="e">
        <f ca="true">+IF(AND(ISNUMBER(OFFSET('Sanitation Data'!$E$5,0,10*ROW('Sanitation Data'!E132))),'Data Summary'!CU138="Yes"),100-OFFSET('Sanitation Data'!$E$5,0,10*ROW('Sanitation Data'!E132)),NA())</f>
        <v>#N/A</v>
      </c>
      <c r="AG138" s="106" t="e">
        <f ca="true">+IF(AND(ISNUMBER(OFFSET('Sanitation Data'!$E$7,0,10*ROW('Sanitation Data'!E132))),'Data Summary'!CV138="Yes"),OFFSET('Sanitation Data'!$E$7,0,10*ROW('Sanitation Data'!E132)),NA())</f>
        <v>#N/A</v>
      </c>
      <c r="AH138" s="106" t="e">
        <f ca="true">+IF(AND(ISNUMBER(OFFSET('Sanitation Data'!$E$11,0,10*ROW('Sanitation Data'!E132))),'Data Summary'!CW138="Yes"),OFFSET('Sanitation Data'!$E$11,0,10*ROW('Sanitation Data'!E132)),NA())</f>
        <v>#N/A</v>
      </c>
      <c r="AI138" s="106" t="e">
        <f ca="true">+IF(AND(ISNUMBER(OFFSET('Sanitation Data'!$E$12,0,10*ROW('Sanitation Data'!E132))),'Data Summary'!CX138="Yes"),OFFSET('Sanitation Data'!$E$12,0,10*ROW('Sanitation Data'!E132)),NA())</f>
        <v>#N/A</v>
      </c>
      <c r="AJ138" s="106" t="e">
        <f ca="true">+IF(AND(ISNUMBER(OFFSET('Sanitation Data'!$E$13,0,10*ROW('Sanitation Data'!E132))),'Data Summary'!CY138="Yes"),OFFSET('Sanitation Data'!$E$13,0,10*ROW('Sanitation Data'!E132)),NA())</f>
        <v>#N/A</v>
      </c>
      <c r="AK138" s="106" t="e">
        <f ca="true">+IF(AND(ISNUMBER(OFFSET('Sanitation Data'!$F$5,0,10*ROW('Sanitation Data'!F132))),'Data Summary'!CZ138="Yes"),100-OFFSET('Sanitation Data'!$F$5,0,10*ROW('Sanitation Data'!F132)),NA())</f>
        <v>#N/A</v>
      </c>
      <c r="AL138" s="106" t="e">
        <f ca="true">+IF(AND(ISNUMBER(OFFSET('Sanitation Data'!$F$7,0,10*ROW('Sanitation Data'!F132))),'Data Summary'!DA138="Yes"),OFFSET('Sanitation Data'!$F$7,0,10*ROW('Sanitation Data'!F132)),NA())</f>
        <v>#N/A</v>
      </c>
      <c r="AM138" s="106" t="e">
        <f ca="true">+IF(AND(ISNUMBER(OFFSET('Sanitation Data'!$F$11,0,10*ROW('Sanitation Data'!F132))),'Data Summary'!DB138="Yes"),OFFSET('Sanitation Data'!$F$11,0,10*ROW('Sanitation Data'!F132)),NA())</f>
        <v>#N/A</v>
      </c>
      <c r="AN138" s="106" t="e">
        <f ca="true">+IF(AND(ISNUMBER(OFFSET('Sanitation Data'!$F$12,0,10*ROW('Sanitation Data'!F132))),'Data Summary'!DC138="Yes"),OFFSET('Sanitation Data'!$F$12,0,10*ROW('Sanitation Data'!F132)),NA())</f>
        <v>#N/A</v>
      </c>
      <c r="AO138" s="106" t="e">
        <f ca="true">+IF(AND(ISNUMBER(OFFSET('Sanitation Data'!$F$13,0,10*ROW('Sanitation Data'!F132))),'Data Summary'!DD138="Yes"),OFFSET('Sanitation Data'!$F$13,0,10*ROW('Sanitation Data'!F132)),NA())</f>
        <v>#N/A</v>
      </c>
      <c r="AP138" s="106" t="e">
        <f ca="true">+IF(AND(ISNUMBER(OFFSET('Sanitation Data'!$G$5,0,10*ROW('Sanitation Data'!G132))),'Data Summary'!DE138="Yes"),100-OFFSET('Sanitation Data'!$G$5,0,10*ROW('Sanitation Data'!G132)),NA())</f>
        <v>#N/A</v>
      </c>
      <c r="AQ138" s="106" t="e">
        <f ca="true">+IF(AND(ISNUMBER(OFFSET('Sanitation Data'!$G$7,0,10*ROW('Sanitation Data'!G132))),'Data Summary'!DF138="Yes"),OFFSET('Sanitation Data'!$G$7,0,10*ROW('Sanitation Data'!G132)),NA())</f>
        <v>#N/A</v>
      </c>
      <c r="AR138" s="106" t="e">
        <f ca="true">+IF(AND(ISNUMBER(OFFSET('Sanitation Data'!$G$11,0,10*ROW('Sanitation Data'!G132))),'Data Summary'!DG138="Yes"),OFFSET('Sanitation Data'!$G$11,0,10*ROW('Sanitation Data'!G132)),NA())</f>
        <v>#N/A</v>
      </c>
      <c r="AS138" s="106" t="e">
        <f ca="true">+IF(AND(ISNUMBER(OFFSET('Sanitation Data'!$G$12,0,10*ROW('Sanitation Data'!G132))),'Data Summary'!DH138="Yes"),OFFSET('Sanitation Data'!$G$12,0,10*ROW('Sanitation Data'!G132)),NA())</f>
        <v>#N/A</v>
      </c>
      <c r="AT138" s="106" t="e">
        <f ca="true">+IF(AND(ISNUMBER(OFFSET('Sanitation Data'!$G$13,0,10*ROW('Sanitation Data'!G132))),'Data Summary'!DI138="Yes"),OFFSET('Sanitation Data'!$G$13,0,10*ROW('Sanitation Data'!G132)),NA())</f>
        <v>#N/A</v>
      </c>
      <c r="AU138" s="106" t="e">
        <f ca="true">+IF(AND(ISNUMBER(OFFSET('Sanitation Data'!$H$5,0,10*ROW('Sanitation Data'!H132))),'Data Summary'!DJ138="Yes"),100-OFFSET('Sanitation Data'!$H$5,0,10*ROW('Sanitation Data'!H132)),NA())</f>
        <v>#N/A</v>
      </c>
      <c r="AV138" s="106" t="e">
        <f ca="true">+IF(AND(ISNUMBER(OFFSET('Sanitation Data'!$H$7,0,10*ROW('Sanitation Data'!H132))),'Data Summary'!DK138="Yes"),OFFSET('Sanitation Data'!$H$7,0,10*ROW('Sanitation Data'!H132)),NA())</f>
        <v>#N/A</v>
      </c>
      <c r="AW138" s="106" t="e">
        <f ca="true">+IF(AND(ISNUMBER(OFFSET('Sanitation Data'!$H$11,0,10*ROW('Sanitation Data'!H132))),'Data Summary'!DL138="Yes"),OFFSET('Sanitation Data'!$H$11,0,10*ROW('Sanitation Data'!H132)),NA())</f>
        <v>#N/A</v>
      </c>
      <c r="AX138" s="106" t="e">
        <f ca="true">+IF(AND(ISNUMBER(OFFSET('Sanitation Data'!$H$12,0,10*ROW('Sanitation Data'!H132))),'Data Summary'!DM138="Yes"),OFFSET('Sanitation Data'!$H$12,0,10*ROW('Sanitation Data'!H132)),NA())</f>
        <v>#N/A</v>
      </c>
      <c r="AY138" s="106" t="e">
        <f ca="true">+IF(AND(ISNUMBER(OFFSET('Sanitation Data'!$H$13,0,10*ROW('Sanitation Data'!H132))),'Data Summary'!DN138="Yes"),OFFSET('Sanitation Data'!$H$13,0,10*ROW('Sanitation Data'!H132)),NA())</f>
        <v>#N/A</v>
      </c>
      <c r="AZ138" s="111" t="e">
        <f ca="true">+IF(AND(ISNUMBER(OFFSET('Hygiene Data'!$C$6,0,10*ROW('Hygiene Data'!C132))),'Data Summary'!DO138="Yes"),OFFSET('Hygiene Data'!$C$6,0,10*ROW('Hygiene Data'!C132)),NA())</f>
        <v>#N/A</v>
      </c>
      <c r="BA138" s="111" t="e">
        <f ca="true">+IF(AND(ISNUMBER(OFFSET('Hygiene Data'!$C$8,0,10*ROW('Hygiene Data'!C132))),'Data Summary'!DP138="Yes"),OFFSET('Hygiene Data'!$C$8,0,10*ROW('Hygiene Data'!C132)),NA())</f>
        <v>#N/A</v>
      </c>
      <c r="BB138" s="111" t="e">
        <f ca="true">+IF(AND(ISNUMBER(OFFSET('Hygiene Data'!$C$10,0,10*ROW('Hygiene Data'!C132))),'Data Summary'!DQ138="Yes"),OFFSET('Hygiene Data'!$C$10,0,10*ROW('Hygiene Data'!C132)),NA())</f>
        <v>#N/A</v>
      </c>
      <c r="BC138" s="111" t="e">
        <f ca="true">+IF(AND(ISNUMBER(OFFSET('Hygiene Data'!$D$6,0,10*ROW('Hygiene Data'!D132))),'Data Summary'!DR138="Yes"),OFFSET('Hygiene Data'!$D$6,0,10*ROW('Hygiene Data'!D132)),NA())</f>
        <v>#N/A</v>
      </c>
      <c r="BD138" s="111" t="e">
        <f ca="true">+IF(AND(ISNUMBER(OFFSET('Hygiene Data'!$D$8,0,10*ROW('Hygiene Data'!D132))),'Data Summary'!DS138="Yes"),OFFSET('Hygiene Data'!$D$8,0,10*ROW('Hygiene Data'!D132)),NA())</f>
        <v>#N/A</v>
      </c>
      <c r="BE138" s="111" t="e">
        <f ca="true">+IF(AND(ISNUMBER(OFFSET('Hygiene Data'!$D$10,0,10*ROW('Hygiene Data'!D132))),'Data Summary'!DT138="Yes"),OFFSET('Hygiene Data'!$D$10,0,10*ROW('Hygiene Data'!D132)),NA())</f>
        <v>#N/A</v>
      </c>
      <c r="BF138" s="111" t="e">
        <f ca="true">+IF(AND(ISNUMBER(OFFSET('Hygiene Data'!$E$6,0,10*ROW('Hygiene Data'!E132))),'Data Summary'!DU138="Yes"),OFFSET('Hygiene Data'!$E$6,0,10*ROW('Hygiene Data'!E132)),NA())</f>
        <v>#N/A</v>
      </c>
      <c r="BG138" s="111" t="e">
        <f ca="true">+IF(AND(ISNUMBER(OFFSET('Hygiene Data'!$E$8,0,10*ROW('Hygiene Data'!E132))),'Data Summary'!DV138="Yes"),OFFSET('Hygiene Data'!$E$8,0,10*ROW('Hygiene Data'!E132)),NA())</f>
        <v>#N/A</v>
      </c>
      <c r="BH138" s="111" t="e">
        <f ca="true">+IF(AND(ISNUMBER(OFFSET('Hygiene Data'!$E$10,0,10*ROW('Hygiene Data'!E132))),'Data Summary'!DW138="Yes"),OFFSET('Hygiene Data'!$E$10,0,10*ROW('Hygiene Data'!E132)),NA())</f>
        <v>#N/A</v>
      </c>
      <c r="BI138" s="111" t="e">
        <f ca="true">+IF(AND(ISNUMBER(OFFSET('Hygiene Data'!$F$6,0,10*ROW('Hygiene Data'!F132))),'Data Summary'!DX138="Yes"),OFFSET('Hygiene Data'!$F$6,0,10*ROW('Hygiene Data'!F132)),NA())</f>
        <v>#N/A</v>
      </c>
      <c r="BJ138" s="111" t="e">
        <f ca="true">+IF(AND(ISNUMBER(OFFSET('Hygiene Data'!$F$8,0,10*ROW('Hygiene Data'!F132))),'Data Summary'!DY138="Yes"),OFFSET('Hygiene Data'!$F$8,0,10*ROW('Hygiene Data'!F132)),NA())</f>
        <v>#N/A</v>
      </c>
      <c r="BK138" s="111" t="e">
        <f ca="true">+IF(AND(ISNUMBER(OFFSET('Hygiene Data'!$F$10,0,10*ROW('Hygiene Data'!F132))),'Data Summary'!DZ138="Yes"),OFFSET('Hygiene Data'!$F$10,0,10*ROW('Hygiene Data'!F132)),NA())</f>
        <v>#N/A</v>
      </c>
      <c r="BL138" s="111" t="e">
        <f ca="true">+IF(AND(ISNUMBER(OFFSET('Hygiene Data'!$G$6,0,10*ROW('Hygiene Data'!G132))),'Data Summary'!EA138="Yes"),OFFSET('Hygiene Data'!$G$6,0,10*ROW('Hygiene Data'!G132)),NA())</f>
        <v>#N/A</v>
      </c>
      <c r="BM138" s="111" t="e">
        <f ca="true">+IF(AND(ISNUMBER(OFFSET('Hygiene Data'!$G$8,0,10*ROW('Hygiene Data'!G132))),'Data Summary'!EB138="Yes"),OFFSET('Hygiene Data'!$G$8,0,10*ROW('Hygiene Data'!G132)),NA())</f>
        <v>#N/A</v>
      </c>
      <c r="BN138" s="111" t="e">
        <f ca="true">+IF(AND(ISNUMBER(OFFSET('Hygiene Data'!$G$10,0,10*ROW('Hygiene Data'!G132))),'Data Summary'!EC138="Yes"),OFFSET('Hygiene Data'!$G$10,0,10*ROW('Hygiene Data'!G132)),NA())</f>
        <v>#N/A</v>
      </c>
      <c r="BO138" s="111" t="e">
        <f ca="true">+IF(AND(ISNUMBER(OFFSET('Hygiene Data'!$H$6,0,10*ROW('Hygiene Data'!H132))),'Data Summary'!ED138="Yes"),OFFSET('Hygiene Data'!$H$6,0,10*ROW('Hygiene Data'!H132)),NA())</f>
        <v>#N/A</v>
      </c>
      <c r="BP138" s="111" t="e">
        <f ca="true">+IF(AND(ISNUMBER(OFFSET('Hygiene Data'!$H$8,0,10*ROW('Hygiene Data'!H132))),'Data Summary'!EE138="Yes"),OFFSET('Hygiene Data'!$H$8,0,10*ROW('Hygiene Data'!H132)),NA())</f>
        <v>#N/A</v>
      </c>
      <c r="BQ138" s="111" t="e">
        <f ca="true">+IF(AND(ISNUMBER(OFFSET('Hygiene Data'!$H$10,0,10*ROW('Hygiene Data'!H132))),'Data Summary'!EF138="Yes"),OFFSET('Hygiene Data'!$H$10,0,10*ROW('Hygiene Data'!H132)),NA())</f>
        <v>#N/A</v>
      </c>
    </row>
    <row r="139" x14ac:dyDescent="0.2">
      <c r="A139" s="59" t="e">
        <f ca="true">+IF(OFFSET('Water Data'!$B$1,0,10*ROW('Water Data'!B133))="",NA(),OFFSET('Water Data'!$B$1,0,10*ROW('Water Data'!B133)))</f>
        <v>#N/A</v>
      </c>
      <c r="B139" s="59" t="e">
        <f ca="true">+IF(OFFSET('Water Data'!$A$3,0,10*ROW('Water Data'!A136))="",NA(),OFFSET('Water Data'!$A$3,0,10*ROW('Water Data'!A136)))</f>
        <v>#N/A</v>
      </c>
      <c r="C139" s="59" t="e">
        <f ca="true">+IF(OFFSET('Water Data'!$C$3,0,10*ROW('Water Data'!C136))="",NA(),OFFSET('Water Data'!$C$3,0,10*ROW('Water Data'!C136)))</f>
        <v>#N/A</v>
      </c>
      <c r="D139" s="60" t="e">
        <f ca="true">+IF(AND(ISNUMBER(OFFSET('Water Data'!$C$5,0,10*ROW('Water Data'!C133))),'Data Summary'!BS139="Yes"),100-OFFSET('Water Data'!$C$5,0,10*ROW('Water Data'!C133)),NA())</f>
        <v>#N/A</v>
      </c>
      <c r="E139" s="60" t="e">
        <f ca="true">+IF(AND(ISNUMBER(OFFSET('Water Data'!$C$7,0,10*ROW('Water Data'!C133))),'Data Summary'!BT139="Yes"),OFFSET('Water Data'!$C$7,0,10*ROW('Water Data'!C133)),NA())</f>
        <v>#N/A</v>
      </c>
      <c r="F139" s="60" t="e">
        <f ca="true">+IF(AND(ISNUMBER(OFFSET('Water Data'!$C$10,0,10*ROW('Water Data'!C133))),'Data Summary'!BU139="Yes"),OFFSET('Water Data'!$C$10,0,10*ROW('Water Data'!C133)),NA())</f>
        <v>#N/A</v>
      </c>
      <c r="G139" s="60" t="e">
        <f ca="true">+IF(AND(ISNUMBER(OFFSET('Water Data'!$D$5,0,10*ROW('Water Data'!D133))),'Data Summary'!BV139="Yes"),100-OFFSET('Water Data'!$D$5,0,10*ROW('Water Data'!D133)),NA())</f>
        <v>#N/A</v>
      </c>
      <c r="H139" s="60" t="e">
        <f ca="true">+IF(AND(ISNUMBER(OFFSET('Water Data'!$D$7,0,10*ROW('Water Data'!D133))),'Data Summary'!BW139="Yes"),OFFSET('Water Data'!$D$7,0,10*ROW('Water Data'!D133)),NA())</f>
        <v>#N/A</v>
      </c>
      <c r="I139" s="60" t="e">
        <f ca="true">+IF(AND(ISNUMBER(OFFSET('Water Data'!$D$10,0,10*ROW('Water Data'!D133))),'Data Summary'!BX139="Yes"),OFFSET('Water Data'!$D$10,0,10*ROW('Water Data'!D133)),NA())</f>
        <v>#N/A</v>
      </c>
      <c r="J139" s="60" t="e">
        <f ca="true">+IF(AND(ISNUMBER(OFFSET('Water Data'!$E$5,0,10*ROW('Water Data'!E133))),'Data Summary'!BY139="Yes"),100-OFFSET('Water Data'!$E$5,0,10*ROW('Water Data'!E133)),NA())</f>
        <v>#N/A</v>
      </c>
      <c r="K139" s="60" t="e">
        <f ca="true">+IF(AND(ISNUMBER(OFFSET('Water Data'!$E$7,0,10*ROW('Water Data'!E133))),'Data Summary'!BZ139="Yes"),OFFSET('Water Data'!$E$7,0,10*ROW('Water Data'!E133)),NA())</f>
        <v>#N/A</v>
      </c>
      <c r="L139" s="60" t="e">
        <f ca="true">+IF(AND(ISNUMBER(OFFSET('Water Data'!$E$10,0,10*ROW('Water Data'!E133))),'Data Summary'!CA139="Yes"),OFFSET('Water Data'!$E$10,0,10*ROW('Water Data'!E133)),NA())</f>
        <v>#N/A</v>
      </c>
      <c r="M139" s="60" t="e">
        <f ca="true">+IF(AND(ISNUMBER(OFFSET('Water Data'!$F$5,0,10*ROW('Water Data'!F133))),'Data Summary'!CB139="Yes"),100-OFFSET('Water Data'!$F$5,0,10*ROW('Water Data'!F133)),NA())</f>
        <v>#N/A</v>
      </c>
      <c r="N139" s="60" t="e">
        <f ca="true">+IF(AND(ISNUMBER(OFFSET('Water Data'!$F$7,0,10*ROW('Water Data'!F133))),'Data Summary'!CC139="Yes"),OFFSET('Water Data'!$F$7,0,10*ROW('Water Data'!F133)),NA())</f>
        <v>#N/A</v>
      </c>
      <c r="O139" s="60" t="e">
        <f ca="true">+IF(AND(ISNUMBER(OFFSET('Water Data'!$F$10,0,10*ROW('Water Data'!F133))),'Data Summary'!CD139="Yes"),OFFSET('Water Data'!$F$10,0,10*ROW('Water Data'!F133)),NA())</f>
        <v>#N/A</v>
      </c>
      <c r="P139" s="60" t="e">
        <f ca="true">+IF(AND(ISNUMBER(OFFSET('Water Data'!$G$5,0,10*ROW('Water Data'!G133))),'Data Summary'!CE139="Yes"),100-OFFSET('Water Data'!$G$5,0,10*ROW('Water Data'!G133)),NA())</f>
        <v>#N/A</v>
      </c>
      <c r="Q139" s="60" t="e">
        <f ca="true">+IF(AND(ISNUMBER(OFFSET('Water Data'!$G$7,0,10*ROW('Water Data'!G133))),'Data Summary'!CF139="Yes"),OFFSET('Water Data'!$G$7,0,10*ROW('Water Data'!G133)),NA())</f>
        <v>#N/A</v>
      </c>
      <c r="R139" s="60" t="e">
        <f ca="true">+IF(AND(ISNUMBER(OFFSET('Water Data'!$G$10,0,10*ROW('Water Data'!G133))),'Data Summary'!CG139="Yes"),OFFSET('Water Data'!$G$10,0,10*ROW('Water Data'!G133)),NA())</f>
        <v>#N/A</v>
      </c>
      <c r="S139" s="60" t="e">
        <f ca="true">+IF(AND(ISNUMBER(OFFSET('Water Data'!$H$5,0,10*ROW('Water Data'!H133))),'Data Summary'!CH139="Yes"),100-OFFSET('Water Data'!$H$5,0,10*ROW('Water Data'!H133)),NA())</f>
        <v>#N/A</v>
      </c>
      <c r="T139" s="60" t="e">
        <f ca="true">+IF(AND(ISNUMBER(OFFSET('Water Data'!$H$7,0,10*ROW('Water Data'!H133))),'Data Summary'!CI139="Yes"),OFFSET('Water Data'!$H$7,0,10*ROW('Water Data'!H133)),NA())</f>
        <v>#N/A</v>
      </c>
      <c r="U139" s="60" t="e">
        <f ca="true">+IF(AND(ISNUMBER(OFFSET('Water Data'!$H$10,0,10*ROW('Water Data'!H133))),'Data Summary'!CJ139="Yes"),OFFSET('Water Data'!$H$10,0,10*ROW('Water Data'!H133)),NA())</f>
        <v>#N/A</v>
      </c>
      <c r="V139" s="106" t="e">
        <f ca="true">+IF(AND(ISNUMBER(OFFSET('Sanitation Data'!$C$5,0,10*ROW('Sanitation Data'!C133))),'Data Summary'!CK139="Yes"),100-OFFSET('Sanitation Data'!$C$5,0,10*ROW('Sanitation Data'!C133)),NA())</f>
        <v>#N/A</v>
      </c>
      <c r="W139" s="106" t="e">
        <f ca="true">+IF(AND(ISNUMBER(OFFSET('Sanitation Data'!$C$7,0,10*ROW('Sanitation Data'!C133))),'Data Summary'!CL139="Yes"),OFFSET('Sanitation Data'!$C$7,0,10*ROW('Sanitation Data'!C133)),NA())</f>
        <v>#N/A</v>
      </c>
      <c r="X139" s="106" t="e">
        <f ca="true">+IF(AND(ISNUMBER(OFFSET('Sanitation Data'!$C$11,0,10*ROW('Sanitation Data'!C133))),'Data Summary'!CM139="Yes"),OFFSET('Sanitation Data'!$C$11,0,10*ROW('Sanitation Data'!C133)),NA())</f>
        <v>#N/A</v>
      </c>
      <c r="Y139" s="106" t="e">
        <f ca="true">+IF(AND(ISNUMBER(OFFSET('Sanitation Data'!$C$12,0,10*ROW('Sanitation Data'!C133))),'Data Summary'!CN139="Yes"),OFFSET('Sanitation Data'!$C$12,0,10*ROW('Sanitation Data'!C133)),NA())</f>
        <v>#N/A</v>
      </c>
      <c r="Z139" s="106" t="e">
        <f ca="true">+IF(AND(ISNUMBER(OFFSET('Sanitation Data'!$C$13,0,10*ROW('Sanitation Data'!C133))),'Data Summary'!CO139="Yes"),OFFSET('Sanitation Data'!$C$13,0,10*ROW('Sanitation Data'!C133)),NA())</f>
        <v>#N/A</v>
      </c>
      <c r="AA139" s="106" t="e">
        <f ca="true">+IF(AND(ISNUMBER(OFFSET('Sanitation Data'!$D$5,0,10*ROW('Sanitation Data'!D133))),'Data Summary'!CP139="Yes"),100-OFFSET('Sanitation Data'!$D$5,0,10*ROW('Sanitation Data'!D133)),NA())</f>
        <v>#N/A</v>
      </c>
      <c r="AB139" s="106" t="e">
        <f ca="true">+IF(AND(ISNUMBER(OFFSET('Sanitation Data'!$D$7,0,10*ROW('Sanitation Data'!D133))),'Data Summary'!CQ139="Yes"),OFFSET('Sanitation Data'!$D$7,0,10*ROW('Sanitation Data'!D133)),NA())</f>
        <v>#N/A</v>
      </c>
      <c r="AC139" s="106" t="e">
        <f ca="true">+IF(AND(ISNUMBER(OFFSET('Sanitation Data'!$D$11,0,10*ROW('Sanitation Data'!D133))),'Data Summary'!CR139="Yes"),OFFSET('Sanitation Data'!$D$11,0,10*ROW('Sanitation Data'!D133)),NA())</f>
        <v>#N/A</v>
      </c>
      <c r="AD139" s="106" t="e">
        <f ca="true">+IF(AND(ISNUMBER(OFFSET('Sanitation Data'!$D$12,0,10*ROW('Sanitation Data'!D133))),'Data Summary'!CS139="Yes"),OFFSET('Sanitation Data'!$D$12,0,10*ROW('Sanitation Data'!D133)),NA())</f>
        <v>#N/A</v>
      </c>
      <c r="AE139" s="106" t="e">
        <f ca="true">+IF(AND(ISNUMBER(OFFSET('Sanitation Data'!$D$13,0,10*ROW('Sanitation Data'!D133))),'Data Summary'!CT139="Yes"),OFFSET('Sanitation Data'!$D$13,0,10*ROW('Sanitation Data'!D133)),NA())</f>
        <v>#N/A</v>
      </c>
      <c r="AF139" s="106" t="e">
        <f ca="true">+IF(AND(ISNUMBER(OFFSET('Sanitation Data'!$E$5,0,10*ROW('Sanitation Data'!E133))),'Data Summary'!CU139="Yes"),100-OFFSET('Sanitation Data'!$E$5,0,10*ROW('Sanitation Data'!E133)),NA())</f>
        <v>#N/A</v>
      </c>
      <c r="AG139" s="106" t="e">
        <f ca="true">+IF(AND(ISNUMBER(OFFSET('Sanitation Data'!$E$7,0,10*ROW('Sanitation Data'!E133))),'Data Summary'!CV139="Yes"),OFFSET('Sanitation Data'!$E$7,0,10*ROW('Sanitation Data'!E133)),NA())</f>
        <v>#N/A</v>
      </c>
      <c r="AH139" s="106" t="e">
        <f ca="true">+IF(AND(ISNUMBER(OFFSET('Sanitation Data'!$E$11,0,10*ROW('Sanitation Data'!E133))),'Data Summary'!CW139="Yes"),OFFSET('Sanitation Data'!$E$11,0,10*ROW('Sanitation Data'!E133)),NA())</f>
        <v>#N/A</v>
      </c>
      <c r="AI139" s="106" t="e">
        <f ca="true">+IF(AND(ISNUMBER(OFFSET('Sanitation Data'!$E$12,0,10*ROW('Sanitation Data'!E133))),'Data Summary'!CX139="Yes"),OFFSET('Sanitation Data'!$E$12,0,10*ROW('Sanitation Data'!E133)),NA())</f>
        <v>#N/A</v>
      </c>
      <c r="AJ139" s="106" t="e">
        <f ca="true">+IF(AND(ISNUMBER(OFFSET('Sanitation Data'!$E$13,0,10*ROW('Sanitation Data'!E133))),'Data Summary'!CY139="Yes"),OFFSET('Sanitation Data'!$E$13,0,10*ROW('Sanitation Data'!E133)),NA())</f>
        <v>#N/A</v>
      </c>
      <c r="AK139" s="106" t="e">
        <f ca="true">+IF(AND(ISNUMBER(OFFSET('Sanitation Data'!$F$5,0,10*ROW('Sanitation Data'!F133))),'Data Summary'!CZ139="Yes"),100-OFFSET('Sanitation Data'!$F$5,0,10*ROW('Sanitation Data'!F133)),NA())</f>
        <v>#N/A</v>
      </c>
      <c r="AL139" s="106" t="e">
        <f ca="true">+IF(AND(ISNUMBER(OFFSET('Sanitation Data'!$F$7,0,10*ROW('Sanitation Data'!F133))),'Data Summary'!DA139="Yes"),OFFSET('Sanitation Data'!$F$7,0,10*ROW('Sanitation Data'!F133)),NA())</f>
        <v>#N/A</v>
      </c>
      <c r="AM139" s="106" t="e">
        <f ca="true">+IF(AND(ISNUMBER(OFFSET('Sanitation Data'!$F$11,0,10*ROW('Sanitation Data'!F133))),'Data Summary'!DB139="Yes"),OFFSET('Sanitation Data'!$F$11,0,10*ROW('Sanitation Data'!F133)),NA())</f>
        <v>#N/A</v>
      </c>
      <c r="AN139" s="106" t="e">
        <f ca="true">+IF(AND(ISNUMBER(OFFSET('Sanitation Data'!$F$12,0,10*ROW('Sanitation Data'!F133))),'Data Summary'!DC139="Yes"),OFFSET('Sanitation Data'!$F$12,0,10*ROW('Sanitation Data'!F133)),NA())</f>
        <v>#N/A</v>
      </c>
      <c r="AO139" s="106" t="e">
        <f ca="true">+IF(AND(ISNUMBER(OFFSET('Sanitation Data'!$F$13,0,10*ROW('Sanitation Data'!F133))),'Data Summary'!DD139="Yes"),OFFSET('Sanitation Data'!$F$13,0,10*ROW('Sanitation Data'!F133)),NA())</f>
        <v>#N/A</v>
      </c>
      <c r="AP139" s="106" t="e">
        <f ca="true">+IF(AND(ISNUMBER(OFFSET('Sanitation Data'!$G$5,0,10*ROW('Sanitation Data'!G133))),'Data Summary'!DE139="Yes"),100-OFFSET('Sanitation Data'!$G$5,0,10*ROW('Sanitation Data'!G133)),NA())</f>
        <v>#N/A</v>
      </c>
      <c r="AQ139" s="106" t="e">
        <f ca="true">+IF(AND(ISNUMBER(OFFSET('Sanitation Data'!$G$7,0,10*ROW('Sanitation Data'!G133))),'Data Summary'!DF139="Yes"),OFFSET('Sanitation Data'!$G$7,0,10*ROW('Sanitation Data'!G133)),NA())</f>
        <v>#N/A</v>
      </c>
      <c r="AR139" s="106" t="e">
        <f ca="true">+IF(AND(ISNUMBER(OFFSET('Sanitation Data'!$G$11,0,10*ROW('Sanitation Data'!G133))),'Data Summary'!DG139="Yes"),OFFSET('Sanitation Data'!$G$11,0,10*ROW('Sanitation Data'!G133)),NA())</f>
        <v>#N/A</v>
      </c>
      <c r="AS139" s="106" t="e">
        <f ca="true">+IF(AND(ISNUMBER(OFFSET('Sanitation Data'!$G$12,0,10*ROW('Sanitation Data'!G133))),'Data Summary'!DH139="Yes"),OFFSET('Sanitation Data'!$G$12,0,10*ROW('Sanitation Data'!G133)),NA())</f>
        <v>#N/A</v>
      </c>
      <c r="AT139" s="106" t="e">
        <f ca="true">+IF(AND(ISNUMBER(OFFSET('Sanitation Data'!$G$13,0,10*ROW('Sanitation Data'!G133))),'Data Summary'!DI139="Yes"),OFFSET('Sanitation Data'!$G$13,0,10*ROW('Sanitation Data'!G133)),NA())</f>
        <v>#N/A</v>
      </c>
      <c r="AU139" s="106" t="e">
        <f ca="true">+IF(AND(ISNUMBER(OFFSET('Sanitation Data'!$H$5,0,10*ROW('Sanitation Data'!H133))),'Data Summary'!DJ139="Yes"),100-OFFSET('Sanitation Data'!$H$5,0,10*ROW('Sanitation Data'!H133)),NA())</f>
        <v>#N/A</v>
      </c>
      <c r="AV139" s="106" t="e">
        <f ca="true">+IF(AND(ISNUMBER(OFFSET('Sanitation Data'!$H$7,0,10*ROW('Sanitation Data'!H133))),'Data Summary'!DK139="Yes"),OFFSET('Sanitation Data'!$H$7,0,10*ROW('Sanitation Data'!H133)),NA())</f>
        <v>#N/A</v>
      </c>
      <c r="AW139" s="106" t="e">
        <f ca="true">+IF(AND(ISNUMBER(OFFSET('Sanitation Data'!$H$11,0,10*ROW('Sanitation Data'!H133))),'Data Summary'!DL139="Yes"),OFFSET('Sanitation Data'!$H$11,0,10*ROW('Sanitation Data'!H133)),NA())</f>
        <v>#N/A</v>
      </c>
      <c r="AX139" s="106" t="e">
        <f ca="true">+IF(AND(ISNUMBER(OFFSET('Sanitation Data'!$H$12,0,10*ROW('Sanitation Data'!H133))),'Data Summary'!DM139="Yes"),OFFSET('Sanitation Data'!$H$12,0,10*ROW('Sanitation Data'!H133)),NA())</f>
        <v>#N/A</v>
      </c>
      <c r="AY139" s="106" t="e">
        <f ca="true">+IF(AND(ISNUMBER(OFFSET('Sanitation Data'!$H$13,0,10*ROW('Sanitation Data'!H133))),'Data Summary'!DN139="Yes"),OFFSET('Sanitation Data'!$H$13,0,10*ROW('Sanitation Data'!H133)),NA())</f>
        <v>#N/A</v>
      </c>
      <c r="AZ139" s="111" t="e">
        <f ca="true">+IF(AND(ISNUMBER(OFFSET('Hygiene Data'!$C$6,0,10*ROW('Hygiene Data'!C133))),'Data Summary'!DO139="Yes"),OFFSET('Hygiene Data'!$C$6,0,10*ROW('Hygiene Data'!C133)),NA())</f>
        <v>#N/A</v>
      </c>
      <c r="BA139" s="111" t="e">
        <f ca="true">+IF(AND(ISNUMBER(OFFSET('Hygiene Data'!$C$8,0,10*ROW('Hygiene Data'!C133))),'Data Summary'!DP139="Yes"),OFFSET('Hygiene Data'!$C$8,0,10*ROW('Hygiene Data'!C133)),NA())</f>
        <v>#N/A</v>
      </c>
      <c r="BB139" s="111" t="e">
        <f ca="true">+IF(AND(ISNUMBER(OFFSET('Hygiene Data'!$C$10,0,10*ROW('Hygiene Data'!C133))),'Data Summary'!DQ139="Yes"),OFFSET('Hygiene Data'!$C$10,0,10*ROW('Hygiene Data'!C133)),NA())</f>
        <v>#N/A</v>
      </c>
      <c r="BC139" s="111" t="e">
        <f ca="true">+IF(AND(ISNUMBER(OFFSET('Hygiene Data'!$D$6,0,10*ROW('Hygiene Data'!D133))),'Data Summary'!DR139="Yes"),OFFSET('Hygiene Data'!$D$6,0,10*ROW('Hygiene Data'!D133)),NA())</f>
        <v>#N/A</v>
      </c>
      <c r="BD139" s="111" t="e">
        <f ca="true">+IF(AND(ISNUMBER(OFFSET('Hygiene Data'!$D$8,0,10*ROW('Hygiene Data'!D133))),'Data Summary'!DS139="Yes"),OFFSET('Hygiene Data'!$D$8,0,10*ROW('Hygiene Data'!D133)),NA())</f>
        <v>#N/A</v>
      </c>
      <c r="BE139" s="111" t="e">
        <f ca="true">+IF(AND(ISNUMBER(OFFSET('Hygiene Data'!$D$10,0,10*ROW('Hygiene Data'!D133))),'Data Summary'!DT139="Yes"),OFFSET('Hygiene Data'!$D$10,0,10*ROW('Hygiene Data'!D133)),NA())</f>
        <v>#N/A</v>
      </c>
      <c r="BF139" s="111" t="e">
        <f ca="true">+IF(AND(ISNUMBER(OFFSET('Hygiene Data'!$E$6,0,10*ROW('Hygiene Data'!E133))),'Data Summary'!DU139="Yes"),OFFSET('Hygiene Data'!$E$6,0,10*ROW('Hygiene Data'!E133)),NA())</f>
        <v>#N/A</v>
      </c>
      <c r="BG139" s="111" t="e">
        <f ca="true">+IF(AND(ISNUMBER(OFFSET('Hygiene Data'!$E$8,0,10*ROW('Hygiene Data'!E133))),'Data Summary'!DV139="Yes"),OFFSET('Hygiene Data'!$E$8,0,10*ROW('Hygiene Data'!E133)),NA())</f>
        <v>#N/A</v>
      </c>
      <c r="BH139" s="111" t="e">
        <f ca="true">+IF(AND(ISNUMBER(OFFSET('Hygiene Data'!$E$10,0,10*ROW('Hygiene Data'!E133))),'Data Summary'!DW139="Yes"),OFFSET('Hygiene Data'!$E$10,0,10*ROW('Hygiene Data'!E133)),NA())</f>
        <v>#N/A</v>
      </c>
      <c r="BI139" s="111" t="e">
        <f ca="true">+IF(AND(ISNUMBER(OFFSET('Hygiene Data'!$F$6,0,10*ROW('Hygiene Data'!F133))),'Data Summary'!DX139="Yes"),OFFSET('Hygiene Data'!$F$6,0,10*ROW('Hygiene Data'!F133)),NA())</f>
        <v>#N/A</v>
      </c>
      <c r="BJ139" s="111" t="e">
        <f ca="true">+IF(AND(ISNUMBER(OFFSET('Hygiene Data'!$F$8,0,10*ROW('Hygiene Data'!F133))),'Data Summary'!DY139="Yes"),OFFSET('Hygiene Data'!$F$8,0,10*ROW('Hygiene Data'!F133)),NA())</f>
        <v>#N/A</v>
      </c>
      <c r="BK139" s="111" t="e">
        <f ca="true">+IF(AND(ISNUMBER(OFFSET('Hygiene Data'!$F$10,0,10*ROW('Hygiene Data'!F133))),'Data Summary'!DZ139="Yes"),OFFSET('Hygiene Data'!$F$10,0,10*ROW('Hygiene Data'!F133)),NA())</f>
        <v>#N/A</v>
      </c>
      <c r="BL139" s="111" t="e">
        <f ca="true">+IF(AND(ISNUMBER(OFFSET('Hygiene Data'!$G$6,0,10*ROW('Hygiene Data'!G133))),'Data Summary'!EA139="Yes"),OFFSET('Hygiene Data'!$G$6,0,10*ROW('Hygiene Data'!G133)),NA())</f>
        <v>#N/A</v>
      </c>
      <c r="BM139" s="111" t="e">
        <f ca="true">+IF(AND(ISNUMBER(OFFSET('Hygiene Data'!$G$8,0,10*ROW('Hygiene Data'!G133))),'Data Summary'!EB139="Yes"),OFFSET('Hygiene Data'!$G$8,0,10*ROW('Hygiene Data'!G133)),NA())</f>
        <v>#N/A</v>
      </c>
      <c r="BN139" s="111" t="e">
        <f ca="true">+IF(AND(ISNUMBER(OFFSET('Hygiene Data'!$G$10,0,10*ROW('Hygiene Data'!G133))),'Data Summary'!EC139="Yes"),OFFSET('Hygiene Data'!$G$10,0,10*ROW('Hygiene Data'!G133)),NA())</f>
        <v>#N/A</v>
      </c>
      <c r="BO139" s="111" t="e">
        <f ca="true">+IF(AND(ISNUMBER(OFFSET('Hygiene Data'!$H$6,0,10*ROW('Hygiene Data'!H133))),'Data Summary'!ED139="Yes"),OFFSET('Hygiene Data'!$H$6,0,10*ROW('Hygiene Data'!H133)),NA())</f>
        <v>#N/A</v>
      </c>
      <c r="BP139" s="111" t="e">
        <f ca="true">+IF(AND(ISNUMBER(OFFSET('Hygiene Data'!$H$8,0,10*ROW('Hygiene Data'!H133))),'Data Summary'!EE139="Yes"),OFFSET('Hygiene Data'!$H$8,0,10*ROW('Hygiene Data'!H133)),NA())</f>
        <v>#N/A</v>
      </c>
      <c r="BQ139" s="111" t="e">
        <f ca="true">+IF(AND(ISNUMBER(OFFSET('Hygiene Data'!$H$10,0,10*ROW('Hygiene Data'!H133))),'Data Summary'!EF139="Yes"),OFFSET('Hygiene Data'!$H$10,0,10*ROW('Hygiene Data'!H133)),NA())</f>
        <v>#N/A</v>
      </c>
    </row>
    <row r="140" x14ac:dyDescent="0.2">
      <c r="A140" s="59" t="e">
        <f ca="true">+IF(OFFSET('Water Data'!$B$1,0,10*ROW('Water Data'!B134))="",NA(),OFFSET('Water Data'!$B$1,0,10*ROW('Water Data'!B134)))</f>
        <v>#N/A</v>
      </c>
      <c r="B140" s="59" t="e">
        <f ca="true">+IF(OFFSET('Water Data'!$A$3,0,10*ROW('Water Data'!A137))="",NA(),OFFSET('Water Data'!$A$3,0,10*ROW('Water Data'!A137)))</f>
        <v>#N/A</v>
      </c>
      <c r="C140" s="59" t="e">
        <f ca="true">+IF(OFFSET('Water Data'!$C$3,0,10*ROW('Water Data'!C137))="",NA(),OFFSET('Water Data'!$C$3,0,10*ROW('Water Data'!C137)))</f>
        <v>#N/A</v>
      </c>
      <c r="D140" s="60" t="e">
        <f ca="true">+IF(AND(ISNUMBER(OFFSET('Water Data'!$C$5,0,10*ROW('Water Data'!C134))),'Data Summary'!BS140="Yes"),100-OFFSET('Water Data'!$C$5,0,10*ROW('Water Data'!C134)),NA())</f>
        <v>#N/A</v>
      </c>
      <c r="E140" s="60" t="e">
        <f ca="true">+IF(AND(ISNUMBER(OFFSET('Water Data'!$C$7,0,10*ROW('Water Data'!C134))),'Data Summary'!BT140="Yes"),OFFSET('Water Data'!$C$7,0,10*ROW('Water Data'!C134)),NA())</f>
        <v>#N/A</v>
      </c>
      <c r="F140" s="60" t="e">
        <f ca="true">+IF(AND(ISNUMBER(OFFSET('Water Data'!$C$10,0,10*ROW('Water Data'!C134))),'Data Summary'!BU140="Yes"),OFFSET('Water Data'!$C$10,0,10*ROW('Water Data'!C134)),NA())</f>
        <v>#N/A</v>
      </c>
      <c r="G140" s="60" t="e">
        <f ca="true">+IF(AND(ISNUMBER(OFFSET('Water Data'!$D$5,0,10*ROW('Water Data'!D134))),'Data Summary'!BV140="Yes"),100-OFFSET('Water Data'!$D$5,0,10*ROW('Water Data'!D134)),NA())</f>
        <v>#N/A</v>
      </c>
      <c r="H140" s="60" t="e">
        <f ca="true">+IF(AND(ISNUMBER(OFFSET('Water Data'!$D$7,0,10*ROW('Water Data'!D134))),'Data Summary'!BW140="Yes"),OFFSET('Water Data'!$D$7,0,10*ROW('Water Data'!D134)),NA())</f>
        <v>#N/A</v>
      </c>
      <c r="I140" s="60" t="e">
        <f ca="true">+IF(AND(ISNUMBER(OFFSET('Water Data'!$D$10,0,10*ROW('Water Data'!D134))),'Data Summary'!BX140="Yes"),OFFSET('Water Data'!$D$10,0,10*ROW('Water Data'!D134)),NA())</f>
        <v>#N/A</v>
      </c>
      <c r="J140" s="60" t="e">
        <f ca="true">+IF(AND(ISNUMBER(OFFSET('Water Data'!$E$5,0,10*ROW('Water Data'!E134))),'Data Summary'!BY140="Yes"),100-OFFSET('Water Data'!$E$5,0,10*ROW('Water Data'!E134)),NA())</f>
        <v>#N/A</v>
      </c>
      <c r="K140" s="60" t="e">
        <f ca="true">+IF(AND(ISNUMBER(OFFSET('Water Data'!$E$7,0,10*ROW('Water Data'!E134))),'Data Summary'!BZ140="Yes"),OFFSET('Water Data'!$E$7,0,10*ROW('Water Data'!E134)),NA())</f>
        <v>#N/A</v>
      </c>
      <c r="L140" s="60" t="e">
        <f ca="true">+IF(AND(ISNUMBER(OFFSET('Water Data'!$E$10,0,10*ROW('Water Data'!E134))),'Data Summary'!CA140="Yes"),OFFSET('Water Data'!$E$10,0,10*ROW('Water Data'!E134)),NA())</f>
        <v>#N/A</v>
      </c>
      <c r="M140" s="60" t="e">
        <f ca="true">+IF(AND(ISNUMBER(OFFSET('Water Data'!$F$5,0,10*ROW('Water Data'!F134))),'Data Summary'!CB140="Yes"),100-OFFSET('Water Data'!$F$5,0,10*ROW('Water Data'!F134)),NA())</f>
        <v>#N/A</v>
      </c>
      <c r="N140" s="60" t="e">
        <f ca="true">+IF(AND(ISNUMBER(OFFSET('Water Data'!$F$7,0,10*ROW('Water Data'!F134))),'Data Summary'!CC140="Yes"),OFFSET('Water Data'!$F$7,0,10*ROW('Water Data'!F134)),NA())</f>
        <v>#N/A</v>
      </c>
      <c r="O140" s="60" t="e">
        <f ca="true">+IF(AND(ISNUMBER(OFFSET('Water Data'!$F$10,0,10*ROW('Water Data'!F134))),'Data Summary'!CD140="Yes"),OFFSET('Water Data'!$F$10,0,10*ROW('Water Data'!F134)),NA())</f>
        <v>#N/A</v>
      </c>
      <c r="P140" s="60" t="e">
        <f ca="true">+IF(AND(ISNUMBER(OFFSET('Water Data'!$G$5,0,10*ROW('Water Data'!G134))),'Data Summary'!CE140="Yes"),100-OFFSET('Water Data'!$G$5,0,10*ROW('Water Data'!G134)),NA())</f>
        <v>#N/A</v>
      </c>
      <c r="Q140" s="60" t="e">
        <f ca="true">+IF(AND(ISNUMBER(OFFSET('Water Data'!$G$7,0,10*ROW('Water Data'!G134))),'Data Summary'!CF140="Yes"),OFFSET('Water Data'!$G$7,0,10*ROW('Water Data'!G134)),NA())</f>
        <v>#N/A</v>
      </c>
      <c r="R140" s="60" t="e">
        <f ca="true">+IF(AND(ISNUMBER(OFFSET('Water Data'!$G$10,0,10*ROW('Water Data'!G134))),'Data Summary'!CG140="Yes"),OFFSET('Water Data'!$G$10,0,10*ROW('Water Data'!G134)),NA())</f>
        <v>#N/A</v>
      </c>
      <c r="S140" s="60" t="e">
        <f ca="true">+IF(AND(ISNUMBER(OFFSET('Water Data'!$H$5,0,10*ROW('Water Data'!H134))),'Data Summary'!CH140="Yes"),100-OFFSET('Water Data'!$H$5,0,10*ROW('Water Data'!H134)),NA())</f>
        <v>#N/A</v>
      </c>
      <c r="T140" s="60" t="e">
        <f ca="true">+IF(AND(ISNUMBER(OFFSET('Water Data'!$H$7,0,10*ROW('Water Data'!H134))),'Data Summary'!CI140="Yes"),OFFSET('Water Data'!$H$7,0,10*ROW('Water Data'!H134)),NA())</f>
        <v>#N/A</v>
      </c>
      <c r="U140" s="60" t="e">
        <f ca="true">+IF(AND(ISNUMBER(OFFSET('Water Data'!$H$10,0,10*ROW('Water Data'!H134))),'Data Summary'!CJ140="Yes"),OFFSET('Water Data'!$H$10,0,10*ROW('Water Data'!H134)),NA())</f>
        <v>#N/A</v>
      </c>
      <c r="V140" s="106" t="e">
        <f ca="true">+IF(AND(ISNUMBER(OFFSET('Sanitation Data'!$C$5,0,10*ROW('Sanitation Data'!C134))),'Data Summary'!CK140="Yes"),100-OFFSET('Sanitation Data'!$C$5,0,10*ROW('Sanitation Data'!C134)),NA())</f>
        <v>#N/A</v>
      </c>
      <c r="W140" s="106" t="e">
        <f ca="true">+IF(AND(ISNUMBER(OFFSET('Sanitation Data'!$C$7,0,10*ROW('Sanitation Data'!C134))),'Data Summary'!CL140="Yes"),OFFSET('Sanitation Data'!$C$7,0,10*ROW('Sanitation Data'!C134)),NA())</f>
        <v>#N/A</v>
      </c>
      <c r="X140" s="106" t="e">
        <f ca="true">+IF(AND(ISNUMBER(OFFSET('Sanitation Data'!$C$11,0,10*ROW('Sanitation Data'!C134))),'Data Summary'!CM140="Yes"),OFFSET('Sanitation Data'!$C$11,0,10*ROW('Sanitation Data'!C134)),NA())</f>
        <v>#N/A</v>
      </c>
      <c r="Y140" s="106" t="e">
        <f ca="true">+IF(AND(ISNUMBER(OFFSET('Sanitation Data'!$C$12,0,10*ROW('Sanitation Data'!C134))),'Data Summary'!CN140="Yes"),OFFSET('Sanitation Data'!$C$12,0,10*ROW('Sanitation Data'!C134)),NA())</f>
        <v>#N/A</v>
      </c>
      <c r="Z140" s="106" t="e">
        <f ca="true">+IF(AND(ISNUMBER(OFFSET('Sanitation Data'!$C$13,0,10*ROW('Sanitation Data'!C134))),'Data Summary'!CO140="Yes"),OFFSET('Sanitation Data'!$C$13,0,10*ROW('Sanitation Data'!C134)),NA())</f>
        <v>#N/A</v>
      </c>
      <c r="AA140" s="106" t="e">
        <f ca="true">+IF(AND(ISNUMBER(OFFSET('Sanitation Data'!$D$5,0,10*ROW('Sanitation Data'!D134))),'Data Summary'!CP140="Yes"),100-OFFSET('Sanitation Data'!$D$5,0,10*ROW('Sanitation Data'!D134)),NA())</f>
        <v>#N/A</v>
      </c>
      <c r="AB140" s="106" t="e">
        <f ca="true">+IF(AND(ISNUMBER(OFFSET('Sanitation Data'!$D$7,0,10*ROW('Sanitation Data'!D134))),'Data Summary'!CQ140="Yes"),OFFSET('Sanitation Data'!$D$7,0,10*ROW('Sanitation Data'!D134)),NA())</f>
        <v>#N/A</v>
      </c>
      <c r="AC140" s="106" t="e">
        <f ca="true">+IF(AND(ISNUMBER(OFFSET('Sanitation Data'!$D$11,0,10*ROW('Sanitation Data'!D134))),'Data Summary'!CR140="Yes"),OFFSET('Sanitation Data'!$D$11,0,10*ROW('Sanitation Data'!D134)),NA())</f>
        <v>#N/A</v>
      </c>
      <c r="AD140" s="106" t="e">
        <f ca="true">+IF(AND(ISNUMBER(OFFSET('Sanitation Data'!$D$12,0,10*ROW('Sanitation Data'!D134))),'Data Summary'!CS140="Yes"),OFFSET('Sanitation Data'!$D$12,0,10*ROW('Sanitation Data'!D134)),NA())</f>
        <v>#N/A</v>
      </c>
      <c r="AE140" s="106" t="e">
        <f ca="true">+IF(AND(ISNUMBER(OFFSET('Sanitation Data'!$D$13,0,10*ROW('Sanitation Data'!D134))),'Data Summary'!CT140="Yes"),OFFSET('Sanitation Data'!$D$13,0,10*ROW('Sanitation Data'!D134)),NA())</f>
        <v>#N/A</v>
      </c>
      <c r="AF140" s="106" t="e">
        <f ca="true">+IF(AND(ISNUMBER(OFFSET('Sanitation Data'!$E$5,0,10*ROW('Sanitation Data'!E134))),'Data Summary'!CU140="Yes"),100-OFFSET('Sanitation Data'!$E$5,0,10*ROW('Sanitation Data'!E134)),NA())</f>
        <v>#N/A</v>
      </c>
      <c r="AG140" s="106" t="e">
        <f ca="true">+IF(AND(ISNUMBER(OFFSET('Sanitation Data'!$E$7,0,10*ROW('Sanitation Data'!E134))),'Data Summary'!CV140="Yes"),OFFSET('Sanitation Data'!$E$7,0,10*ROW('Sanitation Data'!E134)),NA())</f>
        <v>#N/A</v>
      </c>
      <c r="AH140" s="106" t="e">
        <f ca="true">+IF(AND(ISNUMBER(OFFSET('Sanitation Data'!$E$11,0,10*ROW('Sanitation Data'!E134))),'Data Summary'!CW140="Yes"),OFFSET('Sanitation Data'!$E$11,0,10*ROW('Sanitation Data'!E134)),NA())</f>
        <v>#N/A</v>
      </c>
      <c r="AI140" s="106" t="e">
        <f ca="true">+IF(AND(ISNUMBER(OFFSET('Sanitation Data'!$E$12,0,10*ROW('Sanitation Data'!E134))),'Data Summary'!CX140="Yes"),OFFSET('Sanitation Data'!$E$12,0,10*ROW('Sanitation Data'!E134)),NA())</f>
        <v>#N/A</v>
      </c>
      <c r="AJ140" s="106" t="e">
        <f ca="true">+IF(AND(ISNUMBER(OFFSET('Sanitation Data'!$E$13,0,10*ROW('Sanitation Data'!E134))),'Data Summary'!CY140="Yes"),OFFSET('Sanitation Data'!$E$13,0,10*ROW('Sanitation Data'!E134)),NA())</f>
        <v>#N/A</v>
      </c>
      <c r="AK140" s="106" t="e">
        <f ca="true">+IF(AND(ISNUMBER(OFFSET('Sanitation Data'!$F$5,0,10*ROW('Sanitation Data'!F134))),'Data Summary'!CZ140="Yes"),100-OFFSET('Sanitation Data'!$F$5,0,10*ROW('Sanitation Data'!F134)),NA())</f>
        <v>#N/A</v>
      </c>
      <c r="AL140" s="106" t="e">
        <f ca="true">+IF(AND(ISNUMBER(OFFSET('Sanitation Data'!$F$7,0,10*ROW('Sanitation Data'!F134))),'Data Summary'!DA140="Yes"),OFFSET('Sanitation Data'!$F$7,0,10*ROW('Sanitation Data'!F134)),NA())</f>
        <v>#N/A</v>
      </c>
      <c r="AM140" s="106" t="e">
        <f ca="true">+IF(AND(ISNUMBER(OFFSET('Sanitation Data'!$F$11,0,10*ROW('Sanitation Data'!F134))),'Data Summary'!DB140="Yes"),OFFSET('Sanitation Data'!$F$11,0,10*ROW('Sanitation Data'!F134)),NA())</f>
        <v>#N/A</v>
      </c>
      <c r="AN140" s="106" t="e">
        <f ca="true">+IF(AND(ISNUMBER(OFFSET('Sanitation Data'!$F$12,0,10*ROW('Sanitation Data'!F134))),'Data Summary'!DC140="Yes"),OFFSET('Sanitation Data'!$F$12,0,10*ROW('Sanitation Data'!F134)),NA())</f>
        <v>#N/A</v>
      </c>
      <c r="AO140" s="106" t="e">
        <f ca="true">+IF(AND(ISNUMBER(OFFSET('Sanitation Data'!$F$13,0,10*ROW('Sanitation Data'!F134))),'Data Summary'!DD140="Yes"),OFFSET('Sanitation Data'!$F$13,0,10*ROW('Sanitation Data'!F134)),NA())</f>
        <v>#N/A</v>
      </c>
      <c r="AP140" s="106" t="e">
        <f ca="true">+IF(AND(ISNUMBER(OFFSET('Sanitation Data'!$G$5,0,10*ROW('Sanitation Data'!G134))),'Data Summary'!DE140="Yes"),100-OFFSET('Sanitation Data'!$G$5,0,10*ROW('Sanitation Data'!G134)),NA())</f>
        <v>#N/A</v>
      </c>
      <c r="AQ140" s="106" t="e">
        <f ca="true">+IF(AND(ISNUMBER(OFFSET('Sanitation Data'!$G$7,0,10*ROW('Sanitation Data'!G134))),'Data Summary'!DF140="Yes"),OFFSET('Sanitation Data'!$G$7,0,10*ROW('Sanitation Data'!G134)),NA())</f>
        <v>#N/A</v>
      </c>
      <c r="AR140" s="106" t="e">
        <f ca="true">+IF(AND(ISNUMBER(OFFSET('Sanitation Data'!$G$11,0,10*ROW('Sanitation Data'!G134))),'Data Summary'!DG140="Yes"),OFFSET('Sanitation Data'!$G$11,0,10*ROW('Sanitation Data'!G134)),NA())</f>
        <v>#N/A</v>
      </c>
      <c r="AS140" s="106" t="e">
        <f ca="true">+IF(AND(ISNUMBER(OFFSET('Sanitation Data'!$G$12,0,10*ROW('Sanitation Data'!G134))),'Data Summary'!DH140="Yes"),OFFSET('Sanitation Data'!$G$12,0,10*ROW('Sanitation Data'!G134)),NA())</f>
        <v>#N/A</v>
      </c>
      <c r="AT140" s="106" t="e">
        <f ca="true">+IF(AND(ISNUMBER(OFFSET('Sanitation Data'!$G$13,0,10*ROW('Sanitation Data'!G134))),'Data Summary'!DI140="Yes"),OFFSET('Sanitation Data'!$G$13,0,10*ROW('Sanitation Data'!G134)),NA())</f>
        <v>#N/A</v>
      </c>
      <c r="AU140" s="106" t="e">
        <f ca="true">+IF(AND(ISNUMBER(OFFSET('Sanitation Data'!$H$5,0,10*ROW('Sanitation Data'!H134))),'Data Summary'!DJ140="Yes"),100-OFFSET('Sanitation Data'!$H$5,0,10*ROW('Sanitation Data'!H134)),NA())</f>
        <v>#N/A</v>
      </c>
      <c r="AV140" s="106" t="e">
        <f ca="true">+IF(AND(ISNUMBER(OFFSET('Sanitation Data'!$H$7,0,10*ROW('Sanitation Data'!H134))),'Data Summary'!DK140="Yes"),OFFSET('Sanitation Data'!$H$7,0,10*ROW('Sanitation Data'!H134)),NA())</f>
        <v>#N/A</v>
      </c>
      <c r="AW140" s="106" t="e">
        <f ca="true">+IF(AND(ISNUMBER(OFFSET('Sanitation Data'!$H$11,0,10*ROW('Sanitation Data'!H134))),'Data Summary'!DL140="Yes"),OFFSET('Sanitation Data'!$H$11,0,10*ROW('Sanitation Data'!H134)),NA())</f>
        <v>#N/A</v>
      </c>
      <c r="AX140" s="106" t="e">
        <f ca="true">+IF(AND(ISNUMBER(OFFSET('Sanitation Data'!$H$12,0,10*ROW('Sanitation Data'!H134))),'Data Summary'!DM140="Yes"),OFFSET('Sanitation Data'!$H$12,0,10*ROW('Sanitation Data'!H134)),NA())</f>
        <v>#N/A</v>
      </c>
      <c r="AY140" s="106" t="e">
        <f ca="true">+IF(AND(ISNUMBER(OFFSET('Sanitation Data'!$H$13,0,10*ROW('Sanitation Data'!H134))),'Data Summary'!DN140="Yes"),OFFSET('Sanitation Data'!$H$13,0,10*ROW('Sanitation Data'!H134)),NA())</f>
        <v>#N/A</v>
      </c>
      <c r="AZ140" s="111" t="e">
        <f ca="true">+IF(AND(ISNUMBER(OFFSET('Hygiene Data'!$C$6,0,10*ROW('Hygiene Data'!C134))),'Data Summary'!DO140="Yes"),OFFSET('Hygiene Data'!$C$6,0,10*ROW('Hygiene Data'!C134)),NA())</f>
        <v>#N/A</v>
      </c>
      <c r="BA140" s="111" t="e">
        <f ca="true">+IF(AND(ISNUMBER(OFFSET('Hygiene Data'!$C$8,0,10*ROW('Hygiene Data'!C134))),'Data Summary'!DP140="Yes"),OFFSET('Hygiene Data'!$C$8,0,10*ROW('Hygiene Data'!C134)),NA())</f>
        <v>#N/A</v>
      </c>
      <c r="BB140" s="111" t="e">
        <f ca="true">+IF(AND(ISNUMBER(OFFSET('Hygiene Data'!$C$10,0,10*ROW('Hygiene Data'!C134))),'Data Summary'!DQ140="Yes"),OFFSET('Hygiene Data'!$C$10,0,10*ROW('Hygiene Data'!C134)),NA())</f>
        <v>#N/A</v>
      </c>
      <c r="BC140" s="111" t="e">
        <f ca="true">+IF(AND(ISNUMBER(OFFSET('Hygiene Data'!$D$6,0,10*ROW('Hygiene Data'!D134))),'Data Summary'!DR140="Yes"),OFFSET('Hygiene Data'!$D$6,0,10*ROW('Hygiene Data'!D134)),NA())</f>
        <v>#N/A</v>
      </c>
      <c r="BD140" s="111" t="e">
        <f ca="true">+IF(AND(ISNUMBER(OFFSET('Hygiene Data'!$D$8,0,10*ROW('Hygiene Data'!D134))),'Data Summary'!DS140="Yes"),OFFSET('Hygiene Data'!$D$8,0,10*ROW('Hygiene Data'!D134)),NA())</f>
        <v>#N/A</v>
      </c>
      <c r="BE140" s="111" t="e">
        <f ca="true">+IF(AND(ISNUMBER(OFFSET('Hygiene Data'!$D$10,0,10*ROW('Hygiene Data'!D134))),'Data Summary'!DT140="Yes"),OFFSET('Hygiene Data'!$D$10,0,10*ROW('Hygiene Data'!D134)),NA())</f>
        <v>#N/A</v>
      </c>
      <c r="BF140" s="111" t="e">
        <f ca="true">+IF(AND(ISNUMBER(OFFSET('Hygiene Data'!$E$6,0,10*ROW('Hygiene Data'!E134))),'Data Summary'!DU140="Yes"),OFFSET('Hygiene Data'!$E$6,0,10*ROW('Hygiene Data'!E134)),NA())</f>
        <v>#N/A</v>
      </c>
      <c r="BG140" s="111" t="e">
        <f ca="true">+IF(AND(ISNUMBER(OFFSET('Hygiene Data'!$E$8,0,10*ROW('Hygiene Data'!E134))),'Data Summary'!DV140="Yes"),OFFSET('Hygiene Data'!$E$8,0,10*ROW('Hygiene Data'!E134)),NA())</f>
        <v>#N/A</v>
      </c>
      <c r="BH140" s="111" t="e">
        <f ca="true">+IF(AND(ISNUMBER(OFFSET('Hygiene Data'!$E$10,0,10*ROW('Hygiene Data'!E134))),'Data Summary'!DW140="Yes"),OFFSET('Hygiene Data'!$E$10,0,10*ROW('Hygiene Data'!E134)),NA())</f>
        <v>#N/A</v>
      </c>
      <c r="BI140" s="111" t="e">
        <f ca="true">+IF(AND(ISNUMBER(OFFSET('Hygiene Data'!$F$6,0,10*ROW('Hygiene Data'!F134))),'Data Summary'!DX140="Yes"),OFFSET('Hygiene Data'!$F$6,0,10*ROW('Hygiene Data'!F134)),NA())</f>
        <v>#N/A</v>
      </c>
      <c r="BJ140" s="111" t="e">
        <f ca="true">+IF(AND(ISNUMBER(OFFSET('Hygiene Data'!$F$8,0,10*ROW('Hygiene Data'!F134))),'Data Summary'!DY140="Yes"),OFFSET('Hygiene Data'!$F$8,0,10*ROW('Hygiene Data'!F134)),NA())</f>
        <v>#N/A</v>
      </c>
      <c r="BK140" s="111" t="e">
        <f ca="true">+IF(AND(ISNUMBER(OFFSET('Hygiene Data'!$F$10,0,10*ROW('Hygiene Data'!F134))),'Data Summary'!DZ140="Yes"),OFFSET('Hygiene Data'!$F$10,0,10*ROW('Hygiene Data'!F134)),NA())</f>
        <v>#N/A</v>
      </c>
      <c r="BL140" s="111" t="e">
        <f ca="true">+IF(AND(ISNUMBER(OFFSET('Hygiene Data'!$G$6,0,10*ROW('Hygiene Data'!G134))),'Data Summary'!EA140="Yes"),OFFSET('Hygiene Data'!$G$6,0,10*ROW('Hygiene Data'!G134)),NA())</f>
        <v>#N/A</v>
      </c>
      <c r="BM140" s="111" t="e">
        <f ca="true">+IF(AND(ISNUMBER(OFFSET('Hygiene Data'!$G$8,0,10*ROW('Hygiene Data'!G134))),'Data Summary'!EB140="Yes"),OFFSET('Hygiene Data'!$G$8,0,10*ROW('Hygiene Data'!G134)),NA())</f>
        <v>#N/A</v>
      </c>
      <c r="BN140" s="111" t="e">
        <f ca="true">+IF(AND(ISNUMBER(OFFSET('Hygiene Data'!$G$10,0,10*ROW('Hygiene Data'!G134))),'Data Summary'!EC140="Yes"),OFFSET('Hygiene Data'!$G$10,0,10*ROW('Hygiene Data'!G134)),NA())</f>
        <v>#N/A</v>
      </c>
      <c r="BO140" s="111" t="e">
        <f ca="true">+IF(AND(ISNUMBER(OFFSET('Hygiene Data'!$H$6,0,10*ROW('Hygiene Data'!H134))),'Data Summary'!ED140="Yes"),OFFSET('Hygiene Data'!$H$6,0,10*ROW('Hygiene Data'!H134)),NA())</f>
        <v>#N/A</v>
      </c>
      <c r="BP140" s="111" t="e">
        <f ca="true">+IF(AND(ISNUMBER(OFFSET('Hygiene Data'!$H$8,0,10*ROW('Hygiene Data'!H134))),'Data Summary'!EE140="Yes"),OFFSET('Hygiene Data'!$H$8,0,10*ROW('Hygiene Data'!H134)),NA())</f>
        <v>#N/A</v>
      </c>
      <c r="BQ140" s="111" t="e">
        <f ca="true">+IF(AND(ISNUMBER(OFFSET('Hygiene Data'!$H$10,0,10*ROW('Hygiene Data'!H134))),'Data Summary'!EF140="Yes"),OFFSET('Hygiene Data'!$H$10,0,10*ROW('Hygiene Data'!H134)),NA())</f>
        <v>#N/A</v>
      </c>
    </row>
    <row r="141" x14ac:dyDescent="0.2">
      <c r="A141" s="59" t="e">
        <f ca="true">+IF(OFFSET('Water Data'!$B$1,0,10*ROW('Water Data'!B135))="",NA(),OFFSET('Water Data'!$B$1,0,10*ROW('Water Data'!B135)))</f>
        <v>#N/A</v>
      </c>
      <c r="B141" s="59" t="e">
        <f ca="true">+IF(OFFSET('Water Data'!$A$3,0,10*ROW('Water Data'!A138))="",NA(),OFFSET('Water Data'!$A$3,0,10*ROW('Water Data'!A138)))</f>
        <v>#N/A</v>
      </c>
      <c r="C141" s="59" t="e">
        <f ca="true">+IF(OFFSET('Water Data'!$C$3,0,10*ROW('Water Data'!C138))="",NA(),OFFSET('Water Data'!$C$3,0,10*ROW('Water Data'!C138)))</f>
        <v>#N/A</v>
      </c>
      <c r="D141" s="60" t="e">
        <f ca="true">+IF(AND(ISNUMBER(OFFSET('Water Data'!$C$5,0,10*ROW('Water Data'!C135))),'Data Summary'!BS141="Yes"),100-OFFSET('Water Data'!$C$5,0,10*ROW('Water Data'!C135)),NA())</f>
        <v>#N/A</v>
      </c>
      <c r="E141" s="60" t="e">
        <f ca="true">+IF(AND(ISNUMBER(OFFSET('Water Data'!$C$7,0,10*ROW('Water Data'!C135))),'Data Summary'!BT141="Yes"),OFFSET('Water Data'!$C$7,0,10*ROW('Water Data'!C135)),NA())</f>
        <v>#N/A</v>
      </c>
      <c r="F141" s="60" t="e">
        <f ca="true">+IF(AND(ISNUMBER(OFFSET('Water Data'!$C$10,0,10*ROW('Water Data'!C135))),'Data Summary'!BU141="Yes"),OFFSET('Water Data'!$C$10,0,10*ROW('Water Data'!C135)),NA())</f>
        <v>#N/A</v>
      </c>
      <c r="G141" s="60" t="e">
        <f ca="true">+IF(AND(ISNUMBER(OFFSET('Water Data'!$D$5,0,10*ROW('Water Data'!D135))),'Data Summary'!BV141="Yes"),100-OFFSET('Water Data'!$D$5,0,10*ROW('Water Data'!D135)),NA())</f>
        <v>#N/A</v>
      </c>
      <c r="H141" s="60" t="e">
        <f ca="true">+IF(AND(ISNUMBER(OFFSET('Water Data'!$D$7,0,10*ROW('Water Data'!D135))),'Data Summary'!BW141="Yes"),OFFSET('Water Data'!$D$7,0,10*ROW('Water Data'!D135)),NA())</f>
        <v>#N/A</v>
      </c>
      <c r="I141" s="60" t="e">
        <f ca="true">+IF(AND(ISNUMBER(OFFSET('Water Data'!$D$10,0,10*ROW('Water Data'!D135))),'Data Summary'!BX141="Yes"),OFFSET('Water Data'!$D$10,0,10*ROW('Water Data'!D135)),NA())</f>
        <v>#N/A</v>
      </c>
      <c r="J141" s="60" t="e">
        <f ca="true">+IF(AND(ISNUMBER(OFFSET('Water Data'!$E$5,0,10*ROW('Water Data'!E135))),'Data Summary'!BY141="Yes"),100-OFFSET('Water Data'!$E$5,0,10*ROW('Water Data'!E135)),NA())</f>
        <v>#N/A</v>
      </c>
      <c r="K141" s="60" t="e">
        <f ca="true">+IF(AND(ISNUMBER(OFFSET('Water Data'!$E$7,0,10*ROW('Water Data'!E135))),'Data Summary'!BZ141="Yes"),OFFSET('Water Data'!$E$7,0,10*ROW('Water Data'!E135)),NA())</f>
        <v>#N/A</v>
      </c>
      <c r="L141" s="60" t="e">
        <f ca="true">+IF(AND(ISNUMBER(OFFSET('Water Data'!$E$10,0,10*ROW('Water Data'!E135))),'Data Summary'!CA141="Yes"),OFFSET('Water Data'!$E$10,0,10*ROW('Water Data'!E135)),NA())</f>
        <v>#N/A</v>
      </c>
      <c r="M141" s="60" t="e">
        <f ca="true">+IF(AND(ISNUMBER(OFFSET('Water Data'!$F$5,0,10*ROW('Water Data'!F135))),'Data Summary'!CB141="Yes"),100-OFFSET('Water Data'!$F$5,0,10*ROW('Water Data'!F135)),NA())</f>
        <v>#N/A</v>
      </c>
      <c r="N141" s="60" t="e">
        <f ca="true">+IF(AND(ISNUMBER(OFFSET('Water Data'!$F$7,0,10*ROW('Water Data'!F135))),'Data Summary'!CC141="Yes"),OFFSET('Water Data'!$F$7,0,10*ROW('Water Data'!F135)),NA())</f>
        <v>#N/A</v>
      </c>
      <c r="O141" s="60" t="e">
        <f ca="true">+IF(AND(ISNUMBER(OFFSET('Water Data'!$F$10,0,10*ROW('Water Data'!F135))),'Data Summary'!CD141="Yes"),OFFSET('Water Data'!$F$10,0,10*ROW('Water Data'!F135)),NA())</f>
        <v>#N/A</v>
      </c>
      <c r="P141" s="60" t="e">
        <f ca="true">+IF(AND(ISNUMBER(OFFSET('Water Data'!$G$5,0,10*ROW('Water Data'!G135))),'Data Summary'!CE141="Yes"),100-OFFSET('Water Data'!$G$5,0,10*ROW('Water Data'!G135)),NA())</f>
        <v>#N/A</v>
      </c>
      <c r="Q141" s="60" t="e">
        <f ca="true">+IF(AND(ISNUMBER(OFFSET('Water Data'!$G$7,0,10*ROW('Water Data'!G135))),'Data Summary'!CF141="Yes"),OFFSET('Water Data'!$G$7,0,10*ROW('Water Data'!G135)),NA())</f>
        <v>#N/A</v>
      </c>
      <c r="R141" s="60" t="e">
        <f ca="true">+IF(AND(ISNUMBER(OFFSET('Water Data'!$G$10,0,10*ROW('Water Data'!G135))),'Data Summary'!CG141="Yes"),OFFSET('Water Data'!$G$10,0,10*ROW('Water Data'!G135)),NA())</f>
        <v>#N/A</v>
      </c>
      <c r="S141" s="60" t="e">
        <f ca="true">+IF(AND(ISNUMBER(OFFSET('Water Data'!$H$5,0,10*ROW('Water Data'!H135))),'Data Summary'!CH141="Yes"),100-OFFSET('Water Data'!$H$5,0,10*ROW('Water Data'!H135)),NA())</f>
        <v>#N/A</v>
      </c>
      <c r="T141" s="60" t="e">
        <f ca="true">+IF(AND(ISNUMBER(OFFSET('Water Data'!$H$7,0,10*ROW('Water Data'!H135))),'Data Summary'!CI141="Yes"),OFFSET('Water Data'!$H$7,0,10*ROW('Water Data'!H135)),NA())</f>
        <v>#N/A</v>
      </c>
      <c r="U141" s="60" t="e">
        <f ca="true">+IF(AND(ISNUMBER(OFFSET('Water Data'!$H$10,0,10*ROW('Water Data'!H135))),'Data Summary'!CJ141="Yes"),OFFSET('Water Data'!$H$10,0,10*ROW('Water Data'!H135)),NA())</f>
        <v>#N/A</v>
      </c>
      <c r="V141" s="106" t="e">
        <f ca="true">+IF(AND(ISNUMBER(OFFSET('Sanitation Data'!$C$5,0,10*ROW('Sanitation Data'!C135))),'Data Summary'!CK141="Yes"),100-OFFSET('Sanitation Data'!$C$5,0,10*ROW('Sanitation Data'!C135)),NA())</f>
        <v>#N/A</v>
      </c>
      <c r="W141" s="106" t="e">
        <f ca="true">+IF(AND(ISNUMBER(OFFSET('Sanitation Data'!$C$7,0,10*ROW('Sanitation Data'!C135))),'Data Summary'!CL141="Yes"),OFFSET('Sanitation Data'!$C$7,0,10*ROW('Sanitation Data'!C135)),NA())</f>
        <v>#N/A</v>
      </c>
      <c r="X141" s="106" t="e">
        <f ca="true">+IF(AND(ISNUMBER(OFFSET('Sanitation Data'!$C$11,0,10*ROW('Sanitation Data'!C135))),'Data Summary'!CM141="Yes"),OFFSET('Sanitation Data'!$C$11,0,10*ROW('Sanitation Data'!C135)),NA())</f>
        <v>#N/A</v>
      </c>
      <c r="Y141" s="106" t="e">
        <f ca="true">+IF(AND(ISNUMBER(OFFSET('Sanitation Data'!$C$12,0,10*ROW('Sanitation Data'!C135))),'Data Summary'!CN141="Yes"),OFFSET('Sanitation Data'!$C$12,0,10*ROW('Sanitation Data'!C135)),NA())</f>
        <v>#N/A</v>
      </c>
      <c r="Z141" s="106" t="e">
        <f ca="true">+IF(AND(ISNUMBER(OFFSET('Sanitation Data'!$C$13,0,10*ROW('Sanitation Data'!C135))),'Data Summary'!CO141="Yes"),OFFSET('Sanitation Data'!$C$13,0,10*ROW('Sanitation Data'!C135)),NA())</f>
        <v>#N/A</v>
      </c>
      <c r="AA141" s="106" t="e">
        <f ca="true">+IF(AND(ISNUMBER(OFFSET('Sanitation Data'!$D$5,0,10*ROW('Sanitation Data'!D135))),'Data Summary'!CP141="Yes"),100-OFFSET('Sanitation Data'!$D$5,0,10*ROW('Sanitation Data'!D135)),NA())</f>
        <v>#N/A</v>
      </c>
      <c r="AB141" s="106" t="e">
        <f ca="true">+IF(AND(ISNUMBER(OFFSET('Sanitation Data'!$D$7,0,10*ROW('Sanitation Data'!D135))),'Data Summary'!CQ141="Yes"),OFFSET('Sanitation Data'!$D$7,0,10*ROW('Sanitation Data'!D135)),NA())</f>
        <v>#N/A</v>
      </c>
      <c r="AC141" s="106" t="e">
        <f ca="true">+IF(AND(ISNUMBER(OFFSET('Sanitation Data'!$D$11,0,10*ROW('Sanitation Data'!D135))),'Data Summary'!CR141="Yes"),OFFSET('Sanitation Data'!$D$11,0,10*ROW('Sanitation Data'!D135)),NA())</f>
        <v>#N/A</v>
      </c>
      <c r="AD141" s="106" t="e">
        <f ca="true">+IF(AND(ISNUMBER(OFFSET('Sanitation Data'!$D$12,0,10*ROW('Sanitation Data'!D135))),'Data Summary'!CS141="Yes"),OFFSET('Sanitation Data'!$D$12,0,10*ROW('Sanitation Data'!D135)),NA())</f>
        <v>#N/A</v>
      </c>
      <c r="AE141" s="106" t="e">
        <f ca="true">+IF(AND(ISNUMBER(OFFSET('Sanitation Data'!$D$13,0,10*ROW('Sanitation Data'!D135))),'Data Summary'!CT141="Yes"),OFFSET('Sanitation Data'!$D$13,0,10*ROW('Sanitation Data'!D135)),NA())</f>
        <v>#N/A</v>
      </c>
      <c r="AF141" s="106" t="e">
        <f ca="true">+IF(AND(ISNUMBER(OFFSET('Sanitation Data'!$E$5,0,10*ROW('Sanitation Data'!E135))),'Data Summary'!CU141="Yes"),100-OFFSET('Sanitation Data'!$E$5,0,10*ROW('Sanitation Data'!E135)),NA())</f>
        <v>#N/A</v>
      </c>
      <c r="AG141" s="106" t="e">
        <f ca="true">+IF(AND(ISNUMBER(OFFSET('Sanitation Data'!$E$7,0,10*ROW('Sanitation Data'!E135))),'Data Summary'!CV141="Yes"),OFFSET('Sanitation Data'!$E$7,0,10*ROW('Sanitation Data'!E135)),NA())</f>
        <v>#N/A</v>
      </c>
      <c r="AH141" s="106" t="e">
        <f ca="true">+IF(AND(ISNUMBER(OFFSET('Sanitation Data'!$E$11,0,10*ROW('Sanitation Data'!E135))),'Data Summary'!CW141="Yes"),OFFSET('Sanitation Data'!$E$11,0,10*ROW('Sanitation Data'!E135)),NA())</f>
        <v>#N/A</v>
      </c>
      <c r="AI141" s="106" t="e">
        <f ca="true">+IF(AND(ISNUMBER(OFFSET('Sanitation Data'!$E$12,0,10*ROW('Sanitation Data'!E135))),'Data Summary'!CX141="Yes"),OFFSET('Sanitation Data'!$E$12,0,10*ROW('Sanitation Data'!E135)),NA())</f>
        <v>#N/A</v>
      </c>
      <c r="AJ141" s="106" t="e">
        <f ca="true">+IF(AND(ISNUMBER(OFFSET('Sanitation Data'!$E$13,0,10*ROW('Sanitation Data'!E135))),'Data Summary'!CY141="Yes"),OFFSET('Sanitation Data'!$E$13,0,10*ROW('Sanitation Data'!E135)),NA())</f>
        <v>#N/A</v>
      </c>
      <c r="AK141" s="106" t="e">
        <f ca="true">+IF(AND(ISNUMBER(OFFSET('Sanitation Data'!$F$5,0,10*ROW('Sanitation Data'!F135))),'Data Summary'!CZ141="Yes"),100-OFFSET('Sanitation Data'!$F$5,0,10*ROW('Sanitation Data'!F135)),NA())</f>
        <v>#N/A</v>
      </c>
      <c r="AL141" s="106" t="e">
        <f ca="true">+IF(AND(ISNUMBER(OFFSET('Sanitation Data'!$F$7,0,10*ROW('Sanitation Data'!F135))),'Data Summary'!DA141="Yes"),OFFSET('Sanitation Data'!$F$7,0,10*ROW('Sanitation Data'!F135)),NA())</f>
        <v>#N/A</v>
      </c>
      <c r="AM141" s="106" t="e">
        <f ca="true">+IF(AND(ISNUMBER(OFFSET('Sanitation Data'!$F$11,0,10*ROW('Sanitation Data'!F135))),'Data Summary'!DB141="Yes"),OFFSET('Sanitation Data'!$F$11,0,10*ROW('Sanitation Data'!F135)),NA())</f>
        <v>#N/A</v>
      </c>
      <c r="AN141" s="106" t="e">
        <f ca="true">+IF(AND(ISNUMBER(OFFSET('Sanitation Data'!$F$12,0,10*ROW('Sanitation Data'!F135))),'Data Summary'!DC141="Yes"),OFFSET('Sanitation Data'!$F$12,0,10*ROW('Sanitation Data'!F135)),NA())</f>
        <v>#N/A</v>
      </c>
      <c r="AO141" s="106" t="e">
        <f ca="true">+IF(AND(ISNUMBER(OFFSET('Sanitation Data'!$F$13,0,10*ROW('Sanitation Data'!F135))),'Data Summary'!DD141="Yes"),OFFSET('Sanitation Data'!$F$13,0,10*ROW('Sanitation Data'!F135)),NA())</f>
        <v>#N/A</v>
      </c>
      <c r="AP141" s="106" t="e">
        <f ca="true">+IF(AND(ISNUMBER(OFFSET('Sanitation Data'!$G$5,0,10*ROW('Sanitation Data'!G135))),'Data Summary'!DE141="Yes"),100-OFFSET('Sanitation Data'!$G$5,0,10*ROW('Sanitation Data'!G135)),NA())</f>
        <v>#N/A</v>
      </c>
      <c r="AQ141" s="106" t="e">
        <f ca="true">+IF(AND(ISNUMBER(OFFSET('Sanitation Data'!$G$7,0,10*ROW('Sanitation Data'!G135))),'Data Summary'!DF141="Yes"),OFFSET('Sanitation Data'!$G$7,0,10*ROW('Sanitation Data'!G135)),NA())</f>
        <v>#N/A</v>
      </c>
      <c r="AR141" s="106" t="e">
        <f ca="true">+IF(AND(ISNUMBER(OFFSET('Sanitation Data'!$G$11,0,10*ROW('Sanitation Data'!G135))),'Data Summary'!DG141="Yes"),OFFSET('Sanitation Data'!$G$11,0,10*ROW('Sanitation Data'!G135)),NA())</f>
        <v>#N/A</v>
      </c>
      <c r="AS141" s="106" t="e">
        <f ca="true">+IF(AND(ISNUMBER(OFFSET('Sanitation Data'!$G$12,0,10*ROW('Sanitation Data'!G135))),'Data Summary'!DH141="Yes"),OFFSET('Sanitation Data'!$G$12,0,10*ROW('Sanitation Data'!G135)),NA())</f>
        <v>#N/A</v>
      </c>
      <c r="AT141" s="106" t="e">
        <f ca="true">+IF(AND(ISNUMBER(OFFSET('Sanitation Data'!$G$13,0,10*ROW('Sanitation Data'!G135))),'Data Summary'!DI141="Yes"),OFFSET('Sanitation Data'!$G$13,0,10*ROW('Sanitation Data'!G135)),NA())</f>
        <v>#N/A</v>
      </c>
      <c r="AU141" s="106" t="e">
        <f ca="true">+IF(AND(ISNUMBER(OFFSET('Sanitation Data'!$H$5,0,10*ROW('Sanitation Data'!H135))),'Data Summary'!DJ141="Yes"),100-OFFSET('Sanitation Data'!$H$5,0,10*ROW('Sanitation Data'!H135)),NA())</f>
        <v>#N/A</v>
      </c>
      <c r="AV141" s="106" t="e">
        <f ca="true">+IF(AND(ISNUMBER(OFFSET('Sanitation Data'!$H$7,0,10*ROW('Sanitation Data'!H135))),'Data Summary'!DK141="Yes"),OFFSET('Sanitation Data'!$H$7,0,10*ROW('Sanitation Data'!H135)),NA())</f>
        <v>#N/A</v>
      </c>
      <c r="AW141" s="106" t="e">
        <f ca="true">+IF(AND(ISNUMBER(OFFSET('Sanitation Data'!$H$11,0,10*ROW('Sanitation Data'!H135))),'Data Summary'!DL141="Yes"),OFFSET('Sanitation Data'!$H$11,0,10*ROW('Sanitation Data'!H135)),NA())</f>
        <v>#N/A</v>
      </c>
      <c r="AX141" s="106" t="e">
        <f ca="true">+IF(AND(ISNUMBER(OFFSET('Sanitation Data'!$H$12,0,10*ROW('Sanitation Data'!H135))),'Data Summary'!DM141="Yes"),OFFSET('Sanitation Data'!$H$12,0,10*ROW('Sanitation Data'!H135)),NA())</f>
        <v>#N/A</v>
      </c>
      <c r="AY141" s="106" t="e">
        <f ca="true">+IF(AND(ISNUMBER(OFFSET('Sanitation Data'!$H$13,0,10*ROW('Sanitation Data'!H135))),'Data Summary'!DN141="Yes"),OFFSET('Sanitation Data'!$H$13,0,10*ROW('Sanitation Data'!H135)),NA())</f>
        <v>#N/A</v>
      </c>
      <c r="AZ141" s="111" t="e">
        <f ca="true">+IF(AND(ISNUMBER(OFFSET('Hygiene Data'!$C$6,0,10*ROW('Hygiene Data'!C135))),'Data Summary'!DO141="Yes"),OFFSET('Hygiene Data'!$C$6,0,10*ROW('Hygiene Data'!C135)),NA())</f>
        <v>#N/A</v>
      </c>
      <c r="BA141" s="111" t="e">
        <f ca="true">+IF(AND(ISNUMBER(OFFSET('Hygiene Data'!$C$8,0,10*ROW('Hygiene Data'!C135))),'Data Summary'!DP141="Yes"),OFFSET('Hygiene Data'!$C$8,0,10*ROW('Hygiene Data'!C135)),NA())</f>
        <v>#N/A</v>
      </c>
      <c r="BB141" s="111" t="e">
        <f ca="true">+IF(AND(ISNUMBER(OFFSET('Hygiene Data'!$C$10,0,10*ROW('Hygiene Data'!C135))),'Data Summary'!DQ141="Yes"),OFFSET('Hygiene Data'!$C$10,0,10*ROW('Hygiene Data'!C135)),NA())</f>
        <v>#N/A</v>
      </c>
      <c r="BC141" s="111" t="e">
        <f ca="true">+IF(AND(ISNUMBER(OFFSET('Hygiene Data'!$D$6,0,10*ROW('Hygiene Data'!D135))),'Data Summary'!DR141="Yes"),OFFSET('Hygiene Data'!$D$6,0,10*ROW('Hygiene Data'!D135)),NA())</f>
        <v>#N/A</v>
      </c>
      <c r="BD141" s="111" t="e">
        <f ca="true">+IF(AND(ISNUMBER(OFFSET('Hygiene Data'!$D$8,0,10*ROW('Hygiene Data'!D135))),'Data Summary'!DS141="Yes"),OFFSET('Hygiene Data'!$D$8,0,10*ROW('Hygiene Data'!D135)),NA())</f>
        <v>#N/A</v>
      </c>
      <c r="BE141" s="111" t="e">
        <f ca="true">+IF(AND(ISNUMBER(OFFSET('Hygiene Data'!$D$10,0,10*ROW('Hygiene Data'!D135))),'Data Summary'!DT141="Yes"),OFFSET('Hygiene Data'!$D$10,0,10*ROW('Hygiene Data'!D135)),NA())</f>
        <v>#N/A</v>
      </c>
      <c r="BF141" s="111" t="e">
        <f ca="true">+IF(AND(ISNUMBER(OFFSET('Hygiene Data'!$E$6,0,10*ROW('Hygiene Data'!E135))),'Data Summary'!DU141="Yes"),OFFSET('Hygiene Data'!$E$6,0,10*ROW('Hygiene Data'!E135)),NA())</f>
        <v>#N/A</v>
      </c>
      <c r="BG141" s="111" t="e">
        <f ca="true">+IF(AND(ISNUMBER(OFFSET('Hygiene Data'!$E$8,0,10*ROW('Hygiene Data'!E135))),'Data Summary'!DV141="Yes"),OFFSET('Hygiene Data'!$E$8,0,10*ROW('Hygiene Data'!E135)),NA())</f>
        <v>#N/A</v>
      </c>
      <c r="BH141" s="111" t="e">
        <f ca="true">+IF(AND(ISNUMBER(OFFSET('Hygiene Data'!$E$10,0,10*ROW('Hygiene Data'!E135))),'Data Summary'!DW141="Yes"),OFFSET('Hygiene Data'!$E$10,0,10*ROW('Hygiene Data'!E135)),NA())</f>
        <v>#N/A</v>
      </c>
      <c r="BI141" s="111" t="e">
        <f ca="true">+IF(AND(ISNUMBER(OFFSET('Hygiene Data'!$F$6,0,10*ROW('Hygiene Data'!F135))),'Data Summary'!DX141="Yes"),OFFSET('Hygiene Data'!$F$6,0,10*ROW('Hygiene Data'!F135)),NA())</f>
        <v>#N/A</v>
      </c>
      <c r="BJ141" s="111" t="e">
        <f ca="true">+IF(AND(ISNUMBER(OFFSET('Hygiene Data'!$F$8,0,10*ROW('Hygiene Data'!F135))),'Data Summary'!DY141="Yes"),OFFSET('Hygiene Data'!$F$8,0,10*ROW('Hygiene Data'!F135)),NA())</f>
        <v>#N/A</v>
      </c>
      <c r="BK141" s="111" t="e">
        <f ca="true">+IF(AND(ISNUMBER(OFFSET('Hygiene Data'!$F$10,0,10*ROW('Hygiene Data'!F135))),'Data Summary'!DZ141="Yes"),OFFSET('Hygiene Data'!$F$10,0,10*ROW('Hygiene Data'!F135)),NA())</f>
        <v>#N/A</v>
      </c>
      <c r="BL141" s="111" t="e">
        <f ca="true">+IF(AND(ISNUMBER(OFFSET('Hygiene Data'!$G$6,0,10*ROW('Hygiene Data'!G135))),'Data Summary'!EA141="Yes"),OFFSET('Hygiene Data'!$G$6,0,10*ROW('Hygiene Data'!G135)),NA())</f>
        <v>#N/A</v>
      </c>
      <c r="BM141" s="111" t="e">
        <f ca="true">+IF(AND(ISNUMBER(OFFSET('Hygiene Data'!$G$8,0,10*ROW('Hygiene Data'!G135))),'Data Summary'!EB141="Yes"),OFFSET('Hygiene Data'!$G$8,0,10*ROW('Hygiene Data'!G135)),NA())</f>
        <v>#N/A</v>
      </c>
      <c r="BN141" s="111" t="e">
        <f ca="true">+IF(AND(ISNUMBER(OFFSET('Hygiene Data'!$G$10,0,10*ROW('Hygiene Data'!G135))),'Data Summary'!EC141="Yes"),OFFSET('Hygiene Data'!$G$10,0,10*ROW('Hygiene Data'!G135)),NA())</f>
        <v>#N/A</v>
      </c>
      <c r="BO141" s="111" t="e">
        <f ca="true">+IF(AND(ISNUMBER(OFFSET('Hygiene Data'!$H$6,0,10*ROW('Hygiene Data'!H135))),'Data Summary'!ED141="Yes"),OFFSET('Hygiene Data'!$H$6,0,10*ROW('Hygiene Data'!H135)),NA())</f>
        <v>#N/A</v>
      </c>
      <c r="BP141" s="111" t="e">
        <f ca="true">+IF(AND(ISNUMBER(OFFSET('Hygiene Data'!$H$8,0,10*ROW('Hygiene Data'!H135))),'Data Summary'!EE141="Yes"),OFFSET('Hygiene Data'!$H$8,0,10*ROW('Hygiene Data'!H135)),NA())</f>
        <v>#N/A</v>
      </c>
      <c r="BQ141" s="111" t="e">
        <f ca="true">+IF(AND(ISNUMBER(OFFSET('Hygiene Data'!$H$10,0,10*ROW('Hygiene Data'!H135))),'Data Summary'!EF141="Yes"),OFFSET('Hygiene Data'!$H$10,0,10*ROW('Hygiene Data'!H135)),NA())</f>
        <v>#N/A</v>
      </c>
    </row>
    <row r="142" x14ac:dyDescent="0.2">
      <c r="A142" s="59" t="e">
        <f ca="true">+IF(OFFSET('Water Data'!$B$1,0,10*ROW('Water Data'!B136))="",NA(),OFFSET('Water Data'!$B$1,0,10*ROW('Water Data'!B136)))</f>
        <v>#N/A</v>
      </c>
      <c r="B142" s="59" t="e">
        <f ca="true">+IF(OFFSET('Water Data'!$A$3,0,10*ROW('Water Data'!A139))="",NA(),OFFSET('Water Data'!$A$3,0,10*ROW('Water Data'!A139)))</f>
        <v>#N/A</v>
      </c>
      <c r="C142" s="59" t="e">
        <f ca="true">+IF(OFFSET('Water Data'!$C$3,0,10*ROW('Water Data'!C139))="",NA(),OFFSET('Water Data'!$C$3,0,10*ROW('Water Data'!C139)))</f>
        <v>#N/A</v>
      </c>
      <c r="D142" s="60" t="e">
        <f ca="true">+IF(AND(ISNUMBER(OFFSET('Water Data'!$C$5,0,10*ROW('Water Data'!C136))),'Data Summary'!BS142="Yes"),100-OFFSET('Water Data'!$C$5,0,10*ROW('Water Data'!C136)),NA())</f>
        <v>#N/A</v>
      </c>
      <c r="E142" s="60" t="e">
        <f ca="true">+IF(AND(ISNUMBER(OFFSET('Water Data'!$C$7,0,10*ROW('Water Data'!C136))),'Data Summary'!BT142="Yes"),OFFSET('Water Data'!$C$7,0,10*ROW('Water Data'!C136)),NA())</f>
        <v>#N/A</v>
      </c>
      <c r="F142" s="60" t="e">
        <f ca="true">+IF(AND(ISNUMBER(OFFSET('Water Data'!$C$10,0,10*ROW('Water Data'!C136))),'Data Summary'!BU142="Yes"),OFFSET('Water Data'!$C$10,0,10*ROW('Water Data'!C136)),NA())</f>
        <v>#N/A</v>
      </c>
      <c r="G142" s="60" t="e">
        <f ca="true">+IF(AND(ISNUMBER(OFFSET('Water Data'!$D$5,0,10*ROW('Water Data'!D136))),'Data Summary'!BV142="Yes"),100-OFFSET('Water Data'!$D$5,0,10*ROW('Water Data'!D136)),NA())</f>
        <v>#N/A</v>
      </c>
      <c r="H142" s="60" t="e">
        <f ca="true">+IF(AND(ISNUMBER(OFFSET('Water Data'!$D$7,0,10*ROW('Water Data'!D136))),'Data Summary'!BW142="Yes"),OFFSET('Water Data'!$D$7,0,10*ROW('Water Data'!D136)),NA())</f>
        <v>#N/A</v>
      </c>
      <c r="I142" s="60" t="e">
        <f ca="true">+IF(AND(ISNUMBER(OFFSET('Water Data'!$D$10,0,10*ROW('Water Data'!D136))),'Data Summary'!BX142="Yes"),OFFSET('Water Data'!$D$10,0,10*ROW('Water Data'!D136)),NA())</f>
        <v>#N/A</v>
      </c>
      <c r="J142" s="60" t="e">
        <f ca="true">+IF(AND(ISNUMBER(OFFSET('Water Data'!$E$5,0,10*ROW('Water Data'!E136))),'Data Summary'!BY142="Yes"),100-OFFSET('Water Data'!$E$5,0,10*ROW('Water Data'!E136)),NA())</f>
        <v>#N/A</v>
      </c>
      <c r="K142" s="60" t="e">
        <f ca="true">+IF(AND(ISNUMBER(OFFSET('Water Data'!$E$7,0,10*ROW('Water Data'!E136))),'Data Summary'!BZ142="Yes"),OFFSET('Water Data'!$E$7,0,10*ROW('Water Data'!E136)),NA())</f>
        <v>#N/A</v>
      </c>
      <c r="L142" s="60" t="e">
        <f ca="true">+IF(AND(ISNUMBER(OFFSET('Water Data'!$E$10,0,10*ROW('Water Data'!E136))),'Data Summary'!CA142="Yes"),OFFSET('Water Data'!$E$10,0,10*ROW('Water Data'!E136)),NA())</f>
        <v>#N/A</v>
      </c>
      <c r="M142" s="60" t="e">
        <f ca="true">+IF(AND(ISNUMBER(OFFSET('Water Data'!$F$5,0,10*ROW('Water Data'!F136))),'Data Summary'!CB142="Yes"),100-OFFSET('Water Data'!$F$5,0,10*ROW('Water Data'!F136)),NA())</f>
        <v>#N/A</v>
      </c>
      <c r="N142" s="60" t="e">
        <f ca="true">+IF(AND(ISNUMBER(OFFSET('Water Data'!$F$7,0,10*ROW('Water Data'!F136))),'Data Summary'!CC142="Yes"),OFFSET('Water Data'!$F$7,0,10*ROW('Water Data'!F136)),NA())</f>
        <v>#N/A</v>
      </c>
      <c r="O142" s="60" t="e">
        <f ca="true">+IF(AND(ISNUMBER(OFFSET('Water Data'!$F$10,0,10*ROW('Water Data'!F136))),'Data Summary'!CD142="Yes"),OFFSET('Water Data'!$F$10,0,10*ROW('Water Data'!F136)),NA())</f>
        <v>#N/A</v>
      </c>
      <c r="P142" s="60" t="e">
        <f ca="true">+IF(AND(ISNUMBER(OFFSET('Water Data'!$G$5,0,10*ROW('Water Data'!G136))),'Data Summary'!CE142="Yes"),100-OFFSET('Water Data'!$G$5,0,10*ROW('Water Data'!G136)),NA())</f>
        <v>#N/A</v>
      </c>
      <c r="Q142" s="60" t="e">
        <f ca="true">+IF(AND(ISNUMBER(OFFSET('Water Data'!$G$7,0,10*ROW('Water Data'!G136))),'Data Summary'!CF142="Yes"),OFFSET('Water Data'!$G$7,0,10*ROW('Water Data'!G136)),NA())</f>
        <v>#N/A</v>
      </c>
      <c r="R142" s="60" t="e">
        <f ca="true">+IF(AND(ISNUMBER(OFFSET('Water Data'!$G$10,0,10*ROW('Water Data'!G136))),'Data Summary'!CG142="Yes"),OFFSET('Water Data'!$G$10,0,10*ROW('Water Data'!G136)),NA())</f>
        <v>#N/A</v>
      </c>
      <c r="S142" s="60" t="e">
        <f ca="true">+IF(AND(ISNUMBER(OFFSET('Water Data'!$H$5,0,10*ROW('Water Data'!H136))),'Data Summary'!CH142="Yes"),100-OFFSET('Water Data'!$H$5,0,10*ROW('Water Data'!H136)),NA())</f>
        <v>#N/A</v>
      </c>
      <c r="T142" s="60" t="e">
        <f ca="true">+IF(AND(ISNUMBER(OFFSET('Water Data'!$H$7,0,10*ROW('Water Data'!H136))),'Data Summary'!CI142="Yes"),OFFSET('Water Data'!$H$7,0,10*ROW('Water Data'!H136)),NA())</f>
        <v>#N/A</v>
      </c>
      <c r="U142" s="60" t="e">
        <f ca="true">+IF(AND(ISNUMBER(OFFSET('Water Data'!$H$10,0,10*ROW('Water Data'!H136))),'Data Summary'!CJ142="Yes"),OFFSET('Water Data'!$H$10,0,10*ROW('Water Data'!H136)),NA())</f>
        <v>#N/A</v>
      </c>
      <c r="V142" s="106" t="e">
        <f ca="true">+IF(AND(ISNUMBER(OFFSET('Sanitation Data'!$C$5,0,10*ROW('Sanitation Data'!C136))),'Data Summary'!CK142="Yes"),100-OFFSET('Sanitation Data'!$C$5,0,10*ROW('Sanitation Data'!C136)),NA())</f>
        <v>#N/A</v>
      </c>
      <c r="W142" s="106" t="e">
        <f ca="true">+IF(AND(ISNUMBER(OFFSET('Sanitation Data'!$C$7,0,10*ROW('Sanitation Data'!C136))),'Data Summary'!CL142="Yes"),OFFSET('Sanitation Data'!$C$7,0,10*ROW('Sanitation Data'!C136)),NA())</f>
        <v>#N/A</v>
      </c>
      <c r="X142" s="106" t="e">
        <f ca="true">+IF(AND(ISNUMBER(OFFSET('Sanitation Data'!$C$11,0,10*ROW('Sanitation Data'!C136))),'Data Summary'!CM142="Yes"),OFFSET('Sanitation Data'!$C$11,0,10*ROW('Sanitation Data'!C136)),NA())</f>
        <v>#N/A</v>
      </c>
      <c r="Y142" s="106" t="e">
        <f ca="true">+IF(AND(ISNUMBER(OFFSET('Sanitation Data'!$C$12,0,10*ROW('Sanitation Data'!C136))),'Data Summary'!CN142="Yes"),OFFSET('Sanitation Data'!$C$12,0,10*ROW('Sanitation Data'!C136)),NA())</f>
        <v>#N/A</v>
      </c>
      <c r="Z142" s="106" t="e">
        <f ca="true">+IF(AND(ISNUMBER(OFFSET('Sanitation Data'!$C$13,0,10*ROW('Sanitation Data'!C136))),'Data Summary'!CO142="Yes"),OFFSET('Sanitation Data'!$C$13,0,10*ROW('Sanitation Data'!C136)),NA())</f>
        <v>#N/A</v>
      </c>
      <c r="AA142" s="106" t="e">
        <f ca="true">+IF(AND(ISNUMBER(OFFSET('Sanitation Data'!$D$5,0,10*ROW('Sanitation Data'!D136))),'Data Summary'!CP142="Yes"),100-OFFSET('Sanitation Data'!$D$5,0,10*ROW('Sanitation Data'!D136)),NA())</f>
        <v>#N/A</v>
      </c>
      <c r="AB142" s="106" t="e">
        <f ca="true">+IF(AND(ISNUMBER(OFFSET('Sanitation Data'!$D$7,0,10*ROW('Sanitation Data'!D136))),'Data Summary'!CQ142="Yes"),OFFSET('Sanitation Data'!$D$7,0,10*ROW('Sanitation Data'!D136)),NA())</f>
        <v>#N/A</v>
      </c>
      <c r="AC142" s="106" t="e">
        <f ca="true">+IF(AND(ISNUMBER(OFFSET('Sanitation Data'!$D$11,0,10*ROW('Sanitation Data'!D136))),'Data Summary'!CR142="Yes"),OFFSET('Sanitation Data'!$D$11,0,10*ROW('Sanitation Data'!D136)),NA())</f>
        <v>#N/A</v>
      </c>
      <c r="AD142" s="106" t="e">
        <f ca="true">+IF(AND(ISNUMBER(OFFSET('Sanitation Data'!$D$12,0,10*ROW('Sanitation Data'!D136))),'Data Summary'!CS142="Yes"),OFFSET('Sanitation Data'!$D$12,0,10*ROW('Sanitation Data'!D136)),NA())</f>
        <v>#N/A</v>
      </c>
      <c r="AE142" s="106" t="e">
        <f ca="true">+IF(AND(ISNUMBER(OFFSET('Sanitation Data'!$D$13,0,10*ROW('Sanitation Data'!D136))),'Data Summary'!CT142="Yes"),OFFSET('Sanitation Data'!$D$13,0,10*ROW('Sanitation Data'!D136)),NA())</f>
        <v>#N/A</v>
      </c>
      <c r="AF142" s="106" t="e">
        <f ca="true">+IF(AND(ISNUMBER(OFFSET('Sanitation Data'!$E$5,0,10*ROW('Sanitation Data'!E136))),'Data Summary'!CU142="Yes"),100-OFFSET('Sanitation Data'!$E$5,0,10*ROW('Sanitation Data'!E136)),NA())</f>
        <v>#N/A</v>
      </c>
      <c r="AG142" s="106" t="e">
        <f ca="true">+IF(AND(ISNUMBER(OFFSET('Sanitation Data'!$E$7,0,10*ROW('Sanitation Data'!E136))),'Data Summary'!CV142="Yes"),OFFSET('Sanitation Data'!$E$7,0,10*ROW('Sanitation Data'!E136)),NA())</f>
        <v>#N/A</v>
      </c>
      <c r="AH142" s="106" t="e">
        <f ca="true">+IF(AND(ISNUMBER(OFFSET('Sanitation Data'!$E$11,0,10*ROW('Sanitation Data'!E136))),'Data Summary'!CW142="Yes"),OFFSET('Sanitation Data'!$E$11,0,10*ROW('Sanitation Data'!E136)),NA())</f>
        <v>#N/A</v>
      </c>
      <c r="AI142" s="106" t="e">
        <f ca="true">+IF(AND(ISNUMBER(OFFSET('Sanitation Data'!$E$12,0,10*ROW('Sanitation Data'!E136))),'Data Summary'!CX142="Yes"),OFFSET('Sanitation Data'!$E$12,0,10*ROW('Sanitation Data'!E136)),NA())</f>
        <v>#N/A</v>
      </c>
      <c r="AJ142" s="106" t="e">
        <f ca="true">+IF(AND(ISNUMBER(OFFSET('Sanitation Data'!$E$13,0,10*ROW('Sanitation Data'!E136))),'Data Summary'!CY142="Yes"),OFFSET('Sanitation Data'!$E$13,0,10*ROW('Sanitation Data'!E136)),NA())</f>
        <v>#N/A</v>
      </c>
      <c r="AK142" s="106" t="e">
        <f ca="true">+IF(AND(ISNUMBER(OFFSET('Sanitation Data'!$F$5,0,10*ROW('Sanitation Data'!F136))),'Data Summary'!CZ142="Yes"),100-OFFSET('Sanitation Data'!$F$5,0,10*ROW('Sanitation Data'!F136)),NA())</f>
        <v>#N/A</v>
      </c>
      <c r="AL142" s="106" t="e">
        <f ca="true">+IF(AND(ISNUMBER(OFFSET('Sanitation Data'!$F$7,0,10*ROW('Sanitation Data'!F136))),'Data Summary'!DA142="Yes"),OFFSET('Sanitation Data'!$F$7,0,10*ROW('Sanitation Data'!F136)),NA())</f>
        <v>#N/A</v>
      </c>
      <c r="AM142" s="106" t="e">
        <f ca="true">+IF(AND(ISNUMBER(OFFSET('Sanitation Data'!$F$11,0,10*ROW('Sanitation Data'!F136))),'Data Summary'!DB142="Yes"),OFFSET('Sanitation Data'!$F$11,0,10*ROW('Sanitation Data'!F136)),NA())</f>
        <v>#N/A</v>
      </c>
      <c r="AN142" s="106" t="e">
        <f ca="true">+IF(AND(ISNUMBER(OFFSET('Sanitation Data'!$F$12,0,10*ROW('Sanitation Data'!F136))),'Data Summary'!DC142="Yes"),OFFSET('Sanitation Data'!$F$12,0,10*ROW('Sanitation Data'!F136)),NA())</f>
        <v>#N/A</v>
      </c>
      <c r="AO142" s="106" t="e">
        <f ca="true">+IF(AND(ISNUMBER(OFFSET('Sanitation Data'!$F$13,0,10*ROW('Sanitation Data'!F136))),'Data Summary'!DD142="Yes"),OFFSET('Sanitation Data'!$F$13,0,10*ROW('Sanitation Data'!F136)),NA())</f>
        <v>#N/A</v>
      </c>
      <c r="AP142" s="106" t="e">
        <f ca="true">+IF(AND(ISNUMBER(OFFSET('Sanitation Data'!$G$5,0,10*ROW('Sanitation Data'!G136))),'Data Summary'!DE142="Yes"),100-OFFSET('Sanitation Data'!$G$5,0,10*ROW('Sanitation Data'!G136)),NA())</f>
        <v>#N/A</v>
      </c>
      <c r="AQ142" s="106" t="e">
        <f ca="true">+IF(AND(ISNUMBER(OFFSET('Sanitation Data'!$G$7,0,10*ROW('Sanitation Data'!G136))),'Data Summary'!DF142="Yes"),OFFSET('Sanitation Data'!$G$7,0,10*ROW('Sanitation Data'!G136)),NA())</f>
        <v>#N/A</v>
      </c>
      <c r="AR142" s="106" t="e">
        <f ca="true">+IF(AND(ISNUMBER(OFFSET('Sanitation Data'!$G$11,0,10*ROW('Sanitation Data'!G136))),'Data Summary'!DG142="Yes"),OFFSET('Sanitation Data'!$G$11,0,10*ROW('Sanitation Data'!G136)),NA())</f>
        <v>#N/A</v>
      </c>
      <c r="AS142" s="106" t="e">
        <f ca="true">+IF(AND(ISNUMBER(OFFSET('Sanitation Data'!$G$12,0,10*ROW('Sanitation Data'!G136))),'Data Summary'!DH142="Yes"),OFFSET('Sanitation Data'!$G$12,0,10*ROW('Sanitation Data'!G136)),NA())</f>
        <v>#N/A</v>
      </c>
      <c r="AT142" s="106" t="e">
        <f ca="true">+IF(AND(ISNUMBER(OFFSET('Sanitation Data'!$G$13,0,10*ROW('Sanitation Data'!G136))),'Data Summary'!DI142="Yes"),OFFSET('Sanitation Data'!$G$13,0,10*ROW('Sanitation Data'!G136)),NA())</f>
        <v>#N/A</v>
      </c>
      <c r="AU142" s="106" t="e">
        <f ca="true">+IF(AND(ISNUMBER(OFFSET('Sanitation Data'!$H$5,0,10*ROW('Sanitation Data'!H136))),'Data Summary'!DJ142="Yes"),100-OFFSET('Sanitation Data'!$H$5,0,10*ROW('Sanitation Data'!H136)),NA())</f>
        <v>#N/A</v>
      </c>
      <c r="AV142" s="106" t="e">
        <f ca="true">+IF(AND(ISNUMBER(OFFSET('Sanitation Data'!$H$7,0,10*ROW('Sanitation Data'!H136))),'Data Summary'!DK142="Yes"),OFFSET('Sanitation Data'!$H$7,0,10*ROW('Sanitation Data'!H136)),NA())</f>
        <v>#N/A</v>
      </c>
      <c r="AW142" s="106" t="e">
        <f ca="true">+IF(AND(ISNUMBER(OFFSET('Sanitation Data'!$H$11,0,10*ROW('Sanitation Data'!H136))),'Data Summary'!DL142="Yes"),OFFSET('Sanitation Data'!$H$11,0,10*ROW('Sanitation Data'!H136)),NA())</f>
        <v>#N/A</v>
      </c>
      <c r="AX142" s="106" t="e">
        <f ca="true">+IF(AND(ISNUMBER(OFFSET('Sanitation Data'!$H$12,0,10*ROW('Sanitation Data'!H136))),'Data Summary'!DM142="Yes"),OFFSET('Sanitation Data'!$H$12,0,10*ROW('Sanitation Data'!H136)),NA())</f>
        <v>#N/A</v>
      </c>
      <c r="AY142" s="106" t="e">
        <f ca="true">+IF(AND(ISNUMBER(OFFSET('Sanitation Data'!$H$13,0,10*ROW('Sanitation Data'!H136))),'Data Summary'!DN142="Yes"),OFFSET('Sanitation Data'!$H$13,0,10*ROW('Sanitation Data'!H136)),NA())</f>
        <v>#N/A</v>
      </c>
      <c r="AZ142" s="111" t="e">
        <f ca="true">+IF(AND(ISNUMBER(OFFSET('Hygiene Data'!$C$6,0,10*ROW('Hygiene Data'!C136))),'Data Summary'!DO142="Yes"),OFFSET('Hygiene Data'!$C$6,0,10*ROW('Hygiene Data'!C136)),NA())</f>
        <v>#N/A</v>
      </c>
      <c r="BA142" s="111" t="e">
        <f ca="true">+IF(AND(ISNUMBER(OFFSET('Hygiene Data'!$C$8,0,10*ROW('Hygiene Data'!C136))),'Data Summary'!DP142="Yes"),OFFSET('Hygiene Data'!$C$8,0,10*ROW('Hygiene Data'!C136)),NA())</f>
        <v>#N/A</v>
      </c>
      <c r="BB142" s="111" t="e">
        <f ca="true">+IF(AND(ISNUMBER(OFFSET('Hygiene Data'!$C$10,0,10*ROW('Hygiene Data'!C136))),'Data Summary'!DQ142="Yes"),OFFSET('Hygiene Data'!$C$10,0,10*ROW('Hygiene Data'!C136)),NA())</f>
        <v>#N/A</v>
      </c>
      <c r="BC142" s="111" t="e">
        <f ca="true">+IF(AND(ISNUMBER(OFFSET('Hygiene Data'!$D$6,0,10*ROW('Hygiene Data'!D136))),'Data Summary'!DR142="Yes"),OFFSET('Hygiene Data'!$D$6,0,10*ROW('Hygiene Data'!D136)),NA())</f>
        <v>#N/A</v>
      </c>
      <c r="BD142" s="111" t="e">
        <f ca="true">+IF(AND(ISNUMBER(OFFSET('Hygiene Data'!$D$8,0,10*ROW('Hygiene Data'!D136))),'Data Summary'!DS142="Yes"),OFFSET('Hygiene Data'!$D$8,0,10*ROW('Hygiene Data'!D136)),NA())</f>
        <v>#N/A</v>
      </c>
      <c r="BE142" s="111" t="e">
        <f ca="true">+IF(AND(ISNUMBER(OFFSET('Hygiene Data'!$D$10,0,10*ROW('Hygiene Data'!D136))),'Data Summary'!DT142="Yes"),OFFSET('Hygiene Data'!$D$10,0,10*ROW('Hygiene Data'!D136)),NA())</f>
        <v>#N/A</v>
      </c>
      <c r="BF142" s="111" t="e">
        <f ca="true">+IF(AND(ISNUMBER(OFFSET('Hygiene Data'!$E$6,0,10*ROW('Hygiene Data'!E136))),'Data Summary'!DU142="Yes"),OFFSET('Hygiene Data'!$E$6,0,10*ROW('Hygiene Data'!E136)),NA())</f>
        <v>#N/A</v>
      </c>
      <c r="BG142" s="111" t="e">
        <f ca="true">+IF(AND(ISNUMBER(OFFSET('Hygiene Data'!$E$8,0,10*ROW('Hygiene Data'!E136))),'Data Summary'!DV142="Yes"),OFFSET('Hygiene Data'!$E$8,0,10*ROW('Hygiene Data'!E136)),NA())</f>
        <v>#N/A</v>
      </c>
      <c r="BH142" s="111" t="e">
        <f ca="true">+IF(AND(ISNUMBER(OFFSET('Hygiene Data'!$E$10,0,10*ROW('Hygiene Data'!E136))),'Data Summary'!DW142="Yes"),OFFSET('Hygiene Data'!$E$10,0,10*ROW('Hygiene Data'!E136)),NA())</f>
        <v>#N/A</v>
      </c>
      <c r="BI142" s="111" t="e">
        <f ca="true">+IF(AND(ISNUMBER(OFFSET('Hygiene Data'!$F$6,0,10*ROW('Hygiene Data'!F136))),'Data Summary'!DX142="Yes"),OFFSET('Hygiene Data'!$F$6,0,10*ROW('Hygiene Data'!F136)),NA())</f>
        <v>#N/A</v>
      </c>
      <c r="BJ142" s="111" t="e">
        <f ca="true">+IF(AND(ISNUMBER(OFFSET('Hygiene Data'!$F$8,0,10*ROW('Hygiene Data'!F136))),'Data Summary'!DY142="Yes"),OFFSET('Hygiene Data'!$F$8,0,10*ROW('Hygiene Data'!F136)),NA())</f>
        <v>#N/A</v>
      </c>
      <c r="BK142" s="111" t="e">
        <f ca="true">+IF(AND(ISNUMBER(OFFSET('Hygiene Data'!$F$10,0,10*ROW('Hygiene Data'!F136))),'Data Summary'!DZ142="Yes"),OFFSET('Hygiene Data'!$F$10,0,10*ROW('Hygiene Data'!F136)),NA())</f>
        <v>#N/A</v>
      </c>
      <c r="BL142" s="111" t="e">
        <f ca="true">+IF(AND(ISNUMBER(OFFSET('Hygiene Data'!$G$6,0,10*ROW('Hygiene Data'!G136))),'Data Summary'!EA142="Yes"),OFFSET('Hygiene Data'!$G$6,0,10*ROW('Hygiene Data'!G136)),NA())</f>
        <v>#N/A</v>
      </c>
      <c r="BM142" s="111" t="e">
        <f ca="true">+IF(AND(ISNUMBER(OFFSET('Hygiene Data'!$G$8,0,10*ROW('Hygiene Data'!G136))),'Data Summary'!EB142="Yes"),OFFSET('Hygiene Data'!$G$8,0,10*ROW('Hygiene Data'!G136)),NA())</f>
        <v>#N/A</v>
      </c>
      <c r="BN142" s="111" t="e">
        <f ca="true">+IF(AND(ISNUMBER(OFFSET('Hygiene Data'!$G$10,0,10*ROW('Hygiene Data'!G136))),'Data Summary'!EC142="Yes"),OFFSET('Hygiene Data'!$G$10,0,10*ROW('Hygiene Data'!G136)),NA())</f>
        <v>#N/A</v>
      </c>
      <c r="BO142" s="111" t="e">
        <f ca="true">+IF(AND(ISNUMBER(OFFSET('Hygiene Data'!$H$6,0,10*ROW('Hygiene Data'!H136))),'Data Summary'!ED142="Yes"),OFFSET('Hygiene Data'!$H$6,0,10*ROW('Hygiene Data'!H136)),NA())</f>
        <v>#N/A</v>
      </c>
      <c r="BP142" s="111" t="e">
        <f ca="true">+IF(AND(ISNUMBER(OFFSET('Hygiene Data'!$H$8,0,10*ROW('Hygiene Data'!H136))),'Data Summary'!EE142="Yes"),OFFSET('Hygiene Data'!$H$8,0,10*ROW('Hygiene Data'!H136)),NA())</f>
        <v>#N/A</v>
      </c>
      <c r="BQ142" s="111" t="e">
        <f ca="true">+IF(AND(ISNUMBER(OFFSET('Hygiene Data'!$H$10,0,10*ROW('Hygiene Data'!H136))),'Data Summary'!EF142="Yes"),OFFSET('Hygiene Data'!$H$10,0,10*ROW('Hygiene Data'!H136)),NA())</f>
        <v>#N/A</v>
      </c>
    </row>
    <row r="143" x14ac:dyDescent="0.2">
      <c r="A143" s="59" t="e">
        <f ca="true">+IF(OFFSET('Water Data'!$B$1,0,10*ROW('Water Data'!B137))="",NA(),OFFSET('Water Data'!$B$1,0,10*ROW('Water Data'!B137)))</f>
        <v>#N/A</v>
      </c>
      <c r="B143" s="59" t="e">
        <f ca="true">+IF(OFFSET('Water Data'!$A$3,0,10*ROW('Water Data'!A140))="",NA(),OFFSET('Water Data'!$A$3,0,10*ROW('Water Data'!A140)))</f>
        <v>#N/A</v>
      </c>
      <c r="C143" s="59" t="e">
        <f ca="true">+IF(OFFSET('Water Data'!$C$3,0,10*ROW('Water Data'!C140))="",NA(),OFFSET('Water Data'!$C$3,0,10*ROW('Water Data'!C140)))</f>
        <v>#N/A</v>
      </c>
      <c r="D143" s="60" t="e">
        <f ca="true">+IF(AND(ISNUMBER(OFFSET('Water Data'!$C$5,0,10*ROW('Water Data'!C137))),'Data Summary'!BS143="Yes"),100-OFFSET('Water Data'!$C$5,0,10*ROW('Water Data'!C137)),NA())</f>
        <v>#N/A</v>
      </c>
      <c r="E143" s="60" t="e">
        <f ca="true">+IF(AND(ISNUMBER(OFFSET('Water Data'!$C$7,0,10*ROW('Water Data'!C137))),'Data Summary'!BT143="Yes"),OFFSET('Water Data'!$C$7,0,10*ROW('Water Data'!C137)),NA())</f>
        <v>#N/A</v>
      </c>
      <c r="F143" s="60" t="e">
        <f ca="true">+IF(AND(ISNUMBER(OFFSET('Water Data'!$C$10,0,10*ROW('Water Data'!C137))),'Data Summary'!BU143="Yes"),OFFSET('Water Data'!$C$10,0,10*ROW('Water Data'!C137)),NA())</f>
        <v>#N/A</v>
      </c>
      <c r="G143" s="60" t="e">
        <f ca="true">+IF(AND(ISNUMBER(OFFSET('Water Data'!$D$5,0,10*ROW('Water Data'!D137))),'Data Summary'!BV143="Yes"),100-OFFSET('Water Data'!$D$5,0,10*ROW('Water Data'!D137)),NA())</f>
        <v>#N/A</v>
      </c>
      <c r="H143" s="60" t="e">
        <f ca="true">+IF(AND(ISNUMBER(OFFSET('Water Data'!$D$7,0,10*ROW('Water Data'!D137))),'Data Summary'!BW143="Yes"),OFFSET('Water Data'!$D$7,0,10*ROW('Water Data'!D137)),NA())</f>
        <v>#N/A</v>
      </c>
      <c r="I143" s="60" t="e">
        <f ca="true">+IF(AND(ISNUMBER(OFFSET('Water Data'!$D$10,0,10*ROW('Water Data'!D137))),'Data Summary'!BX143="Yes"),OFFSET('Water Data'!$D$10,0,10*ROW('Water Data'!D137)),NA())</f>
        <v>#N/A</v>
      </c>
      <c r="J143" s="60" t="e">
        <f ca="true">+IF(AND(ISNUMBER(OFFSET('Water Data'!$E$5,0,10*ROW('Water Data'!E137))),'Data Summary'!BY143="Yes"),100-OFFSET('Water Data'!$E$5,0,10*ROW('Water Data'!E137)),NA())</f>
        <v>#N/A</v>
      </c>
      <c r="K143" s="60" t="e">
        <f ca="true">+IF(AND(ISNUMBER(OFFSET('Water Data'!$E$7,0,10*ROW('Water Data'!E137))),'Data Summary'!BZ143="Yes"),OFFSET('Water Data'!$E$7,0,10*ROW('Water Data'!E137)),NA())</f>
        <v>#N/A</v>
      </c>
      <c r="L143" s="60" t="e">
        <f ca="true">+IF(AND(ISNUMBER(OFFSET('Water Data'!$E$10,0,10*ROW('Water Data'!E137))),'Data Summary'!CA143="Yes"),OFFSET('Water Data'!$E$10,0,10*ROW('Water Data'!E137)),NA())</f>
        <v>#N/A</v>
      </c>
      <c r="M143" s="60" t="e">
        <f ca="true">+IF(AND(ISNUMBER(OFFSET('Water Data'!$F$5,0,10*ROW('Water Data'!F137))),'Data Summary'!CB143="Yes"),100-OFFSET('Water Data'!$F$5,0,10*ROW('Water Data'!F137)),NA())</f>
        <v>#N/A</v>
      </c>
      <c r="N143" s="60" t="e">
        <f ca="true">+IF(AND(ISNUMBER(OFFSET('Water Data'!$F$7,0,10*ROW('Water Data'!F137))),'Data Summary'!CC143="Yes"),OFFSET('Water Data'!$F$7,0,10*ROW('Water Data'!F137)),NA())</f>
        <v>#N/A</v>
      </c>
      <c r="O143" s="60" t="e">
        <f ca="true">+IF(AND(ISNUMBER(OFFSET('Water Data'!$F$10,0,10*ROW('Water Data'!F137))),'Data Summary'!CD143="Yes"),OFFSET('Water Data'!$F$10,0,10*ROW('Water Data'!F137)),NA())</f>
        <v>#N/A</v>
      </c>
      <c r="P143" s="60" t="e">
        <f ca="true">+IF(AND(ISNUMBER(OFFSET('Water Data'!$G$5,0,10*ROW('Water Data'!G137))),'Data Summary'!CE143="Yes"),100-OFFSET('Water Data'!$G$5,0,10*ROW('Water Data'!G137)),NA())</f>
        <v>#N/A</v>
      </c>
      <c r="Q143" s="60" t="e">
        <f ca="true">+IF(AND(ISNUMBER(OFFSET('Water Data'!$G$7,0,10*ROW('Water Data'!G137))),'Data Summary'!CF143="Yes"),OFFSET('Water Data'!$G$7,0,10*ROW('Water Data'!G137)),NA())</f>
        <v>#N/A</v>
      </c>
      <c r="R143" s="60" t="e">
        <f ca="true">+IF(AND(ISNUMBER(OFFSET('Water Data'!$G$10,0,10*ROW('Water Data'!G137))),'Data Summary'!CG143="Yes"),OFFSET('Water Data'!$G$10,0,10*ROW('Water Data'!G137)),NA())</f>
        <v>#N/A</v>
      </c>
      <c r="S143" s="60" t="e">
        <f ca="true">+IF(AND(ISNUMBER(OFFSET('Water Data'!$H$5,0,10*ROW('Water Data'!H137))),'Data Summary'!CH143="Yes"),100-OFFSET('Water Data'!$H$5,0,10*ROW('Water Data'!H137)),NA())</f>
        <v>#N/A</v>
      </c>
      <c r="T143" s="60" t="e">
        <f ca="true">+IF(AND(ISNUMBER(OFFSET('Water Data'!$H$7,0,10*ROW('Water Data'!H137))),'Data Summary'!CI143="Yes"),OFFSET('Water Data'!$H$7,0,10*ROW('Water Data'!H137)),NA())</f>
        <v>#N/A</v>
      </c>
      <c r="U143" s="60" t="e">
        <f ca="true">+IF(AND(ISNUMBER(OFFSET('Water Data'!$H$10,0,10*ROW('Water Data'!H137))),'Data Summary'!CJ143="Yes"),OFFSET('Water Data'!$H$10,0,10*ROW('Water Data'!H137)),NA())</f>
        <v>#N/A</v>
      </c>
      <c r="V143" s="106" t="e">
        <f ca="true">+IF(AND(ISNUMBER(OFFSET('Sanitation Data'!$C$5,0,10*ROW('Sanitation Data'!C137))),'Data Summary'!CK143="Yes"),100-OFFSET('Sanitation Data'!$C$5,0,10*ROW('Sanitation Data'!C137)),NA())</f>
        <v>#N/A</v>
      </c>
      <c r="W143" s="106" t="e">
        <f ca="true">+IF(AND(ISNUMBER(OFFSET('Sanitation Data'!$C$7,0,10*ROW('Sanitation Data'!C137))),'Data Summary'!CL143="Yes"),OFFSET('Sanitation Data'!$C$7,0,10*ROW('Sanitation Data'!C137)),NA())</f>
        <v>#N/A</v>
      </c>
      <c r="X143" s="106" t="e">
        <f ca="true">+IF(AND(ISNUMBER(OFFSET('Sanitation Data'!$C$11,0,10*ROW('Sanitation Data'!C137))),'Data Summary'!CM143="Yes"),OFFSET('Sanitation Data'!$C$11,0,10*ROW('Sanitation Data'!C137)),NA())</f>
        <v>#N/A</v>
      </c>
      <c r="Y143" s="106" t="e">
        <f ca="true">+IF(AND(ISNUMBER(OFFSET('Sanitation Data'!$C$12,0,10*ROW('Sanitation Data'!C137))),'Data Summary'!CN143="Yes"),OFFSET('Sanitation Data'!$C$12,0,10*ROW('Sanitation Data'!C137)),NA())</f>
        <v>#N/A</v>
      </c>
      <c r="Z143" s="106" t="e">
        <f ca="true">+IF(AND(ISNUMBER(OFFSET('Sanitation Data'!$C$13,0,10*ROW('Sanitation Data'!C137))),'Data Summary'!CO143="Yes"),OFFSET('Sanitation Data'!$C$13,0,10*ROW('Sanitation Data'!C137)),NA())</f>
        <v>#N/A</v>
      </c>
      <c r="AA143" s="106" t="e">
        <f ca="true">+IF(AND(ISNUMBER(OFFSET('Sanitation Data'!$D$5,0,10*ROW('Sanitation Data'!D137))),'Data Summary'!CP143="Yes"),100-OFFSET('Sanitation Data'!$D$5,0,10*ROW('Sanitation Data'!D137)),NA())</f>
        <v>#N/A</v>
      </c>
      <c r="AB143" s="106" t="e">
        <f ca="true">+IF(AND(ISNUMBER(OFFSET('Sanitation Data'!$D$7,0,10*ROW('Sanitation Data'!D137))),'Data Summary'!CQ143="Yes"),OFFSET('Sanitation Data'!$D$7,0,10*ROW('Sanitation Data'!D137)),NA())</f>
        <v>#N/A</v>
      </c>
      <c r="AC143" s="106" t="e">
        <f ca="true">+IF(AND(ISNUMBER(OFFSET('Sanitation Data'!$D$11,0,10*ROW('Sanitation Data'!D137))),'Data Summary'!CR143="Yes"),OFFSET('Sanitation Data'!$D$11,0,10*ROW('Sanitation Data'!D137)),NA())</f>
        <v>#N/A</v>
      </c>
      <c r="AD143" s="106" t="e">
        <f ca="true">+IF(AND(ISNUMBER(OFFSET('Sanitation Data'!$D$12,0,10*ROW('Sanitation Data'!D137))),'Data Summary'!CS143="Yes"),OFFSET('Sanitation Data'!$D$12,0,10*ROW('Sanitation Data'!D137)),NA())</f>
        <v>#N/A</v>
      </c>
      <c r="AE143" s="106" t="e">
        <f ca="true">+IF(AND(ISNUMBER(OFFSET('Sanitation Data'!$D$13,0,10*ROW('Sanitation Data'!D137))),'Data Summary'!CT143="Yes"),OFFSET('Sanitation Data'!$D$13,0,10*ROW('Sanitation Data'!D137)),NA())</f>
        <v>#N/A</v>
      </c>
      <c r="AF143" s="106" t="e">
        <f ca="true">+IF(AND(ISNUMBER(OFFSET('Sanitation Data'!$E$5,0,10*ROW('Sanitation Data'!E137))),'Data Summary'!CU143="Yes"),100-OFFSET('Sanitation Data'!$E$5,0,10*ROW('Sanitation Data'!E137)),NA())</f>
        <v>#N/A</v>
      </c>
      <c r="AG143" s="106" t="e">
        <f ca="true">+IF(AND(ISNUMBER(OFFSET('Sanitation Data'!$E$7,0,10*ROW('Sanitation Data'!E137))),'Data Summary'!CV143="Yes"),OFFSET('Sanitation Data'!$E$7,0,10*ROW('Sanitation Data'!E137)),NA())</f>
        <v>#N/A</v>
      </c>
      <c r="AH143" s="106" t="e">
        <f ca="true">+IF(AND(ISNUMBER(OFFSET('Sanitation Data'!$E$11,0,10*ROW('Sanitation Data'!E137))),'Data Summary'!CW143="Yes"),OFFSET('Sanitation Data'!$E$11,0,10*ROW('Sanitation Data'!E137)),NA())</f>
        <v>#N/A</v>
      </c>
      <c r="AI143" s="106" t="e">
        <f ca="true">+IF(AND(ISNUMBER(OFFSET('Sanitation Data'!$E$12,0,10*ROW('Sanitation Data'!E137))),'Data Summary'!CX143="Yes"),OFFSET('Sanitation Data'!$E$12,0,10*ROW('Sanitation Data'!E137)),NA())</f>
        <v>#N/A</v>
      </c>
      <c r="AJ143" s="106" t="e">
        <f ca="true">+IF(AND(ISNUMBER(OFFSET('Sanitation Data'!$E$13,0,10*ROW('Sanitation Data'!E137))),'Data Summary'!CY143="Yes"),OFFSET('Sanitation Data'!$E$13,0,10*ROW('Sanitation Data'!E137)),NA())</f>
        <v>#N/A</v>
      </c>
      <c r="AK143" s="106" t="e">
        <f ca="true">+IF(AND(ISNUMBER(OFFSET('Sanitation Data'!$F$5,0,10*ROW('Sanitation Data'!F137))),'Data Summary'!CZ143="Yes"),100-OFFSET('Sanitation Data'!$F$5,0,10*ROW('Sanitation Data'!F137)),NA())</f>
        <v>#N/A</v>
      </c>
      <c r="AL143" s="106" t="e">
        <f ca="true">+IF(AND(ISNUMBER(OFFSET('Sanitation Data'!$F$7,0,10*ROW('Sanitation Data'!F137))),'Data Summary'!DA143="Yes"),OFFSET('Sanitation Data'!$F$7,0,10*ROW('Sanitation Data'!F137)),NA())</f>
        <v>#N/A</v>
      </c>
      <c r="AM143" s="106" t="e">
        <f ca="true">+IF(AND(ISNUMBER(OFFSET('Sanitation Data'!$F$11,0,10*ROW('Sanitation Data'!F137))),'Data Summary'!DB143="Yes"),OFFSET('Sanitation Data'!$F$11,0,10*ROW('Sanitation Data'!F137)),NA())</f>
        <v>#N/A</v>
      </c>
      <c r="AN143" s="106" t="e">
        <f ca="true">+IF(AND(ISNUMBER(OFFSET('Sanitation Data'!$F$12,0,10*ROW('Sanitation Data'!F137))),'Data Summary'!DC143="Yes"),OFFSET('Sanitation Data'!$F$12,0,10*ROW('Sanitation Data'!F137)),NA())</f>
        <v>#N/A</v>
      </c>
      <c r="AO143" s="106" t="e">
        <f ca="true">+IF(AND(ISNUMBER(OFFSET('Sanitation Data'!$F$13,0,10*ROW('Sanitation Data'!F137))),'Data Summary'!DD143="Yes"),OFFSET('Sanitation Data'!$F$13,0,10*ROW('Sanitation Data'!F137)),NA())</f>
        <v>#N/A</v>
      </c>
      <c r="AP143" s="106" t="e">
        <f ca="true">+IF(AND(ISNUMBER(OFFSET('Sanitation Data'!$G$5,0,10*ROW('Sanitation Data'!G137))),'Data Summary'!DE143="Yes"),100-OFFSET('Sanitation Data'!$G$5,0,10*ROW('Sanitation Data'!G137)),NA())</f>
        <v>#N/A</v>
      </c>
      <c r="AQ143" s="106" t="e">
        <f ca="true">+IF(AND(ISNUMBER(OFFSET('Sanitation Data'!$G$7,0,10*ROW('Sanitation Data'!G137))),'Data Summary'!DF143="Yes"),OFFSET('Sanitation Data'!$G$7,0,10*ROW('Sanitation Data'!G137)),NA())</f>
        <v>#N/A</v>
      </c>
      <c r="AR143" s="106" t="e">
        <f ca="true">+IF(AND(ISNUMBER(OFFSET('Sanitation Data'!$G$11,0,10*ROW('Sanitation Data'!G137))),'Data Summary'!DG143="Yes"),OFFSET('Sanitation Data'!$G$11,0,10*ROW('Sanitation Data'!G137)),NA())</f>
        <v>#N/A</v>
      </c>
      <c r="AS143" s="106" t="e">
        <f ca="true">+IF(AND(ISNUMBER(OFFSET('Sanitation Data'!$G$12,0,10*ROW('Sanitation Data'!G137))),'Data Summary'!DH143="Yes"),OFFSET('Sanitation Data'!$G$12,0,10*ROW('Sanitation Data'!G137)),NA())</f>
        <v>#N/A</v>
      </c>
      <c r="AT143" s="106" t="e">
        <f ca="true">+IF(AND(ISNUMBER(OFFSET('Sanitation Data'!$G$13,0,10*ROW('Sanitation Data'!G137))),'Data Summary'!DI143="Yes"),OFFSET('Sanitation Data'!$G$13,0,10*ROW('Sanitation Data'!G137)),NA())</f>
        <v>#N/A</v>
      </c>
      <c r="AU143" s="106" t="e">
        <f ca="true">+IF(AND(ISNUMBER(OFFSET('Sanitation Data'!$H$5,0,10*ROW('Sanitation Data'!H137))),'Data Summary'!DJ143="Yes"),100-OFFSET('Sanitation Data'!$H$5,0,10*ROW('Sanitation Data'!H137)),NA())</f>
        <v>#N/A</v>
      </c>
      <c r="AV143" s="106" t="e">
        <f ca="true">+IF(AND(ISNUMBER(OFFSET('Sanitation Data'!$H$7,0,10*ROW('Sanitation Data'!H137))),'Data Summary'!DK143="Yes"),OFFSET('Sanitation Data'!$H$7,0,10*ROW('Sanitation Data'!H137)),NA())</f>
        <v>#N/A</v>
      </c>
      <c r="AW143" s="106" t="e">
        <f ca="true">+IF(AND(ISNUMBER(OFFSET('Sanitation Data'!$H$11,0,10*ROW('Sanitation Data'!H137))),'Data Summary'!DL143="Yes"),OFFSET('Sanitation Data'!$H$11,0,10*ROW('Sanitation Data'!H137)),NA())</f>
        <v>#N/A</v>
      </c>
      <c r="AX143" s="106" t="e">
        <f ca="true">+IF(AND(ISNUMBER(OFFSET('Sanitation Data'!$H$12,0,10*ROW('Sanitation Data'!H137))),'Data Summary'!DM143="Yes"),OFFSET('Sanitation Data'!$H$12,0,10*ROW('Sanitation Data'!H137)),NA())</f>
        <v>#N/A</v>
      </c>
      <c r="AY143" s="106" t="e">
        <f ca="true">+IF(AND(ISNUMBER(OFFSET('Sanitation Data'!$H$13,0,10*ROW('Sanitation Data'!H137))),'Data Summary'!DN143="Yes"),OFFSET('Sanitation Data'!$H$13,0,10*ROW('Sanitation Data'!H137)),NA())</f>
        <v>#N/A</v>
      </c>
      <c r="AZ143" s="111" t="e">
        <f ca="true">+IF(AND(ISNUMBER(OFFSET('Hygiene Data'!$C$6,0,10*ROW('Hygiene Data'!C137))),'Data Summary'!DO143="Yes"),OFFSET('Hygiene Data'!$C$6,0,10*ROW('Hygiene Data'!C137)),NA())</f>
        <v>#N/A</v>
      </c>
      <c r="BA143" s="111" t="e">
        <f ca="true">+IF(AND(ISNUMBER(OFFSET('Hygiene Data'!$C$8,0,10*ROW('Hygiene Data'!C137))),'Data Summary'!DP143="Yes"),OFFSET('Hygiene Data'!$C$8,0,10*ROW('Hygiene Data'!C137)),NA())</f>
        <v>#N/A</v>
      </c>
      <c r="BB143" s="111" t="e">
        <f ca="true">+IF(AND(ISNUMBER(OFFSET('Hygiene Data'!$C$10,0,10*ROW('Hygiene Data'!C137))),'Data Summary'!DQ143="Yes"),OFFSET('Hygiene Data'!$C$10,0,10*ROW('Hygiene Data'!C137)),NA())</f>
        <v>#N/A</v>
      </c>
      <c r="BC143" s="111" t="e">
        <f ca="true">+IF(AND(ISNUMBER(OFFSET('Hygiene Data'!$D$6,0,10*ROW('Hygiene Data'!D137))),'Data Summary'!DR143="Yes"),OFFSET('Hygiene Data'!$D$6,0,10*ROW('Hygiene Data'!D137)),NA())</f>
        <v>#N/A</v>
      </c>
      <c r="BD143" s="111" t="e">
        <f ca="true">+IF(AND(ISNUMBER(OFFSET('Hygiene Data'!$D$8,0,10*ROW('Hygiene Data'!D137))),'Data Summary'!DS143="Yes"),OFFSET('Hygiene Data'!$D$8,0,10*ROW('Hygiene Data'!D137)),NA())</f>
        <v>#N/A</v>
      </c>
      <c r="BE143" s="111" t="e">
        <f ca="true">+IF(AND(ISNUMBER(OFFSET('Hygiene Data'!$D$10,0,10*ROW('Hygiene Data'!D137))),'Data Summary'!DT143="Yes"),OFFSET('Hygiene Data'!$D$10,0,10*ROW('Hygiene Data'!D137)),NA())</f>
        <v>#N/A</v>
      </c>
      <c r="BF143" s="111" t="e">
        <f ca="true">+IF(AND(ISNUMBER(OFFSET('Hygiene Data'!$E$6,0,10*ROW('Hygiene Data'!E137))),'Data Summary'!DU143="Yes"),OFFSET('Hygiene Data'!$E$6,0,10*ROW('Hygiene Data'!E137)),NA())</f>
        <v>#N/A</v>
      </c>
      <c r="BG143" s="111" t="e">
        <f ca="true">+IF(AND(ISNUMBER(OFFSET('Hygiene Data'!$E$8,0,10*ROW('Hygiene Data'!E137))),'Data Summary'!DV143="Yes"),OFFSET('Hygiene Data'!$E$8,0,10*ROW('Hygiene Data'!E137)),NA())</f>
        <v>#N/A</v>
      </c>
      <c r="BH143" s="111" t="e">
        <f ca="true">+IF(AND(ISNUMBER(OFFSET('Hygiene Data'!$E$10,0,10*ROW('Hygiene Data'!E137))),'Data Summary'!DW143="Yes"),OFFSET('Hygiene Data'!$E$10,0,10*ROW('Hygiene Data'!E137)),NA())</f>
        <v>#N/A</v>
      </c>
      <c r="BI143" s="111" t="e">
        <f ca="true">+IF(AND(ISNUMBER(OFFSET('Hygiene Data'!$F$6,0,10*ROW('Hygiene Data'!F137))),'Data Summary'!DX143="Yes"),OFFSET('Hygiene Data'!$F$6,0,10*ROW('Hygiene Data'!F137)),NA())</f>
        <v>#N/A</v>
      </c>
      <c r="BJ143" s="111" t="e">
        <f ca="true">+IF(AND(ISNUMBER(OFFSET('Hygiene Data'!$F$8,0,10*ROW('Hygiene Data'!F137))),'Data Summary'!DY143="Yes"),OFFSET('Hygiene Data'!$F$8,0,10*ROW('Hygiene Data'!F137)),NA())</f>
        <v>#N/A</v>
      </c>
      <c r="BK143" s="111" t="e">
        <f ca="true">+IF(AND(ISNUMBER(OFFSET('Hygiene Data'!$F$10,0,10*ROW('Hygiene Data'!F137))),'Data Summary'!DZ143="Yes"),OFFSET('Hygiene Data'!$F$10,0,10*ROW('Hygiene Data'!F137)),NA())</f>
        <v>#N/A</v>
      </c>
      <c r="BL143" s="111" t="e">
        <f ca="true">+IF(AND(ISNUMBER(OFFSET('Hygiene Data'!$G$6,0,10*ROW('Hygiene Data'!G137))),'Data Summary'!EA143="Yes"),OFFSET('Hygiene Data'!$G$6,0,10*ROW('Hygiene Data'!G137)),NA())</f>
        <v>#N/A</v>
      </c>
      <c r="BM143" s="111" t="e">
        <f ca="true">+IF(AND(ISNUMBER(OFFSET('Hygiene Data'!$G$8,0,10*ROW('Hygiene Data'!G137))),'Data Summary'!EB143="Yes"),OFFSET('Hygiene Data'!$G$8,0,10*ROW('Hygiene Data'!G137)),NA())</f>
        <v>#N/A</v>
      </c>
      <c r="BN143" s="111" t="e">
        <f ca="true">+IF(AND(ISNUMBER(OFFSET('Hygiene Data'!$G$10,0,10*ROW('Hygiene Data'!G137))),'Data Summary'!EC143="Yes"),OFFSET('Hygiene Data'!$G$10,0,10*ROW('Hygiene Data'!G137)),NA())</f>
        <v>#N/A</v>
      </c>
      <c r="BO143" s="111" t="e">
        <f ca="true">+IF(AND(ISNUMBER(OFFSET('Hygiene Data'!$H$6,0,10*ROW('Hygiene Data'!H137))),'Data Summary'!ED143="Yes"),OFFSET('Hygiene Data'!$H$6,0,10*ROW('Hygiene Data'!H137)),NA())</f>
        <v>#N/A</v>
      </c>
      <c r="BP143" s="111" t="e">
        <f ca="true">+IF(AND(ISNUMBER(OFFSET('Hygiene Data'!$H$8,0,10*ROW('Hygiene Data'!H137))),'Data Summary'!EE143="Yes"),OFFSET('Hygiene Data'!$H$8,0,10*ROW('Hygiene Data'!H137)),NA())</f>
        <v>#N/A</v>
      </c>
      <c r="BQ143" s="111" t="e">
        <f ca="true">+IF(AND(ISNUMBER(OFFSET('Hygiene Data'!$H$10,0,10*ROW('Hygiene Data'!H137))),'Data Summary'!EF143="Yes"),OFFSET('Hygiene Data'!$H$10,0,10*ROW('Hygiene Data'!H137)),NA())</f>
        <v>#N/A</v>
      </c>
    </row>
    <row r="144" x14ac:dyDescent="0.2">
      <c r="A144" s="59" t="e">
        <f ca="true">+IF(OFFSET('Water Data'!$B$1,0,10*ROW('Water Data'!B138))="",NA(),OFFSET('Water Data'!$B$1,0,10*ROW('Water Data'!B138)))</f>
        <v>#N/A</v>
      </c>
      <c r="B144" s="59" t="e">
        <f ca="true">+IF(OFFSET('Water Data'!$A$3,0,10*ROW('Water Data'!A141))="",NA(),OFFSET('Water Data'!$A$3,0,10*ROW('Water Data'!A141)))</f>
        <v>#N/A</v>
      </c>
      <c r="C144" s="59" t="e">
        <f ca="true">+IF(OFFSET('Water Data'!$C$3,0,10*ROW('Water Data'!C141))="",NA(),OFFSET('Water Data'!$C$3,0,10*ROW('Water Data'!C141)))</f>
        <v>#N/A</v>
      </c>
      <c r="D144" s="60" t="e">
        <f ca="true">+IF(AND(ISNUMBER(OFFSET('Water Data'!$C$5,0,10*ROW('Water Data'!C138))),'Data Summary'!BS144="Yes"),100-OFFSET('Water Data'!$C$5,0,10*ROW('Water Data'!C138)),NA())</f>
        <v>#N/A</v>
      </c>
      <c r="E144" s="60" t="e">
        <f ca="true">+IF(AND(ISNUMBER(OFFSET('Water Data'!$C$7,0,10*ROW('Water Data'!C138))),'Data Summary'!BT144="Yes"),OFFSET('Water Data'!$C$7,0,10*ROW('Water Data'!C138)),NA())</f>
        <v>#N/A</v>
      </c>
      <c r="F144" s="60" t="e">
        <f ca="true">+IF(AND(ISNUMBER(OFFSET('Water Data'!$C$10,0,10*ROW('Water Data'!C138))),'Data Summary'!BU144="Yes"),OFFSET('Water Data'!$C$10,0,10*ROW('Water Data'!C138)),NA())</f>
        <v>#N/A</v>
      </c>
      <c r="G144" s="60" t="e">
        <f ca="true">+IF(AND(ISNUMBER(OFFSET('Water Data'!$D$5,0,10*ROW('Water Data'!D138))),'Data Summary'!BV144="Yes"),100-OFFSET('Water Data'!$D$5,0,10*ROW('Water Data'!D138)),NA())</f>
        <v>#N/A</v>
      </c>
      <c r="H144" s="60" t="e">
        <f ca="true">+IF(AND(ISNUMBER(OFFSET('Water Data'!$D$7,0,10*ROW('Water Data'!D138))),'Data Summary'!BW144="Yes"),OFFSET('Water Data'!$D$7,0,10*ROW('Water Data'!D138)),NA())</f>
        <v>#N/A</v>
      </c>
      <c r="I144" s="60" t="e">
        <f ca="true">+IF(AND(ISNUMBER(OFFSET('Water Data'!$D$10,0,10*ROW('Water Data'!D138))),'Data Summary'!BX144="Yes"),OFFSET('Water Data'!$D$10,0,10*ROW('Water Data'!D138)),NA())</f>
        <v>#N/A</v>
      </c>
      <c r="J144" s="60" t="e">
        <f ca="true">+IF(AND(ISNUMBER(OFFSET('Water Data'!$E$5,0,10*ROW('Water Data'!E138))),'Data Summary'!BY144="Yes"),100-OFFSET('Water Data'!$E$5,0,10*ROW('Water Data'!E138)),NA())</f>
        <v>#N/A</v>
      </c>
      <c r="K144" s="60" t="e">
        <f ca="true">+IF(AND(ISNUMBER(OFFSET('Water Data'!$E$7,0,10*ROW('Water Data'!E138))),'Data Summary'!BZ144="Yes"),OFFSET('Water Data'!$E$7,0,10*ROW('Water Data'!E138)),NA())</f>
        <v>#N/A</v>
      </c>
      <c r="L144" s="60" t="e">
        <f ca="true">+IF(AND(ISNUMBER(OFFSET('Water Data'!$E$10,0,10*ROW('Water Data'!E138))),'Data Summary'!CA144="Yes"),OFFSET('Water Data'!$E$10,0,10*ROW('Water Data'!E138)),NA())</f>
        <v>#N/A</v>
      </c>
      <c r="M144" s="60" t="e">
        <f ca="true">+IF(AND(ISNUMBER(OFFSET('Water Data'!$F$5,0,10*ROW('Water Data'!F138))),'Data Summary'!CB144="Yes"),100-OFFSET('Water Data'!$F$5,0,10*ROW('Water Data'!F138)),NA())</f>
        <v>#N/A</v>
      </c>
      <c r="N144" s="60" t="e">
        <f ca="true">+IF(AND(ISNUMBER(OFFSET('Water Data'!$F$7,0,10*ROW('Water Data'!F138))),'Data Summary'!CC144="Yes"),OFFSET('Water Data'!$F$7,0,10*ROW('Water Data'!F138)),NA())</f>
        <v>#N/A</v>
      </c>
      <c r="O144" s="60" t="e">
        <f ca="true">+IF(AND(ISNUMBER(OFFSET('Water Data'!$F$10,0,10*ROW('Water Data'!F138))),'Data Summary'!CD144="Yes"),OFFSET('Water Data'!$F$10,0,10*ROW('Water Data'!F138)),NA())</f>
        <v>#N/A</v>
      </c>
      <c r="P144" s="60" t="e">
        <f ca="true">+IF(AND(ISNUMBER(OFFSET('Water Data'!$G$5,0,10*ROW('Water Data'!G138))),'Data Summary'!CE144="Yes"),100-OFFSET('Water Data'!$G$5,0,10*ROW('Water Data'!G138)),NA())</f>
        <v>#N/A</v>
      </c>
      <c r="Q144" s="60" t="e">
        <f ca="true">+IF(AND(ISNUMBER(OFFSET('Water Data'!$G$7,0,10*ROW('Water Data'!G138))),'Data Summary'!CF144="Yes"),OFFSET('Water Data'!$G$7,0,10*ROW('Water Data'!G138)),NA())</f>
        <v>#N/A</v>
      </c>
      <c r="R144" s="60" t="e">
        <f ca="true">+IF(AND(ISNUMBER(OFFSET('Water Data'!$G$10,0,10*ROW('Water Data'!G138))),'Data Summary'!CG144="Yes"),OFFSET('Water Data'!$G$10,0,10*ROW('Water Data'!G138)),NA())</f>
        <v>#N/A</v>
      </c>
      <c r="S144" s="60" t="e">
        <f ca="true">+IF(AND(ISNUMBER(OFFSET('Water Data'!$H$5,0,10*ROW('Water Data'!H138))),'Data Summary'!CH144="Yes"),100-OFFSET('Water Data'!$H$5,0,10*ROW('Water Data'!H138)),NA())</f>
        <v>#N/A</v>
      </c>
      <c r="T144" s="60" t="e">
        <f ca="true">+IF(AND(ISNUMBER(OFFSET('Water Data'!$H$7,0,10*ROW('Water Data'!H138))),'Data Summary'!CI144="Yes"),OFFSET('Water Data'!$H$7,0,10*ROW('Water Data'!H138)),NA())</f>
        <v>#N/A</v>
      </c>
      <c r="U144" s="60" t="e">
        <f ca="true">+IF(AND(ISNUMBER(OFFSET('Water Data'!$H$10,0,10*ROW('Water Data'!H138))),'Data Summary'!CJ144="Yes"),OFFSET('Water Data'!$H$10,0,10*ROW('Water Data'!H138)),NA())</f>
        <v>#N/A</v>
      </c>
      <c r="V144" s="106" t="e">
        <f ca="true">+IF(AND(ISNUMBER(OFFSET('Sanitation Data'!$C$5,0,10*ROW('Sanitation Data'!C138))),'Data Summary'!CK144="Yes"),100-OFFSET('Sanitation Data'!$C$5,0,10*ROW('Sanitation Data'!C138)),NA())</f>
        <v>#N/A</v>
      </c>
      <c r="W144" s="106" t="e">
        <f ca="true">+IF(AND(ISNUMBER(OFFSET('Sanitation Data'!$C$7,0,10*ROW('Sanitation Data'!C138))),'Data Summary'!CL144="Yes"),OFFSET('Sanitation Data'!$C$7,0,10*ROW('Sanitation Data'!C138)),NA())</f>
        <v>#N/A</v>
      </c>
      <c r="X144" s="106" t="e">
        <f ca="true">+IF(AND(ISNUMBER(OFFSET('Sanitation Data'!$C$11,0,10*ROW('Sanitation Data'!C138))),'Data Summary'!CM144="Yes"),OFFSET('Sanitation Data'!$C$11,0,10*ROW('Sanitation Data'!C138)),NA())</f>
        <v>#N/A</v>
      </c>
      <c r="Y144" s="106" t="e">
        <f ca="true">+IF(AND(ISNUMBER(OFFSET('Sanitation Data'!$C$12,0,10*ROW('Sanitation Data'!C138))),'Data Summary'!CN144="Yes"),OFFSET('Sanitation Data'!$C$12,0,10*ROW('Sanitation Data'!C138)),NA())</f>
        <v>#N/A</v>
      </c>
      <c r="Z144" s="106" t="e">
        <f ca="true">+IF(AND(ISNUMBER(OFFSET('Sanitation Data'!$C$13,0,10*ROW('Sanitation Data'!C138))),'Data Summary'!CO144="Yes"),OFFSET('Sanitation Data'!$C$13,0,10*ROW('Sanitation Data'!C138)),NA())</f>
        <v>#N/A</v>
      </c>
      <c r="AA144" s="106" t="e">
        <f ca="true">+IF(AND(ISNUMBER(OFFSET('Sanitation Data'!$D$5,0,10*ROW('Sanitation Data'!D138))),'Data Summary'!CP144="Yes"),100-OFFSET('Sanitation Data'!$D$5,0,10*ROW('Sanitation Data'!D138)),NA())</f>
        <v>#N/A</v>
      </c>
      <c r="AB144" s="106" t="e">
        <f ca="true">+IF(AND(ISNUMBER(OFFSET('Sanitation Data'!$D$7,0,10*ROW('Sanitation Data'!D138))),'Data Summary'!CQ144="Yes"),OFFSET('Sanitation Data'!$D$7,0,10*ROW('Sanitation Data'!D138)),NA())</f>
        <v>#N/A</v>
      </c>
      <c r="AC144" s="106" t="e">
        <f ca="true">+IF(AND(ISNUMBER(OFFSET('Sanitation Data'!$D$11,0,10*ROW('Sanitation Data'!D138))),'Data Summary'!CR144="Yes"),OFFSET('Sanitation Data'!$D$11,0,10*ROW('Sanitation Data'!D138)),NA())</f>
        <v>#N/A</v>
      </c>
      <c r="AD144" s="106" t="e">
        <f ca="true">+IF(AND(ISNUMBER(OFFSET('Sanitation Data'!$D$12,0,10*ROW('Sanitation Data'!D138))),'Data Summary'!CS144="Yes"),OFFSET('Sanitation Data'!$D$12,0,10*ROW('Sanitation Data'!D138)),NA())</f>
        <v>#N/A</v>
      </c>
      <c r="AE144" s="106" t="e">
        <f ca="true">+IF(AND(ISNUMBER(OFFSET('Sanitation Data'!$D$13,0,10*ROW('Sanitation Data'!D138))),'Data Summary'!CT144="Yes"),OFFSET('Sanitation Data'!$D$13,0,10*ROW('Sanitation Data'!D138)),NA())</f>
        <v>#N/A</v>
      </c>
      <c r="AF144" s="106" t="e">
        <f ca="true">+IF(AND(ISNUMBER(OFFSET('Sanitation Data'!$E$5,0,10*ROW('Sanitation Data'!E138))),'Data Summary'!CU144="Yes"),100-OFFSET('Sanitation Data'!$E$5,0,10*ROW('Sanitation Data'!E138)),NA())</f>
        <v>#N/A</v>
      </c>
      <c r="AG144" s="106" t="e">
        <f ca="true">+IF(AND(ISNUMBER(OFFSET('Sanitation Data'!$E$7,0,10*ROW('Sanitation Data'!E138))),'Data Summary'!CV144="Yes"),OFFSET('Sanitation Data'!$E$7,0,10*ROW('Sanitation Data'!E138)),NA())</f>
        <v>#N/A</v>
      </c>
      <c r="AH144" s="106" t="e">
        <f ca="true">+IF(AND(ISNUMBER(OFFSET('Sanitation Data'!$E$11,0,10*ROW('Sanitation Data'!E138))),'Data Summary'!CW144="Yes"),OFFSET('Sanitation Data'!$E$11,0,10*ROW('Sanitation Data'!E138)),NA())</f>
        <v>#N/A</v>
      </c>
      <c r="AI144" s="106" t="e">
        <f ca="true">+IF(AND(ISNUMBER(OFFSET('Sanitation Data'!$E$12,0,10*ROW('Sanitation Data'!E138))),'Data Summary'!CX144="Yes"),OFFSET('Sanitation Data'!$E$12,0,10*ROW('Sanitation Data'!E138)),NA())</f>
        <v>#N/A</v>
      </c>
      <c r="AJ144" s="106" t="e">
        <f ca="true">+IF(AND(ISNUMBER(OFFSET('Sanitation Data'!$E$13,0,10*ROW('Sanitation Data'!E138))),'Data Summary'!CY144="Yes"),OFFSET('Sanitation Data'!$E$13,0,10*ROW('Sanitation Data'!E138)),NA())</f>
        <v>#N/A</v>
      </c>
      <c r="AK144" s="106" t="e">
        <f ca="true">+IF(AND(ISNUMBER(OFFSET('Sanitation Data'!$F$5,0,10*ROW('Sanitation Data'!F138))),'Data Summary'!CZ144="Yes"),100-OFFSET('Sanitation Data'!$F$5,0,10*ROW('Sanitation Data'!F138)),NA())</f>
        <v>#N/A</v>
      </c>
      <c r="AL144" s="106" t="e">
        <f ca="true">+IF(AND(ISNUMBER(OFFSET('Sanitation Data'!$F$7,0,10*ROW('Sanitation Data'!F138))),'Data Summary'!DA144="Yes"),OFFSET('Sanitation Data'!$F$7,0,10*ROW('Sanitation Data'!F138)),NA())</f>
        <v>#N/A</v>
      </c>
      <c r="AM144" s="106" t="e">
        <f ca="true">+IF(AND(ISNUMBER(OFFSET('Sanitation Data'!$F$11,0,10*ROW('Sanitation Data'!F138))),'Data Summary'!DB144="Yes"),OFFSET('Sanitation Data'!$F$11,0,10*ROW('Sanitation Data'!F138)),NA())</f>
        <v>#N/A</v>
      </c>
      <c r="AN144" s="106" t="e">
        <f ca="true">+IF(AND(ISNUMBER(OFFSET('Sanitation Data'!$F$12,0,10*ROW('Sanitation Data'!F138))),'Data Summary'!DC144="Yes"),OFFSET('Sanitation Data'!$F$12,0,10*ROW('Sanitation Data'!F138)),NA())</f>
        <v>#N/A</v>
      </c>
      <c r="AO144" s="106" t="e">
        <f ca="true">+IF(AND(ISNUMBER(OFFSET('Sanitation Data'!$F$13,0,10*ROW('Sanitation Data'!F138))),'Data Summary'!DD144="Yes"),OFFSET('Sanitation Data'!$F$13,0,10*ROW('Sanitation Data'!F138)),NA())</f>
        <v>#N/A</v>
      </c>
      <c r="AP144" s="106" t="e">
        <f ca="true">+IF(AND(ISNUMBER(OFFSET('Sanitation Data'!$G$5,0,10*ROW('Sanitation Data'!G138))),'Data Summary'!DE144="Yes"),100-OFFSET('Sanitation Data'!$G$5,0,10*ROW('Sanitation Data'!G138)),NA())</f>
        <v>#N/A</v>
      </c>
      <c r="AQ144" s="106" t="e">
        <f ca="true">+IF(AND(ISNUMBER(OFFSET('Sanitation Data'!$G$7,0,10*ROW('Sanitation Data'!G138))),'Data Summary'!DF144="Yes"),OFFSET('Sanitation Data'!$G$7,0,10*ROW('Sanitation Data'!G138)),NA())</f>
        <v>#N/A</v>
      </c>
      <c r="AR144" s="106" t="e">
        <f ca="true">+IF(AND(ISNUMBER(OFFSET('Sanitation Data'!$G$11,0,10*ROW('Sanitation Data'!G138))),'Data Summary'!DG144="Yes"),OFFSET('Sanitation Data'!$G$11,0,10*ROW('Sanitation Data'!G138)),NA())</f>
        <v>#N/A</v>
      </c>
      <c r="AS144" s="106" t="e">
        <f ca="true">+IF(AND(ISNUMBER(OFFSET('Sanitation Data'!$G$12,0,10*ROW('Sanitation Data'!G138))),'Data Summary'!DH144="Yes"),OFFSET('Sanitation Data'!$G$12,0,10*ROW('Sanitation Data'!G138)),NA())</f>
        <v>#N/A</v>
      </c>
      <c r="AT144" s="106" t="e">
        <f ca="true">+IF(AND(ISNUMBER(OFFSET('Sanitation Data'!$G$13,0,10*ROW('Sanitation Data'!G138))),'Data Summary'!DI144="Yes"),OFFSET('Sanitation Data'!$G$13,0,10*ROW('Sanitation Data'!G138)),NA())</f>
        <v>#N/A</v>
      </c>
      <c r="AU144" s="106" t="e">
        <f ca="true">+IF(AND(ISNUMBER(OFFSET('Sanitation Data'!$H$5,0,10*ROW('Sanitation Data'!H138))),'Data Summary'!DJ144="Yes"),100-OFFSET('Sanitation Data'!$H$5,0,10*ROW('Sanitation Data'!H138)),NA())</f>
        <v>#N/A</v>
      </c>
      <c r="AV144" s="106" t="e">
        <f ca="true">+IF(AND(ISNUMBER(OFFSET('Sanitation Data'!$H$7,0,10*ROW('Sanitation Data'!H138))),'Data Summary'!DK144="Yes"),OFFSET('Sanitation Data'!$H$7,0,10*ROW('Sanitation Data'!H138)),NA())</f>
        <v>#N/A</v>
      </c>
      <c r="AW144" s="106" t="e">
        <f ca="true">+IF(AND(ISNUMBER(OFFSET('Sanitation Data'!$H$11,0,10*ROW('Sanitation Data'!H138))),'Data Summary'!DL144="Yes"),OFFSET('Sanitation Data'!$H$11,0,10*ROW('Sanitation Data'!H138)),NA())</f>
        <v>#N/A</v>
      </c>
      <c r="AX144" s="106" t="e">
        <f ca="true">+IF(AND(ISNUMBER(OFFSET('Sanitation Data'!$H$12,0,10*ROW('Sanitation Data'!H138))),'Data Summary'!DM144="Yes"),OFFSET('Sanitation Data'!$H$12,0,10*ROW('Sanitation Data'!H138)),NA())</f>
        <v>#N/A</v>
      </c>
      <c r="AY144" s="106" t="e">
        <f ca="true">+IF(AND(ISNUMBER(OFFSET('Sanitation Data'!$H$13,0,10*ROW('Sanitation Data'!H138))),'Data Summary'!DN144="Yes"),OFFSET('Sanitation Data'!$H$13,0,10*ROW('Sanitation Data'!H138)),NA())</f>
        <v>#N/A</v>
      </c>
      <c r="AZ144" s="111" t="e">
        <f ca="true">+IF(AND(ISNUMBER(OFFSET('Hygiene Data'!$C$6,0,10*ROW('Hygiene Data'!C138))),'Data Summary'!DO144="Yes"),OFFSET('Hygiene Data'!$C$6,0,10*ROW('Hygiene Data'!C138)),NA())</f>
        <v>#N/A</v>
      </c>
      <c r="BA144" s="111" t="e">
        <f ca="true">+IF(AND(ISNUMBER(OFFSET('Hygiene Data'!$C$8,0,10*ROW('Hygiene Data'!C138))),'Data Summary'!DP144="Yes"),OFFSET('Hygiene Data'!$C$8,0,10*ROW('Hygiene Data'!C138)),NA())</f>
        <v>#N/A</v>
      </c>
      <c r="BB144" s="111" t="e">
        <f ca="true">+IF(AND(ISNUMBER(OFFSET('Hygiene Data'!$C$10,0,10*ROW('Hygiene Data'!C138))),'Data Summary'!DQ144="Yes"),OFFSET('Hygiene Data'!$C$10,0,10*ROW('Hygiene Data'!C138)),NA())</f>
        <v>#N/A</v>
      </c>
      <c r="BC144" s="111" t="e">
        <f ca="true">+IF(AND(ISNUMBER(OFFSET('Hygiene Data'!$D$6,0,10*ROW('Hygiene Data'!D138))),'Data Summary'!DR144="Yes"),OFFSET('Hygiene Data'!$D$6,0,10*ROW('Hygiene Data'!D138)),NA())</f>
        <v>#N/A</v>
      </c>
      <c r="BD144" s="111" t="e">
        <f ca="true">+IF(AND(ISNUMBER(OFFSET('Hygiene Data'!$D$8,0,10*ROW('Hygiene Data'!D138))),'Data Summary'!DS144="Yes"),OFFSET('Hygiene Data'!$D$8,0,10*ROW('Hygiene Data'!D138)),NA())</f>
        <v>#N/A</v>
      </c>
      <c r="BE144" s="111" t="e">
        <f ca="true">+IF(AND(ISNUMBER(OFFSET('Hygiene Data'!$D$10,0,10*ROW('Hygiene Data'!D138))),'Data Summary'!DT144="Yes"),OFFSET('Hygiene Data'!$D$10,0,10*ROW('Hygiene Data'!D138)),NA())</f>
        <v>#N/A</v>
      </c>
      <c r="BF144" s="111" t="e">
        <f ca="true">+IF(AND(ISNUMBER(OFFSET('Hygiene Data'!$E$6,0,10*ROW('Hygiene Data'!E138))),'Data Summary'!DU144="Yes"),OFFSET('Hygiene Data'!$E$6,0,10*ROW('Hygiene Data'!E138)),NA())</f>
        <v>#N/A</v>
      </c>
      <c r="BG144" s="111" t="e">
        <f ca="true">+IF(AND(ISNUMBER(OFFSET('Hygiene Data'!$E$8,0,10*ROW('Hygiene Data'!E138))),'Data Summary'!DV144="Yes"),OFFSET('Hygiene Data'!$E$8,0,10*ROW('Hygiene Data'!E138)),NA())</f>
        <v>#N/A</v>
      </c>
      <c r="BH144" s="111" t="e">
        <f ca="true">+IF(AND(ISNUMBER(OFFSET('Hygiene Data'!$E$10,0,10*ROW('Hygiene Data'!E138))),'Data Summary'!DW144="Yes"),OFFSET('Hygiene Data'!$E$10,0,10*ROW('Hygiene Data'!E138)),NA())</f>
        <v>#N/A</v>
      </c>
      <c r="BI144" s="111" t="e">
        <f ca="true">+IF(AND(ISNUMBER(OFFSET('Hygiene Data'!$F$6,0,10*ROW('Hygiene Data'!F138))),'Data Summary'!DX144="Yes"),OFFSET('Hygiene Data'!$F$6,0,10*ROW('Hygiene Data'!F138)),NA())</f>
        <v>#N/A</v>
      </c>
      <c r="BJ144" s="111" t="e">
        <f ca="true">+IF(AND(ISNUMBER(OFFSET('Hygiene Data'!$F$8,0,10*ROW('Hygiene Data'!F138))),'Data Summary'!DY144="Yes"),OFFSET('Hygiene Data'!$F$8,0,10*ROW('Hygiene Data'!F138)),NA())</f>
        <v>#N/A</v>
      </c>
      <c r="BK144" s="111" t="e">
        <f ca="true">+IF(AND(ISNUMBER(OFFSET('Hygiene Data'!$F$10,0,10*ROW('Hygiene Data'!F138))),'Data Summary'!DZ144="Yes"),OFFSET('Hygiene Data'!$F$10,0,10*ROW('Hygiene Data'!F138)),NA())</f>
        <v>#N/A</v>
      </c>
      <c r="BL144" s="111" t="e">
        <f ca="true">+IF(AND(ISNUMBER(OFFSET('Hygiene Data'!$G$6,0,10*ROW('Hygiene Data'!G138))),'Data Summary'!EA144="Yes"),OFFSET('Hygiene Data'!$G$6,0,10*ROW('Hygiene Data'!G138)),NA())</f>
        <v>#N/A</v>
      </c>
      <c r="BM144" s="111" t="e">
        <f ca="true">+IF(AND(ISNUMBER(OFFSET('Hygiene Data'!$G$8,0,10*ROW('Hygiene Data'!G138))),'Data Summary'!EB144="Yes"),OFFSET('Hygiene Data'!$G$8,0,10*ROW('Hygiene Data'!G138)),NA())</f>
        <v>#N/A</v>
      </c>
      <c r="BN144" s="111" t="e">
        <f ca="true">+IF(AND(ISNUMBER(OFFSET('Hygiene Data'!$G$10,0,10*ROW('Hygiene Data'!G138))),'Data Summary'!EC144="Yes"),OFFSET('Hygiene Data'!$G$10,0,10*ROW('Hygiene Data'!G138)),NA())</f>
        <v>#N/A</v>
      </c>
      <c r="BO144" s="111" t="e">
        <f ca="true">+IF(AND(ISNUMBER(OFFSET('Hygiene Data'!$H$6,0,10*ROW('Hygiene Data'!H138))),'Data Summary'!ED144="Yes"),OFFSET('Hygiene Data'!$H$6,0,10*ROW('Hygiene Data'!H138)),NA())</f>
        <v>#N/A</v>
      </c>
      <c r="BP144" s="111" t="e">
        <f ca="true">+IF(AND(ISNUMBER(OFFSET('Hygiene Data'!$H$8,0,10*ROW('Hygiene Data'!H138))),'Data Summary'!EE144="Yes"),OFFSET('Hygiene Data'!$H$8,0,10*ROW('Hygiene Data'!H138)),NA())</f>
        <v>#N/A</v>
      </c>
      <c r="BQ144" s="111" t="e">
        <f ca="true">+IF(AND(ISNUMBER(OFFSET('Hygiene Data'!$H$10,0,10*ROW('Hygiene Data'!H138))),'Data Summary'!EF144="Yes"),OFFSET('Hygiene Data'!$H$10,0,10*ROW('Hygiene Data'!H138)),NA())</f>
        <v>#N/A</v>
      </c>
    </row>
    <row r="145" x14ac:dyDescent="0.2">
      <c r="A145" s="59" t="e">
        <f ca="true">+IF(OFFSET('Water Data'!$B$1,0,10*ROW('Water Data'!B139))="",NA(),OFFSET('Water Data'!$B$1,0,10*ROW('Water Data'!B139)))</f>
        <v>#N/A</v>
      </c>
      <c r="B145" s="59" t="e">
        <f ca="true">+IF(OFFSET('Water Data'!$A$3,0,10*ROW('Water Data'!A142))="",NA(),OFFSET('Water Data'!$A$3,0,10*ROW('Water Data'!A142)))</f>
        <v>#N/A</v>
      </c>
      <c r="C145" s="59" t="e">
        <f ca="true">+IF(OFFSET('Water Data'!$C$3,0,10*ROW('Water Data'!C142))="",NA(),OFFSET('Water Data'!$C$3,0,10*ROW('Water Data'!C142)))</f>
        <v>#N/A</v>
      </c>
      <c r="D145" s="60" t="e">
        <f ca="true">+IF(AND(ISNUMBER(OFFSET('Water Data'!$C$5,0,10*ROW('Water Data'!C139))),'Data Summary'!BS145="Yes"),100-OFFSET('Water Data'!$C$5,0,10*ROW('Water Data'!C139)),NA())</f>
        <v>#N/A</v>
      </c>
      <c r="E145" s="60" t="e">
        <f ca="true">+IF(AND(ISNUMBER(OFFSET('Water Data'!$C$7,0,10*ROW('Water Data'!C139))),'Data Summary'!BT145="Yes"),OFFSET('Water Data'!$C$7,0,10*ROW('Water Data'!C139)),NA())</f>
        <v>#N/A</v>
      </c>
      <c r="F145" s="60" t="e">
        <f ca="true">+IF(AND(ISNUMBER(OFFSET('Water Data'!$C$10,0,10*ROW('Water Data'!C139))),'Data Summary'!BU145="Yes"),OFFSET('Water Data'!$C$10,0,10*ROW('Water Data'!C139)),NA())</f>
        <v>#N/A</v>
      </c>
      <c r="G145" s="60" t="e">
        <f ca="true">+IF(AND(ISNUMBER(OFFSET('Water Data'!$D$5,0,10*ROW('Water Data'!D139))),'Data Summary'!BV145="Yes"),100-OFFSET('Water Data'!$D$5,0,10*ROW('Water Data'!D139)),NA())</f>
        <v>#N/A</v>
      </c>
      <c r="H145" s="60" t="e">
        <f ca="true">+IF(AND(ISNUMBER(OFFSET('Water Data'!$D$7,0,10*ROW('Water Data'!D139))),'Data Summary'!BW145="Yes"),OFFSET('Water Data'!$D$7,0,10*ROW('Water Data'!D139)),NA())</f>
        <v>#N/A</v>
      </c>
      <c r="I145" s="60" t="e">
        <f ca="true">+IF(AND(ISNUMBER(OFFSET('Water Data'!$D$10,0,10*ROW('Water Data'!D139))),'Data Summary'!BX145="Yes"),OFFSET('Water Data'!$D$10,0,10*ROW('Water Data'!D139)),NA())</f>
        <v>#N/A</v>
      </c>
      <c r="J145" s="60" t="e">
        <f ca="true">+IF(AND(ISNUMBER(OFFSET('Water Data'!$E$5,0,10*ROW('Water Data'!E139))),'Data Summary'!BY145="Yes"),100-OFFSET('Water Data'!$E$5,0,10*ROW('Water Data'!E139)),NA())</f>
        <v>#N/A</v>
      </c>
      <c r="K145" s="60" t="e">
        <f ca="true">+IF(AND(ISNUMBER(OFFSET('Water Data'!$E$7,0,10*ROW('Water Data'!E139))),'Data Summary'!BZ145="Yes"),OFFSET('Water Data'!$E$7,0,10*ROW('Water Data'!E139)),NA())</f>
        <v>#N/A</v>
      </c>
      <c r="L145" s="60" t="e">
        <f ca="true">+IF(AND(ISNUMBER(OFFSET('Water Data'!$E$10,0,10*ROW('Water Data'!E139))),'Data Summary'!CA145="Yes"),OFFSET('Water Data'!$E$10,0,10*ROW('Water Data'!E139)),NA())</f>
        <v>#N/A</v>
      </c>
      <c r="M145" s="60" t="e">
        <f ca="true">+IF(AND(ISNUMBER(OFFSET('Water Data'!$F$5,0,10*ROW('Water Data'!F139))),'Data Summary'!CB145="Yes"),100-OFFSET('Water Data'!$F$5,0,10*ROW('Water Data'!F139)),NA())</f>
        <v>#N/A</v>
      </c>
      <c r="N145" s="60" t="e">
        <f ca="true">+IF(AND(ISNUMBER(OFFSET('Water Data'!$F$7,0,10*ROW('Water Data'!F139))),'Data Summary'!CC145="Yes"),OFFSET('Water Data'!$F$7,0,10*ROW('Water Data'!F139)),NA())</f>
        <v>#N/A</v>
      </c>
      <c r="O145" s="60" t="e">
        <f ca="true">+IF(AND(ISNUMBER(OFFSET('Water Data'!$F$10,0,10*ROW('Water Data'!F139))),'Data Summary'!CD145="Yes"),OFFSET('Water Data'!$F$10,0,10*ROW('Water Data'!F139)),NA())</f>
        <v>#N/A</v>
      </c>
      <c r="P145" s="60" t="e">
        <f ca="true">+IF(AND(ISNUMBER(OFFSET('Water Data'!$G$5,0,10*ROW('Water Data'!G139))),'Data Summary'!CE145="Yes"),100-OFFSET('Water Data'!$G$5,0,10*ROW('Water Data'!G139)),NA())</f>
        <v>#N/A</v>
      </c>
      <c r="Q145" s="60" t="e">
        <f ca="true">+IF(AND(ISNUMBER(OFFSET('Water Data'!$G$7,0,10*ROW('Water Data'!G139))),'Data Summary'!CF145="Yes"),OFFSET('Water Data'!$G$7,0,10*ROW('Water Data'!G139)),NA())</f>
        <v>#N/A</v>
      </c>
      <c r="R145" s="60" t="e">
        <f ca="true">+IF(AND(ISNUMBER(OFFSET('Water Data'!$G$10,0,10*ROW('Water Data'!G139))),'Data Summary'!CG145="Yes"),OFFSET('Water Data'!$G$10,0,10*ROW('Water Data'!G139)),NA())</f>
        <v>#N/A</v>
      </c>
      <c r="S145" s="60" t="e">
        <f ca="true">+IF(AND(ISNUMBER(OFFSET('Water Data'!$H$5,0,10*ROW('Water Data'!H139))),'Data Summary'!CH145="Yes"),100-OFFSET('Water Data'!$H$5,0,10*ROW('Water Data'!H139)),NA())</f>
        <v>#N/A</v>
      </c>
      <c r="T145" s="60" t="e">
        <f ca="true">+IF(AND(ISNUMBER(OFFSET('Water Data'!$H$7,0,10*ROW('Water Data'!H139))),'Data Summary'!CI145="Yes"),OFFSET('Water Data'!$H$7,0,10*ROW('Water Data'!H139)),NA())</f>
        <v>#N/A</v>
      </c>
      <c r="U145" s="60" t="e">
        <f ca="true">+IF(AND(ISNUMBER(OFFSET('Water Data'!$H$10,0,10*ROW('Water Data'!H139))),'Data Summary'!CJ145="Yes"),OFFSET('Water Data'!$H$10,0,10*ROW('Water Data'!H139)),NA())</f>
        <v>#N/A</v>
      </c>
      <c r="V145" s="106" t="e">
        <f ca="true">+IF(AND(ISNUMBER(OFFSET('Sanitation Data'!$C$5,0,10*ROW('Sanitation Data'!C139))),'Data Summary'!CK145="Yes"),100-OFFSET('Sanitation Data'!$C$5,0,10*ROW('Sanitation Data'!C139)),NA())</f>
        <v>#N/A</v>
      </c>
      <c r="W145" s="106" t="e">
        <f ca="true">+IF(AND(ISNUMBER(OFFSET('Sanitation Data'!$C$7,0,10*ROW('Sanitation Data'!C139))),'Data Summary'!CL145="Yes"),OFFSET('Sanitation Data'!$C$7,0,10*ROW('Sanitation Data'!C139)),NA())</f>
        <v>#N/A</v>
      </c>
      <c r="X145" s="106" t="e">
        <f ca="true">+IF(AND(ISNUMBER(OFFSET('Sanitation Data'!$C$11,0,10*ROW('Sanitation Data'!C139))),'Data Summary'!CM145="Yes"),OFFSET('Sanitation Data'!$C$11,0,10*ROW('Sanitation Data'!C139)),NA())</f>
        <v>#N/A</v>
      </c>
      <c r="Y145" s="106" t="e">
        <f ca="true">+IF(AND(ISNUMBER(OFFSET('Sanitation Data'!$C$12,0,10*ROW('Sanitation Data'!C139))),'Data Summary'!CN145="Yes"),OFFSET('Sanitation Data'!$C$12,0,10*ROW('Sanitation Data'!C139)),NA())</f>
        <v>#N/A</v>
      </c>
      <c r="Z145" s="106" t="e">
        <f ca="true">+IF(AND(ISNUMBER(OFFSET('Sanitation Data'!$C$13,0,10*ROW('Sanitation Data'!C139))),'Data Summary'!CO145="Yes"),OFFSET('Sanitation Data'!$C$13,0,10*ROW('Sanitation Data'!C139)),NA())</f>
        <v>#N/A</v>
      </c>
      <c r="AA145" s="106" t="e">
        <f ca="true">+IF(AND(ISNUMBER(OFFSET('Sanitation Data'!$D$5,0,10*ROW('Sanitation Data'!D139))),'Data Summary'!CP145="Yes"),100-OFFSET('Sanitation Data'!$D$5,0,10*ROW('Sanitation Data'!D139)),NA())</f>
        <v>#N/A</v>
      </c>
      <c r="AB145" s="106" t="e">
        <f ca="true">+IF(AND(ISNUMBER(OFFSET('Sanitation Data'!$D$7,0,10*ROW('Sanitation Data'!D139))),'Data Summary'!CQ145="Yes"),OFFSET('Sanitation Data'!$D$7,0,10*ROW('Sanitation Data'!D139)),NA())</f>
        <v>#N/A</v>
      </c>
      <c r="AC145" s="106" t="e">
        <f ca="true">+IF(AND(ISNUMBER(OFFSET('Sanitation Data'!$D$11,0,10*ROW('Sanitation Data'!D139))),'Data Summary'!CR145="Yes"),OFFSET('Sanitation Data'!$D$11,0,10*ROW('Sanitation Data'!D139)),NA())</f>
        <v>#N/A</v>
      </c>
      <c r="AD145" s="106" t="e">
        <f ca="true">+IF(AND(ISNUMBER(OFFSET('Sanitation Data'!$D$12,0,10*ROW('Sanitation Data'!D139))),'Data Summary'!CS145="Yes"),OFFSET('Sanitation Data'!$D$12,0,10*ROW('Sanitation Data'!D139)),NA())</f>
        <v>#N/A</v>
      </c>
      <c r="AE145" s="106" t="e">
        <f ca="true">+IF(AND(ISNUMBER(OFFSET('Sanitation Data'!$D$13,0,10*ROW('Sanitation Data'!D139))),'Data Summary'!CT145="Yes"),OFFSET('Sanitation Data'!$D$13,0,10*ROW('Sanitation Data'!D139)),NA())</f>
        <v>#N/A</v>
      </c>
      <c r="AF145" s="106" t="e">
        <f ca="true">+IF(AND(ISNUMBER(OFFSET('Sanitation Data'!$E$5,0,10*ROW('Sanitation Data'!E139))),'Data Summary'!CU145="Yes"),100-OFFSET('Sanitation Data'!$E$5,0,10*ROW('Sanitation Data'!E139)),NA())</f>
        <v>#N/A</v>
      </c>
      <c r="AG145" s="106" t="e">
        <f ca="true">+IF(AND(ISNUMBER(OFFSET('Sanitation Data'!$E$7,0,10*ROW('Sanitation Data'!E139))),'Data Summary'!CV145="Yes"),OFFSET('Sanitation Data'!$E$7,0,10*ROW('Sanitation Data'!E139)),NA())</f>
        <v>#N/A</v>
      </c>
      <c r="AH145" s="106" t="e">
        <f ca="true">+IF(AND(ISNUMBER(OFFSET('Sanitation Data'!$E$11,0,10*ROW('Sanitation Data'!E139))),'Data Summary'!CW145="Yes"),OFFSET('Sanitation Data'!$E$11,0,10*ROW('Sanitation Data'!E139)),NA())</f>
        <v>#N/A</v>
      </c>
      <c r="AI145" s="106" t="e">
        <f ca="true">+IF(AND(ISNUMBER(OFFSET('Sanitation Data'!$E$12,0,10*ROW('Sanitation Data'!E139))),'Data Summary'!CX145="Yes"),OFFSET('Sanitation Data'!$E$12,0,10*ROW('Sanitation Data'!E139)),NA())</f>
        <v>#N/A</v>
      </c>
      <c r="AJ145" s="106" t="e">
        <f ca="true">+IF(AND(ISNUMBER(OFFSET('Sanitation Data'!$E$13,0,10*ROW('Sanitation Data'!E139))),'Data Summary'!CY145="Yes"),OFFSET('Sanitation Data'!$E$13,0,10*ROW('Sanitation Data'!E139)),NA())</f>
        <v>#N/A</v>
      </c>
      <c r="AK145" s="106" t="e">
        <f ca="true">+IF(AND(ISNUMBER(OFFSET('Sanitation Data'!$F$5,0,10*ROW('Sanitation Data'!F139))),'Data Summary'!CZ145="Yes"),100-OFFSET('Sanitation Data'!$F$5,0,10*ROW('Sanitation Data'!F139)),NA())</f>
        <v>#N/A</v>
      </c>
      <c r="AL145" s="106" t="e">
        <f ca="true">+IF(AND(ISNUMBER(OFFSET('Sanitation Data'!$F$7,0,10*ROW('Sanitation Data'!F139))),'Data Summary'!DA145="Yes"),OFFSET('Sanitation Data'!$F$7,0,10*ROW('Sanitation Data'!F139)),NA())</f>
        <v>#N/A</v>
      </c>
      <c r="AM145" s="106" t="e">
        <f ca="true">+IF(AND(ISNUMBER(OFFSET('Sanitation Data'!$F$11,0,10*ROW('Sanitation Data'!F139))),'Data Summary'!DB145="Yes"),OFFSET('Sanitation Data'!$F$11,0,10*ROW('Sanitation Data'!F139)),NA())</f>
        <v>#N/A</v>
      </c>
      <c r="AN145" s="106" t="e">
        <f ca="true">+IF(AND(ISNUMBER(OFFSET('Sanitation Data'!$F$12,0,10*ROW('Sanitation Data'!F139))),'Data Summary'!DC145="Yes"),OFFSET('Sanitation Data'!$F$12,0,10*ROW('Sanitation Data'!F139)),NA())</f>
        <v>#N/A</v>
      </c>
      <c r="AO145" s="106" t="e">
        <f ca="true">+IF(AND(ISNUMBER(OFFSET('Sanitation Data'!$F$13,0,10*ROW('Sanitation Data'!F139))),'Data Summary'!DD145="Yes"),OFFSET('Sanitation Data'!$F$13,0,10*ROW('Sanitation Data'!F139)),NA())</f>
        <v>#N/A</v>
      </c>
      <c r="AP145" s="106" t="e">
        <f ca="true">+IF(AND(ISNUMBER(OFFSET('Sanitation Data'!$G$5,0,10*ROW('Sanitation Data'!G139))),'Data Summary'!DE145="Yes"),100-OFFSET('Sanitation Data'!$G$5,0,10*ROW('Sanitation Data'!G139)),NA())</f>
        <v>#N/A</v>
      </c>
      <c r="AQ145" s="106" t="e">
        <f ca="true">+IF(AND(ISNUMBER(OFFSET('Sanitation Data'!$G$7,0,10*ROW('Sanitation Data'!G139))),'Data Summary'!DF145="Yes"),OFFSET('Sanitation Data'!$G$7,0,10*ROW('Sanitation Data'!G139)),NA())</f>
        <v>#N/A</v>
      </c>
      <c r="AR145" s="106" t="e">
        <f ca="true">+IF(AND(ISNUMBER(OFFSET('Sanitation Data'!$G$11,0,10*ROW('Sanitation Data'!G139))),'Data Summary'!DG145="Yes"),OFFSET('Sanitation Data'!$G$11,0,10*ROW('Sanitation Data'!G139)),NA())</f>
        <v>#N/A</v>
      </c>
      <c r="AS145" s="106" t="e">
        <f ca="true">+IF(AND(ISNUMBER(OFFSET('Sanitation Data'!$G$12,0,10*ROW('Sanitation Data'!G139))),'Data Summary'!DH145="Yes"),OFFSET('Sanitation Data'!$G$12,0,10*ROW('Sanitation Data'!G139)),NA())</f>
        <v>#N/A</v>
      </c>
      <c r="AT145" s="106" t="e">
        <f ca="true">+IF(AND(ISNUMBER(OFFSET('Sanitation Data'!$G$13,0,10*ROW('Sanitation Data'!G139))),'Data Summary'!DI145="Yes"),OFFSET('Sanitation Data'!$G$13,0,10*ROW('Sanitation Data'!G139)),NA())</f>
        <v>#N/A</v>
      </c>
      <c r="AU145" s="106" t="e">
        <f ca="true">+IF(AND(ISNUMBER(OFFSET('Sanitation Data'!$H$5,0,10*ROW('Sanitation Data'!H139))),'Data Summary'!DJ145="Yes"),100-OFFSET('Sanitation Data'!$H$5,0,10*ROW('Sanitation Data'!H139)),NA())</f>
        <v>#N/A</v>
      </c>
      <c r="AV145" s="106" t="e">
        <f ca="true">+IF(AND(ISNUMBER(OFFSET('Sanitation Data'!$H$7,0,10*ROW('Sanitation Data'!H139))),'Data Summary'!DK145="Yes"),OFFSET('Sanitation Data'!$H$7,0,10*ROW('Sanitation Data'!H139)),NA())</f>
        <v>#N/A</v>
      </c>
      <c r="AW145" s="106" t="e">
        <f ca="true">+IF(AND(ISNUMBER(OFFSET('Sanitation Data'!$H$11,0,10*ROW('Sanitation Data'!H139))),'Data Summary'!DL145="Yes"),OFFSET('Sanitation Data'!$H$11,0,10*ROW('Sanitation Data'!H139)),NA())</f>
        <v>#N/A</v>
      </c>
      <c r="AX145" s="106" t="e">
        <f ca="true">+IF(AND(ISNUMBER(OFFSET('Sanitation Data'!$H$12,0,10*ROW('Sanitation Data'!H139))),'Data Summary'!DM145="Yes"),OFFSET('Sanitation Data'!$H$12,0,10*ROW('Sanitation Data'!H139)),NA())</f>
        <v>#N/A</v>
      </c>
      <c r="AY145" s="106" t="e">
        <f ca="true">+IF(AND(ISNUMBER(OFFSET('Sanitation Data'!$H$13,0,10*ROW('Sanitation Data'!H139))),'Data Summary'!DN145="Yes"),OFFSET('Sanitation Data'!$H$13,0,10*ROW('Sanitation Data'!H139)),NA())</f>
        <v>#N/A</v>
      </c>
      <c r="AZ145" s="111" t="e">
        <f ca="true">+IF(AND(ISNUMBER(OFFSET('Hygiene Data'!$C$6,0,10*ROW('Hygiene Data'!C139))),'Data Summary'!DO145="Yes"),OFFSET('Hygiene Data'!$C$6,0,10*ROW('Hygiene Data'!C139)),NA())</f>
        <v>#N/A</v>
      </c>
      <c r="BA145" s="111" t="e">
        <f ca="true">+IF(AND(ISNUMBER(OFFSET('Hygiene Data'!$C$8,0,10*ROW('Hygiene Data'!C139))),'Data Summary'!DP145="Yes"),OFFSET('Hygiene Data'!$C$8,0,10*ROW('Hygiene Data'!C139)),NA())</f>
        <v>#N/A</v>
      </c>
      <c r="BB145" s="111" t="e">
        <f ca="true">+IF(AND(ISNUMBER(OFFSET('Hygiene Data'!$C$10,0,10*ROW('Hygiene Data'!C139))),'Data Summary'!DQ145="Yes"),OFFSET('Hygiene Data'!$C$10,0,10*ROW('Hygiene Data'!C139)),NA())</f>
        <v>#N/A</v>
      </c>
      <c r="BC145" s="111" t="e">
        <f ca="true">+IF(AND(ISNUMBER(OFFSET('Hygiene Data'!$D$6,0,10*ROW('Hygiene Data'!D139))),'Data Summary'!DR145="Yes"),OFFSET('Hygiene Data'!$D$6,0,10*ROW('Hygiene Data'!D139)),NA())</f>
        <v>#N/A</v>
      </c>
      <c r="BD145" s="111" t="e">
        <f ca="true">+IF(AND(ISNUMBER(OFFSET('Hygiene Data'!$D$8,0,10*ROW('Hygiene Data'!D139))),'Data Summary'!DS145="Yes"),OFFSET('Hygiene Data'!$D$8,0,10*ROW('Hygiene Data'!D139)),NA())</f>
        <v>#N/A</v>
      </c>
      <c r="BE145" s="111" t="e">
        <f ca="true">+IF(AND(ISNUMBER(OFFSET('Hygiene Data'!$D$10,0,10*ROW('Hygiene Data'!D139))),'Data Summary'!DT145="Yes"),OFFSET('Hygiene Data'!$D$10,0,10*ROW('Hygiene Data'!D139)),NA())</f>
        <v>#N/A</v>
      </c>
      <c r="BF145" s="111" t="e">
        <f ca="true">+IF(AND(ISNUMBER(OFFSET('Hygiene Data'!$E$6,0,10*ROW('Hygiene Data'!E139))),'Data Summary'!DU145="Yes"),OFFSET('Hygiene Data'!$E$6,0,10*ROW('Hygiene Data'!E139)),NA())</f>
        <v>#N/A</v>
      </c>
      <c r="BG145" s="111" t="e">
        <f ca="true">+IF(AND(ISNUMBER(OFFSET('Hygiene Data'!$E$8,0,10*ROW('Hygiene Data'!E139))),'Data Summary'!DV145="Yes"),OFFSET('Hygiene Data'!$E$8,0,10*ROW('Hygiene Data'!E139)),NA())</f>
        <v>#N/A</v>
      </c>
      <c r="BH145" s="111" t="e">
        <f ca="true">+IF(AND(ISNUMBER(OFFSET('Hygiene Data'!$E$10,0,10*ROW('Hygiene Data'!E139))),'Data Summary'!DW145="Yes"),OFFSET('Hygiene Data'!$E$10,0,10*ROW('Hygiene Data'!E139)),NA())</f>
        <v>#N/A</v>
      </c>
      <c r="BI145" s="111" t="e">
        <f ca="true">+IF(AND(ISNUMBER(OFFSET('Hygiene Data'!$F$6,0,10*ROW('Hygiene Data'!F139))),'Data Summary'!DX145="Yes"),OFFSET('Hygiene Data'!$F$6,0,10*ROW('Hygiene Data'!F139)),NA())</f>
        <v>#N/A</v>
      </c>
      <c r="BJ145" s="111" t="e">
        <f ca="true">+IF(AND(ISNUMBER(OFFSET('Hygiene Data'!$F$8,0,10*ROW('Hygiene Data'!F139))),'Data Summary'!DY145="Yes"),OFFSET('Hygiene Data'!$F$8,0,10*ROW('Hygiene Data'!F139)),NA())</f>
        <v>#N/A</v>
      </c>
      <c r="BK145" s="111" t="e">
        <f ca="true">+IF(AND(ISNUMBER(OFFSET('Hygiene Data'!$F$10,0,10*ROW('Hygiene Data'!F139))),'Data Summary'!DZ145="Yes"),OFFSET('Hygiene Data'!$F$10,0,10*ROW('Hygiene Data'!F139)),NA())</f>
        <v>#N/A</v>
      </c>
      <c r="BL145" s="111" t="e">
        <f ca="true">+IF(AND(ISNUMBER(OFFSET('Hygiene Data'!$G$6,0,10*ROW('Hygiene Data'!G139))),'Data Summary'!EA145="Yes"),OFFSET('Hygiene Data'!$G$6,0,10*ROW('Hygiene Data'!G139)),NA())</f>
        <v>#N/A</v>
      </c>
      <c r="BM145" s="111" t="e">
        <f ca="true">+IF(AND(ISNUMBER(OFFSET('Hygiene Data'!$G$8,0,10*ROW('Hygiene Data'!G139))),'Data Summary'!EB145="Yes"),OFFSET('Hygiene Data'!$G$8,0,10*ROW('Hygiene Data'!G139)),NA())</f>
        <v>#N/A</v>
      </c>
      <c r="BN145" s="111" t="e">
        <f ca="true">+IF(AND(ISNUMBER(OFFSET('Hygiene Data'!$G$10,0,10*ROW('Hygiene Data'!G139))),'Data Summary'!EC145="Yes"),OFFSET('Hygiene Data'!$G$10,0,10*ROW('Hygiene Data'!G139)),NA())</f>
        <v>#N/A</v>
      </c>
      <c r="BO145" s="111" t="e">
        <f ca="true">+IF(AND(ISNUMBER(OFFSET('Hygiene Data'!$H$6,0,10*ROW('Hygiene Data'!H139))),'Data Summary'!ED145="Yes"),OFFSET('Hygiene Data'!$H$6,0,10*ROW('Hygiene Data'!H139)),NA())</f>
        <v>#N/A</v>
      </c>
      <c r="BP145" s="111" t="e">
        <f ca="true">+IF(AND(ISNUMBER(OFFSET('Hygiene Data'!$H$8,0,10*ROW('Hygiene Data'!H139))),'Data Summary'!EE145="Yes"),OFFSET('Hygiene Data'!$H$8,0,10*ROW('Hygiene Data'!H139)),NA())</f>
        <v>#N/A</v>
      </c>
      <c r="BQ145" s="111" t="e">
        <f ca="true">+IF(AND(ISNUMBER(OFFSET('Hygiene Data'!$H$10,0,10*ROW('Hygiene Data'!H139))),'Data Summary'!EF145="Yes"),OFFSET('Hygiene Data'!$H$10,0,10*ROW('Hygiene Data'!H139)),NA())</f>
        <v>#N/A</v>
      </c>
    </row>
    <row r="146" x14ac:dyDescent="0.2">
      <c r="A146" s="59" t="e">
        <f ca="true">+IF(OFFSET('Water Data'!$B$1,0,10*ROW('Water Data'!B140))="",NA(),OFFSET('Water Data'!$B$1,0,10*ROW('Water Data'!B140)))</f>
        <v>#N/A</v>
      </c>
      <c r="B146" s="59" t="e">
        <f ca="true">+IF(OFFSET('Water Data'!$A$3,0,10*ROW('Water Data'!A143))="",NA(),OFFSET('Water Data'!$A$3,0,10*ROW('Water Data'!A143)))</f>
        <v>#N/A</v>
      </c>
      <c r="C146" s="59" t="e">
        <f ca="true">+IF(OFFSET('Water Data'!$C$3,0,10*ROW('Water Data'!C143))="",NA(),OFFSET('Water Data'!$C$3,0,10*ROW('Water Data'!C143)))</f>
        <v>#N/A</v>
      </c>
      <c r="D146" s="60" t="e">
        <f ca="true">+IF(AND(ISNUMBER(OFFSET('Water Data'!$C$5,0,10*ROW('Water Data'!C140))),'Data Summary'!BS146="Yes"),100-OFFSET('Water Data'!$C$5,0,10*ROW('Water Data'!C140)),NA())</f>
        <v>#N/A</v>
      </c>
      <c r="E146" s="60" t="e">
        <f ca="true">+IF(AND(ISNUMBER(OFFSET('Water Data'!$C$7,0,10*ROW('Water Data'!C140))),'Data Summary'!BT146="Yes"),OFFSET('Water Data'!$C$7,0,10*ROW('Water Data'!C140)),NA())</f>
        <v>#N/A</v>
      </c>
      <c r="F146" s="60" t="e">
        <f ca="true">+IF(AND(ISNUMBER(OFFSET('Water Data'!$C$10,0,10*ROW('Water Data'!C140))),'Data Summary'!BU146="Yes"),OFFSET('Water Data'!$C$10,0,10*ROW('Water Data'!C140)),NA())</f>
        <v>#N/A</v>
      </c>
      <c r="G146" s="60" t="e">
        <f ca="true">+IF(AND(ISNUMBER(OFFSET('Water Data'!$D$5,0,10*ROW('Water Data'!D140))),'Data Summary'!BV146="Yes"),100-OFFSET('Water Data'!$D$5,0,10*ROW('Water Data'!D140)),NA())</f>
        <v>#N/A</v>
      </c>
      <c r="H146" s="60" t="e">
        <f ca="true">+IF(AND(ISNUMBER(OFFSET('Water Data'!$D$7,0,10*ROW('Water Data'!D140))),'Data Summary'!BW146="Yes"),OFFSET('Water Data'!$D$7,0,10*ROW('Water Data'!D140)),NA())</f>
        <v>#N/A</v>
      </c>
      <c r="I146" s="60" t="e">
        <f ca="true">+IF(AND(ISNUMBER(OFFSET('Water Data'!$D$10,0,10*ROW('Water Data'!D140))),'Data Summary'!BX146="Yes"),OFFSET('Water Data'!$D$10,0,10*ROW('Water Data'!D140)),NA())</f>
        <v>#N/A</v>
      </c>
      <c r="J146" s="60" t="e">
        <f ca="true">+IF(AND(ISNUMBER(OFFSET('Water Data'!$E$5,0,10*ROW('Water Data'!E140))),'Data Summary'!BY146="Yes"),100-OFFSET('Water Data'!$E$5,0,10*ROW('Water Data'!E140)),NA())</f>
        <v>#N/A</v>
      </c>
      <c r="K146" s="60" t="e">
        <f ca="true">+IF(AND(ISNUMBER(OFFSET('Water Data'!$E$7,0,10*ROW('Water Data'!E140))),'Data Summary'!BZ146="Yes"),OFFSET('Water Data'!$E$7,0,10*ROW('Water Data'!E140)),NA())</f>
        <v>#N/A</v>
      </c>
      <c r="L146" s="60" t="e">
        <f ca="true">+IF(AND(ISNUMBER(OFFSET('Water Data'!$E$10,0,10*ROW('Water Data'!E140))),'Data Summary'!CA146="Yes"),OFFSET('Water Data'!$E$10,0,10*ROW('Water Data'!E140)),NA())</f>
        <v>#N/A</v>
      </c>
      <c r="M146" s="60" t="e">
        <f ca="true">+IF(AND(ISNUMBER(OFFSET('Water Data'!$F$5,0,10*ROW('Water Data'!F140))),'Data Summary'!CB146="Yes"),100-OFFSET('Water Data'!$F$5,0,10*ROW('Water Data'!F140)),NA())</f>
        <v>#N/A</v>
      </c>
      <c r="N146" s="60" t="e">
        <f ca="true">+IF(AND(ISNUMBER(OFFSET('Water Data'!$F$7,0,10*ROW('Water Data'!F140))),'Data Summary'!CC146="Yes"),OFFSET('Water Data'!$F$7,0,10*ROW('Water Data'!F140)),NA())</f>
        <v>#N/A</v>
      </c>
      <c r="O146" s="60" t="e">
        <f ca="true">+IF(AND(ISNUMBER(OFFSET('Water Data'!$F$10,0,10*ROW('Water Data'!F140))),'Data Summary'!CD146="Yes"),OFFSET('Water Data'!$F$10,0,10*ROW('Water Data'!F140)),NA())</f>
        <v>#N/A</v>
      </c>
      <c r="P146" s="60" t="e">
        <f ca="true">+IF(AND(ISNUMBER(OFFSET('Water Data'!$G$5,0,10*ROW('Water Data'!G140))),'Data Summary'!CE146="Yes"),100-OFFSET('Water Data'!$G$5,0,10*ROW('Water Data'!G140)),NA())</f>
        <v>#N/A</v>
      </c>
      <c r="Q146" s="60" t="e">
        <f ca="true">+IF(AND(ISNUMBER(OFFSET('Water Data'!$G$7,0,10*ROW('Water Data'!G140))),'Data Summary'!CF146="Yes"),OFFSET('Water Data'!$G$7,0,10*ROW('Water Data'!G140)),NA())</f>
        <v>#N/A</v>
      </c>
      <c r="R146" s="60" t="e">
        <f ca="true">+IF(AND(ISNUMBER(OFFSET('Water Data'!$G$10,0,10*ROW('Water Data'!G140))),'Data Summary'!CG146="Yes"),OFFSET('Water Data'!$G$10,0,10*ROW('Water Data'!G140)),NA())</f>
        <v>#N/A</v>
      </c>
      <c r="S146" s="60" t="e">
        <f ca="true">+IF(AND(ISNUMBER(OFFSET('Water Data'!$H$5,0,10*ROW('Water Data'!H140))),'Data Summary'!CH146="Yes"),100-OFFSET('Water Data'!$H$5,0,10*ROW('Water Data'!H140)),NA())</f>
        <v>#N/A</v>
      </c>
      <c r="T146" s="60" t="e">
        <f ca="true">+IF(AND(ISNUMBER(OFFSET('Water Data'!$H$7,0,10*ROW('Water Data'!H140))),'Data Summary'!CI146="Yes"),OFFSET('Water Data'!$H$7,0,10*ROW('Water Data'!H140)),NA())</f>
        <v>#N/A</v>
      </c>
      <c r="U146" s="60" t="e">
        <f ca="true">+IF(AND(ISNUMBER(OFFSET('Water Data'!$H$10,0,10*ROW('Water Data'!H140))),'Data Summary'!CJ146="Yes"),OFFSET('Water Data'!$H$10,0,10*ROW('Water Data'!H140)),NA())</f>
        <v>#N/A</v>
      </c>
      <c r="V146" s="106" t="e">
        <f ca="true">+IF(AND(ISNUMBER(OFFSET('Sanitation Data'!$C$5,0,10*ROW('Sanitation Data'!C140))),'Data Summary'!CK146="Yes"),100-OFFSET('Sanitation Data'!$C$5,0,10*ROW('Sanitation Data'!C140)),NA())</f>
        <v>#N/A</v>
      </c>
      <c r="W146" s="106" t="e">
        <f ca="true">+IF(AND(ISNUMBER(OFFSET('Sanitation Data'!$C$7,0,10*ROW('Sanitation Data'!C140))),'Data Summary'!CL146="Yes"),OFFSET('Sanitation Data'!$C$7,0,10*ROW('Sanitation Data'!C140)),NA())</f>
        <v>#N/A</v>
      </c>
      <c r="X146" s="106" t="e">
        <f ca="true">+IF(AND(ISNUMBER(OFFSET('Sanitation Data'!$C$11,0,10*ROW('Sanitation Data'!C140))),'Data Summary'!CM146="Yes"),OFFSET('Sanitation Data'!$C$11,0,10*ROW('Sanitation Data'!C140)),NA())</f>
        <v>#N/A</v>
      </c>
      <c r="Y146" s="106" t="e">
        <f ca="true">+IF(AND(ISNUMBER(OFFSET('Sanitation Data'!$C$12,0,10*ROW('Sanitation Data'!C140))),'Data Summary'!CN146="Yes"),OFFSET('Sanitation Data'!$C$12,0,10*ROW('Sanitation Data'!C140)),NA())</f>
        <v>#N/A</v>
      </c>
      <c r="Z146" s="106" t="e">
        <f ca="true">+IF(AND(ISNUMBER(OFFSET('Sanitation Data'!$C$13,0,10*ROW('Sanitation Data'!C140))),'Data Summary'!CO146="Yes"),OFFSET('Sanitation Data'!$C$13,0,10*ROW('Sanitation Data'!C140)),NA())</f>
        <v>#N/A</v>
      </c>
      <c r="AA146" s="106" t="e">
        <f ca="true">+IF(AND(ISNUMBER(OFFSET('Sanitation Data'!$D$5,0,10*ROW('Sanitation Data'!D140))),'Data Summary'!CP146="Yes"),100-OFFSET('Sanitation Data'!$D$5,0,10*ROW('Sanitation Data'!D140)),NA())</f>
        <v>#N/A</v>
      </c>
      <c r="AB146" s="106" t="e">
        <f ca="true">+IF(AND(ISNUMBER(OFFSET('Sanitation Data'!$D$7,0,10*ROW('Sanitation Data'!D140))),'Data Summary'!CQ146="Yes"),OFFSET('Sanitation Data'!$D$7,0,10*ROW('Sanitation Data'!D140)),NA())</f>
        <v>#N/A</v>
      </c>
      <c r="AC146" s="106" t="e">
        <f ca="true">+IF(AND(ISNUMBER(OFFSET('Sanitation Data'!$D$11,0,10*ROW('Sanitation Data'!D140))),'Data Summary'!CR146="Yes"),OFFSET('Sanitation Data'!$D$11,0,10*ROW('Sanitation Data'!D140)),NA())</f>
        <v>#N/A</v>
      </c>
      <c r="AD146" s="106" t="e">
        <f ca="true">+IF(AND(ISNUMBER(OFFSET('Sanitation Data'!$D$12,0,10*ROW('Sanitation Data'!D140))),'Data Summary'!CS146="Yes"),OFFSET('Sanitation Data'!$D$12,0,10*ROW('Sanitation Data'!D140)),NA())</f>
        <v>#N/A</v>
      </c>
      <c r="AE146" s="106" t="e">
        <f ca="true">+IF(AND(ISNUMBER(OFFSET('Sanitation Data'!$D$13,0,10*ROW('Sanitation Data'!D140))),'Data Summary'!CT146="Yes"),OFFSET('Sanitation Data'!$D$13,0,10*ROW('Sanitation Data'!D140)),NA())</f>
        <v>#N/A</v>
      </c>
      <c r="AF146" s="106" t="e">
        <f ca="true">+IF(AND(ISNUMBER(OFFSET('Sanitation Data'!$E$5,0,10*ROW('Sanitation Data'!E140))),'Data Summary'!CU146="Yes"),100-OFFSET('Sanitation Data'!$E$5,0,10*ROW('Sanitation Data'!E140)),NA())</f>
        <v>#N/A</v>
      </c>
      <c r="AG146" s="106" t="e">
        <f ca="true">+IF(AND(ISNUMBER(OFFSET('Sanitation Data'!$E$7,0,10*ROW('Sanitation Data'!E140))),'Data Summary'!CV146="Yes"),OFFSET('Sanitation Data'!$E$7,0,10*ROW('Sanitation Data'!E140)),NA())</f>
        <v>#N/A</v>
      </c>
      <c r="AH146" s="106" t="e">
        <f ca="true">+IF(AND(ISNUMBER(OFFSET('Sanitation Data'!$E$11,0,10*ROW('Sanitation Data'!E140))),'Data Summary'!CW146="Yes"),OFFSET('Sanitation Data'!$E$11,0,10*ROW('Sanitation Data'!E140)),NA())</f>
        <v>#N/A</v>
      </c>
      <c r="AI146" s="106" t="e">
        <f ca="true">+IF(AND(ISNUMBER(OFFSET('Sanitation Data'!$E$12,0,10*ROW('Sanitation Data'!E140))),'Data Summary'!CX146="Yes"),OFFSET('Sanitation Data'!$E$12,0,10*ROW('Sanitation Data'!E140)),NA())</f>
        <v>#N/A</v>
      </c>
      <c r="AJ146" s="106" t="e">
        <f ca="true">+IF(AND(ISNUMBER(OFFSET('Sanitation Data'!$E$13,0,10*ROW('Sanitation Data'!E140))),'Data Summary'!CY146="Yes"),OFFSET('Sanitation Data'!$E$13,0,10*ROW('Sanitation Data'!E140)),NA())</f>
        <v>#N/A</v>
      </c>
      <c r="AK146" s="106" t="e">
        <f ca="true">+IF(AND(ISNUMBER(OFFSET('Sanitation Data'!$F$5,0,10*ROW('Sanitation Data'!F140))),'Data Summary'!CZ146="Yes"),100-OFFSET('Sanitation Data'!$F$5,0,10*ROW('Sanitation Data'!F140)),NA())</f>
        <v>#N/A</v>
      </c>
      <c r="AL146" s="106" t="e">
        <f ca="true">+IF(AND(ISNUMBER(OFFSET('Sanitation Data'!$F$7,0,10*ROW('Sanitation Data'!F140))),'Data Summary'!DA146="Yes"),OFFSET('Sanitation Data'!$F$7,0,10*ROW('Sanitation Data'!F140)),NA())</f>
        <v>#N/A</v>
      </c>
      <c r="AM146" s="106" t="e">
        <f ca="true">+IF(AND(ISNUMBER(OFFSET('Sanitation Data'!$F$11,0,10*ROW('Sanitation Data'!F140))),'Data Summary'!DB146="Yes"),OFFSET('Sanitation Data'!$F$11,0,10*ROW('Sanitation Data'!F140)),NA())</f>
        <v>#N/A</v>
      </c>
      <c r="AN146" s="106" t="e">
        <f ca="true">+IF(AND(ISNUMBER(OFFSET('Sanitation Data'!$F$12,0,10*ROW('Sanitation Data'!F140))),'Data Summary'!DC146="Yes"),OFFSET('Sanitation Data'!$F$12,0,10*ROW('Sanitation Data'!F140)),NA())</f>
        <v>#N/A</v>
      </c>
      <c r="AO146" s="106" t="e">
        <f ca="true">+IF(AND(ISNUMBER(OFFSET('Sanitation Data'!$F$13,0,10*ROW('Sanitation Data'!F140))),'Data Summary'!DD146="Yes"),OFFSET('Sanitation Data'!$F$13,0,10*ROW('Sanitation Data'!F140)),NA())</f>
        <v>#N/A</v>
      </c>
      <c r="AP146" s="106" t="e">
        <f ca="true">+IF(AND(ISNUMBER(OFFSET('Sanitation Data'!$G$5,0,10*ROW('Sanitation Data'!G140))),'Data Summary'!DE146="Yes"),100-OFFSET('Sanitation Data'!$G$5,0,10*ROW('Sanitation Data'!G140)),NA())</f>
        <v>#N/A</v>
      </c>
      <c r="AQ146" s="106" t="e">
        <f ca="true">+IF(AND(ISNUMBER(OFFSET('Sanitation Data'!$G$7,0,10*ROW('Sanitation Data'!G140))),'Data Summary'!DF146="Yes"),OFFSET('Sanitation Data'!$G$7,0,10*ROW('Sanitation Data'!G140)),NA())</f>
        <v>#N/A</v>
      </c>
      <c r="AR146" s="106" t="e">
        <f ca="true">+IF(AND(ISNUMBER(OFFSET('Sanitation Data'!$G$11,0,10*ROW('Sanitation Data'!G140))),'Data Summary'!DG146="Yes"),OFFSET('Sanitation Data'!$G$11,0,10*ROW('Sanitation Data'!G140)),NA())</f>
        <v>#N/A</v>
      </c>
      <c r="AS146" s="106" t="e">
        <f ca="true">+IF(AND(ISNUMBER(OFFSET('Sanitation Data'!$G$12,0,10*ROW('Sanitation Data'!G140))),'Data Summary'!DH146="Yes"),OFFSET('Sanitation Data'!$G$12,0,10*ROW('Sanitation Data'!G140)),NA())</f>
        <v>#N/A</v>
      </c>
      <c r="AT146" s="106" t="e">
        <f ca="true">+IF(AND(ISNUMBER(OFFSET('Sanitation Data'!$G$13,0,10*ROW('Sanitation Data'!G140))),'Data Summary'!DI146="Yes"),OFFSET('Sanitation Data'!$G$13,0,10*ROW('Sanitation Data'!G140)),NA())</f>
        <v>#N/A</v>
      </c>
      <c r="AU146" s="106" t="e">
        <f ca="true">+IF(AND(ISNUMBER(OFFSET('Sanitation Data'!$H$5,0,10*ROW('Sanitation Data'!H140))),'Data Summary'!DJ146="Yes"),100-OFFSET('Sanitation Data'!$H$5,0,10*ROW('Sanitation Data'!H140)),NA())</f>
        <v>#N/A</v>
      </c>
      <c r="AV146" s="106" t="e">
        <f ca="true">+IF(AND(ISNUMBER(OFFSET('Sanitation Data'!$H$7,0,10*ROW('Sanitation Data'!H140))),'Data Summary'!DK146="Yes"),OFFSET('Sanitation Data'!$H$7,0,10*ROW('Sanitation Data'!H140)),NA())</f>
        <v>#N/A</v>
      </c>
      <c r="AW146" s="106" t="e">
        <f ca="true">+IF(AND(ISNUMBER(OFFSET('Sanitation Data'!$H$11,0,10*ROW('Sanitation Data'!H140))),'Data Summary'!DL146="Yes"),OFFSET('Sanitation Data'!$H$11,0,10*ROW('Sanitation Data'!H140)),NA())</f>
        <v>#N/A</v>
      </c>
      <c r="AX146" s="106" t="e">
        <f ca="true">+IF(AND(ISNUMBER(OFFSET('Sanitation Data'!$H$12,0,10*ROW('Sanitation Data'!H140))),'Data Summary'!DM146="Yes"),OFFSET('Sanitation Data'!$H$12,0,10*ROW('Sanitation Data'!H140)),NA())</f>
        <v>#N/A</v>
      </c>
      <c r="AY146" s="106" t="e">
        <f ca="true">+IF(AND(ISNUMBER(OFFSET('Sanitation Data'!$H$13,0,10*ROW('Sanitation Data'!H140))),'Data Summary'!DN146="Yes"),OFFSET('Sanitation Data'!$H$13,0,10*ROW('Sanitation Data'!H140)),NA())</f>
        <v>#N/A</v>
      </c>
      <c r="AZ146" s="111" t="e">
        <f ca="true">+IF(AND(ISNUMBER(OFFSET('Hygiene Data'!$C$6,0,10*ROW('Hygiene Data'!C140))),'Data Summary'!DO146="Yes"),OFFSET('Hygiene Data'!$C$6,0,10*ROW('Hygiene Data'!C140)),NA())</f>
        <v>#N/A</v>
      </c>
      <c r="BA146" s="111" t="e">
        <f ca="true">+IF(AND(ISNUMBER(OFFSET('Hygiene Data'!$C$8,0,10*ROW('Hygiene Data'!C140))),'Data Summary'!DP146="Yes"),OFFSET('Hygiene Data'!$C$8,0,10*ROW('Hygiene Data'!C140)),NA())</f>
        <v>#N/A</v>
      </c>
      <c r="BB146" s="111" t="e">
        <f ca="true">+IF(AND(ISNUMBER(OFFSET('Hygiene Data'!$C$10,0,10*ROW('Hygiene Data'!C140))),'Data Summary'!DQ146="Yes"),OFFSET('Hygiene Data'!$C$10,0,10*ROW('Hygiene Data'!C140)),NA())</f>
        <v>#N/A</v>
      </c>
      <c r="BC146" s="111" t="e">
        <f ca="true">+IF(AND(ISNUMBER(OFFSET('Hygiene Data'!$D$6,0,10*ROW('Hygiene Data'!D140))),'Data Summary'!DR146="Yes"),OFFSET('Hygiene Data'!$D$6,0,10*ROW('Hygiene Data'!D140)),NA())</f>
        <v>#N/A</v>
      </c>
      <c r="BD146" s="111" t="e">
        <f ca="true">+IF(AND(ISNUMBER(OFFSET('Hygiene Data'!$D$8,0,10*ROW('Hygiene Data'!D140))),'Data Summary'!DS146="Yes"),OFFSET('Hygiene Data'!$D$8,0,10*ROW('Hygiene Data'!D140)),NA())</f>
        <v>#N/A</v>
      </c>
      <c r="BE146" s="111" t="e">
        <f ca="true">+IF(AND(ISNUMBER(OFFSET('Hygiene Data'!$D$10,0,10*ROW('Hygiene Data'!D140))),'Data Summary'!DT146="Yes"),OFFSET('Hygiene Data'!$D$10,0,10*ROW('Hygiene Data'!D140)),NA())</f>
        <v>#N/A</v>
      </c>
      <c r="BF146" s="111" t="e">
        <f ca="true">+IF(AND(ISNUMBER(OFFSET('Hygiene Data'!$E$6,0,10*ROW('Hygiene Data'!E140))),'Data Summary'!DU146="Yes"),OFFSET('Hygiene Data'!$E$6,0,10*ROW('Hygiene Data'!E140)),NA())</f>
        <v>#N/A</v>
      </c>
      <c r="BG146" s="111" t="e">
        <f ca="true">+IF(AND(ISNUMBER(OFFSET('Hygiene Data'!$E$8,0,10*ROW('Hygiene Data'!E140))),'Data Summary'!DV146="Yes"),OFFSET('Hygiene Data'!$E$8,0,10*ROW('Hygiene Data'!E140)),NA())</f>
        <v>#N/A</v>
      </c>
      <c r="BH146" s="111" t="e">
        <f ca="true">+IF(AND(ISNUMBER(OFFSET('Hygiene Data'!$E$10,0,10*ROW('Hygiene Data'!E140))),'Data Summary'!DW146="Yes"),OFFSET('Hygiene Data'!$E$10,0,10*ROW('Hygiene Data'!E140)),NA())</f>
        <v>#N/A</v>
      </c>
      <c r="BI146" s="111" t="e">
        <f ca="true">+IF(AND(ISNUMBER(OFFSET('Hygiene Data'!$F$6,0,10*ROW('Hygiene Data'!F140))),'Data Summary'!DX146="Yes"),OFFSET('Hygiene Data'!$F$6,0,10*ROW('Hygiene Data'!F140)),NA())</f>
        <v>#N/A</v>
      </c>
      <c r="BJ146" s="111" t="e">
        <f ca="true">+IF(AND(ISNUMBER(OFFSET('Hygiene Data'!$F$8,0,10*ROW('Hygiene Data'!F140))),'Data Summary'!DY146="Yes"),OFFSET('Hygiene Data'!$F$8,0,10*ROW('Hygiene Data'!F140)),NA())</f>
        <v>#N/A</v>
      </c>
      <c r="BK146" s="111" t="e">
        <f ca="true">+IF(AND(ISNUMBER(OFFSET('Hygiene Data'!$F$10,0,10*ROW('Hygiene Data'!F140))),'Data Summary'!DZ146="Yes"),OFFSET('Hygiene Data'!$F$10,0,10*ROW('Hygiene Data'!F140)),NA())</f>
        <v>#N/A</v>
      </c>
      <c r="BL146" s="111" t="e">
        <f ca="true">+IF(AND(ISNUMBER(OFFSET('Hygiene Data'!$G$6,0,10*ROW('Hygiene Data'!G140))),'Data Summary'!EA146="Yes"),OFFSET('Hygiene Data'!$G$6,0,10*ROW('Hygiene Data'!G140)),NA())</f>
        <v>#N/A</v>
      </c>
      <c r="BM146" s="111" t="e">
        <f ca="true">+IF(AND(ISNUMBER(OFFSET('Hygiene Data'!$G$8,0,10*ROW('Hygiene Data'!G140))),'Data Summary'!EB146="Yes"),OFFSET('Hygiene Data'!$G$8,0,10*ROW('Hygiene Data'!G140)),NA())</f>
        <v>#N/A</v>
      </c>
      <c r="BN146" s="111" t="e">
        <f ca="true">+IF(AND(ISNUMBER(OFFSET('Hygiene Data'!$G$10,0,10*ROW('Hygiene Data'!G140))),'Data Summary'!EC146="Yes"),OFFSET('Hygiene Data'!$G$10,0,10*ROW('Hygiene Data'!G140)),NA())</f>
        <v>#N/A</v>
      </c>
      <c r="BO146" s="111" t="e">
        <f ca="true">+IF(AND(ISNUMBER(OFFSET('Hygiene Data'!$H$6,0,10*ROW('Hygiene Data'!H140))),'Data Summary'!ED146="Yes"),OFFSET('Hygiene Data'!$H$6,0,10*ROW('Hygiene Data'!H140)),NA())</f>
        <v>#N/A</v>
      </c>
      <c r="BP146" s="111" t="e">
        <f ca="true">+IF(AND(ISNUMBER(OFFSET('Hygiene Data'!$H$8,0,10*ROW('Hygiene Data'!H140))),'Data Summary'!EE146="Yes"),OFFSET('Hygiene Data'!$H$8,0,10*ROW('Hygiene Data'!H140)),NA())</f>
        <v>#N/A</v>
      </c>
      <c r="BQ146" s="111" t="e">
        <f ca="true">+IF(AND(ISNUMBER(OFFSET('Hygiene Data'!$H$10,0,10*ROW('Hygiene Data'!H140))),'Data Summary'!EF146="Yes"),OFFSET('Hygiene Data'!$H$10,0,10*ROW('Hygiene Data'!H140)),NA())</f>
        <v>#N/A</v>
      </c>
    </row>
    <row r="147" x14ac:dyDescent="0.2">
      <c r="A147" s="59" t="e">
        <f ca="true">+IF(OFFSET('Water Data'!$B$1,0,10*ROW('Water Data'!B141))="",NA(),OFFSET('Water Data'!$B$1,0,10*ROW('Water Data'!B141)))</f>
        <v>#N/A</v>
      </c>
      <c r="B147" s="59" t="e">
        <f ca="true">+IF(OFFSET('Water Data'!$A$3,0,10*ROW('Water Data'!A144))="",NA(),OFFSET('Water Data'!$A$3,0,10*ROW('Water Data'!A144)))</f>
        <v>#N/A</v>
      </c>
      <c r="C147" s="59" t="e">
        <f ca="true">+IF(OFFSET('Water Data'!$C$3,0,10*ROW('Water Data'!C144))="",NA(),OFFSET('Water Data'!$C$3,0,10*ROW('Water Data'!C144)))</f>
        <v>#N/A</v>
      </c>
      <c r="D147" s="60" t="e">
        <f ca="true">+IF(AND(ISNUMBER(OFFSET('Water Data'!$C$5,0,10*ROW('Water Data'!C141))),'Data Summary'!BS147="Yes"),100-OFFSET('Water Data'!$C$5,0,10*ROW('Water Data'!C141)),NA())</f>
        <v>#N/A</v>
      </c>
      <c r="E147" s="60" t="e">
        <f ca="true">+IF(AND(ISNUMBER(OFFSET('Water Data'!$C$7,0,10*ROW('Water Data'!C141))),'Data Summary'!BT147="Yes"),OFFSET('Water Data'!$C$7,0,10*ROW('Water Data'!C141)),NA())</f>
        <v>#N/A</v>
      </c>
      <c r="F147" s="60" t="e">
        <f ca="true">+IF(AND(ISNUMBER(OFFSET('Water Data'!$C$10,0,10*ROW('Water Data'!C141))),'Data Summary'!BU147="Yes"),OFFSET('Water Data'!$C$10,0,10*ROW('Water Data'!C141)),NA())</f>
        <v>#N/A</v>
      </c>
      <c r="G147" s="60" t="e">
        <f ca="true">+IF(AND(ISNUMBER(OFFSET('Water Data'!$D$5,0,10*ROW('Water Data'!D141))),'Data Summary'!BV147="Yes"),100-OFFSET('Water Data'!$D$5,0,10*ROW('Water Data'!D141)),NA())</f>
        <v>#N/A</v>
      </c>
      <c r="H147" s="60" t="e">
        <f ca="true">+IF(AND(ISNUMBER(OFFSET('Water Data'!$D$7,0,10*ROW('Water Data'!D141))),'Data Summary'!BW147="Yes"),OFFSET('Water Data'!$D$7,0,10*ROW('Water Data'!D141)),NA())</f>
        <v>#N/A</v>
      </c>
      <c r="I147" s="60" t="e">
        <f ca="true">+IF(AND(ISNUMBER(OFFSET('Water Data'!$D$10,0,10*ROW('Water Data'!D141))),'Data Summary'!BX147="Yes"),OFFSET('Water Data'!$D$10,0,10*ROW('Water Data'!D141)),NA())</f>
        <v>#N/A</v>
      </c>
      <c r="J147" s="60" t="e">
        <f ca="true">+IF(AND(ISNUMBER(OFFSET('Water Data'!$E$5,0,10*ROW('Water Data'!E141))),'Data Summary'!BY147="Yes"),100-OFFSET('Water Data'!$E$5,0,10*ROW('Water Data'!E141)),NA())</f>
        <v>#N/A</v>
      </c>
      <c r="K147" s="60" t="e">
        <f ca="true">+IF(AND(ISNUMBER(OFFSET('Water Data'!$E$7,0,10*ROW('Water Data'!E141))),'Data Summary'!BZ147="Yes"),OFFSET('Water Data'!$E$7,0,10*ROW('Water Data'!E141)),NA())</f>
        <v>#N/A</v>
      </c>
      <c r="L147" s="60" t="e">
        <f ca="true">+IF(AND(ISNUMBER(OFFSET('Water Data'!$E$10,0,10*ROW('Water Data'!E141))),'Data Summary'!CA147="Yes"),OFFSET('Water Data'!$E$10,0,10*ROW('Water Data'!E141)),NA())</f>
        <v>#N/A</v>
      </c>
      <c r="M147" s="60" t="e">
        <f ca="true">+IF(AND(ISNUMBER(OFFSET('Water Data'!$F$5,0,10*ROW('Water Data'!F141))),'Data Summary'!CB147="Yes"),100-OFFSET('Water Data'!$F$5,0,10*ROW('Water Data'!F141)),NA())</f>
        <v>#N/A</v>
      </c>
      <c r="N147" s="60" t="e">
        <f ca="true">+IF(AND(ISNUMBER(OFFSET('Water Data'!$F$7,0,10*ROW('Water Data'!F141))),'Data Summary'!CC147="Yes"),OFFSET('Water Data'!$F$7,0,10*ROW('Water Data'!F141)),NA())</f>
        <v>#N/A</v>
      </c>
      <c r="O147" s="60" t="e">
        <f ca="true">+IF(AND(ISNUMBER(OFFSET('Water Data'!$F$10,0,10*ROW('Water Data'!F141))),'Data Summary'!CD147="Yes"),OFFSET('Water Data'!$F$10,0,10*ROW('Water Data'!F141)),NA())</f>
        <v>#N/A</v>
      </c>
      <c r="P147" s="60" t="e">
        <f ca="true">+IF(AND(ISNUMBER(OFFSET('Water Data'!$G$5,0,10*ROW('Water Data'!G141))),'Data Summary'!CE147="Yes"),100-OFFSET('Water Data'!$G$5,0,10*ROW('Water Data'!G141)),NA())</f>
        <v>#N/A</v>
      </c>
      <c r="Q147" s="60" t="e">
        <f ca="true">+IF(AND(ISNUMBER(OFFSET('Water Data'!$G$7,0,10*ROW('Water Data'!G141))),'Data Summary'!CF147="Yes"),OFFSET('Water Data'!$G$7,0,10*ROW('Water Data'!G141)),NA())</f>
        <v>#N/A</v>
      </c>
      <c r="R147" s="60" t="e">
        <f ca="true">+IF(AND(ISNUMBER(OFFSET('Water Data'!$G$10,0,10*ROW('Water Data'!G141))),'Data Summary'!CG147="Yes"),OFFSET('Water Data'!$G$10,0,10*ROW('Water Data'!G141)),NA())</f>
        <v>#N/A</v>
      </c>
      <c r="S147" s="60" t="e">
        <f ca="true">+IF(AND(ISNUMBER(OFFSET('Water Data'!$H$5,0,10*ROW('Water Data'!H141))),'Data Summary'!CH147="Yes"),100-OFFSET('Water Data'!$H$5,0,10*ROW('Water Data'!H141)),NA())</f>
        <v>#N/A</v>
      </c>
      <c r="T147" s="60" t="e">
        <f ca="true">+IF(AND(ISNUMBER(OFFSET('Water Data'!$H$7,0,10*ROW('Water Data'!H141))),'Data Summary'!CI147="Yes"),OFFSET('Water Data'!$H$7,0,10*ROW('Water Data'!H141)),NA())</f>
        <v>#N/A</v>
      </c>
      <c r="U147" s="60" t="e">
        <f ca="true">+IF(AND(ISNUMBER(OFFSET('Water Data'!$H$10,0,10*ROW('Water Data'!H141))),'Data Summary'!CJ147="Yes"),OFFSET('Water Data'!$H$10,0,10*ROW('Water Data'!H141)),NA())</f>
        <v>#N/A</v>
      </c>
      <c r="V147" s="106" t="e">
        <f ca="true">+IF(AND(ISNUMBER(OFFSET('Sanitation Data'!$C$5,0,10*ROW('Sanitation Data'!C141))),'Data Summary'!CK147="Yes"),100-OFFSET('Sanitation Data'!$C$5,0,10*ROW('Sanitation Data'!C141)),NA())</f>
        <v>#N/A</v>
      </c>
      <c r="W147" s="106" t="e">
        <f ca="true">+IF(AND(ISNUMBER(OFFSET('Sanitation Data'!$C$7,0,10*ROW('Sanitation Data'!C141))),'Data Summary'!CL147="Yes"),OFFSET('Sanitation Data'!$C$7,0,10*ROW('Sanitation Data'!C141)),NA())</f>
        <v>#N/A</v>
      </c>
      <c r="X147" s="106" t="e">
        <f ca="true">+IF(AND(ISNUMBER(OFFSET('Sanitation Data'!$C$11,0,10*ROW('Sanitation Data'!C141))),'Data Summary'!CM147="Yes"),OFFSET('Sanitation Data'!$C$11,0,10*ROW('Sanitation Data'!C141)),NA())</f>
        <v>#N/A</v>
      </c>
      <c r="Y147" s="106" t="e">
        <f ca="true">+IF(AND(ISNUMBER(OFFSET('Sanitation Data'!$C$12,0,10*ROW('Sanitation Data'!C141))),'Data Summary'!CN147="Yes"),OFFSET('Sanitation Data'!$C$12,0,10*ROW('Sanitation Data'!C141)),NA())</f>
        <v>#N/A</v>
      </c>
      <c r="Z147" s="106" t="e">
        <f ca="true">+IF(AND(ISNUMBER(OFFSET('Sanitation Data'!$C$13,0,10*ROW('Sanitation Data'!C141))),'Data Summary'!CO147="Yes"),OFFSET('Sanitation Data'!$C$13,0,10*ROW('Sanitation Data'!C141)),NA())</f>
        <v>#N/A</v>
      </c>
      <c r="AA147" s="106" t="e">
        <f ca="true">+IF(AND(ISNUMBER(OFFSET('Sanitation Data'!$D$5,0,10*ROW('Sanitation Data'!D141))),'Data Summary'!CP147="Yes"),100-OFFSET('Sanitation Data'!$D$5,0,10*ROW('Sanitation Data'!D141)),NA())</f>
        <v>#N/A</v>
      </c>
      <c r="AB147" s="106" t="e">
        <f ca="true">+IF(AND(ISNUMBER(OFFSET('Sanitation Data'!$D$7,0,10*ROW('Sanitation Data'!D141))),'Data Summary'!CQ147="Yes"),OFFSET('Sanitation Data'!$D$7,0,10*ROW('Sanitation Data'!D141)),NA())</f>
        <v>#N/A</v>
      </c>
      <c r="AC147" s="106" t="e">
        <f ca="true">+IF(AND(ISNUMBER(OFFSET('Sanitation Data'!$D$11,0,10*ROW('Sanitation Data'!D141))),'Data Summary'!CR147="Yes"),OFFSET('Sanitation Data'!$D$11,0,10*ROW('Sanitation Data'!D141)),NA())</f>
        <v>#N/A</v>
      </c>
      <c r="AD147" s="106" t="e">
        <f ca="true">+IF(AND(ISNUMBER(OFFSET('Sanitation Data'!$D$12,0,10*ROW('Sanitation Data'!D141))),'Data Summary'!CS147="Yes"),OFFSET('Sanitation Data'!$D$12,0,10*ROW('Sanitation Data'!D141)),NA())</f>
        <v>#N/A</v>
      </c>
      <c r="AE147" s="106" t="e">
        <f ca="true">+IF(AND(ISNUMBER(OFFSET('Sanitation Data'!$D$13,0,10*ROW('Sanitation Data'!D141))),'Data Summary'!CT147="Yes"),OFFSET('Sanitation Data'!$D$13,0,10*ROW('Sanitation Data'!D141)),NA())</f>
        <v>#N/A</v>
      </c>
      <c r="AF147" s="106" t="e">
        <f ca="true">+IF(AND(ISNUMBER(OFFSET('Sanitation Data'!$E$5,0,10*ROW('Sanitation Data'!E141))),'Data Summary'!CU147="Yes"),100-OFFSET('Sanitation Data'!$E$5,0,10*ROW('Sanitation Data'!E141)),NA())</f>
        <v>#N/A</v>
      </c>
      <c r="AG147" s="106" t="e">
        <f ca="true">+IF(AND(ISNUMBER(OFFSET('Sanitation Data'!$E$7,0,10*ROW('Sanitation Data'!E141))),'Data Summary'!CV147="Yes"),OFFSET('Sanitation Data'!$E$7,0,10*ROW('Sanitation Data'!E141)),NA())</f>
        <v>#N/A</v>
      </c>
      <c r="AH147" s="106" t="e">
        <f ca="true">+IF(AND(ISNUMBER(OFFSET('Sanitation Data'!$E$11,0,10*ROW('Sanitation Data'!E141))),'Data Summary'!CW147="Yes"),OFFSET('Sanitation Data'!$E$11,0,10*ROW('Sanitation Data'!E141)),NA())</f>
        <v>#N/A</v>
      </c>
      <c r="AI147" s="106" t="e">
        <f ca="true">+IF(AND(ISNUMBER(OFFSET('Sanitation Data'!$E$12,0,10*ROW('Sanitation Data'!E141))),'Data Summary'!CX147="Yes"),OFFSET('Sanitation Data'!$E$12,0,10*ROW('Sanitation Data'!E141)),NA())</f>
        <v>#N/A</v>
      </c>
      <c r="AJ147" s="106" t="e">
        <f ca="true">+IF(AND(ISNUMBER(OFFSET('Sanitation Data'!$E$13,0,10*ROW('Sanitation Data'!E141))),'Data Summary'!CY147="Yes"),OFFSET('Sanitation Data'!$E$13,0,10*ROW('Sanitation Data'!E141)),NA())</f>
        <v>#N/A</v>
      </c>
      <c r="AK147" s="106" t="e">
        <f ca="true">+IF(AND(ISNUMBER(OFFSET('Sanitation Data'!$F$5,0,10*ROW('Sanitation Data'!F141))),'Data Summary'!CZ147="Yes"),100-OFFSET('Sanitation Data'!$F$5,0,10*ROW('Sanitation Data'!F141)),NA())</f>
        <v>#N/A</v>
      </c>
      <c r="AL147" s="106" t="e">
        <f ca="true">+IF(AND(ISNUMBER(OFFSET('Sanitation Data'!$F$7,0,10*ROW('Sanitation Data'!F141))),'Data Summary'!DA147="Yes"),OFFSET('Sanitation Data'!$F$7,0,10*ROW('Sanitation Data'!F141)),NA())</f>
        <v>#N/A</v>
      </c>
      <c r="AM147" s="106" t="e">
        <f ca="true">+IF(AND(ISNUMBER(OFFSET('Sanitation Data'!$F$11,0,10*ROW('Sanitation Data'!F141))),'Data Summary'!DB147="Yes"),OFFSET('Sanitation Data'!$F$11,0,10*ROW('Sanitation Data'!F141)),NA())</f>
        <v>#N/A</v>
      </c>
      <c r="AN147" s="106" t="e">
        <f ca="true">+IF(AND(ISNUMBER(OFFSET('Sanitation Data'!$F$12,0,10*ROW('Sanitation Data'!F141))),'Data Summary'!DC147="Yes"),OFFSET('Sanitation Data'!$F$12,0,10*ROW('Sanitation Data'!F141)),NA())</f>
        <v>#N/A</v>
      </c>
      <c r="AO147" s="106" t="e">
        <f ca="true">+IF(AND(ISNUMBER(OFFSET('Sanitation Data'!$F$13,0,10*ROW('Sanitation Data'!F141))),'Data Summary'!DD147="Yes"),OFFSET('Sanitation Data'!$F$13,0,10*ROW('Sanitation Data'!F141)),NA())</f>
        <v>#N/A</v>
      </c>
      <c r="AP147" s="106" t="e">
        <f ca="true">+IF(AND(ISNUMBER(OFFSET('Sanitation Data'!$G$5,0,10*ROW('Sanitation Data'!G141))),'Data Summary'!DE147="Yes"),100-OFFSET('Sanitation Data'!$G$5,0,10*ROW('Sanitation Data'!G141)),NA())</f>
        <v>#N/A</v>
      </c>
      <c r="AQ147" s="106" t="e">
        <f ca="true">+IF(AND(ISNUMBER(OFFSET('Sanitation Data'!$G$7,0,10*ROW('Sanitation Data'!G141))),'Data Summary'!DF147="Yes"),OFFSET('Sanitation Data'!$G$7,0,10*ROW('Sanitation Data'!G141)),NA())</f>
        <v>#N/A</v>
      </c>
      <c r="AR147" s="106" t="e">
        <f ca="true">+IF(AND(ISNUMBER(OFFSET('Sanitation Data'!$G$11,0,10*ROW('Sanitation Data'!G141))),'Data Summary'!DG147="Yes"),OFFSET('Sanitation Data'!$G$11,0,10*ROW('Sanitation Data'!G141)),NA())</f>
        <v>#N/A</v>
      </c>
      <c r="AS147" s="106" t="e">
        <f ca="true">+IF(AND(ISNUMBER(OFFSET('Sanitation Data'!$G$12,0,10*ROW('Sanitation Data'!G141))),'Data Summary'!DH147="Yes"),OFFSET('Sanitation Data'!$G$12,0,10*ROW('Sanitation Data'!G141)),NA())</f>
        <v>#N/A</v>
      </c>
      <c r="AT147" s="106" t="e">
        <f ca="true">+IF(AND(ISNUMBER(OFFSET('Sanitation Data'!$G$13,0,10*ROW('Sanitation Data'!G141))),'Data Summary'!DI147="Yes"),OFFSET('Sanitation Data'!$G$13,0,10*ROW('Sanitation Data'!G141)),NA())</f>
        <v>#N/A</v>
      </c>
      <c r="AU147" s="106" t="e">
        <f ca="true">+IF(AND(ISNUMBER(OFFSET('Sanitation Data'!$H$5,0,10*ROW('Sanitation Data'!H141))),'Data Summary'!DJ147="Yes"),100-OFFSET('Sanitation Data'!$H$5,0,10*ROW('Sanitation Data'!H141)),NA())</f>
        <v>#N/A</v>
      </c>
      <c r="AV147" s="106" t="e">
        <f ca="true">+IF(AND(ISNUMBER(OFFSET('Sanitation Data'!$H$7,0,10*ROW('Sanitation Data'!H141))),'Data Summary'!DK147="Yes"),OFFSET('Sanitation Data'!$H$7,0,10*ROW('Sanitation Data'!H141)),NA())</f>
        <v>#N/A</v>
      </c>
      <c r="AW147" s="106" t="e">
        <f ca="true">+IF(AND(ISNUMBER(OFFSET('Sanitation Data'!$H$11,0,10*ROW('Sanitation Data'!H141))),'Data Summary'!DL147="Yes"),OFFSET('Sanitation Data'!$H$11,0,10*ROW('Sanitation Data'!H141)),NA())</f>
        <v>#N/A</v>
      </c>
      <c r="AX147" s="106" t="e">
        <f ca="true">+IF(AND(ISNUMBER(OFFSET('Sanitation Data'!$H$12,0,10*ROW('Sanitation Data'!H141))),'Data Summary'!DM147="Yes"),OFFSET('Sanitation Data'!$H$12,0,10*ROW('Sanitation Data'!H141)),NA())</f>
        <v>#N/A</v>
      </c>
      <c r="AY147" s="106" t="e">
        <f ca="true">+IF(AND(ISNUMBER(OFFSET('Sanitation Data'!$H$13,0,10*ROW('Sanitation Data'!H141))),'Data Summary'!DN147="Yes"),OFFSET('Sanitation Data'!$H$13,0,10*ROW('Sanitation Data'!H141)),NA())</f>
        <v>#N/A</v>
      </c>
      <c r="AZ147" s="111" t="e">
        <f ca="true">+IF(AND(ISNUMBER(OFFSET('Hygiene Data'!$C$6,0,10*ROW('Hygiene Data'!C141))),'Data Summary'!DO147="Yes"),OFFSET('Hygiene Data'!$C$6,0,10*ROW('Hygiene Data'!C141)),NA())</f>
        <v>#N/A</v>
      </c>
      <c r="BA147" s="111" t="e">
        <f ca="true">+IF(AND(ISNUMBER(OFFSET('Hygiene Data'!$C$8,0,10*ROW('Hygiene Data'!C141))),'Data Summary'!DP147="Yes"),OFFSET('Hygiene Data'!$C$8,0,10*ROW('Hygiene Data'!C141)),NA())</f>
        <v>#N/A</v>
      </c>
      <c r="BB147" s="111" t="e">
        <f ca="true">+IF(AND(ISNUMBER(OFFSET('Hygiene Data'!$C$10,0,10*ROW('Hygiene Data'!C141))),'Data Summary'!DQ147="Yes"),OFFSET('Hygiene Data'!$C$10,0,10*ROW('Hygiene Data'!C141)),NA())</f>
        <v>#N/A</v>
      </c>
      <c r="BC147" s="111" t="e">
        <f ca="true">+IF(AND(ISNUMBER(OFFSET('Hygiene Data'!$D$6,0,10*ROW('Hygiene Data'!D141))),'Data Summary'!DR147="Yes"),OFFSET('Hygiene Data'!$D$6,0,10*ROW('Hygiene Data'!D141)),NA())</f>
        <v>#N/A</v>
      </c>
      <c r="BD147" s="111" t="e">
        <f ca="true">+IF(AND(ISNUMBER(OFFSET('Hygiene Data'!$D$8,0,10*ROW('Hygiene Data'!D141))),'Data Summary'!DS147="Yes"),OFFSET('Hygiene Data'!$D$8,0,10*ROW('Hygiene Data'!D141)),NA())</f>
        <v>#N/A</v>
      </c>
      <c r="BE147" s="111" t="e">
        <f ca="true">+IF(AND(ISNUMBER(OFFSET('Hygiene Data'!$D$10,0,10*ROW('Hygiene Data'!D141))),'Data Summary'!DT147="Yes"),OFFSET('Hygiene Data'!$D$10,0,10*ROW('Hygiene Data'!D141)),NA())</f>
        <v>#N/A</v>
      </c>
      <c r="BF147" s="111" t="e">
        <f ca="true">+IF(AND(ISNUMBER(OFFSET('Hygiene Data'!$E$6,0,10*ROW('Hygiene Data'!E141))),'Data Summary'!DU147="Yes"),OFFSET('Hygiene Data'!$E$6,0,10*ROW('Hygiene Data'!E141)),NA())</f>
        <v>#N/A</v>
      </c>
      <c r="BG147" s="111" t="e">
        <f ca="true">+IF(AND(ISNUMBER(OFFSET('Hygiene Data'!$E$8,0,10*ROW('Hygiene Data'!E141))),'Data Summary'!DV147="Yes"),OFFSET('Hygiene Data'!$E$8,0,10*ROW('Hygiene Data'!E141)),NA())</f>
        <v>#N/A</v>
      </c>
      <c r="BH147" s="111" t="e">
        <f ca="true">+IF(AND(ISNUMBER(OFFSET('Hygiene Data'!$E$10,0,10*ROW('Hygiene Data'!E141))),'Data Summary'!DW147="Yes"),OFFSET('Hygiene Data'!$E$10,0,10*ROW('Hygiene Data'!E141)),NA())</f>
        <v>#N/A</v>
      </c>
      <c r="BI147" s="111" t="e">
        <f ca="true">+IF(AND(ISNUMBER(OFFSET('Hygiene Data'!$F$6,0,10*ROW('Hygiene Data'!F141))),'Data Summary'!DX147="Yes"),OFFSET('Hygiene Data'!$F$6,0,10*ROW('Hygiene Data'!F141)),NA())</f>
        <v>#N/A</v>
      </c>
      <c r="BJ147" s="111" t="e">
        <f ca="true">+IF(AND(ISNUMBER(OFFSET('Hygiene Data'!$F$8,0,10*ROW('Hygiene Data'!F141))),'Data Summary'!DY147="Yes"),OFFSET('Hygiene Data'!$F$8,0,10*ROW('Hygiene Data'!F141)),NA())</f>
        <v>#N/A</v>
      </c>
      <c r="BK147" s="111" t="e">
        <f ca="true">+IF(AND(ISNUMBER(OFFSET('Hygiene Data'!$F$10,0,10*ROW('Hygiene Data'!F141))),'Data Summary'!DZ147="Yes"),OFFSET('Hygiene Data'!$F$10,0,10*ROW('Hygiene Data'!F141)),NA())</f>
        <v>#N/A</v>
      </c>
      <c r="BL147" s="111" t="e">
        <f ca="true">+IF(AND(ISNUMBER(OFFSET('Hygiene Data'!$G$6,0,10*ROW('Hygiene Data'!G141))),'Data Summary'!EA147="Yes"),OFFSET('Hygiene Data'!$G$6,0,10*ROW('Hygiene Data'!G141)),NA())</f>
        <v>#N/A</v>
      </c>
      <c r="BM147" s="111" t="e">
        <f ca="true">+IF(AND(ISNUMBER(OFFSET('Hygiene Data'!$G$8,0,10*ROW('Hygiene Data'!G141))),'Data Summary'!EB147="Yes"),OFFSET('Hygiene Data'!$G$8,0,10*ROW('Hygiene Data'!G141)),NA())</f>
        <v>#N/A</v>
      </c>
      <c r="BN147" s="111" t="e">
        <f ca="true">+IF(AND(ISNUMBER(OFFSET('Hygiene Data'!$G$10,0,10*ROW('Hygiene Data'!G141))),'Data Summary'!EC147="Yes"),OFFSET('Hygiene Data'!$G$10,0,10*ROW('Hygiene Data'!G141)),NA())</f>
        <v>#N/A</v>
      </c>
      <c r="BO147" s="111" t="e">
        <f ca="true">+IF(AND(ISNUMBER(OFFSET('Hygiene Data'!$H$6,0,10*ROW('Hygiene Data'!H141))),'Data Summary'!ED147="Yes"),OFFSET('Hygiene Data'!$H$6,0,10*ROW('Hygiene Data'!H141)),NA())</f>
        <v>#N/A</v>
      </c>
      <c r="BP147" s="111" t="e">
        <f ca="true">+IF(AND(ISNUMBER(OFFSET('Hygiene Data'!$H$8,0,10*ROW('Hygiene Data'!H141))),'Data Summary'!EE147="Yes"),OFFSET('Hygiene Data'!$H$8,0,10*ROW('Hygiene Data'!H141)),NA())</f>
        <v>#N/A</v>
      </c>
      <c r="BQ147" s="111" t="e">
        <f ca="true">+IF(AND(ISNUMBER(OFFSET('Hygiene Data'!$H$10,0,10*ROW('Hygiene Data'!H141))),'Data Summary'!EF147="Yes"),OFFSET('Hygiene Data'!$H$10,0,10*ROW('Hygiene Data'!H141)),NA())</f>
        <v>#N/A</v>
      </c>
    </row>
    <row r="148" x14ac:dyDescent="0.2">
      <c r="A148" s="59" t="e">
        <f ca="true">+IF(OFFSET('Water Data'!$B$1,0,10*ROW('Water Data'!B142))="",NA(),OFFSET('Water Data'!$B$1,0,10*ROW('Water Data'!B142)))</f>
        <v>#N/A</v>
      </c>
      <c r="B148" s="59" t="e">
        <f ca="true">+IF(OFFSET('Water Data'!$A$3,0,10*ROW('Water Data'!A145))="",NA(),OFFSET('Water Data'!$A$3,0,10*ROW('Water Data'!A145)))</f>
        <v>#N/A</v>
      </c>
      <c r="C148" s="59" t="e">
        <f ca="true">+IF(OFFSET('Water Data'!$C$3,0,10*ROW('Water Data'!C145))="",NA(),OFFSET('Water Data'!$C$3,0,10*ROW('Water Data'!C145)))</f>
        <v>#N/A</v>
      </c>
      <c r="D148" s="60" t="e">
        <f ca="true">+IF(AND(ISNUMBER(OFFSET('Water Data'!$C$5,0,10*ROW('Water Data'!C142))),'Data Summary'!BS148="Yes"),100-OFFSET('Water Data'!$C$5,0,10*ROW('Water Data'!C142)),NA())</f>
        <v>#N/A</v>
      </c>
      <c r="E148" s="60" t="e">
        <f ca="true">+IF(AND(ISNUMBER(OFFSET('Water Data'!$C$7,0,10*ROW('Water Data'!C142))),'Data Summary'!BT148="Yes"),OFFSET('Water Data'!$C$7,0,10*ROW('Water Data'!C142)),NA())</f>
        <v>#N/A</v>
      </c>
      <c r="F148" s="60" t="e">
        <f ca="true">+IF(AND(ISNUMBER(OFFSET('Water Data'!$C$10,0,10*ROW('Water Data'!C142))),'Data Summary'!BU148="Yes"),OFFSET('Water Data'!$C$10,0,10*ROW('Water Data'!C142)),NA())</f>
        <v>#N/A</v>
      </c>
      <c r="G148" s="60" t="e">
        <f ca="true">+IF(AND(ISNUMBER(OFFSET('Water Data'!$D$5,0,10*ROW('Water Data'!D142))),'Data Summary'!BV148="Yes"),100-OFFSET('Water Data'!$D$5,0,10*ROW('Water Data'!D142)),NA())</f>
        <v>#N/A</v>
      </c>
      <c r="H148" s="60" t="e">
        <f ca="true">+IF(AND(ISNUMBER(OFFSET('Water Data'!$D$7,0,10*ROW('Water Data'!D142))),'Data Summary'!BW148="Yes"),OFFSET('Water Data'!$D$7,0,10*ROW('Water Data'!D142)),NA())</f>
        <v>#N/A</v>
      </c>
      <c r="I148" s="60" t="e">
        <f ca="true">+IF(AND(ISNUMBER(OFFSET('Water Data'!$D$10,0,10*ROW('Water Data'!D142))),'Data Summary'!BX148="Yes"),OFFSET('Water Data'!$D$10,0,10*ROW('Water Data'!D142)),NA())</f>
        <v>#N/A</v>
      </c>
      <c r="J148" s="60" t="e">
        <f ca="true">+IF(AND(ISNUMBER(OFFSET('Water Data'!$E$5,0,10*ROW('Water Data'!E142))),'Data Summary'!BY148="Yes"),100-OFFSET('Water Data'!$E$5,0,10*ROW('Water Data'!E142)),NA())</f>
        <v>#N/A</v>
      </c>
      <c r="K148" s="60" t="e">
        <f ca="true">+IF(AND(ISNUMBER(OFFSET('Water Data'!$E$7,0,10*ROW('Water Data'!E142))),'Data Summary'!BZ148="Yes"),OFFSET('Water Data'!$E$7,0,10*ROW('Water Data'!E142)),NA())</f>
        <v>#N/A</v>
      </c>
      <c r="L148" s="60" t="e">
        <f ca="true">+IF(AND(ISNUMBER(OFFSET('Water Data'!$E$10,0,10*ROW('Water Data'!E142))),'Data Summary'!CA148="Yes"),OFFSET('Water Data'!$E$10,0,10*ROW('Water Data'!E142)),NA())</f>
        <v>#N/A</v>
      </c>
      <c r="M148" s="60" t="e">
        <f ca="true">+IF(AND(ISNUMBER(OFFSET('Water Data'!$F$5,0,10*ROW('Water Data'!F142))),'Data Summary'!CB148="Yes"),100-OFFSET('Water Data'!$F$5,0,10*ROW('Water Data'!F142)),NA())</f>
        <v>#N/A</v>
      </c>
      <c r="N148" s="60" t="e">
        <f ca="true">+IF(AND(ISNUMBER(OFFSET('Water Data'!$F$7,0,10*ROW('Water Data'!F142))),'Data Summary'!CC148="Yes"),OFFSET('Water Data'!$F$7,0,10*ROW('Water Data'!F142)),NA())</f>
        <v>#N/A</v>
      </c>
      <c r="O148" s="60" t="e">
        <f ca="true">+IF(AND(ISNUMBER(OFFSET('Water Data'!$F$10,0,10*ROW('Water Data'!F142))),'Data Summary'!CD148="Yes"),OFFSET('Water Data'!$F$10,0,10*ROW('Water Data'!F142)),NA())</f>
        <v>#N/A</v>
      </c>
      <c r="P148" s="60" t="e">
        <f ca="true">+IF(AND(ISNUMBER(OFFSET('Water Data'!$G$5,0,10*ROW('Water Data'!G142))),'Data Summary'!CE148="Yes"),100-OFFSET('Water Data'!$G$5,0,10*ROW('Water Data'!G142)),NA())</f>
        <v>#N/A</v>
      </c>
      <c r="Q148" s="60" t="e">
        <f ca="true">+IF(AND(ISNUMBER(OFFSET('Water Data'!$G$7,0,10*ROW('Water Data'!G142))),'Data Summary'!CF148="Yes"),OFFSET('Water Data'!$G$7,0,10*ROW('Water Data'!G142)),NA())</f>
        <v>#N/A</v>
      </c>
      <c r="R148" s="60" t="e">
        <f ca="true">+IF(AND(ISNUMBER(OFFSET('Water Data'!$G$10,0,10*ROW('Water Data'!G142))),'Data Summary'!CG148="Yes"),OFFSET('Water Data'!$G$10,0,10*ROW('Water Data'!G142)),NA())</f>
        <v>#N/A</v>
      </c>
      <c r="S148" s="60" t="e">
        <f ca="true">+IF(AND(ISNUMBER(OFFSET('Water Data'!$H$5,0,10*ROW('Water Data'!H142))),'Data Summary'!CH148="Yes"),100-OFFSET('Water Data'!$H$5,0,10*ROW('Water Data'!H142)),NA())</f>
        <v>#N/A</v>
      </c>
      <c r="T148" s="60" t="e">
        <f ca="true">+IF(AND(ISNUMBER(OFFSET('Water Data'!$H$7,0,10*ROW('Water Data'!H142))),'Data Summary'!CI148="Yes"),OFFSET('Water Data'!$H$7,0,10*ROW('Water Data'!H142)),NA())</f>
        <v>#N/A</v>
      </c>
      <c r="U148" s="60" t="e">
        <f ca="true">+IF(AND(ISNUMBER(OFFSET('Water Data'!$H$10,0,10*ROW('Water Data'!H142))),'Data Summary'!CJ148="Yes"),OFFSET('Water Data'!$H$10,0,10*ROW('Water Data'!H142)),NA())</f>
        <v>#N/A</v>
      </c>
      <c r="V148" s="106" t="e">
        <f ca="true">+IF(AND(ISNUMBER(OFFSET('Sanitation Data'!$C$5,0,10*ROW('Sanitation Data'!C142))),'Data Summary'!CK148="Yes"),100-OFFSET('Sanitation Data'!$C$5,0,10*ROW('Sanitation Data'!C142)),NA())</f>
        <v>#N/A</v>
      </c>
      <c r="W148" s="106" t="e">
        <f ca="true">+IF(AND(ISNUMBER(OFFSET('Sanitation Data'!$C$7,0,10*ROW('Sanitation Data'!C142))),'Data Summary'!CL148="Yes"),OFFSET('Sanitation Data'!$C$7,0,10*ROW('Sanitation Data'!C142)),NA())</f>
        <v>#N/A</v>
      </c>
      <c r="X148" s="106" t="e">
        <f ca="true">+IF(AND(ISNUMBER(OFFSET('Sanitation Data'!$C$11,0,10*ROW('Sanitation Data'!C142))),'Data Summary'!CM148="Yes"),OFFSET('Sanitation Data'!$C$11,0,10*ROW('Sanitation Data'!C142)),NA())</f>
        <v>#N/A</v>
      </c>
      <c r="Y148" s="106" t="e">
        <f ca="true">+IF(AND(ISNUMBER(OFFSET('Sanitation Data'!$C$12,0,10*ROW('Sanitation Data'!C142))),'Data Summary'!CN148="Yes"),OFFSET('Sanitation Data'!$C$12,0,10*ROW('Sanitation Data'!C142)),NA())</f>
        <v>#N/A</v>
      </c>
      <c r="Z148" s="106" t="e">
        <f ca="true">+IF(AND(ISNUMBER(OFFSET('Sanitation Data'!$C$13,0,10*ROW('Sanitation Data'!C142))),'Data Summary'!CO148="Yes"),OFFSET('Sanitation Data'!$C$13,0,10*ROW('Sanitation Data'!C142)),NA())</f>
        <v>#N/A</v>
      </c>
      <c r="AA148" s="106" t="e">
        <f ca="true">+IF(AND(ISNUMBER(OFFSET('Sanitation Data'!$D$5,0,10*ROW('Sanitation Data'!D142))),'Data Summary'!CP148="Yes"),100-OFFSET('Sanitation Data'!$D$5,0,10*ROW('Sanitation Data'!D142)),NA())</f>
        <v>#N/A</v>
      </c>
      <c r="AB148" s="106" t="e">
        <f ca="true">+IF(AND(ISNUMBER(OFFSET('Sanitation Data'!$D$7,0,10*ROW('Sanitation Data'!D142))),'Data Summary'!CQ148="Yes"),OFFSET('Sanitation Data'!$D$7,0,10*ROW('Sanitation Data'!D142)),NA())</f>
        <v>#N/A</v>
      </c>
      <c r="AC148" s="106" t="e">
        <f ca="true">+IF(AND(ISNUMBER(OFFSET('Sanitation Data'!$D$11,0,10*ROW('Sanitation Data'!D142))),'Data Summary'!CR148="Yes"),OFFSET('Sanitation Data'!$D$11,0,10*ROW('Sanitation Data'!D142)),NA())</f>
        <v>#N/A</v>
      </c>
      <c r="AD148" s="106" t="e">
        <f ca="true">+IF(AND(ISNUMBER(OFFSET('Sanitation Data'!$D$12,0,10*ROW('Sanitation Data'!D142))),'Data Summary'!CS148="Yes"),OFFSET('Sanitation Data'!$D$12,0,10*ROW('Sanitation Data'!D142)),NA())</f>
        <v>#N/A</v>
      </c>
      <c r="AE148" s="106" t="e">
        <f ca="true">+IF(AND(ISNUMBER(OFFSET('Sanitation Data'!$D$13,0,10*ROW('Sanitation Data'!D142))),'Data Summary'!CT148="Yes"),OFFSET('Sanitation Data'!$D$13,0,10*ROW('Sanitation Data'!D142)),NA())</f>
        <v>#N/A</v>
      </c>
      <c r="AF148" s="106" t="e">
        <f ca="true">+IF(AND(ISNUMBER(OFFSET('Sanitation Data'!$E$5,0,10*ROW('Sanitation Data'!E142))),'Data Summary'!CU148="Yes"),100-OFFSET('Sanitation Data'!$E$5,0,10*ROW('Sanitation Data'!E142)),NA())</f>
        <v>#N/A</v>
      </c>
      <c r="AG148" s="106" t="e">
        <f ca="true">+IF(AND(ISNUMBER(OFFSET('Sanitation Data'!$E$7,0,10*ROW('Sanitation Data'!E142))),'Data Summary'!CV148="Yes"),OFFSET('Sanitation Data'!$E$7,0,10*ROW('Sanitation Data'!E142)),NA())</f>
        <v>#N/A</v>
      </c>
      <c r="AH148" s="106" t="e">
        <f ca="true">+IF(AND(ISNUMBER(OFFSET('Sanitation Data'!$E$11,0,10*ROW('Sanitation Data'!E142))),'Data Summary'!CW148="Yes"),OFFSET('Sanitation Data'!$E$11,0,10*ROW('Sanitation Data'!E142)),NA())</f>
        <v>#N/A</v>
      </c>
      <c r="AI148" s="106" t="e">
        <f ca="true">+IF(AND(ISNUMBER(OFFSET('Sanitation Data'!$E$12,0,10*ROW('Sanitation Data'!E142))),'Data Summary'!CX148="Yes"),OFFSET('Sanitation Data'!$E$12,0,10*ROW('Sanitation Data'!E142)),NA())</f>
        <v>#N/A</v>
      </c>
      <c r="AJ148" s="106" t="e">
        <f ca="true">+IF(AND(ISNUMBER(OFFSET('Sanitation Data'!$E$13,0,10*ROW('Sanitation Data'!E142))),'Data Summary'!CY148="Yes"),OFFSET('Sanitation Data'!$E$13,0,10*ROW('Sanitation Data'!E142)),NA())</f>
        <v>#N/A</v>
      </c>
      <c r="AK148" s="106" t="e">
        <f ca="true">+IF(AND(ISNUMBER(OFFSET('Sanitation Data'!$F$5,0,10*ROW('Sanitation Data'!F142))),'Data Summary'!CZ148="Yes"),100-OFFSET('Sanitation Data'!$F$5,0,10*ROW('Sanitation Data'!F142)),NA())</f>
        <v>#N/A</v>
      </c>
      <c r="AL148" s="106" t="e">
        <f ca="true">+IF(AND(ISNUMBER(OFFSET('Sanitation Data'!$F$7,0,10*ROW('Sanitation Data'!F142))),'Data Summary'!DA148="Yes"),OFFSET('Sanitation Data'!$F$7,0,10*ROW('Sanitation Data'!F142)),NA())</f>
        <v>#N/A</v>
      </c>
      <c r="AM148" s="106" t="e">
        <f ca="true">+IF(AND(ISNUMBER(OFFSET('Sanitation Data'!$F$11,0,10*ROW('Sanitation Data'!F142))),'Data Summary'!DB148="Yes"),OFFSET('Sanitation Data'!$F$11,0,10*ROW('Sanitation Data'!F142)),NA())</f>
        <v>#N/A</v>
      </c>
      <c r="AN148" s="106" t="e">
        <f ca="true">+IF(AND(ISNUMBER(OFFSET('Sanitation Data'!$F$12,0,10*ROW('Sanitation Data'!F142))),'Data Summary'!DC148="Yes"),OFFSET('Sanitation Data'!$F$12,0,10*ROW('Sanitation Data'!F142)),NA())</f>
        <v>#N/A</v>
      </c>
      <c r="AO148" s="106" t="e">
        <f ca="true">+IF(AND(ISNUMBER(OFFSET('Sanitation Data'!$F$13,0,10*ROW('Sanitation Data'!F142))),'Data Summary'!DD148="Yes"),OFFSET('Sanitation Data'!$F$13,0,10*ROW('Sanitation Data'!F142)),NA())</f>
        <v>#N/A</v>
      </c>
      <c r="AP148" s="106" t="e">
        <f ca="true">+IF(AND(ISNUMBER(OFFSET('Sanitation Data'!$G$5,0,10*ROW('Sanitation Data'!G142))),'Data Summary'!DE148="Yes"),100-OFFSET('Sanitation Data'!$G$5,0,10*ROW('Sanitation Data'!G142)),NA())</f>
        <v>#N/A</v>
      </c>
      <c r="AQ148" s="106" t="e">
        <f ca="true">+IF(AND(ISNUMBER(OFFSET('Sanitation Data'!$G$7,0,10*ROW('Sanitation Data'!G142))),'Data Summary'!DF148="Yes"),OFFSET('Sanitation Data'!$G$7,0,10*ROW('Sanitation Data'!G142)),NA())</f>
        <v>#N/A</v>
      </c>
      <c r="AR148" s="106" t="e">
        <f ca="true">+IF(AND(ISNUMBER(OFFSET('Sanitation Data'!$G$11,0,10*ROW('Sanitation Data'!G142))),'Data Summary'!DG148="Yes"),OFFSET('Sanitation Data'!$G$11,0,10*ROW('Sanitation Data'!G142)),NA())</f>
        <v>#N/A</v>
      </c>
      <c r="AS148" s="106" t="e">
        <f ca="true">+IF(AND(ISNUMBER(OFFSET('Sanitation Data'!$G$12,0,10*ROW('Sanitation Data'!G142))),'Data Summary'!DH148="Yes"),OFFSET('Sanitation Data'!$G$12,0,10*ROW('Sanitation Data'!G142)),NA())</f>
        <v>#N/A</v>
      </c>
      <c r="AT148" s="106" t="e">
        <f ca="true">+IF(AND(ISNUMBER(OFFSET('Sanitation Data'!$G$13,0,10*ROW('Sanitation Data'!G142))),'Data Summary'!DI148="Yes"),OFFSET('Sanitation Data'!$G$13,0,10*ROW('Sanitation Data'!G142)),NA())</f>
        <v>#N/A</v>
      </c>
      <c r="AU148" s="106" t="e">
        <f ca="true">+IF(AND(ISNUMBER(OFFSET('Sanitation Data'!$H$5,0,10*ROW('Sanitation Data'!H142))),'Data Summary'!DJ148="Yes"),100-OFFSET('Sanitation Data'!$H$5,0,10*ROW('Sanitation Data'!H142)),NA())</f>
        <v>#N/A</v>
      </c>
      <c r="AV148" s="106" t="e">
        <f ca="true">+IF(AND(ISNUMBER(OFFSET('Sanitation Data'!$H$7,0,10*ROW('Sanitation Data'!H142))),'Data Summary'!DK148="Yes"),OFFSET('Sanitation Data'!$H$7,0,10*ROW('Sanitation Data'!H142)),NA())</f>
        <v>#N/A</v>
      </c>
      <c r="AW148" s="106" t="e">
        <f ca="true">+IF(AND(ISNUMBER(OFFSET('Sanitation Data'!$H$11,0,10*ROW('Sanitation Data'!H142))),'Data Summary'!DL148="Yes"),OFFSET('Sanitation Data'!$H$11,0,10*ROW('Sanitation Data'!H142)),NA())</f>
        <v>#N/A</v>
      </c>
      <c r="AX148" s="106" t="e">
        <f ca="true">+IF(AND(ISNUMBER(OFFSET('Sanitation Data'!$H$12,0,10*ROW('Sanitation Data'!H142))),'Data Summary'!DM148="Yes"),OFFSET('Sanitation Data'!$H$12,0,10*ROW('Sanitation Data'!H142)),NA())</f>
        <v>#N/A</v>
      </c>
      <c r="AY148" s="106" t="e">
        <f ca="true">+IF(AND(ISNUMBER(OFFSET('Sanitation Data'!$H$13,0,10*ROW('Sanitation Data'!H142))),'Data Summary'!DN148="Yes"),OFFSET('Sanitation Data'!$H$13,0,10*ROW('Sanitation Data'!H142)),NA())</f>
        <v>#N/A</v>
      </c>
      <c r="AZ148" s="111" t="e">
        <f ca="true">+IF(AND(ISNUMBER(OFFSET('Hygiene Data'!$C$6,0,10*ROW('Hygiene Data'!C142))),'Data Summary'!DO148="Yes"),OFFSET('Hygiene Data'!$C$6,0,10*ROW('Hygiene Data'!C142)),NA())</f>
        <v>#N/A</v>
      </c>
      <c r="BA148" s="111" t="e">
        <f ca="true">+IF(AND(ISNUMBER(OFFSET('Hygiene Data'!$C$8,0,10*ROW('Hygiene Data'!C142))),'Data Summary'!DP148="Yes"),OFFSET('Hygiene Data'!$C$8,0,10*ROW('Hygiene Data'!C142)),NA())</f>
        <v>#N/A</v>
      </c>
      <c r="BB148" s="111" t="e">
        <f ca="true">+IF(AND(ISNUMBER(OFFSET('Hygiene Data'!$C$10,0,10*ROW('Hygiene Data'!C142))),'Data Summary'!DQ148="Yes"),OFFSET('Hygiene Data'!$C$10,0,10*ROW('Hygiene Data'!C142)),NA())</f>
        <v>#N/A</v>
      </c>
      <c r="BC148" s="111" t="e">
        <f ca="true">+IF(AND(ISNUMBER(OFFSET('Hygiene Data'!$D$6,0,10*ROW('Hygiene Data'!D142))),'Data Summary'!DR148="Yes"),OFFSET('Hygiene Data'!$D$6,0,10*ROW('Hygiene Data'!D142)),NA())</f>
        <v>#N/A</v>
      </c>
      <c r="BD148" s="111" t="e">
        <f ca="true">+IF(AND(ISNUMBER(OFFSET('Hygiene Data'!$D$8,0,10*ROW('Hygiene Data'!D142))),'Data Summary'!DS148="Yes"),OFFSET('Hygiene Data'!$D$8,0,10*ROW('Hygiene Data'!D142)),NA())</f>
        <v>#N/A</v>
      </c>
      <c r="BE148" s="111" t="e">
        <f ca="true">+IF(AND(ISNUMBER(OFFSET('Hygiene Data'!$D$10,0,10*ROW('Hygiene Data'!D142))),'Data Summary'!DT148="Yes"),OFFSET('Hygiene Data'!$D$10,0,10*ROW('Hygiene Data'!D142)),NA())</f>
        <v>#N/A</v>
      </c>
      <c r="BF148" s="111" t="e">
        <f ca="true">+IF(AND(ISNUMBER(OFFSET('Hygiene Data'!$E$6,0,10*ROW('Hygiene Data'!E142))),'Data Summary'!DU148="Yes"),OFFSET('Hygiene Data'!$E$6,0,10*ROW('Hygiene Data'!E142)),NA())</f>
        <v>#N/A</v>
      </c>
      <c r="BG148" s="111" t="e">
        <f ca="true">+IF(AND(ISNUMBER(OFFSET('Hygiene Data'!$E$8,0,10*ROW('Hygiene Data'!E142))),'Data Summary'!DV148="Yes"),OFFSET('Hygiene Data'!$E$8,0,10*ROW('Hygiene Data'!E142)),NA())</f>
        <v>#N/A</v>
      </c>
      <c r="BH148" s="111" t="e">
        <f ca="true">+IF(AND(ISNUMBER(OFFSET('Hygiene Data'!$E$10,0,10*ROW('Hygiene Data'!E142))),'Data Summary'!DW148="Yes"),OFFSET('Hygiene Data'!$E$10,0,10*ROW('Hygiene Data'!E142)),NA())</f>
        <v>#N/A</v>
      </c>
      <c r="BI148" s="111" t="e">
        <f ca="true">+IF(AND(ISNUMBER(OFFSET('Hygiene Data'!$F$6,0,10*ROW('Hygiene Data'!F142))),'Data Summary'!DX148="Yes"),OFFSET('Hygiene Data'!$F$6,0,10*ROW('Hygiene Data'!F142)),NA())</f>
        <v>#N/A</v>
      </c>
      <c r="BJ148" s="111" t="e">
        <f ca="true">+IF(AND(ISNUMBER(OFFSET('Hygiene Data'!$F$8,0,10*ROW('Hygiene Data'!F142))),'Data Summary'!DY148="Yes"),OFFSET('Hygiene Data'!$F$8,0,10*ROW('Hygiene Data'!F142)),NA())</f>
        <v>#N/A</v>
      </c>
      <c r="BK148" s="111" t="e">
        <f ca="true">+IF(AND(ISNUMBER(OFFSET('Hygiene Data'!$F$10,0,10*ROW('Hygiene Data'!F142))),'Data Summary'!DZ148="Yes"),OFFSET('Hygiene Data'!$F$10,0,10*ROW('Hygiene Data'!F142)),NA())</f>
        <v>#N/A</v>
      </c>
      <c r="BL148" s="111" t="e">
        <f ca="true">+IF(AND(ISNUMBER(OFFSET('Hygiene Data'!$G$6,0,10*ROW('Hygiene Data'!G142))),'Data Summary'!EA148="Yes"),OFFSET('Hygiene Data'!$G$6,0,10*ROW('Hygiene Data'!G142)),NA())</f>
        <v>#N/A</v>
      </c>
      <c r="BM148" s="111" t="e">
        <f ca="true">+IF(AND(ISNUMBER(OFFSET('Hygiene Data'!$G$8,0,10*ROW('Hygiene Data'!G142))),'Data Summary'!EB148="Yes"),OFFSET('Hygiene Data'!$G$8,0,10*ROW('Hygiene Data'!G142)),NA())</f>
        <v>#N/A</v>
      </c>
      <c r="BN148" s="111" t="e">
        <f ca="true">+IF(AND(ISNUMBER(OFFSET('Hygiene Data'!$G$10,0,10*ROW('Hygiene Data'!G142))),'Data Summary'!EC148="Yes"),OFFSET('Hygiene Data'!$G$10,0,10*ROW('Hygiene Data'!G142)),NA())</f>
        <v>#N/A</v>
      </c>
      <c r="BO148" s="111" t="e">
        <f ca="true">+IF(AND(ISNUMBER(OFFSET('Hygiene Data'!$H$6,0,10*ROW('Hygiene Data'!H142))),'Data Summary'!ED148="Yes"),OFFSET('Hygiene Data'!$H$6,0,10*ROW('Hygiene Data'!H142)),NA())</f>
        <v>#N/A</v>
      </c>
      <c r="BP148" s="111" t="e">
        <f ca="true">+IF(AND(ISNUMBER(OFFSET('Hygiene Data'!$H$8,0,10*ROW('Hygiene Data'!H142))),'Data Summary'!EE148="Yes"),OFFSET('Hygiene Data'!$H$8,0,10*ROW('Hygiene Data'!H142)),NA())</f>
        <v>#N/A</v>
      </c>
      <c r="BQ148" s="111" t="e">
        <f ca="true">+IF(AND(ISNUMBER(OFFSET('Hygiene Data'!$H$10,0,10*ROW('Hygiene Data'!H142))),'Data Summary'!EF148="Yes"),OFFSET('Hygiene Data'!$H$10,0,10*ROW('Hygiene Data'!H142)),NA())</f>
        <v>#N/A</v>
      </c>
    </row>
    <row r="149" x14ac:dyDescent="0.2">
      <c r="A149" s="59" t="e">
        <f ca="true">+IF(OFFSET('Water Data'!$B$1,0,10*ROW('Water Data'!B143))="",NA(),OFFSET('Water Data'!$B$1,0,10*ROW('Water Data'!B143)))</f>
        <v>#N/A</v>
      </c>
      <c r="B149" s="59" t="e">
        <f ca="true">+IF(OFFSET('Water Data'!$A$3,0,10*ROW('Water Data'!A146))="",NA(),OFFSET('Water Data'!$A$3,0,10*ROW('Water Data'!A146)))</f>
        <v>#N/A</v>
      </c>
      <c r="C149" s="59" t="e">
        <f ca="true">+IF(OFFSET('Water Data'!$C$3,0,10*ROW('Water Data'!C146))="",NA(),OFFSET('Water Data'!$C$3,0,10*ROW('Water Data'!C146)))</f>
        <v>#N/A</v>
      </c>
      <c r="D149" s="60" t="e">
        <f ca="true">+IF(AND(ISNUMBER(OFFSET('Water Data'!$C$5,0,10*ROW('Water Data'!C143))),'Data Summary'!BS149="Yes"),100-OFFSET('Water Data'!$C$5,0,10*ROW('Water Data'!C143)),NA())</f>
        <v>#N/A</v>
      </c>
      <c r="E149" s="60" t="e">
        <f ca="true">+IF(AND(ISNUMBER(OFFSET('Water Data'!$C$7,0,10*ROW('Water Data'!C143))),'Data Summary'!BT149="Yes"),OFFSET('Water Data'!$C$7,0,10*ROW('Water Data'!C143)),NA())</f>
        <v>#N/A</v>
      </c>
      <c r="F149" s="60" t="e">
        <f ca="true">+IF(AND(ISNUMBER(OFFSET('Water Data'!$C$10,0,10*ROW('Water Data'!C143))),'Data Summary'!BU149="Yes"),OFFSET('Water Data'!$C$10,0,10*ROW('Water Data'!C143)),NA())</f>
        <v>#N/A</v>
      </c>
      <c r="G149" s="60" t="e">
        <f ca="true">+IF(AND(ISNUMBER(OFFSET('Water Data'!$D$5,0,10*ROW('Water Data'!D143))),'Data Summary'!BV149="Yes"),100-OFFSET('Water Data'!$D$5,0,10*ROW('Water Data'!D143)),NA())</f>
        <v>#N/A</v>
      </c>
      <c r="H149" s="60" t="e">
        <f ca="true">+IF(AND(ISNUMBER(OFFSET('Water Data'!$D$7,0,10*ROW('Water Data'!D143))),'Data Summary'!BW149="Yes"),OFFSET('Water Data'!$D$7,0,10*ROW('Water Data'!D143)),NA())</f>
        <v>#N/A</v>
      </c>
      <c r="I149" s="60" t="e">
        <f ca="true">+IF(AND(ISNUMBER(OFFSET('Water Data'!$D$10,0,10*ROW('Water Data'!D143))),'Data Summary'!BX149="Yes"),OFFSET('Water Data'!$D$10,0,10*ROW('Water Data'!D143)),NA())</f>
        <v>#N/A</v>
      </c>
      <c r="J149" s="60" t="e">
        <f ca="true">+IF(AND(ISNUMBER(OFFSET('Water Data'!$E$5,0,10*ROW('Water Data'!E143))),'Data Summary'!BY149="Yes"),100-OFFSET('Water Data'!$E$5,0,10*ROW('Water Data'!E143)),NA())</f>
        <v>#N/A</v>
      </c>
      <c r="K149" s="60" t="e">
        <f ca="true">+IF(AND(ISNUMBER(OFFSET('Water Data'!$E$7,0,10*ROW('Water Data'!E143))),'Data Summary'!BZ149="Yes"),OFFSET('Water Data'!$E$7,0,10*ROW('Water Data'!E143)),NA())</f>
        <v>#N/A</v>
      </c>
      <c r="L149" s="60" t="e">
        <f ca="true">+IF(AND(ISNUMBER(OFFSET('Water Data'!$E$10,0,10*ROW('Water Data'!E143))),'Data Summary'!CA149="Yes"),OFFSET('Water Data'!$E$10,0,10*ROW('Water Data'!E143)),NA())</f>
        <v>#N/A</v>
      </c>
      <c r="M149" s="60" t="e">
        <f ca="true">+IF(AND(ISNUMBER(OFFSET('Water Data'!$F$5,0,10*ROW('Water Data'!F143))),'Data Summary'!CB149="Yes"),100-OFFSET('Water Data'!$F$5,0,10*ROW('Water Data'!F143)),NA())</f>
        <v>#N/A</v>
      </c>
      <c r="N149" s="60" t="e">
        <f ca="true">+IF(AND(ISNUMBER(OFFSET('Water Data'!$F$7,0,10*ROW('Water Data'!F143))),'Data Summary'!CC149="Yes"),OFFSET('Water Data'!$F$7,0,10*ROW('Water Data'!F143)),NA())</f>
        <v>#N/A</v>
      </c>
      <c r="O149" s="60" t="e">
        <f ca="true">+IF(AND(ISNUMBER(OFFSET('Water Data'!$F$10,0,10*ROW('Water Data'!F143))),'Data Summary'!CD149="Yes"),OFFSET('Water Data'!$F$10,0,10*ROW('Water Data'!F143)),NA())</f>
        <v>#N/A</v>
      </c>
      <c r="P149" s="60" t="e">
        <f ca="true">+IF(AND(ISNUMBER(OFFSET('Water Data'!$G$5,0,10*ROW('Water Data'!G143))),'Data Summary'!CE149="Yes"),100-OFFSET('Water Data'!$G$5,0,10*ROW('Water Data'!G143)),NA())</f>
        <v>#N/A</v>
      </c>
      <c r="Q149" s="60" t="e">
        <f ca="true">+IF(AND(ISNUMBER(OFFSET('Water Data'!$G$7,0,10*ROW('Water Data'!G143))),'Data Summary'!CF149="Yes"),OFFSET('Water Data'!$G$7,0,10*ROW('Water Data'!G143)),NA())</f>
        <v>#N/A</v>
      </c>
      <c r="R149" s="60" t="e">
        <f ca="true">+IF(AND(ISNUMBER(OFFSET('Water Data'!$G$10,0,10*ROW('Water Data'!G143))),'Data Summary'!CG149="Yes"),OFFSET('Water Data'!$G$10,0,10*ROW('Water Data'!G143)),NA())</f>
        <v>#N/A</v>
      </c>
      <c r="S149" s="60" t="e">
        <f ca="true">+IF(AND(ISNUMBER(OFFSET('Water Data'!$H$5,0,10*ROW('Water Data'!H143))),'Data Summary'!CH149="Yes"),100-OFFSET('Water Data'!$H$5,0,10*ROW('Water Data'!H143)),NA())</f>
        <v>#N/A</v>
      </c>
      <c r="T149" s="60" t="e">
        <f ca="true">+IF(AND(ISNUMBER(OFFSET('Water Data'!$H$7,0,10*ROW('Water Data'!H143))),'Data Summary'!CI149="Yes"),OFFSET('Water Data'!$H$7,0,10*ROW('Water Data'!H143)),NA())</f>
        <v>#N/A</v>
      </c>
      <c r="U149" s="60" t="e">
        <f ca="true">+IF(AND(ISNUMBER(OFFSET('Water Data'!$H$10,0,10*ROW('Water Data'!H143))),'Data Summary'!CJ149="Yes"),OFFSET('Water Data'!$H$10,0,10*ROW('Water Data'!H143)),NA())</f>
        <v>#N/A</v>
      </c>
      <c r="V149" s="106" t="e">
        <f ca="true">+IF(AND(ISNUMBER(OFFSET('Sanitation Data'!$C$5,0,10*ROW('Sanitation Data'!C143))),'Data Summary'!CK149="Yes"),100-OFFSET('Sanitation Data'!$C$5,0,10*ROW('Sanitation Data'!C143)),NA())</f>
        <v>#N/A</v>
      </c>
      <c r="W149" s="106" t="e">
        <f ca="true">+IF(AND(ISNUMBER(OFFSET('Sanitation Data'!$C$7,0,10*ROW('Sanitation Data'!C143))),'Data Summary'!CL149="Yes"),OFFSET('Sanitation Data'!$C$7,0,10*ROW('Sanitation Data'!C143)),NA())</f>
        <v>#N/A</v>
      </c>
      <c r="X149" s="106" t="e">
        <f ca="true">+IF(AND(ISNUMBER(OFFSET('Sanitation Data'!$C$11,0,10*ROW('Sanitation Data'!C143))),'Data Summary'!CM149="Yes"),OFFSET('Sanitation Data'!$C$11,0,10*ROW('Sanitation Data'!C143)),NA())</f>
        <v>#N/A</v>
      </c>
      <c r="Y149" s="106" t="e">
        <f ca="true">+IF(AND(ISNUMBER(OFFSET('Sanitation Data'!$C$12,0,10*ROW('Sanitation Data'!C143))),'Data Summary'!CN149="Yes"),OFFSET('Sanitation Data'!$C$12,0,10*ROW('Sanitation Data'!C143)),NA())</f>
        <v>#N/A</v>
      </c>
      <c r="Z149" s="106" t="e">
        <f ca="true">+IF(AND(ISNUMBER(OFFSET('Sanitation Data'!$C$13,0,10*ROW('Sanitation Data'!C143))),'Data Summary'!CO149="Yes"),OFFSET('Sanitation Data'!$C$13,0,10*ROW('Sanitation Data'!C143)),NA())</f>
        <v>#N/A</v>
      </c>
      <c r="AA149" s="106" t="e">
        <f ca="true">+IF(AND(ISNUMBER(OFFSET('Sanitation Data'!$D$5,0,10*ROW('Sanitation Data'!D143))),'Data Summary'!CP149="Yes"),100-OFFSET('Sanitation Data'!$D$5,0,10*ROW('Sanitation Data'!D143)),NA())</f>
        <v>#N/A</v>
      </c>
      <c r="AB149" s="106" t="e">
        <f ca="true">+IF(AND(ISNUMBER(OFFSET('Sanitation Data'!$D$7,0,10*ROW('Sanitation Data'!D143))),'Data Summary'!CQ149="Yes"),OFFSET('Sanitation Data'!$D$7,0,10*ROW('Sanitation Data'!D143)),NA())</f>
        <v>#N/A</v>
      </c>
      <c r="AC149" s="106" t="e">
        <f ca="true">+IF(AND(ISNUMBER(OFFSET('Sanitation Data'!$D$11,0,10*ROW('Sanitation Data'!D143))),'Data Summary'!CR149="Yes"),OFFSET('Sanitation Data'!$D$11,0,10*ROW('Sanitation Data'!D143)),NA())</f>
        <v>#N/A</v>
      </c>
      <c r="AD149" s="106" t="e">
        <f ca="true">+IF(AND(ISNUMBER(OFFSET('Sanitation Data'!$D$12,0,10*ROW('Sanitation Data'!D143))),'Data Summary'!CS149="Yes"),OFFSET('Sanitation Data'!$D$12,0,10*ROW('Sanitation Data'!D143)),NA())</f>
        <v>#N/A</v>
      </c>
      <c r="AE149" s="106" t="e">
        <f ca="true">+IF(AND(ISNUMBER(OFFSET('Sanitation Data'!$D$13,0,10*ROW('Sanitation Data'!D143))),'Data Summary'!CT149="Yes"),OFFSET('Sanitation Data'!$D$13,0,10*ROW('Sanitation Data'!D143)),NA())</f>
        <v>#N/A</v>
      </c>
      <c r="AF149" s="106" t="e">
        <f ca="true">+IF(AND(ISNUMBER(OFFSET('Sanitation Data'!$E$5,0,10*ROW('Sanitation Data'!E143))),'Data Summary'!CU149="Yes"),100-OFFSET('Sanitation Data'!$E$5,0,10*ROW('Sanitation Data'!E143)),NA())</f>
        <v>#N/A</v>
      </c>
      <c r="AG149" s="106" t="e">
        <f ca="true">+IF(AND(ISNUMBER(OFFSET('Sanitation Data'!$E$7,0,10*ROW('Sanitation Data'!E143))),'Data Summary'!CV149="Yes"),OFFSET('Sanitation Data'!$E$7,0,10*ROW('Sanitation Data'!E143)),NA())</f>
        <v>#N/A</v>
      </c>
      <c r="AH149" s="106" t="e">
        <f ca="true">+IF(AND(ISNUMBER(OFFSET('Sanitation Data'!$E$11,0,10*ROW('Sanitation Data'!E143))),'Data Summary'!CW149="Yes"),OFFSET('Sanitation Data'!$E$11,0,10*ROW('Sanitation Data'!E143)),NA())</f>
        <v>#N/A</v>
      </c>
      <c r="AI149" s="106" t="e">
        <f ca="true">+IF(AND(ISNUMBER(OFFSET('Sanitation Data'!$E$12,0,10*ROW('Sanitation Data'!E143))),'Data Summary'!CX149="Yes"),OFFSET('Sanitation Data'!$E$12,0,10*ROW('Sanitation Data'!E143)),NA())</f>
        <v>#N/A</v>
      </c>
      <c r="AJ149" s="106" t="e">
        <f ca="true">+IF(AND(ISNUMBER(OFFSET('Sanitation Data'!$E$13,0,10*ROW('Sanitation Data'!E143))),'Data Summary'!CY149="Yes"),OFFSET('Sanitation Data'!$E$13,0,10*ROW('Sanitation Data'!E143)),NA())</f>
        <v>#N/A</v>
      </c>
      <c r="AK149" s="106" t="e">
        <f ca="true">+IF(AND(ISNUMBER(OFFSET('Sanitation Data'!$F$5,0,10*ROW('Sanitation Data'!F143))),'Data Summary'!CZ149="Yes"),100-OFFSET('Sanitation Data'!$F$5,0,10*ROW('Sanitation Data'!F143)),NA())</f>
        <v>#N/A</v>
      </c>
      <c r="AL149" s="106" t="e">
        <f ca="true">+IF(AND(ISNUMBER(OFFSET('Sanitation Data'!$F$7,0,10*ROW('Sanitation Data'!F143))),'Data Summary'!DA149="Yes"),OFFSET('Sanitation Data'!$F$7,0,10*ROW('Sanitation Data'!F143)),NA())</f>
        <v>#N/A</v>
      </c>
      <c r="AM149" s="106" t="e">
        <f ca="true">+IF(AND(ISNUMBER(OFFSET('Sanitation Data'!$F$11,0,10*ROW('Sanitation Data'!F143))),'Data Summary'!DB149="Yes"),OFFSET('Sanitation Data'!$F$11,0,10*ROW('Sanitation Data'!F143)),NA())</f>
        <v>#N/A</v>
      </c>
      <c r="AN149" s="106" t="e">
        <f ca="true">+IF(AND(ISNUMBER(OFFSET('Sanitation Data'!$F$12,0,10*ROW('Sanitation Data'!F143))),'Data Summary'!DC149="Yes"),OFFSET('Sanitation Data'!$F$12,0,10*ROW('Sanitation Data'!F143)),NA())</f>
        <v>#N/A</v>
      </c>
      <c r="AO149" s="106" t="e">
        <f ca="true">+IF(AND(ISNUMBER(OFFSET('Sanitation Data'!$F$13,0,10*ROW('Sanitation Data'!F143))),'Data Summary'!DD149="Yes"),OFFSET('Sanitation Data'!$F$13,0,10*ROW('Sanitation Data'!F143)),NA())</f>
        <v>#N/A</v>
      </c>
      <c r="AP149" s="106" t="e">
        <f ca="true">+IF(AND(ISNUMBER(OFFSET('Sanitation Data'!$G$5,0,10*ROW('Sanitation Data'!G143))),'Data Summary'!DE149="Yes"),100-OFFSET('Sanitation Data'!$G$5,0,10*ROW('Sanitation Data'!G143)),NA())</f>
        <v>#N/A</v>
      </c>
      <c r="AQ149" s="106" t="e">
        <f ca="true">+IF(AND(ISNUMBER(OFFSET('Sanitation Data'!$G$7,0,10*ROW('Sanitation Data'!G143))),'Data Summary'!DF149="Yes"),OFFSET('Sanitation Data'!$G$7,0,10*ROW('Sanitation Data'!G143)),NA())</f>
        <v>#N/A</v>
      </c>
      <c r="AR149" s="106" t="e">
        <f ca="true">+IF(AND(ISNUMBER(OFFSET('Sanitation Data'!$G$11,0,10*ROW('Sanitation Data'!G143))),'Data Summary'!DG149="Yes"),OFFSET('Sanitation Data'!$G$11,0,10*ROW('Sanitation Data'!G143)),NA())</f>
        <v>#N/A</v>
      </c>
      <c r="AS149" s="106" t="e">
        <f ca="true">+IF(AND(ISNUMBER(OFFSET('Sanitation Data'!$G$12,0,10*ROW('Sanitation Data'!G143))),'Data Summary'!DH149="Yes"),OFFSET('Sanitation Data'!$G$12,0,10*ROW('Sanitation Data'!G143)),NA())</f>
        <v>#N/A</v>
      </c>
      <c r="AT149" s="106" t="e">
        <f ca="true">+IF(AND(ISNUMBER(OFFSET('Sanitation Data'!$G$13,0,10*ROW('Sanitation Data'!G143))),'Data Summary'!DI149="Yes"),OFFSET('Sanitation Data'!$G$13,0,10*ROW('Sanitation Data'!G143)),NA())</f>
        <v>#N/A</v>
      </c>
      <c r="AU149" s="106" t="e">
        <f ca="true">+IF(AND(ISNUMBER(OFFSET('Sanitation Data'!$H$5,0,10*ROW('Sanitation Data'!H143))),'Data Summary'!DJ149="Yes"),100-OFFSET('Sanitation Data'!$H$5,0,10*ROW('Sanitation Data'!H143)),NA())</f>
        <v>#N/A</v>
      </c>
      <c r="AV149" s="106" t="e">
        <f ca="true">+IF(AND(ISNUMBER(OFFSET('Sanitation Data'!$H$7,0,10*ROW('Sanitation Data'!H143))),'Data Summary'!DK149="Yes"),OFFSET('Sanitation Data'!$H$7,0,10*ROW('Sanitation Data'!H143)),NA())</f>
        <v>#N/A</v>
      </c>
      <c r="AW149" s="106" t="e">
        <f ca="true">+IF(AND(ISNUMBER(OFFSET('Sanitation Data'!$H$11,0,10*ROW('Sanitation Data'!H143))),'Data Summary'!DL149="Yes"),OFFSET('Sanitation Data'!$H$11,0,10*ROW('Sanitation Data'!H143)),NA())</f>
        <v>#N/A</v>
      </c>
      <c r="AX149" s="106" t="e">
        <f ca="true">+IF(AND(ISNUMBER(OFFSET('Sanitation Data'!$H$12,0,10*ROW('Sanitation Data'!H143))),'Data Summary'!DM149="Yes"),OFFSET('Sanitation Data'!$H$12,0,10*ROW('Sanitation Data'!H143)),NA())</f>
        <v>#N/A</v>
      </c>
      <c r="AY149" s="106" t="e">
        <f ca="true">+IF(AND(ISNUMBER(OFFSET('Sanitation Data'!$H$13,0,10*ROW('Sanitation Data'!H143))),'Data Summary'!DN149="Yes"),OFFSET('Sanitation Data'!$H$13,0,10*ROW('Sanitation Data'!H143)),NA())</f>
        <v>#N/A</v>
      </c>
      <c r="AZ149" s="111" t="e">
        <f ca="true">+IF(AND(ISNUMBER(OFFSET('Hygiene Data'!$C$6,0,10*ROW('Hygiene Data'!C143))),'Data Summary'!DO149="Yes"),OFFSET('Hygiene Data'!$C$6,0,10*ROW('Hygiene Data'!C143)),NA())</f>
        <v>#N/A</v>
      </c>
      <c r="BA149" s="111" t="e">
        <f ca="true">+IF(AND(ISNUMBER(OFFSET('Hygiene Data'!$C$8,0,10*ROW('Hygiene Data'!C143))),'Data Summary'!DP149="Yes"),OFFSET('Hygiene Data'!$C$8,0,10*ROW('Hygiene Data'!C143)),NA())</f>
        <v>#N/A</v>
      </c>
      <c r="BB149" s="111" t="e">
        <f ca="true">+IF(AND(ISNUMBER(OFFSET('Hygiene Data'!$C$10,0,10*ROW('Hygiene Data'!C143))),'Data Summary'!DQ149="Yes"),OFFSET('Hygiene Data'!$C$10,0,10*ROW('Hygiene Data'!C143)),NA())</f>
        <v>#N/A</v>
      </c>
      <c r="BC149" s="111" t="e">
        <f ca="true">+IF(AND(ISNUMBER(OFFSET('Hygiene Data'!$D$6,0,10*ROW('Hygiene Data'!D143))),'Data Summary'!DR149="Yes"),OFFSET('Hygiene Data'!$D$6,0,10*ROW('Hygiene Data'!D143)),NA())</f>
        <v>#N/A</v>
      </c>
      <c r="BD149" s="111" t="e">
        <f ca="true">+IF(AND(ISNUMBER(OFFSET('Hygiene Data'!$D$8,0,10*ROW('Hygiene Data'!D143))),'Data Summary'!DS149="Yes"),OFFSET('Hygiene Data'!$D$8,0,10*ROW('Hygiene Data'!D143)),NA())</f>
        <v>#N/A</v>
      </c>
      <c r="BE149" s="111" t="e">
        <f ca="true">+IF(AND(ISNUMBER(OFFSET('Hygiene Data'!$D$10,0,10*ROW('Hygiene Data'!D143))),'Data Summary'!DT149="Yes"),OFFSET('Hygiene Data'!$D$10,0,10*ROW('Hygiene Data'!D143)),NA())</f>
        <v>#N/A</v>
      </c>
      <c r="BF149" s="111" t="e">
        <f ca="true">+IF(AND(ISNUMBER(OFFSET('Hygiene Data'!$E$6,0,10*ROW('Hygiene Data'!E143))),'Data Summary'!DU149="Yes"),OFFSET('Hygiene Data'!$E$6,0,10*ROW('Hygiene Data'!E143)),NA())</f>
        <v>#N/A</v>
      </c>
      <c r="BG149" s="111" t="e">
        <f ca="true">+IF(AND(ISNUMBER(OFFSET('Hygiene Data'!$E$8,0,10*ROW('Hygiene Data'!E143))),'Data Summary'!DV149="Yes"),OFFSET('Hygiene Data'!$E$8,0,10*ROW('Hygiene Data'!E143)),NA())</f>
        <v>#N/A</v>
      </c>
      <c r="BH149" s="111" t="e">
        <f ca="true">+IF(AND(ISNUMBER(OFFSET('Hygiene Data'!$E$10,0,10*ROW('Hygiene Data'!E143))),'Data Summary'!DW149="Yes"),OFFSET('Hygiene Data'!$E$10,0,10*ROW('Hygiene Data'!E143)),NA())</f>
        <v>#N/A</v>
      </c>
      <c r="BI149" s="111" t="e">
        <f ca="true">+IF(AND(ISNUMBER(OFFSET('Hygiene Data'!$F$6,0,10*ROW('Hygiene Data'!F143))),'Data Summary'!DX149="Yes"),OFFSET('Hygiene Data'!$F$6,0,10*ROW('Hygiene Data'!F143)),NA())</f>
        <v>#N/A</v>
      </c>
      <c r="BJ149" s="111" t="e">
        <f ca="true">+IF(AND(ISNUMBER(OFFSET('Hygiene Data'!$F$8,0,10*ROW('Hygiene Data'!F143))),'Data Summary'!DY149="Yes"),OFFSET('Hygiene Data'!$F$8,0,10*ROW('Hygiene Data'!F143)),NA())</f>
        <v>#N/A</v>
      </c>
      <c r="BK149" s="111" t="e">
        <f ca="true">+IF(AND(ISNUMBER(OFFSET('Hygiene Data'!$F$10,0,10*ROW('Hygiene Data'!F143))),'Data Summary'!DZ149="Yes"),OFFSET('Hygiene Data'!$F$10,0,10*ROW('Hygiene Data'!F143)),NA())</f>
        <v>#N/A</v>
      </c>
      <c r="BL149" s="111" t="e">
        <f ca="true">+IF(AND(ISNUMBER(OFFSET('Hygiene Data'!$G$6,0,10*ROW('Hygiene Data'!G143))),'Data Summary'!EA149="Yes"),OFFSET('Hygiene Data'!$G$6,0,10*ROW('Hygiene Data'!G143)),NA())</f>
        <v>#N/A</v>
      </c>
      <c r="BM149" s="111" t="e">
        <f ca="true">+IF(AND(ISNUMBER(OFFSET('Hygiene Data'!$G$8,0,10*ROW('Hygiene Data'!G143))),'Data Summary'!EB149="Yes"),OFFSET('Hygiene Data'!$G$8,0,10*ROW('Hygiene Data'!G143)),NA())</f>
        <v>#N/A</v>
      </c>
      <c r="BN149" s="111" t="e">
        <f ca="true">+IF(AND(ISNUMBER(OFFSET('Hygiene Data'!$G$10,0,10*ROW('Hygiene Data'!G143))),'Data Summary'!EC149="Yes"),OFFSET('Hygiene Data'!$G$10,0,10*ROW('Hygiene Data'!G143)),NA())</f>
        <v>#N/A</v>
      </c>
      <c r="BO149" s="111" t="e">
        <f ca="true">+IF(AND(ISNUMBER(OFFSET('Hygiene Data'!$H$6,0,10*ROW('Hygiene Data'!H143))),'Data Summary'!ED149="Yes"),OFFSET('Hygiene Data'!$H$6,0,10*ROW('Hygiene Data'!H143)),NA())</f>
        <v>#N/A</v>
      </c>
      <c r="BP149" s="111" t="e">
        <f ca="true">+IF(AND(ISNUMBER(OFFSET('Hygiene Data'!$H$8,0,10*ROW('Hygiene Data'!H143))),'Data Summary'!EE149="Yes"),OFFSET('Hygiene Data'!$H$8,0,10*ROW('Hygiene Data'!H143)),NA())</f>
        <v>#N/A</v>
      </c>
      <c r="BQ149" s="111" t="e">
        <f ca="true">+IF(AND(ISNUMBER(OFFSET('Hygiene Data'!$H$10,0,10*ROW('Hygiene Data'!H143))),'Data Summary'!EF149="Yes"),OFFSET('Hygiene Data'!$H$10,0,10*ROW('Hygiene Data'!H143)),NA())</f>
        <v>#N/A</v>
      </c>
    </row>
    <row r="150" x14ac:dyDescent="0.2">
      <c r="A150" s="59" t="e">
        <f ca="true">+IF(OFFSET('Water Data'!$B$1,0,10*ROW('Water Data'!B144))="",NA(),OFFSET('Water Data'!$B$1,0,10*ROW('Water Data'!B144)))</f>
        <v>#N/A</v>
      </c>
      <c r="B150" s="59" t="e">
        <f ca="true">+IF(OFFSET('Water Data'!$A$3,0,10*ROW('Water Data'!A147))="",NA(),OFFSET('Water Data'!$A$3,0,10*ROW('Water Data'!A147)))</f>
        <v>#N/A</v>
      </c>
      <c r="C150" s="59" t="e">
        <f ca="true">+IF(OFFSET('Water Data'!$C$3,0,10*ROW('Water Data'!C147))="",NA(),OFFSET('Water Data'!$C$3,0,10*ROW('Water Data'!C147)))</f>
        <v>#N/A</v>
      </c>
      <c r="D150" s="60" t="e">
        <f ca="true">+IF(AND(ISNUMBER(OFFSET('Water Data'!$C$5,0,10*ROW('Water Data'!C144))),'Data Summary'!BS150="Yes"),100-OFFSET('Water Data'!$C$5,0,10*ROW('Water Data'!C144)),NA())</f>
        <v>#N/A</v>
      </c>
      <c r="E150" s="60" t="e">
        <f ca="true">+IF(AND(ISNUMBER(OFFSET('Water Data'!$C$7,0,10*ROW('Water Data'!C144))),'Data Summary'!BT150="Yes"),OFFSET('Water Data'!$C$7,0,10*ROW('Water Data'!C144)),NA())</f>
        <v>#N/A</v>
      </c>
      <c r="F150" s="60" t="e">
        <f ca="true">+IF(AND(ISNUMBER(OFFSET('Water Data'!$C$10,0,10*ROW('Water Data'!C144))),'Data Summary'!BU150="Yes"),OFFSET('Water Data'!$C$10,0,10*ROW('Water Data'!C144)),NA())</f>
        <v>#N/A</v>
      </c>
      <c r="G150" s="60" t="e">
        <f ca="true">+IF(AND(ISNUMBER(OFFSET('Water Data'!$D$5,0,10*ROW('Water Data'!D144))),'Data Summary'!BV150="Yes"),100-OFFSET('Water Data'!$D$5,0,10*ROW('Water Data'!D144)),NA())</f>
        <v>#N/A</v>
      </c>
      <c r="H150" s="60" t="e">
        <f ca="true">+IF(AND(ISNUMBER(OFFSET('Water Data'!$D$7,0,10*ROW('Water Data'!D144))),'Data Summary'!BW150="Yes"),OFFSET('Water Data'!$D$7,0,10*ROW('Water Data'!D144)),NA())</f>
        <v>#N/A</v>
      </c>
      <c r="I150" s="60" t="e">
        <f ca="true">+IF(AND(ISNUMBER(OFFSET('Water Data'!$D$10,0,10*ROW('Water Data'!D144))),'Data Summary'!BX150="Yes"),OFFSET('Water Data'!$D$10,0,10*ROW('Water Data'!D144)),NA())</f>
        <v>#N/A</v>
      </c>
      <c r="J150" s="60" t="e">
        <f ca="true">+IF(AND(ISNUMBER(OFFSET('Water Data'!$E$5,0,10*ROW('Water Data'!E144))),'Data Summary'!BY150="Yes"),100-OFFSET('Water Data'!$E$5,0,10*ROW('Water Data'!E144)),NA())</f>
        <v>#N/A</v>
      </c>
      <c r="K150" s="60" t="e">
        <f ca="true">+IF(AND(ISNUMBER(OFFSET('Water Data'!$E$7,0,10*ROW('Water Data'!E144))),'Data Summary'!BZ150="Yes"),OFFSET('Water Data'!$E$7,0,10*ROW('Water Data'!E144)),NA())</f>
        <v>#N/A</v>
      </c>
      <c r="L150" s="60" t="e">
        <f ca="true">+IF(AND(ISNUMBER(OFFSET('Water Data'!$E$10,0,10*ROW('Water Data'!E144))),'Data Summary'!CA150="Yes"),OFFSET('Water Data'!$E$10,0,10*ROW('Water Data'!E144)),NA())</f>
        <v>#N/A</v>
      </c>
      <c r="M150" s="60" t="e">
        <f ca="true">+IF(AND(ISNUMBER(OFFSET('Water Data'!$F$5,0,10*ROW('Water Data'!F144))),'Data Summary'!CB150="Yes"),100-OFFSET('Water Data'!$F$5,0,10*ROW('Water Data'!F144)),NA())</f>
        <v>#N/A</v>
      </c>
      <c r="N150" s="60" t="e">
        <f ca="true">+IF(AND(ISNUMBER(OFFSET('Water Data'!$F$7,0,10*ROW('Water Data'!F144))),'Data Summary'!CC150="Yes"),OFFSET('Water Data'!$F$7,0,10*ROW('Water Data'!F144)),NA())</f>
        <v>#N/A</v>
      </c>
      <c r="O150" s="60" t="e">
        <f ca="true">+IF(AND(ISNUMBER(OFFSET('Water Data'!$F$10,0,10*ROW('Water Data'!F144))),'Data Summary'!CD150="Yes"),OFFSET('Water Data'!$F$10,0,10*ROW('Water Data'!F144)),NA())</f>
        <v>#N/A</v>
      </c>
      <c r="P150" s="60" t="e">
        <f ca="true">+IF(AND(ISNUMBER(OFFSET('Water Data'!$G$5,0,10*ROW('Water Data'!G144))),'Data Summary'!CE150="Yes"),100-OFFSET('Water Data'!$G$5,0,10*ROW('Water Data'!G144)),NA())</f>
        <v>#N/A</v>
      </c>
      <c r="Q150" s="60" t="e">
        <f ca="true">+IF(AND(ISNUMBER(OFFSET('Water Data'!$G$7,0,10*ROW('Water Data'!G144))),'Data Summary'!CF150="Yes"),OFFSET('Water Data'!$G$7,0,10*ROW('Water Data'!G144)),NA())</f>
        <v>#N/A</v>
      </c>
      <c r="R150" s="60" t="e">
        <f ca="true">+IF(AND(ISNUMBER(OFFSET('Water Data'!$G$10,0,10*ROW('Water Data'!G144))),'Data Summary'!CG150="Yes"),OFFSET('Water Data'!$G$10,0,10*ROW('Water Data'!G144)),NA())</f>
        <v>#N/A</v>
      </c>
      <c r="S150" s="60" t="e">
        <f ca="true">+IF(AND(ISNUMBER(OFFSET('Water Data'!$H$5,0,10*ROW('Water Data'!H144))),'Data Summary'!CH150="Yes"),100-OFFSET('Water Data'!$H$5,0,10*ROW('Water Data'!H144)),NA())</f>
        <v>#N/A</v>
      </c>
      <c r="T150" s="60" t="e">
        <f ca="true">+IF(AND(ISNUMBER(OFFSET('Water Data'!$H$7,0,10*ROW('Water Data'!H144))),'Data Summary'!CI150="Yes"),OFFSET('Water Data'!$H$7,0,10*ROW('Water Data'!H144)),NA())</f>
        <v>#N/A</v>
      </c>
      <c r="U150" s="60" t="e">
        <f ca="true">+IF(AND(ISNUMBER(OFFSET('Water Data'!$H$10,0,10*ROW('Water Data'!H144))),'Data Summary'!CJ150="Yes"),OFFSET('Water Data'!$H$10,0,10*ROW('Water Data'!H144)),NA())</f>
        <v>#N/A</v>
      </c>
      <c r="V150" s="106" t="e">
        <f ca="true">+IF(AND(ISNUMBER(OFFSET('Sanitation Data'!$C$5,0,10*ROW('Sanitation Data'!C144))),'Data Summary'!CK150="Yes"),100-OFFSET('Sanitation Data'!$C$5,0,10*ROW('Sanitation Data'!C144)),NA())</f>
        <v>#N/A</v>
      </c>
      <c r="W150" s="106" t="e">
        <f ca="true">+IF(AND(ISNUMBER(OFFSET('Sanitation Data'!$C$7,0,10*ROW('Sanitation Data'!C144))),'Data Summary'!CL150="Yes"),OFFSET('Sanitation Data'!$C$7,0,10*ROW('Sanitation Data'!C144)),NA())</f>
        <v>#N/A</v>
      </c>
      <c r="X150" s="106" t="e">
        <f ca="true">+IF(AND(ISNUMBER(OFFSET('Sanitation Data'!$C$11,0,10*ROW('Sanitation Data'!C144))),'Data Summary'!CM150="Yes"),OFFSET('Sanitation Data'!$C$11,0,10*ROW('Sanitation Data'!C144)),NA())</f>
        <v>#N/A</v>
      </c>
      <c r="Y150" s="106" t="e">
        <f ca="true">+IF(AND(ISNUMBER(OFFSET('Sanitation Data'!$C$12,0,10*ROW('Sanitation Data'!C144))),'Data Summary'!CN150="Yes"),OFFSET('Sanitation Data'!$C$12,0,10*ROW('Sanitation Data'!C144)),NA())</f>
        <v>#N/A</v>
      </c>
      <c r="Z150" s="106" t="e">
        <f ca="true">+IF(AND(ISNUMBER(OFFSET('Sanitation Data'!$C$13,0,10*ROW('Sanitation Data'!C144))),'Data Summary'!CO150="Yes"),OFFSET('Sanitation Data'!$C$13,0,10*ROW('Sanitation Data'!C144)),NA())</f>
        <v>#N/A</v>
      </c>
      <c r="AA150" s="106" t="e">
        <f ca="true">+IF(AND(ISNUMBER(OFFSET('Sanitation Data'!$D$5,0,10*ROW('Sanitation Data'!D144))),'Data Summary'!CP150="Yes"),100-OFFSET('Sanitation Data'!$D$5,0,10*ROW('Sanitation Data'!D144)),NA())</f>
        <v>#N/A</v>
      </c>
      <c r="AB150" s="106" t="e">
        <f ca="true">+IF(AND(ISNUMBER(OFFSET('Sanitation Data'!$D$7,0,10*ROW('Sanitation Data'!D144))),'Data Summary'!CQ150="Yes"),OFFSET('Sanitation Data'!$D$7,0,10*ROW('Sanitation Data'!D144)),NA())</f>
        <v>#N/A</v>
      </c>
      <c r="AC150" s="106" t="e">
        <f ca="true">+IF(AND(ISNUMBER(OFFSET('Sanitation Data'!$D$11,0,10*ROW('Sanitation Data'!D144))),'Data Summary'!CR150="Yes"),OFFSET('Sanitation Data'!$D$11,0,10*ROW('Sanitation Data'!D144)),NA())</f>
        <v>#N/A</v>
      </c>
      <c r="AD150" s="106" t="e">
        <f ca="true">+IF(AND(ISNUMBER(OFFSET('Sanitation Data'!$D$12,0,10*ROW('Sanitation Data'!D144))),'Data Summary'!CS150="Yes"),OFFSET('Sanitation Data'!$D$12,0,10*ROW('Sanitation Data'!D144)),NA())</f>
        <v>#N/A</v>
      </c>
      <c r="AE150" s="106" t="e">
        <f ca="true">+IF(AND(ISNUMBER(OFFSET('Sanitation Data'!$D$13,0,10*ROW('Sanitation Data'!D144))),'Data Summary'!CT150="Yes"),OFFSET('Sanitation Data'!$D$13,0,10*ROW('Sanitation Data'!D144)),NA())</f>
        <v>#N/A</v>
      </c>
      <c r="AF150" s="106" t="e">
        <f ca="true">+IF(AND(ISNUMBER(OFFSET('Sanitation Data'!$E$5,0,10*ROW('Sanitation Data'!E144))),'Data Summary'!CU150="Yes"),100-OFFSET('Sanitation Data'!$E$5,0,10*ROW('Sanitation Data'!E144)),NA())</f>
        <v>#N/A</v>
      </c>
      <c r="AG150" s="106" t="e">
        <f ca="true">+IF(AND(ISNUMBER(OFFSET('Sanitation Data'!$E$7,0,10*ROW('Sanitation Data'!E144))),'Data Summary'!CV150="Yes"),OFFSET('Sanitation Data'!$E$7,0,10*ROW('Sanitation Data'!E144)),NA())</f>
        <v>#N/A</v>
      </c>
      <c r="AH150" s="106" t="e">
        <f ca="true">+IF(AND(ISNUMBER(OFFSET('Sanitation Data'!$E$11,0,10*ROW('Sanitation Data'!E144))),'Data Summary'!CW150="Yes"),OFFSET('Sanitation Data'!$E$11,0,10*ROW('Sanitation Data'!E144)),NA())</f>
        <v>#N/A</v>
      </c>
      <c r="AI150" s="106" t="e">
        <f ca="true">+IF(AND(ISNUMBER(OFFSET('Sanitation Data'!$E$12,0,10*ROW('Sanitation Data'!E144))),'Data Summary'!CX150="Yes"),OFFSET('Sanitation Data'!$E$12,0,10*ROW('Sanitation Data'!E144)),NA())</f>
        <v>#N/A</v>
      </c>
      <c r="AJ150" s="106" t="e">
        <f ca="true">+IF(AND(ISNUMBER(OFFSET('Sanitation Data'!$E$13,0,10*ROW('Sanitation Data'!E144))),'Data Summary'!CY150="Yes"),OFFSET('Sanitation Data'!$E$13,0,10*ROW('Sanitation Data'!E144)),NA())</f>
        <v>#N/A</v>
      </c>
      <c r="AK150" s="106" t="e">
        <f ca="true">+IF(AND(ISNUMBER(OFFSET('Sanitation Data'!$F$5,0,10*ROW('Sanitation Data'!F144))),'Data Summary'!CZ150="Yes"),100-OFFSET('Sanitation Data'!$F$5,0,10*ROW('Sanitation Data'!F144)),NA())</f>
        <v>#N/A</v>
      </c>
      <c r="AL150" s="106" t="e">
        <f ca="true">+IF(AND(ISNUMBER(OFFSET('Sanitation Data'!$F$7,0,10*ROW('Sanitation Data'!F144))),'Data Summary'!DA150="Yes"),OFFSET('Sanitation Data'!$F$7,0,10*ROW('Sanitation Data'!F144)),NA())</f>
        <v>#N/A</v>
      </c>
      <c r="AM150" s="106" t="e">
        <f ca="true">+IF(AND(ISNUMBER(OFFSET('Sanitation Data'!$F$11,0,10*ROW('Sanitation Data'!F144))),'Data Summary'!DB150="Yes"),OFFSET('Sanitation Data'!$F$11,0,10*ROW('Sanitation Data'!F144)),NA())</f>
        <v>#N/A</v>
      </c>
      <c r="AN150" s="106" t="e">
        <f ca="true">+IF(AND(ISNUMBER(OFFSET('Sanitation Data'!$F$12,0,10*ROW('Sanitation Data'!F144))),'Data Summary'!DC150="Yes"),OFFSET('Sanitation Data'!$F$12,0,10*ROW('Sanitation Data'!F144)),NA())</f>
        <v>#N/A</v>
      </c>
      <c r="AO150" s="106" t="e">
        <f ca="true">+IF(AND(ISNUMBER(OFFSET('Sanitation Data'!$F$13,0,10*ROW('Sanitation Data'!F144))),'Data Summary'!DD150="Yes"),OFFSET('Sanitation Data'!$F$13,0,10*ROW('Sanitation Data'!F144)),NA())</f>
        <v>#N/A</v>
      </c>
      <c r="AP150" s="106" t="e">
        <f ca="true">+IF(AND(ISNUMBER(OFFSET('Sanitation Data'!$G$5,0,10*ROW('Sanitation Data'!G144))),'Data Summary'!DE150="Yes"),100-OFFSET('Sanitation Data'!$G$5,0,10*ROW('Sanitation Data'!G144)),NA())</f>
        <v>#N/A</v>
      </c>
      <c r="AQ150" s="106" t="e">
        <f ca="true">+IF(AND(ISNUMBER(OFFSET('Sanitation Data'!$G$7,0,10*ROW('Sanitation Data'!G144))),'Data Summary'!DF150="Yes"),OFFSET('Sanitation Data'!$G$7,0,10*ROW('Sanitation Data'!G144)),NA())</f>
        <v>#N/A</v>
      </c>
      <c r="AR150" s="106" t="e">
        <f ca="true">+IF(AND(ISNUMBER(OFFSET('Sanitation Data'!$G$11,0,10*ROW('Sanitation Data'!G144))),'Data Summary'!DG150="Yes"),OFFSET('Sanitation Data'!$G$11,0,10*ROW('Sanitation Data'!G144)),NA())</f>
        <v>#N/A</v>
      </c>
      <c r="AS150" s="106" t="e">
        <f ca="true">+IF(AND(ISNUMBER(OFFSET('Sanitation Data'!$G$12,0,10*ROW('Sanitation Data'!G144))),'Data Summary'!DH150="Yes"),OFFSET('Sanitation Data'!$G$12,0,10*ROW('Sanitation Data'!G144)),NA())</f>
        <v>#N/A</v>
      </c>
      <c r="AT150" s="106" t="e">
        <f ca="true">+IF(AND(ISNUMBER(OFFSET('Sanitation Data'!$G$13,0,10*ROW('Sanitation Data'!G144))),'Data Summary'!DI150="Yes"),OFFSET('Sanitation Data'!$G$13,0,10*ROW('Sanitation Data'!G144)),NA())</f>
        <v>#N/A</v>
      </c>
      <c r="AU150" s="106" t="e">
        <f ca="true">+IF(AND(ISNUMBER(OFFSET('Sanitation Data'!$H$5,0,10*ROW('Sanitation Data'!H144))),'Data Summary'!DJ150="Yes"),100-OFFSET('Sanitation Data'!$H$5,0,10*ROW('Sanitation Data'!H144)),NA())</f>
        <v>#N/A</v>
      </c>
      <c r="AV150" s="106" t="e">
        <f ca="true">+IF(AND(ISNUMBER(OFFSET('Sanitation Data'!$H$7,0,10*ROW('Sanitation Data'!H144))),'Data Summary'!DK150="Yes"),OFFSET('Sanitation Data'!$H$7,0,10*ROW('Sanitation Data'!H144)),NA())</f>
        <v>#N/A</v>
      </c>
      <c r="AW150" s="106" t="e">
        <f ca="true">+IF(AND(ISNUMBER(OFFSET('Sanitation Data'!$H$11,0,10*ROW('Sanitation Data'!H144))),'Data Summary'!DL150="Yes"),OFFSET('Sanitation Data'!$H$11,0,10*ROW('Sanitation Data'!H144)),NA())</f>
        <v>#N/A</v>
      </c>
      <c r="AX150" s="106" t="e">
        <f ca="true">+IF(AND(ISNUMBER(OFFSET('Sanitation Data'!$H$12,0,10*ROW('Sanitation Data'!H144))),'Data Summary'!DM150="Yes"),OFFSET('Sanitation Data'!$H$12,0,10*ROW('Sanitation Data'!H144)),NA())</f>
        <v>#N/A</v>
      </c>
      <c r="AY150" s="106" t="e">
        <f ca="true">+IF(AND(ISNUMBER(OFFSET('Sanitation Data'!$H$13,0,10*ROW('Sanitation Data'!H144))),'Data Summary'!DN150="Yes"),OFFSET('Sanitation Data'!$H$13,0,10*ROW('Sanitation Data'!H144)),NA())</f>
        <v>#N/A</v>
      </c>
      <c r="AZ150" s="111" t="e">
        <f ca="true">+IF(AND(ISNUMBER(OFFSET('Hygiene Data'!$C$6,0,10*ROW('Hygiene Data'!C144))),'Data Summary'!DO150="Yes"),OFFSET('Hygiene Data'!$C$6,0,10*ROW('Hygiene Data'!C144)),NA())</f>
        <v>#N/A</v>
      </c>
      <c r="BA150" s="111" t="e">
        <f ca="true">+IF(AND(ISNUMBER(OFFSET('Hygiene Data'!$C$8,0,10*ROW('Hygiene Data'!C144))),'Data Summary'!DP150="Yes"),OFFSET('Hygiene Data'!$C$8,0,10*ROW('Hygiene Data'!C144)),NA())</f>
        <v>#N/A</v>
      </c>
      <c r="BB150" s="111" t="e">
        <f ca="true">+IF(AND(ISNUMBER(OFFSET('Hygiene Data'!$C$10,0,10*ROW('Hygiene Data'!C144))),'Data Summary'!DQ150="Yes"),OFFSET('Hygiene Data'!$C$10,0,10*ROW('Hygiene Data'!C144)),NA())</f>
        <v>#N/A</v>
      </c>
      <c r="BC150" s="111" t="e">
        <f ca="true">+IF(AND(ISNUMBER(OFFSET('Hygiene Data'!$D$6,0,10*ROW('Hygiene Data'!D144))),'Data Summary'!DR150="Yes"),OFFSET('Hygiene Data'!$D$6,0,10*ROW('Hygiene Data'!D144)),NA())</f>
        <v>#N/A</v>
      </c>
      <c r="BD150" s="111" t="e">
        <f ca="true">+IF(AND(ISNUMBER(OFFSET('Hygiene Data'!$D$8,0,10*ROW('Hygiene Data'!D144))),'Data Summary'!DS150="Yes"),OFFSET('Hygiene Data'!$D$8,0,10*ROW('Hygiene Data'!D144)),NA())</f>
        <v>#N/A</v>
      </c>
      <c r="BE150" s="111" t="e">
        <f ca="true">+IF(AND(ISNUMBER(OFFSET('Hygiene Data'!$D$10,0,10*ROW('Hygiene Data'!D144))),'Data Summary'!DT150="Yes"),OFFSET('Hygiene Data'!$D$10,0,10*ROW('Hygiene Data'!D144)),NA())</f>
        <v>#N/A</v>
      </c>
      <c r="BF150" s="111" t="e">
        <f ca="true">+IF(AND(ISNUMBER(OFFSET('Hygiene Data'!$E$6,0,10*ROW('Hygiene Data'!E144))),'Data Summary'!DU150="Yes"),OFFSET('Hygiene Data'!$E$6,0,10*ROW('Hygiene Data'!E144)),NA())</f>
        <v>#N/A</v>
      </c>
      <c r="BG150" s="111" t="e">
        <f ca="true">+IF(AND(ISNUMBER(OFFSET('Hygiene Data'!$E$8,0,10*ROW('Hygiene Data'!E144))),'Data Summary'!DV150="Yes"),OFFSET('Hygiene Data'!$E$8,0,10*ROW('Hygiene Data'!E144)),NA())</f>
        <v>#N/A</v>
      </c>
      <c r="BH150" s="111" t="e">
        <f ca="true">+IF(AND(ISNUMBER(OFFSET('Hygiene Data'!$E$10,0,10*ROW('Hygiene Data'!E144))),'Data Summary'!DW150="Yes"),OFFSET('Hygiene Data'!$E$10,0,10*ROW('Hygiene Data'!E144)),NA())</f>
        <v>#N/A</v>
      </c>
      <c r="BI150" s="111" t="e">
        <f ca="true">+IF(AND(ISNUMBER(OFFSET('Hygiene Data'!$F$6,0,10*ROW('Hygiene Data'!F144))),'Data Summary'!DX150="Yes"),OFFSET('Hygiene Data'!$F$6,0,10*ROW('Hygiene Data'!F144)),NA())</f>
        <v>#N/A</v>
      </c>
      <c r="BJ150" s="111" t="e">
        <f ca="true">+IF(AND(ISNUMBER(OFFSET('Hygiene Data'!$F$8,0,10*ROW('Hygiene Data'!F144))),'Data Summary'!DY150="Yes"),OFFSET('Hygiene Data'!$F$8,0,10*ROW('Hygiene Data'!F144)),NA())</f>
        <v>#N/A</v>
      </c>
      <c r="BK150" s="111" t="e">
        <f ca="true">+IF(AND(ISNUMBER(OFFSET('Hygiene Data'!$F$10,0,10*ROW('Hygiene Data'!F144))),'Data Summary'!DZ150="Yes"),OFFSET('Hygiene Data'!$F$10,0,10*ROW('Hygiene Data'!F144)),NA())</f>
        <v>#N/A</v>
      </c>
      <c r="BL150" s="111" t="e">
        <f ca="true">+IF(AND(ISNUMBER(OFFSET('Hygiene Data'!$G$6,0,10*ROW('Hygiene Data'!G144))),'Data Summary'!EA150="Yes"),OFFSET('Hygiene Data'!$G$6,0,10*ROW('Hygiene Data'!G144)),NA())</f>
        <v>#N/A</v>
      </c>
      <c r="BM150" s="111" t="e">
        <f ca="true">+IF(AND(ISNUMBER(OFFSET('Hygiene Data'!$G$8,0,10*ROW('Hygiene Data'!G144))),'Data Summary'!EB150="Yes"),OFFSET('Hygiene Data'!$G$8,0,10*ROW('Hygiene Data'!G144)),NA())</f>
        <v>#N/A</v>
      </c>
      <c r="BN150" s="111" t="e">
        <f ca="true">+IF(AND(ISNUMBER(OFFSET('Hygiene Data'!$G$10,0,10*ROW('Hygiene Data'!G144))),'Data Summary'!EC150="Yes"),OFFSET('Hygiene Data'!$G$10,0,10*ROW('Hygiene Data'!G144)),NA())</f>
        <v>#N/A</v>
      </c>
      <c r="BO150" s="111" t="e">
        <f ca="true">+IF(AND(ISNUMBER(OFFSET('Hygiene Data'!$H$6,0,10*ROW('Hygiene Data'!H144))),'Data Summary'!ED150="Yes"),OFFSET('Hygiene Data'!$H$6,0,10*ROW('Hygiene Data'!H144)),NA())</f>
        <v>#N/A</v>
      </c>
      <c r="BP150" s="111" t="e">
        <f ca="true">+IF(AND(ISNUMBER(OFFSET('Hygiene Data'!$H$8,0,10*ROW('Hygiene Data'!H144))),'Data Summary'!EE150="Yes"),OFFSET('Hygiene Data'!$H$8,0,10*ROW('Hygiene Data'!H144)),NA())</f>
        <v>#N/A</v>
      </c>
      <c r="BQ150" s="111" t="e">
        <f ca="true">+IF(AND(ISNUMBER(OFFSET('Hygiene Data'!$H$10,0,10*ROW('Hygiene Data'!H144))),'Data Summary'!EF150="Yes"),OFFSET('Hygiene Data'!$H$10,0,10*ROW('Hygiene Data'!H144)),NA())</f>
        <v>#N/A</v>
      </c>
    </row>
    <row r="151" x14ac:dyDescent="0.2">
      <c r="A151" s="59" t="e">
        <f ca="true">+IF(OFFSET('Water Data'!$B$1,0,10*ROW('Water Data'!B145))="",NA(),OFFSET('Water Data'!$B$1,0,10*ROW('Water Data'!B145)))</f>
        <v>#N/A</v>
      </c>
      <c r="B151" s="59" t="e">
        <f ca="true">+IF(OFFSET('Water Data'!$A$3,0,10*ROW('Water Data'!A148))="",NA(),OFFSET('Water Data'!$A$3,0,10*ROW('Water Data'!A148)))</f>
        <v>#N/A</v>
      </c>
      <c r="C151" s="59" t="e">
        <f ca="true">+IF(OFFSET('Water Data'!$C$3,0,10*ROW('Water Data'!C148))="",NA(),OFFSET('Water Data'!$C$3,0,10*ROW('Water Data'!C148)))</f>
        <v>#N/A</v>
      </c>
      <c r="D151" s="60" t="e">
        <f ca="true">+IF(AND(ISNUMBER(OFFSET('Water Data'!$C$5,0,10*ROW('Water Data'!C145))),'Data Summary'!BS151="Yes"),100-OFFSET('Water Data'!$C$5,0,10*ROW('Water Data'!C145)),NA())</f>
        <v>#N/A</v>
      </c>
      <c r="E151" s="60" t="e">
        <f ca="true">+IF(AND(ISNUMBER(OFFSET('Water Data'!$C$7,0,10*ROW('Water Data'!C145))),'Data Summary'!BT151="Yes"),OFFSET('Water Data'!$C$7,0,10*ROW('Water Data'!C145)),NA())</f>
        <v>#N/A</v>
      </c>
      <c r="F151" s="60" t="e">
        <f ca="true">+IF(AND(ISNUMBER(OFFSET('Water Data'!$C$10,0,10*ROW('Water Data'!C145))),'Data Summary'!BU151="Yes"),OFFSET('Water Data'!$C$10,0,10*ROW('Water Data'!C145)),NA())</f>
        <v>#N/A</v>
      </c>
      <c r="G151" s="60" t="e">
        <f ca="true">+IF(AND(ISNUMBER(OFFSET('Water Data'!$D$5,0,10*ROW('Water Data'!D145))),'Data Summary'!BV151="Yes"),100-OFFSET('Water Data'!$D$5,0,10*ROW('Water Data'!D145)),NA())</f>
        <v>#N/A</v>
      </c>
      <c r="H151" s="60" t="e">
        <f ca="true">+IF(AND(ISNUMBER(OFFSET('Water Data'!$D$7,0,10*ROW('Water Data'!D145))),'Data Summary'!BW151="Yes"),OFFSET('Water Data'!$D$7,0,10*ROW('Water Data'!D145)),NA())</f>
        <v>#N/A</v>
      </c>
      <c r="I151" s="60" t="e">
        <f ca="true">+IF(AND(ISNUMBER(OFFSET('Water Data'!$D$10,0,10*ROW('Water Data'!D145))),'Data Summary'!BX151="Yes"),OFFSET('Water Data'!$D$10,0,10*ROW('Water Data'!D145)),NA())</f>
        <v>#N/A</v>
      </c>
      <c r="J151" s="60" t="e">
        <f ca="true">+IF(AND(ISNUMBER(OFFSET('Water Data'!$E$5,0,10*ROW('Water Data'!E145))),'Data Summary'!BY151="Yes"),100-OFFSET('Water Data'!$E$5,0,10*ROW('Water Data'!E145)),NA())</f>
        <v>#N/A</v>
      </c>
      <c r="K151" s="60" t="e">
        <f ca="true">+IF(AND(ISNUMBER(OFFSET('Water Data'!$E$7,0,10*ROW('Water Data'!E145))),'Data Summary'!BZ151="Yes"),OFFSET('Water Data'!$E$7,0,10*ROW('Water Data'!E145)),NA())</f>
        <v>#N/A</v>
      </c>
      <c r="L151" s="60" t="e">
        <f ca="true">+IF(AND(ISNUMBER(OFFSET('Water Data'!$E$10,0,10*ROW('Water Data'!E145))),'Data Summary'!CA151="Yes"),OFFSET('Water Data'!$E$10,0,10*ROW('Water Data'!E145)),NA())</f>
        <v>#N/A</v>
      </c>
      <c r="M151" s="60" t="e">
        <f ca="true">+IF(AND(ISNUMBER(OFFSET('Water Data'!$F$5,0,10*ROW('Water Data'!F145))),'Data Summary'!CB151="Yes"),100-OFFSET('Water Data'!$F$5,0,10*ROW('Water Data'!F145)),NA())</f>
        <v>#N/A</v>
      </c>
      <c r="N151" s="60" t="e">
        <f ca="true">+IF(AND(ISNUMBER(OFFSET('Water Data'!$F$7,0,10*ROW('Water Data'!F145))),'Data Summary'!CC151="Yes"),OFFSET('Water Data'!$F$7,0,10*ROW('Water Data'!F145)),NA())</f>
        <v>#N/A</v>
      </c>
      <c r="O151" s="60" t="e">
        <f ca="true">+IF(AND(ISNUMBER(OFFSET('Water Data'!$F$10,0,10*ROW('Water Data'!F145))),'Data Summary'!CD151="Yes"),OFFSET('Water Data'!$F$10,0,10*ROW('Water Data'!F145)),NA())</f>
        <v>#N/A</v>
      </c>
      <c r="P151" s="60" t="e">
        <f ca="true">+IF(AND(ISNUMBER(OFFSET('Water Data'!$G$5,0,10*ROW('Water Data'!G145))),'Data Summary'!CE151="Yes"),100-OFFSET('Water Data'!$G$5,0,10*ROW('Water Data'!G145)),NA())</f>
        <v>#N/A</v>
      </c>
      <c r="Q151" s="60" t="e">
        <f ca="true">+IF(AND(ISNUMBER(OFFSET('Water Data'!$G$7,0,10*ROW('Water Data'!G145))),'Data Summary'!CF151="Yes"),OFFSET('Water Data'!$G$7,0,10*ROW('Water Data'!G145)),NA())</f>
        <v>#N/A</v>
      </c>
      <c r="R151" s="60" t="e">
        <f ca="true">+IF(AND(ISNUMBER(OFFSET('Water Data'!$G$10,0,10*ROW('Water Data'!G145))),'Data Summary'!CG151="Yes"),OFFSET('Water Data'!$G$10,0,10*ROW('Water Data'!G145)),NA())</f>
        <v>#N/A</v>
      </c>
      <c r="S151" s="60" t="e">
        <f ca="true">+IF(AND(ISNUMBER(OFFSET('Water Data'!$H$5,0,10*ROW('Water Data'!H145))),'Data Summary'!CH151="Yes"),100-OFFSET('Water Data'!$H$5,0,10*ROW('Water Data'!H145)),NA())</f>
        <v>#N/A</v>
      </c>
      <c r="T151" s="60" t="e">
        <f ca="true">+IF(AND(ISNUMBER(OFFSET('Water Data'!$H$7,0,10*ROW('Water Data'!H145))),'Data Summary'!CI151="Yes"),OFFSET('Water Data'!$H$7,0,10*ROW('Water Data'!H145)),NA())</f>
        <v>#N/A</v>
      </c>
      <c r="U151" s="60" t="e">
        <f ca="true">+IF(AND(ISNUMBER(OFFSET('Water Data'!$H$10,0,10*ROW('Water Data'!H145))),'Data Summary'!CJ151="Yes"),OFFSET('Water Data'!$H$10,0,10*ROW('Water Data'!H145)),NA())</f>
        <v>#N/A</v>
      </c>
      <c r="V151" s="106" t="e">
        <f ca="true">+IF(AND(ISNUMBER(OFFSET('Sanitation Data'!$C$5,0,10*ROW('Sanitation Data'!C145))),'Data Summary'!CK151="Yes"),100-OFFSET('Sanitation Data'!$C$5,0,10*ROW('Sanitation Data'!C145)),NA())</f>
        <v>#N/A</v>
      </c>
      <c r="W151" s="106" t="e">
        <f ca="true">+IF(AND(ISNUMBER(OFFSET('Sanitation Data'!$C$7,0,10*ROW('Sanitation Data'!C145))),'Data Summary'!CL151="Yes"),OFFSET('Sanitation Data'!$C$7,0,10*ROW('Sanitation Data'!C145)),NA())</f>
        <v>#N/A</v>
      </c>
      <c r="X151" s="106" t="e">
        <f ca="true">+IF(AND(ISNUMBER(OFFSET('Sanitation Data'!$C$11,0,10*ROW('Sanitation Data'!C145))),'Data Summary'!CM151="Yes"),OFFSET('Sanitation Data'!$C$11,0,10*ROW('Sanitation Data'!C145)),NA())</f>
        <v>#N/A</v>
      </c>
      <c r="Y151" s="106" t="e">
        <f ca="true">+IF(AND(ISNUMBER(OFFSET('Sanitation Data'!$C$12,0,10*ROW('Sanitation Data'!C145))),'Data Summary'!CN151="Yes"),OFFSET('Sanitation Data'!$C$12,0,10*ROW('Sanitation Data'!C145)),NA())</f>
        <v>#N/A</v>
      </c>
      <c r="Z151" s="106" t="e">
        <f ca="true">+IF(AND(ISNUMBER(OFFSET('Sanitation Data'!$C$13,0,10*ROW('Sanitation Data'!C145))),'Data Summary'!CO151="Yes"),OFFSET('Sanitation Data'!$C$13,0,10*ROW('Sanitation Data'!C145)),NA())</f>
        <v>#N/A</v>
      </c>
      <c r="AA151" s="106" t="e">
        <f ca="true">+IF(AND(ISNUMBER(OFFSET('Sanitation Data'!$D$5,0,10*ROW('Sanitation Data'!D145))),'Data Summary'!CP151="Yes"),100-OFFSET('Sanitation Data'!$D$5,0,10*ROW('Sanitation Data'!D145)),NA())</f>
        <v>#N/A</v>
      </c>
      <c r="AB151" s="106" t="e">
        <f ca="true">+IF(AND(ISNUMBER(OFFSET('Sanitation Data'!$D$7,0,10*ROW('Sanitation Data'!D145))),'Data Summary'!CQ151="Yes"),OFFSET('Sanitation Data'!$D$7,0,10*ROW('Sanitation Data'!D145)),NA())</f>
        <v>#N/A</v>
      </c>
      <c r="AC151" s="106" t="e">
        <f ca="true">+IF(AND(ISNUMBER(OFFSET('Sanitation Data'!$D$11,0,10*ROW('Sanitation Data'!D145))),'Data Summary'!CR151="Yes"),OFFSET('Sanitation Data'!$D$11,0,10*ROW('Sanitation Data'!D145)),NA())</f>
        <v>#N/A</v>
      </c>
      <c r="AD151" s="106" t="e">
        <f ca="true">+IF(AND(ISNUMBER(OFFSET('Sanitation Data'!$D$12,0,10*ROW('Sanitation Data'!D145))),'Data Summary'!CS151="Yes"),OFFSET('Sanitation Data'!$D$12,0,10*ROW('Sanitation Data'!D145)),NA())</f>
        <v>#N/A</v>
      </c>
      <c r="AE151" s="106" t="e">
        <f ca="true">+IF(AND(ISNUMBER(OFFSET('Sanitation Data'!$D$13,0,10*ROW('Sanitation Data'!D145))),'Data Summary'!CT151="Yes"),OFFSET('Sanitation Data'!$D$13,0,10*ROW('Sanitation Data'!D145)),NA())</f>
        <v>#N/A</v>
      </c>
      <c r="AF151" s="106" t="e">
        <f ca="true">+IF(AND(ISNUMBER(OFFSET('Sanitation Data'!$E$5,0,10*ROW('Sanitation Data'!E145))),'Data Summary'!CU151="Yes"),100-OFFSET('Sanitation Data'!$E$5,0,10*ROW('Sanitation Data'!E145)),NA())</f>
        <v>#N/A</v>
      </c>
      <c r="AG151" s="106" t="e">
        <f ca="true">+IF(AND(ISNUMBER(OFFSET('Sanitation Data'!$E$7,0,10*ROW('Sanitation Data'!E145))),'Data Summary'!CV151="Yes"),OFFSET('Sanitation Data'!$E$7,0,10*ROW('Sanitation Data'!E145)),NA())</f>
        <v>#N/A</v>
      </c>
      <c r="AH151" s="106" t="e">
        <f ca="true">+IF(AND(ISNUMBER(OFFSET('Sanitation Data'!$E$11,0,10*ROW('Sanitation Data'!E145))),'Data Summary'!CW151="Yes"),OFFSET('Sanitation Data'!$E$11,0,10*ROW('Sanitation Data'!E145)),NA())</f>
        <v>#N/A</v>
      </c>
      <c r="AI151" s="106" t="e">
        <f ca="true">+IF(AND(ISNUMBER(OFFSET('Sanitation Data'!$E$12,0,10*ROW('Sanitation Data'!E145))),'Data Summary'!CX151="Yes"),OFFSET('Sanitation Data'!$E$12,0,10*ROW('Sanitation Data'!E145)),NA())</f>
        <v>#N/A</v>
      </c>
      <c r="AJ151" s="106" t="e">
        <f ca="true">+IF(AND(ISNUMBER(OFFSET('Sanitation Data'!$E$13,0,10*ROW('Sanitation Data'!E145))),'Data Summary'!CY151="Yes"),OFFSET('Sanitation Data'!$E$13,0,10*ROW('Sanitation Data'!E145)),NA())</f>
        <v>#N/A</v>
      </c>
      <c r="AK151" s="106" t="e">
        <f ca="true">+IF(AND(ISNUMBER(OFFSET('Sanitation Data'!$F$5,0,10*ROW('Sanitation Data'!F145))),'Data Summary'!CZ151="Yes"),100-OFFSET('Sanitation Data'!$F$5,0,10*ROW('Sanitation Data'!F145)),NA())</f>
        <v>#N/A</v>
      </c>
      <c r="AL151" s="106" t="e">
        <f ca="true">+IF(AND(ISNUMBER(OFFSET('Sanitation Data'!$F$7,0,10*ROW('Sanitation Data'!F145))),'Data Summary'!DA151="Yes"),OFFSET('Sanitation Data'!$F$7,0,10*ROW('Sanitation Data'!F145)),NA())</f>
        <v>#N/A</v>
      </c>
      <c r="AM151" s="106" t="e">
        <f ca="true">+IF(AND(ISNUMBER(OFFSET('Sanitation Data'!$F$11,0,10*ROW('Sanitation Data'!F145))),'Data Summary'!DB151="Yes"),OFFSET('Sanitation Data'!$F$11,0,10*ROW('Sanitation Data'!F145)),NA())</f>
        <v>#N/A</v>
      </c>
      <c r="AN151" s="106" t="e">
        <f ca="true">+IF(AND(ISNUMBER(OFFSET('Sanitation Data'!$F$12,0,10*ROW('Sanitation Data'!F145))),'Data Summary'!DC151="Yes"),OFFSET('Sanitation Data'!$F$12,0,10*ROW('Sanitation Data'!F145)),NA())</f>
        <v>#N/A</v>
      </c>
      <c r="AO151" s="106" t="e">
        <f ca="true">+IF(AND(ISNUMBER(OFFSET('Sanitation Data'!$F$13,0,10*ROW('Sanitation Data'!F145))),'Data Summary'!DD151="Yes"),OFFSET('Sanitation Data'!$F$13,0,10*ROW('Sanitation Data'!F145)),NA())</f>
        <v>#N/A</v>
      </c>
      <c r="AP151" s="106" t="e">
        <f ca="true">+IF(AND(ISNUMBER(OFFSET('Sanitation Data'!$G$5,0,10*ROW('Sanitation Data'!G145))),'Data Summary'!DE151="Yes"),100-OFFSET('Sanitation Data'!$G$5,0,10*ROW('Sanitation Data'!G145)),NA())</f>
        <v>#N/A</v>
      </c>
      <c r="AQ151" s="106" t="e">
        <f ca="true">+IF(AND(ISNUMBER(OFFSET('Sanitation Data'!$G$7,0,10*ROW('Sanitation Data'!G145))),'Data Summary'!DF151="Yes"),OFFSET('Sanitation Data'!$G$7,0,10*ROW('Sanitation Data'!G145)),NA())</f>
        <v>#N/A</v>
      </c>
      <c r="AR151" s="106" t="e">
        <f ca="true">+IF(AND(ISNUMBER(OFFSET('Sanitation Data'!$G$11,0,10*ROW('Sanitation Data'!G145))),'Data Summary'!DG151="Yes"),OFFSET('Sanitation Data'!$G$11,0,10*ROW('Sanitation Data'!G145)),NA())</f>
        <v>#N/A</v>
      </c>
      <c r="AS151" s="106" t="e">
        <f ca="true">+IF(AND(ISNUMBER(OFFSET('Sanitation Data'!$G$12,0,10*ROW('Sanitation Data'!G145))),'Data Summary'!DH151="Yes"),OFFSET('Sanitation Data'!$G$12,0,10*ROW('Sanitation Data'!G145)),NA())</f>
        <v>#N/A</v>
      </c>
      <c r="AT151" s="106" t="e">
        <f ca="true">+IF(AND(ISNUMBER(OFFSET('Sanitation Data'!$G$13,0,10*ROW('Sanitation Data'!G145))),'Data Summary'!DI151="Yes"),OFFSET('Sanitation Data'!$G$13,0,10*ROW('Sanitation Data'!G145)),NA())</f>
        <v>#N/A</v>
      </c>
      <c r="AU151" s="106" t="e">
        <f ca="true">+IF(AND(ISNUMBER(OFFSET('Sanitation Data'!$H$5,0,10*ROW('Sanitation Data'!H145))),'Data Summary'!DJ151="Yes"),100-OFFSET('Sanitation Data'!$H$5,0,10*ROW('Sanitation Data'!H145)),NA())</f>
        <v>#N/A</v>
      </c>
      <c r="AV151" s="106" t="e">
        <f ca="true">+IF(AND(ISNUMBER(OFFSET('Sanitation Data'!$H$7,0,10*ROW('Sanitation Data'!H145))),'Data Summary'!DK151="Yes"),OFFSET('Sanitation Data'!$H$7,0,10*ROW('Sanitation Data'!H145)),NA())</f>
        <v>#N/A</v>
      </c>
      <c r="AW151" s="106" t="e">
        <f ca="true">+IF(AND(ISNUMBER(OFFSET('Sanitation Data'!$H$11,0,10*ROW('Sanitation Data'!H145))),'Data Summary'!DL151="Yes"),OFFSET('Sanitation Data'!$H$11,0,10*ROW('Sanitation Data'!H145)),NA())</f>
        <v>#N/A</v>
      </c>
      <c r="AX151" s="106" t="e">
        <f ca="true">+IF(AND(ISNUMBER(OFFSET('Sanitation Data'!$H$12,0,10*ROW('Sanitation Data'!H145))),'Data Summary'!DM151="Yes"),OFFSET('Sanitation Data'!$H$12,0,10*ROW('Sanitation Data'!H145)),NA())</f>
        <v>#N/A</v>
      </c>
      <c r="AY151" s="106" t="e">
        <f ca="true">+IF(AND(ISNUMBER(OFFSET('Sanitation Data'!$H$13,0,10*ROW('Sanitation Data'!H145))),'Data Summary'!DN151="Yes"),OFFSET('Sanitation Data'!$H$13,0,10*ROW('Sanitation Data'!H145)),NA())</f>
        <v>#N/A</v>
      </c>
      <c r="AZ151" s="111" t="e">
        <f ca="true">+IF(AND(ISNUMBER(OFFSET('Hygiene Data'!$C$6,0,10*ROW('Hygiene Data'!C145))),'Data Summary'!DO151="Yes"),OFFSET('Hygiene Data'!$C$6,0,10*ROW('Hygiene Data'!C145)),NA())</f>
        <v>#N/A</v>
      </c>
      <c r="BA151" s="111" t="e">
        <f ca="true">+IF(AND(ISNUMBER(OFFSET('Hygiene Data'!$C$8,0,10*ROW('Hygiene Data'!C145))),'Data Summary'!DP151="Yes"),OFFSET('Hygiene Data'!$C$8,0,10*ROW('Hygiene Data'!C145)),NA())</f>
        <v>#N/A</v>
      </c>
      <c r="BB151" s="111" t="e">
        <f ca="true">+IF(AND(ISNUMBER(OFFSET('Hygiene Data'!$C$10,0,10*ROW('Hygiene Data'!C145))),'Data Summary'!DQ151="Yes"),OFFSET('Hygiene Data'!$C$10,0,10*ROW('Hygiene Data'!C145)),NA())</f>
        <v>#N/A</v>
      </c>
      <c r="BC151" s="111" t="e">
        <f ca="true">+IF(AND(ISNUMBER(OFFSET('Hygiene Data'!$D$6,0,10*ROW('Hygiene Data'!D145))),'Data Summary'!DR151="Yes"),OFFSET('Hygiene Data'!$D$6,0,10*ROW('Hygiene Data'!D145)),NA())</f>
        <v>#N/A</v>
      </c>
      <c r="BD151" s="111" t="e">
        <f ca="true">+IF(AND(ISNUMBER(OFFSET('Hygiene Data'!$D$8,0,10*ROW('Hygiene Data'!D145))),'Data Summary'!DS151="Yes"),OFFSET('Hygiene Data'!$D$8,0,10*ROW('Hygiene Data'!D145)),NA())</f>
        <v>#N/A</v>
      </c>
      <c r="BE151" s="111" t="e">
        <f ca="true">+IF(AND(ISNUMBER(OFFSET('Hygiene Data'!$D$10,0,10*ROW('Hygiene Data'!D145))),'Data Summary'!DT151="Yes"),OFFSET('Hygiene Data'!$D$10,0,10*ROW('Hygiene Data'!D145)),NA())</f>
        <v>#N/A</v>
      </c>
      <c r="BF151" s="111" t="e">
        <f ca="true">+IF(AND(ISNUMBER(OFFSET('Hygiene Data'!$E$6,0,10*ROW('Hygiene Data'!E145))),'Data Summary'!DU151="Yes"),OFFSET('Hygiene Data'!$E$6,0,10*ROW('Hygiene Data'!E145)),NA())</f>
        <v>#N/A</v>
      </c>
      <c r="BG151" s="111" t="e">
        <f ca="true">+IF(AND(ISNUMBER(OFFSET('Hygiene Data'!$E$8,0,10*ROW('Hygiene Data'!E145))),'Data Summary'!DV151="Yes"),OFFSET('Hygiene Data'!$E$8,0,10*ROW('Hygiene Data'!E145)),NA())</f>
        <v>#N/A</v>
      </c>
      <c r="BH151" s="111" t="e">
        <f ca="true">+IF(AND(ISNUMBER(OFFSET('Hygiene Data'!$E$10,0,10*ROW('Hygiene Data'!E145))),'Data Summary'!DW151="Yes"),OFFSET('Hygiene Data'!$E$10,0,10*ROW('Hygiene Data'!E145)),NA())</f>
        <v>#N/A</v>
      </c>
      <c r="BI151" s="111" t="e">
        <f ca="true">+IF(AND(ISNUMBER(OFFSET('Hygiene Data'!$F$6,0,10*ROW('Hygiene Data'!F145))),'Data Summary'!DX151="Yes"),OFFSET('Hygiene Data'!$F$6,0,10*ROW('Hygiene Data'!F145)),NA())</f>
        <v>#N/A</v>
      </c>
      <c r="BJ151" s="111" t="e">
        <f ca="true">+IF(AND(ISNUMBER(OFFSET('Hygiene Data'!$F$8,0,10*ROW('Hygiene Data'!F145))),'Data Summary'!DY151="Yes"),OFFSET('Hygiene Data'!$F$8,0,10*ROW('Hygiene Data'!F145)),NA())</f>
        <v>#N/A</v>
      </c>
      <c r="BK151" s="111" t="e">
        <f ca="true">+IF(AND(ISNUMBER(OFFSET('Hygiene Data'!$F$10,0,10*ROW('Hygiene Data'!F145))),'Data Summary'!DZ151="Yes"),OFFSET('Hygiene Data'!$F$10,0,10*ROW('Hygiene Data'!F145)),NA())</f>
        <v>#N/A</v>
      </c>
      <c r="BL151" s="111" t="e">
        <f ca="true">+IF(AND(ISNUMBER(OFFSET('Hygiene Data'!$G$6,0,10*ROW('Hygiene Data'!G145))),'Data Summary'!EA151="Yes"),OFFSET('Hygiene Data'!$G$6,0,10*ROW('Hygiene Data'!G145)),NA())</f>
        <v>#N/A</v>
      </c>
      <c r="BM151" s="111" t="e">
        <f ca="true">+IF(AND(ISNUMBER(OFFSET('Hygiene Data'!$G$8,0,10*ROW('Hygiene Data'!G145))),'Data Summary'!EB151="Yes"),OFFSET('Hygiene Data'!$G$8,0,10*ROW('Hygiene Data'!G145)),NA())</f>
        <v>#N/A</v>
      </c>
      <c r="BN151" s="111" t="e">
        <f ca="true">+IF(AND(ISNUMBER(OFFSET('Hygiene Data'!$G$10,0,10*ROW('Hygiene Data'!G145))),'Data Summary'!EC151="Yes"),OFFSET('Hygiene Data'!$G$10,0,10*ROW('Hygiene Data'!G145)),NA())</f>
        <v>#N/A</v>
      </c>
      <c r="BO151" s="111" t="e">
        <f ca="true">+IF(AND(ISNUMBER(OFFSET('Hygiene Data'!$H$6,0,10*ROW('Hygiene Data'!H145))),'Data Summary'!ED151="Yes"),OFFSET('Hygiene Data'!$H$6,0,10*ROW('Hygiene Data'!H145)),NA())</f>
        <v>#N/A</v>
      </c>
      <c r="BP151" s="111" t="e">
        <f ca="true">+IF(AND(ISNUMBER(OFFSET('Hygiene Data'!$H$8,0,10*ROW('Hygiene Data'!H145))),'Data Summary'!EE151="Yes"),OFFSET('Hygiene Data'!$H$8,0,10*ROW('Hygiene Data'!H145)),NA())</f>
        <v>#N/A</v>
      </c>
      <c r="BQ151" s="111" t="e">
        <f ca="true">+IF(AND(ISNUMBER(OFFSET('Hygiene Data'!$H$10,0,10*ROW('Hygiene Data'!H145))),'Data Summary'!EF151="Yes"),OFFSET('Hygiene Data'!$H$10,0,10*ROW('Hygiene Data'!H145)),NA())</f>
        <v>#N/A</v>
      </c>
    </row>
    <row r="152" x14ac:dyDescent="0.2">
      <c r="A152" s="59" t="e">
        <f ca="true">+IF(OFFSET('Water Data'!$B$1,0,10*ROW('Water Data'!B146))="",NA(),OFFSET('Water Data'!$B$1,0,10*ROW('Water Data'!B146)))</f>
        <v>#N/A</v>
      </c>
      <c r="B152" s="59" t="e">
        <f ca="true">+IF(OFFSET('Water Data'!$A$3,0,10*ROW('Water Data'!A149))="",NA(),OFFSET('Water Data'!$A$3,0,10*ROW('Water Data'!A149)))</f>
        <v>#N/A</v>
      </c>
      <c r="C152" s="59" t="e">
        <f ca="true">+IF(OFFSET('Water Data'!$C$3,0,10*ROW('Water Data'!C149))="",NA(),OFFSET('Water Data'!$C$3,0,10*ROW('Water Data'!C149)))</f>
        <v>#N/A</v>
      </c>
      <c r="D152" s="60" t="e">
        <f ca="true">+IF(AND(ISNUMBER(OFFSET('Water Data'!$C$5,0,10*ROW('Water Data'!C146))),'Data Summary'!BS152="Yes"),100-OFFSET('Water Data'!$C$5,0,10*ROW('Water Data'!C146)),NA())</f>
        <v>#N/A</v>
      </c>
      <c r="E152" s="60" t="e">
        <f ca="true">+IF(AND(ISNUMBER(OFFSET('Water Data'!$C$7,0,10*ROW('Water Data'!C146))),'Data Summary'!BT152="Yes"),OFFSET('Water Data'!$C$7,0,10*ROW('Water Data'!C146)),NA())</f>
        <v>#N/A</v>
      </c>
      <c r="F152" s="60" t="e">
        <f ca="true">+IF(AND(ISNUMBER(OFFSET('Water Data'!$C$10,0,10*ROW('Water Data'!C146))),'Data Summary'!BU152="Yes"),OFFSET('Water Data'!$C$10,0,10*ROW('Water Data'!C146)),NA())</f>
        <v>#N/A</v>
      </c>
      <c r="G152" s="60" t="e">
        <f ca="true">+IF(AND(ISNUMBER(OFFSET('Water Data'!$D$5,0,10*ROW('Water Data'!D146))),'Data Summary'!BV152="Yes"),100-OFFSET('Water Data'!$D$5,0,10*ROW('Water Data'!D146)),NA())</f>
        <v>#N/A</v>
      </c>
      <c r="H152" s="60" t="e">
        <f ca="true">+IF(AND(ISNUMBER(OFFSET('Water Data'!$D$7,0,10*ROW('Water Data'!D146))),'Data Summary'!BW152="Yes"),OFFSET('Water Data'!$D$7,0,10*ROW('Water Data'!D146)),NA())</f>
        <v>#N/A</v>
      </c>
      <c r="I152" s="60" t="e">
        <f ca="true">+IF(AND(ISNUMBER(OFFSET('Water Data'!$D$10,0,10*ROW('Water Data'!D146))),'Data Summary'!BX152="Yes"),OFFSET('Water Data'!$D$10,0,10*ROW('Water Data'!D146)),NA())</f>
        <v>#N/A</v>
      </c>
      <c r="J152" s="60" t="e">
        <f ca="true">+IF(AND(ISNUMBER(OFFSET('Water Data'!$E$5,0,10*ROW('Water Data'!E146))),'Data Summary'!BY152="Yes"),100-OFFSET('Water Data'!$E$5,0,10*ROW('Water Data'!E146)),NA())</f>
        <v>#N/A</v>
      </c>
      <c r="K152" s="60" t="e">
        <f ca="true">+IF(AND(ISNUMBER(OFFSET('Water Data'!$E$7,0,10*ROW('Water Data'!E146))),'Data Summary'!BZ152="Yes"),OFFSET('Water Data'!$E$7,0,10*ROW('Water Data'!E146)),NA())</f>
        <v>#N/A</v>
      </c>
      <c r="L152" s="60" t="e">
        <f ca="true">+IF(AND(ISNUMBER(OFFSET('Water Data'!$E$10,0,10*ROW('Water Data'!E146))),'Data Summary'!CA152="Yes"),OFFSET('Water Data'!$E$10,0,10*ROW('Water Data'!E146)),NA())</f>
        <v>#N/A</v>
      </c>
      <c r="M152" s="60" t="e">
        <f ca="true">+IF(AND(ISNUMBER(OFFSET('Water Data'!$F$5,0,10*ROW('Water Data'!F146))),'Data Summary'!CB152="Yes"),100-OFFSET('Water Data'!$F$5,0,10*ROW('Water Data'!F146)),NA())</f>
        <v>#N/A</v>
      </c>
      <c r="N152" s="60" t="e">
        <f ca="true">+IF(AND(ISNUMBER(OFFSET('Water Data'!$F$7,0,10*ROW('Water Data'!F146))),'Data Summary'!CC152="Yes"),OFFSET('Water Data'!$F$7,0,10*ROW('Water Data'!F146)),NA())</f>
        <v>#N/A</v>
      </c>
      <c r="O152" s="60" t="e">
        <f ca="true">+IF(AND(ISNUMBER(OFFSET('Water Data'!$F$10,0,10*ROW('Water Data'!F146))),'Data Summary'!CD152="Yes"),OFFSET('Water Data'!$F$10,0,10*ROW('Water Data'!F146)),NA())</f>
        <v>#N/A</v>
      </c>
      <c r="P152" s="60" t="e">
        <f ca="true">+IF(AND(ISNUMBER(OFFSET('Water Data'!$G$5,0,10*ROW('Water Data'!G146))),'Data Summary'!CE152="Yes"),100-OFFSET('Water Data'!$G$5,0,10*ROW('Water Data'!G146)),NA())</f>
        <v>#N/A</v>
      </c>
      <c r="Q152" s="60" t="e">
        <f ca="true">+IF(AND(ISNUMBER(OFFSET('Water Data'!$G$7,0,10*ROW('Water Data'!G146))),'Data Summary'!CF152="Yes"),OFFSET('Water Data'!$G$7,0,10*ROW('Water Data'!G146)),NA())</f>
        <v>#N/A</v>
      </c>
      <c r="R152" s="60" t="e">
        <f ca="true">+IF(AND(ISNUMBER(OFFSET('Water Data'!$G$10,0,10*ROW('Water Data'!G146))),'Data Summary'!CG152="Yes"),OFFSET('Water Data'!$G$10,0,10*ROW('Water Data'!G146)),NA())</f>
        <v>#N/A</v>
      </c>
      <c r="S152" s="60" t="e">
        <f ca="true">+IF(AND(ISNUMBER(OFFSET('Water Data'!$H$5,0,10*ROW('Water Data'!H146))),'Data Summary'!CH152="Yes"),100-OFFSET('Water Data'!$H$5,0,10*ROW('Water Data'!H146)),NA())</f>
        <v>#N/A</v>
      </c>
      <c r="T152" s="60" t="e">
        <f ca="true">+IF(AND(ISNUMBER(OFFSET('Water Data'!$H$7,0,10*ROW('Water Data'!H146))),'Data Summary'!CI152="Yes"),OFFSET('Water Data'!$H$7,0,10*ROW('Water Data'!H146)),NA())</f>
        <v>#N/A</v>
      </c>
      <c r="U152" s="60" t="e">
        <f ca="true">+IF(AND(ISNUMBER(OFFSET('Water Data'!$H$10,0,10*ROW('Water Data'!H146))),'Data Summary'!CJ152="Yes"),OFFSET('Water Data'!$H$10,0,10*ROW('Water Data'!H146)),NA())</f>
        <v>#N/A</v>
      </c>
      <c r="V152" s="106" t="e">
        <f ca="true">+IF(AND(ISNUMBER(OFFSET('Sanitation Data'!$C$5,0,10*ROW('Sanitation Data'!C146))),'Data Summary'!CK152="Yes"),100-OFFSET('Sanitation Data'!$C$5,0,10*ROW('Sanitation Data'!C146)),NA())</f>
        <v>#N/A</v>
      </c>
      <c r="W152" s="106" t="e">
        <f ca="true">+IF(AND(ISNUMBER(OFFSET('Sanitation Data'!$C$7,0,10*ROW('Sanitation Data'!C146))),'Data Summary'!CL152="Yes"),OFFSET('Sanitation Data'!$C$7,0,10*ROW('Sanitation Data'!C146)),NA())</f>
        <v>#N/A</v>
      </c>
      <c r="X152" s="106" t="e">
        <f ca="true">+IF(AND(ISNUMBER(OFFSET('Sanitation Data'!$C$11,0,10*ROW('Sanitation Data'!C146))),'Data Summary'!CM152="Yes"),OFFSET('Sanitation Data'!$C$11,0,10*ROW('Sanitation Data'!C146)),NA())</f>
        <v>#N/A</v>
      </c>
      <c r="Y152" s="106" t="e">
        <f ca="true">+IF(AND(ISNUMBER(OFFSET('Sanitation Data'!$C$12,0,10*ROW('Sanitation Data'!C146))),'Data Summary'!CN152="Yes"),OFFSET('Sanitation Data'!$C$12,0,10*ROW('Sanitation Data'!C146)),NA())</f>
        <v>#N/A</v>
      </c>
      <c r="Z152" s="106" t="e">
        <f ca="true">+IF(AND(ISNUMBER(OFFSET('Sanitation Data'!$C$13,0,10*ROW('Sanitation Data'!C146))),'Data Summary'!CO152="Yes"),OFFSET('Sanitation Data'!$C$13,0,10*ROW('Sanitation Data'!C146)),NA())</f>
        <v>#N/A</v>
      </c>
      <c r="AA152" s="106" t="e">
        <f ca="true">+IF(AND(ISNUMBER(OFFSET('Sanitation Data'!$D$5,0,10*ROW('Sanitation Data'!D146))),'Data Summary'!CP152="Yes"),100-OFFSET('Sanitation Data'!$D$5,0,10*ROW('Sanitation Data'!D146)),NA())</f>
        <v>#N/A</v>
      </c>
      <c r="AB152" s="106" t="e">
        <f ca="true">+IF(AND(ISNUMBER(OFFSET('Sanitation Data'!$D$7,0,10*ROW('Sanitation Data'!D146))),'Data Summary'!CQ152="Yes"),OFFSET('Sanitation Data'!$D$7,0,10*ROW('Sanitation Data'!D146)),NA())</f>
        <v>#N/A</v>
      </c>
      <c r="AC152" s="106" t="e">
        <f ca="true">+IF(AND(ISNUMBER(OFFSET('Sanitation Data'!$D$11,0,10*ROW('Sanitation Data'!D146))),'Data Summary'!CR152="Yes"),OFFSET('Sanitation Data'!$D$11,0,10*ROW('Sanitation Data'!D146)),NA())</f>
        <v>#N/A</v>
      </c>
      <c r="AD152" s="106" t="e">
        <f ca="true">+IF(AND(ISNUMBER(OFFSET('Sanitation Data'!$D$12,0,10*ROW('Sanitation Data'!D146))),'Data Summary'!CS152="Yes"),OFFSET('Sanitation Data'!$D$12,0,10*ROW('Sanitation Data'!D146)),NA())</f>
        <v>#N/A</v>
      </c>
      <c r="AE152" s="106" t="e">
        <f ca="true">+IF(AND(ISNUMBER(OFFSET('Sanitation Data'!$D$13,0,10*ROW('Sanitation Data'!D146))),'Data Summary'!CT152="Yes"),OFFSET('Sanitation Data'!$D$13,0,10*ROW('Sanitation Data'!D146)),NA())</f>
        <v>#N/A</v>
      </c>
      <c r="AF152" s="106" t="e">
        <f ca="true">+IF(AND(ISNUMBER(OFFSET('Sanitation Data'!$E$5,0,10*ROW('Sanitation Data'!E146))),'Data Summary'!CU152="Yes"),100-OFFSET('Sanitation Data'!$E$5,0,10*ROW('Sanitation Data'!E146)),NA())</f>
        <v>#N/A</v>
      </c>
      <c r="AG152" s="106" t="e">
        <f ca="true">+IF(AND(ISNUMBER(OFFSET('Sanitation Data'!$E$7,0,10*ROW('Sanitation Data'!E146))),'Data Summary'!CV152="Yes"),OFFSET('Sanitation Data'!$E$7,0,10*ROW('Sanitation Data'!E146)),NA())</f>
        <v>#N/A</v>
      </c>
      <c r="AH152" s="106" t="e">
        <f ca="true">+IF(AND(ISNUMBER(OFFSET('Sanitation Data'!$E$11,0,10*ROW('Sanitation Data'!E146))),'Data Summary'!CW152="Yes"),OFFSET('Sanitation Data'!$E$11,0,10*ROW('Sanitation Data'!E146)),NA())</f>
        <v>#N/A</v>
      </c>
      <c r="AI152" s="106" t="e">
        <f ca="true">+IF(AND(ISNUMBER(OFFSET('Sanitation Data'!$E$12,0,10*ROW('Sanitation Data'!E146))),'Data Summary'!CX152="Yes"),OFFSET('Sanitation Data'!$E$12,0,10*ROW('Sanitation Data'!E146)),NA())</f>
        <v>#N/A</v>
      </c>
      <c r="AJ152" s="106" t="e">
        <f ca="true">+IF(AND(ISNUMBER(OFFSET('Sanitation Data'!$E$13,0,10*ROW('Sanitation Data'!E146))),'Data Summary'!CY152="Yes"),OFFSET('Sanitation Data'!$E$13,0,10*ROW('Sanitation Data'!E146)),NA())</f>
        <v>#N/A</v>
      </c>
      <c r="AK152" s="106" t="e">
        <f ca="true">+IF(AND(ISNUMBER(OFFSET('Sanitation Data'!$F$5,0,10*ROW('Sanitation Data'!F146))),'Data Summary'!CZ152="Yes"),100-OFFSET('Sanitation Data'!$F$5,0,10*ROW('Sanitation Data'!F146)),NA())</f>
        <v>#N/A</v>
      </c>
      <c r="AL152" s="106" t="e">
        <f ca="true">+IF(AND(ISNUMBER(OFFSET('Sanitation Data'!$F$7,0,10*ROW('Sanitation Data'!F146))),'Data Summary'!DA152="Yes"),OFFSET('Sanitation Data'!$F$7,0,10*ROW('Sanitation Data'!F146)),NA())</f>
        <v>#N/A</v>
      </c>
      <c r="AM152" s="106" t="e">
        <f ca="true">+IF(AND(ISNUMBER(OFFSET('Sanitation Data'!$F$11,0,10*ROW('Sanitation Data'!F146))),'Data Summary'!DB152="Yes"),OFFSET('Sanitation Data'!$F$11,0,10*ROW('Sanitation Data'!F146)),NA())</f>
        <v>#N/A</v>
      </c>
      <c r="AN152" s="106" t="e">
        <f ca="true">+IF(AND(ISNUMBER(OFFSET('Sanitation Data'!$F$12,0,10*ROW('Sanitation Data'!F146))),'Data Summary'!DC152="Yes"),OFFSET('Sanitation Data'!$F$12,0,10*ROW('Sanitation Data'!F146)),NA())</f>
        <v>#N/A</v>
      </c>
      <c r="AO152" s="106" t="e">
        <f ca="true">+IF(AND(ISNUMBER(OFFSET('Sanitation Data'!$F$13,0,10*ROW('Sanitation Data'!F146))),'Data Summary'!DD152="Yes"),OFFSET('Sanitation Data'!$F$13,0,10*ROW('Sanitation Data'!F146)),NA())</f>
        <v>#N/A</v>
      </c>
      <c r="AP152" s="106" t="e">
        <f ca="true">+IF(AND(ISNUMBER(OFFSET('Sanitation Data'!$G$5,0,10*ROW('Sanitation Data'!G146))),'Data Summary'!DE152="Yes"),100-OFFSET('Sanitation Data'!$G$5,0,10*ROW('Sanitation Data'!G146)),NA())</f>
        <v>#N/A</v>
      </c>
      <c r="AQ152" s="106" t="e">
        <f ca="true">+IF(AND(ISNUMBER(OFFSET('Sanitation Data'!$G$7,0,10*ROW('Sanitation Data'!G146))),'Data Summary'!DF152="Yes"),OFFSET('Sanitation Data'!$G$7,0,10*ROW('Sanitation Data'!G146)),NA())</f>
        <v>#N/A</v>
      </c>
      <c r="AR152" s="106" t="e">
        <f ca="true">+IF(AND(ISNUMBER(OFFSET('Sanitation Data'!$G$11,0,10*ROW('Sanitation Data'!G146))),'Data Summary'!DG152="Yes"),OFFSET('Sanitation Data'!$G$11,0,10*ROW('Sanitation Data'!G146)),NA())</f>
        <v>#N/A</v>
      </c>
      <c r="AS152" s="106" t="e">
        <f ca="true">+IF(AND(ISNUMBER(OFFSET('Sanitation Data'!$G$12,0,10*ROW('Sanitation Data'!G146))),'Data Summary'!DH152="Yes"),OFFSET('Sanitation Data'!$G$12,0,10*ROW('Sanitation Data'!G146)),NA())</f>
        <v>#N/A</v>
      </c>
      <c r="AT152" s="106" t="e">
        <f ca="true">+IF(AND(ISNUMBER(OFFSET('Sanitation Data'!$G$13,0,10*ROW('Sanitation Data'!G146))),'Data Summary'!DI152="Yes"),OFFSET('Sanitation Data'!$G$13,0,10*ROW('Sanitation Data'!G146)),NA())</f>
        <v>#N/A</v>
      </c>
      <c r="AU152" s="106" t="e">
        <f ca="true">+IF(AND(ISNUMBER(OFFSET('Sanitation Data'!$H$5,0,10*ROW('Sanitation Data'!H146))),'Data Summary'!DJ152="Yes"),100-OFFSET('Sanitation Data'!$H$5,0,10*ROW('Sanitation Data'!H146)),NA())</f>
        <v>#N/A</v>
      </c>
      <c r="AV152" s="106" t="e">
        <f ca="true">+IF(AND(ISNUMBER(OFFSET('Sanitation Data'!$H$7,0,10*ROW('Sanitation Data'!H146))),'Data Summary'!DK152="Yes"),OFFSET('Sanitation Data'!$H$7,0,10*ROW('Sanitation Data'!H146)),NA())</f>
        <v>#N/A</v>
      </c>
      <c r="AW152" s="106" t="e">
        <f ca="true">+IF(AND(ISNUMBER(OFFSET('Sanitation Data'!$H$11,0,10*ROW('Sanitation Data'!H146))),'Data Summary'!DL152="Yes"),OFFSET('Sanitation Data'!$H$11,0,10*ROW('Sanitation Data'!H146)),NA())</f>
        <v>#N/A</v>
      </c>
      <c r="AX152" s="106" t="e">
        <f ca="true">+IF(AND(ISNUMBER(OFFSET('Sanitation Data'!$H$12,0,10*ROW('Sanitation Data'!H146))),'Data Summary'!DM152="Yes"),OFFSET('Sanitation Data'!$H$12,0,10*ROW('Sanitation Data'!H146)),NA())</f>
        <v>#N/A</v>
      </c>
      <c r="AY152" s="106" t="e">
        <f ca="true">+IF(AND(ISNUMBER(OFFSET('Sanitation Data'!$H$13,0,10*ROW('Sanitation Data'!H146))),'Data Summary'!DN152="Yes"),OFFSET('Sanitation Data'!$H$13,0,10*ROW('Sanitation Data'!H146)),NA())</f>
        <v>#N/A</v>
      </c>
      <c r="AZ152" s="111" t="e">
        <f ca="true">+IF(AND(ISNUMBER(OFFSET('Hygiene Data'!$C$6,0,10*ROW('Hygiene Data'!C146))),'Data Summary'!DO152="Yes"),OFFSET('Hygiene Data'!$C$6,0,10*ROW('Hygiene Data'!C146)),NA())</f>
        <v>#N/A</v>
      </c>
      <c r="BA152" s="111" t="e">
        <f ca="true">+IF(AND(ISNUMBER(OFFSET('Hygiene Data'!$C$8,0,10*ROW('Hygiene Data'!C146))),'Data Summary'!DP152="Yes"),OFFSET('Hygiene Data'!$C$8,0,10*ROW('Hygiene Data'!C146)),NA())</f>
        <v>#N/A</v>
      </c>
      <c r="BB152" s="111" t="e">
        <f ca="true">+IF(AND(ISNUMBER(OFFSET('Hygiene Data'!$C$10,0,10*ROW('Hygiene Data'!C146))),'Data Summary'!DQ152="Yes"),OFFSET('Hygiene Data'!$C$10,0,10*ROW('Hygiene Data'!C146)),NA())</f>
        <v>#N/A</v>
      </c>
      <c r="BC152" s="111" t="e">
        <f ca="true">+IF(AND(ISNUMBER(OFFSET('Hygiene Data'!$D$6,0,10*ROW('Hygiene Data'!D146))),'Data Summary'!DR152="Yes"),OFFSET('Hygiene Data'!$D$6,0,10*ROW('Hygiene Data'!D146)),NA())</f>
        <v>#N/A</v>
      </c>
      <c r="BD152" s="111" t="e">
        <f ca="true">+IF(AND(ISNUMBER(OFFSET('Hygiene Data'!$D$8,0,10*ROW('Hygiene Data'!D146))),'Data Summary'!DS152="Yes"),OFFSET('Hygiene Data'!$D$8,0,10*ROW('Hygiene Data'!D146)),NA())</f>
        <v>#N/A</v>
      </c>
      <c r="BE152" s="111" t="e">
        <f ca="true">+IF(AND(ISNUMBER(OFFSET('Hygiene Data'!$D$10,0,10*ROW('Hygiene Data'!D146))),'Data Summary'!DT152="Yes"),OFFSET('Hygiene Data'!$D$10,0,10*ROW('Hygiene Data'!D146)),NA())</f>
        <v>#N/A</v>
      </c>
      <c r="BF152" s="111" t="e">
        <f ca="true">+IF(AND(ISNUMBER(OFFSET('Hygiene Data'!$E$6,0,10*ROW('Hygiene Data'!E146))),'Data Summary'!DU152="Yes"),OFFSET('Hygiene Data'!$E$6,0,10*ROW('Hygiene Data'!E146)),NA())</f>
        <v>#N/A</v>
      </c>
      <c r="BG152" s="111" t="e">
        <f ca="true">+IF(AND(ISNUMBER(OFFSET('Hygiene Data'!$E$8,0,10*ROW('Hygiene Data'!E146))),'Data Summary'!DV152="Yes"),OFFSET('Hygiene Data'!$E$8,0,10*ROW('Hygiene Data'!E146)),NA())</f>
        <v>#N/A</v>
      </c>
      <c r="BH152" s="111" t="e">
        <f ca="true">+IF(AND(ISNUMBER(OFFSET('Hygiene Data'!$E$10,0,10*ROW('Hygiene Data'!E146))),'Data Summary'!DW152="Yes"),OFFSET('Hygiene Data'!$E$10,0,10*ROW('Hygiene Data'!E146)),NA())</f>
        <v>#N/A</v>
      </c>
      <c r="BI152" s="111" t="e">
        <f ca="true">+IF(AND(ISNUMBER(OFFSET('Hygiene Data'!$F$6,0,10*ROW('Hygiene Data'!F146))),'Data Summary'!DX152="Yes"),OFFSET('Hygiene Data'!$F$6,0,10*ROW('Hygiene Data'!F146)),NA())</f>
        <v>#N/A</v>
      </c>
      <c r="BJ152" s="111" t="e">
        <f ca="true">+IF(AND(ISNUMBER(OFFSET('Hygiene Data'!$F$8,0,10*ROW('Hygiene Data'!F146))),'Data Summary'!DY152="Yes"),OFFSET('Hygiene Data'!$F$8,0,10*ROW('Hygiene Data'!F146)),NA())</f>
        <v>#N/A</v>
      </c>
      <c r="BK152" s="111" t="e">
        <f ca="true">+IF(AND(ISNUMBER(OFFSET('Hygiene Data'!$F$10,0,10*ROW('Hygiene Data'!F146))),'Data Summary'!DZ152="Yes"),OFFSET('Hygiene Data'!$F$10,0,10*ROW('Hygiene Data'!F146)),NA())</f>
        <v>#N/A</v>
      </c>
      <c r="BL152" s="111" t="e">
        <f ca="true">+IF(AND(ISNUMBER(OFFSET('Hygiene Data'!$G$6,0,10*ROW('Hygiene Data'!G146))),'Data Summary'!EA152="Yes"),OFFSET('Hygiene Data'!$G$6,0,10*ROW('Hygiene Data'!G146)),NA())</f>
        <v>#N/A</v>
      </c>
      <c r="BM152" s="111" t="e">
        <f ca="true">+IF(AND(ISNUMBER(OFFSET('Hygiene Data'!$G$8,0,10*ROW('Hygiene Data'!G146))),'Data Summary'!EB152="Yes"),OFFSET('Hygiene Data'!$G$8,0,10*ROW('Hygiene Data'!G146)),NA())</f>
        <v>#N/A</v>
      </c>
      <c r="BN152" s="111" t="e">
        <f ca="true">+IF(AND(ISNUMBER(OFFSET('Hygiene Data'!$G$10,0,10*ROW('Hygiene Data'!G146))),'Data Summary'!EC152="Yes"),OFFSET('Hygiene Data'!$G$10,0,10*ROW('Hygiene Data'!G146)),NA())</f>
        <v>#N/A</v>
      </c>
      <c r="BO152" s="111" t="e">
        <f ca="true">+IF(AND(ISNUMBER(OFFSET('Hygiene Data'!$H$6,0,10*ROW('Hygiene Data'!H146))),'Data Summary'!ED152="Yes"),OFFSET('Hygiene Data'!$H$6,0,10*ROW('Hygiene Data'!H146)),NA())</f>
        <v>#N/A</v>
      </c>
      <c r="BP152" s="111" t="e">
        <f ca="true">+IF(AND(ISNUMBER(OFFSET('Hygiene Data'!$H$8,0,10*ROW('Hygiene Data'!H146))),'Data Summary'!EE152="Yes"),OFFSET('Hygiene Data'!$H$8,0,10*ROW('Hygiene Data'!H146)),NA())</f>
        <v>#N/A</v>
      </c>
      <c r="BQ152" s="111" t="e">
        <f ca="true">+IF(AND(ISNUMBER(OFFSET('Hygiene Data'!$H$10,0,10*ROW('Hygiene Data'!H146))),'Data Summary'!EF152="Yes"),OFFSET('Hygiene Data'!$H$10,0,10*ROW('Hygiene Data'!H146)),NA())</f>
        <v>#N/A</v>
      </c>
    </row>
    <row r="153" x14ac:dyDescent="0.2">
      <c r="A153" s="59" t="e">
        <f ca="true">+IF(OFFSET('Water Data'!$B$1,0,10*ROW('Water Data'!B147))="",NA(),OFFSET('Water Data'!$B$1,0,10*ROW('Water Data'!B147)))</f>
        <v>#N/A</v>
      </c>
      <c r="B153" s="59" t="e">
        <f ca="true">+IF(OFFSET('Water Data'!$A$3,0,10*ROW('Water Data'!A150))="",NA(),OFFSET('Water Data'!$A$3,0,10*ROW('Water Data'!A150)))</f>
        <v>#N/A</v>
      </c>
      <c r="C153" s="59" t="e">
        <f ca="true">+IF(OFFSET('Water Data'!$C$3,0,10*ROW('Water Data'!C150))="",NA(),OFFSET('Water Data'!$C$3,0,10*ROW('Water Data'!C150)))</f>
        <v>#N/A</v>
      </c>
      <c r="D153" s="60" t="e">
        <f ca="true">+IF(AND(ISNUMBER(OFFSET('Water Data'!$C$5,0,10*ROW('Water Data'!C147))),'Data Summary'!BS153="Yes"),100-OFFSET('Water Data'!$C$5,0,10*ROW('Water Data'!C147)),NA())</f>
        <v>#N/A</v>
      </c>
      <c r="E153" s="60" t="e">
        <f ca="true">+IF(AND(ISNUMBER(OFFSET('Water Data'!$C$7,0,10*ROW('Water Data'!C147))),'Data Summary'!BT153="Yes"),OFFSET('Water Data'!$C$7,0,10*ROW('Water Data'!C147)),NA())</f>
        <v>#N/A</v>
      </c>
      <c r="F153" s="60" t="e">
        <f ca="true">+IF(AND(ISNUMBER(OFFSET('Water Data'!$C$10,0,10*ROW('Water Data'!C147))),'Data Summary'!BU153="Yes"),OFFSET('Water Data'!$C$10,0,10*ROW('Water Data'!C147)),NA())</f>
        <v>#N/A</v>
      </c>
      <c r="G153" s="60" t="e">
        <f ca="true">+IF(AND(ISNUMBER(OFFSET('Water Data'!$D$5,0,10*ROW('Water Data'!D147))),'Data Summary'!BV153="Yes"),100-OFFSET('Water Data'!$D$5,0,10*ROW('Water Data'!D147)),NA())</f>
        <v>#N/A</v>
      </c>
      <c r="H153" s="60" t="e">
        <f ca="true">+IF(AND(ISNUMBER(OFFSET('Water Data'!$D$7,0,10*ROW('Water Data'!D147))),'Data Summary'!BW153="Yes"),OFFSET('Water Data'!$D$7,0,10*ROW('Water Data'!D147)),NA())</f>
        <v>#N/A</v>
      </c>
      <c r="I153" s="60" t="e">
        <f ca="true">+IF(AND(ISNUMBER(OFFSET('Water Data'!$D$10,0,10*ROW('Water Data'!D147))),'Data Summary'!BX153="Yes"),OFFSET('Water Data'!$D$10,0,10*ROW('Water Data'!D147)),NA())</f>
        <v>#N/A</v>
      </c>
      <c r="J153" s="60" t="e">
        <f ca="true">+IF(AND(ISNUMBER(OFFSET('Water Data'!$E$5,0,10*ROW('Water Data'!E147))),'Data Summary'!BY153="Yes"),100-OFFSET('Water Data'!$E$5,0,10*ROW('Water Data'!E147)),NA())</f>
        <v>#N/A</v>
      </c>
      <c r="K153" s="60" t="e">
        <f ca="true">+IF(AND(ISNUMBER(OFFSET('Water Data'!$E$7,0,10*ROW('Water Data'!E147))),'Data Summary'!BZ153="Yes"),OFFSET('Water Data'!$E$7,0,10*ROW('Water Data'!E147)),NA())</f>
        <v>#N/A</v>
      </c>
      <c r="L153" s="60" t="e">
        <f ca="true">+IF(AND(ISNUMBER(OFFSET('Water Data'!$E$10,0,10*ROW('Water Data'!E147))),'Data Summary'!CA153="Yes"),OFFSET('Water Data'!$E$10,0,10*ROW('Water Data'!E147)),NA())</f>
        <v>#N/A</v>
      </c>
      <c r="M153" s="60" t="e">
        <f ca="true">+IF(AND(ISNUMBER(OFFSET('Water Data'!$F$5,0,10*ROW('Water Data'!F147))),'Data Summary'!CB153="Yes"),100-OFFSET('Water Data'!$F$5,0,10*ROW('Water Data'!F147)),NA())</f>
        <v>#N/A</v>
      </c>
      <c r="N153" s="60" t="e">
        <f ca="true">+IF(AND(ISNUMBER(OFFSET('Water Data'!$F$7,0,10*ROW('Water Data'!F147))),'Data Summary'!CC153="Yes"),OFFSET('Water Data'!$F$7,0,10*ROW('Water Data'!F147)),NA())</f>
        <v>#N/A</v>
      </c>
      <c r="O153" s="60" t="e">
        <f ca="true">+IF(AND(ISNUMBER(OFFSET('Water Data'!$F$10,0,10*ROW('Water Data'!F147))),'Data Summary'!CD153="Yes"),OFFSET('Water Data'!$F$10,0,10*ROW('Water Data'!F147)),NA())</f>
        <v>#N/A</v>
      </c>
      <c r="P153" s="60" t="e">
        <f ca="true">+IF(AND(ISNUMBER(OFFSET('Water Data'!$G$5,0,10*ROW('Water Data'!G147))),'Data Summary'!CE153="Yes"),100-OFFSET('Water Data'!$G$5,0,10*ROW('Water Data'!G147)),NA())</f>
        <v>#N/A</v>
      </c>
      <c r="Q153" s="60" t="e">
        <f ca="true">+IF(AND(ISNUMBER(OFFSET('Water Data'!$G$7,0,10*ROW('Water Data'!G147))),'Data Summary'!CF153="Yes"),OFFSET('Water Data'!$G$7,0,10*ROW('Water Data'!G147)),NA())</f>
        <v>#N/A</v>
      </c>
      <c r="R153" s="60" t="e">
        <f ca="true">+IF(AND(ISNUMBER(OFFSET('Water Data'!$G$10,0,10*ROW('Water Data'!G147))),'Data Summary'!CG153="Yes"),OFFSET('Water Data'!$G$10,0,10*ROW('Water Data'!G147)),NA())</f>
        <v>#N/A</v>
      </c>
      <c r="S153" s="60" t="e">
        <f ca="true">+IF(AND(ISNUMBER(OFFSET('Water Data'!$H$5,0,10*ROW('Water Data'!H147))),'Data Summary'!CH153="Yes"),100-OFFSET('Water Data'!$H$5,0,10*ROW('Water Data'!H147)),NA())</f>
        <v>#N/A</v>
      </c>
      <c r="T153" s="60" t="e">
        <f ca="true">+IF(AND(ISNUMBER(OFFSET('Water Data'!$H$7,0,10*ROW('Water Data'!H147))),'Data Summary'!CI153="Yes"),OFFSET('Water Data'!$H$7,0,10*ROW('Water Data'!H147)),NA())</f>
        <v>#N/A</v>
      </c>
      <c r="U153" s="60" t="e">
        <f ca="true">+IF(AND(ISNUMBER(OFFSET('Water Data'!$H$10,0,10*ROW('Water Data'!H147))),'Data Summary'!CJ153="Yes"),OFFSET('Water Data'!$H$10,0,10*ROW('Water Data'!H147)),NA())</f>
        <v>#N/A</v>
      </c>
      <c r="V153" s="106" t="e">
        <f ca="true">+IF(AND(ISNUMBER(OFFSET('Sanitation Data'!$C$5,0,10*ROW('Sanitation Data'!C147))),'Data Summary'!CK153="Yes"),100-OFFSET('Sanitation Data'!$C$5,0,10*ROW('Sanitation Data'!C147)),NA())</f>
        <v>#N/A</v>
      </c>
      <c r="W153" s="106" t="e">
        <f ca="true">+IF(AND(ISNUMBER(OFFSET('Sanitation Data'!$C$7,0,10*ROW('Sanitation Data'!C147))),'Data Summary'!CL153="Yes"),OFFSET('Sanitation Data'!$C$7,0,10*ROW('Sanitation Data'!C147)),NA())</f>
        <v>#N/A</v>
      </c>
      <c r="X153" s="106" t="e">
        <f ca="true">+IF(AND(ISNUMBER(OFFSET('Sanitation Data'!$C$11,0,10*ROW('Sanitation Data'!C147))),'Data Summary'!CM153="Yes"),OFFSET('Sanitation Data'!$C$11,0,10*ROW('Sanitation Data'!C147)),NA())</f>
        <v>#N/A</v>
      </c>
      <c r="Y153" s="106" t="e">
        <f ca="true">+IF(AND(ISNUMBER(OFFSET('Sanitation Data'!$C$12,0,10*ROW('Sanitation Data'!C147))),'Data Summary'!CN153="Yes"),OFFSET('Sanitation Data'!$C$12,0,10*ROW('Sanitation Data'!C147)),NA())</f>
        <v>#N/A</v>
      </c>
      <c r="Z153" s="106" t="e">
        <f ca="true">+IF(AND(ISNUMBER(OFFSET('Sanitation Data'!$C$13,0,10*ROW('Sanitation Data'!C147))),'Data Summary'!CO153="Yes"),OFFSET('Sanitation Data'!$C$13,0,10*ROW('Sanitation Data'!C147)),NA())</f>
        <v>#N/A</v>
      </c>
      <c r="AA153" s="106" t="e">
        <f ca="true">+IF(AND(ISNUMBER(OFFSET('Sanitation Data'!$D$5,0,10*ROW('Sanitation Data'!D147))),'Data Summary'!CP153="Yes"),100-OFFSET('Sanitation Data'!$D$5,0,10*ROW('Sanitation Data'!D147)),NA())</f>
        <v>#N/A</v>
      </c>
      <c r="AB153" s="106" t="e">
        <f ca="true">+IF(AND(ISNUMBER(OFFSET('Sanitation Data'!$D$7,0,10*ROW('Sanitation Data'!D147))),'Data Summary'!CQ153="Yes"),OFFSET('Sanitation Data'!$D$7,0,10*ROW('Sanitation Data'!D147)),NA())</f>
        <v>#N/A</v>
      </c>
      <c r="AC153" s="106" t="e">
        <f ca="true">+IF(AND(ISNUMBER(OFFSET('Sanitation Data'!$D$11,0,10*ROW('Sanitation Data'!D147))),'Data Summary'!CR153="Yes"),OFFSET('Sanitation Data'!$D$11,0,10*ROW('Sanitation Data'!D147)),NA())</f>
        <v>#N/A</v>
      </c>
      <c r="AD153" s="106" t="e">
        <f ca="true">+IF(AND(ISNUMBER(OFFSET('Sanitation Data'!$D$12,0,10*ROW('Sanitation Data'!D147))),'Data Summary'!CS153="Yes"),OFFSET('Sanitation Data'!$D$12,0,10*ROW('Sanitation Data'!D147)),NA())</f>
        <v>#N/A</v>
      </c>
      <c r="AE153" s="106" t="e">
        <f ca="true">+IF(AND(ISNUMBER(OFFSET('Sanitation Data'!$D$13,0,10*ROW('Sanitation Data'!D147))),'Data Summary'!CT153="Yes"),OFFSET('Sanitation Data'!$D$13,0,10*ROW('Sanitation Data'!D147)),NA())</f>
        <v>#N/A</v>
      </c>
      <c r="AF153" s="106" t="e">
        <f ca="true">+IF(AND(ISNUMBER(OFFSET('Sanitation Data'!$E$5,0,10*ROW('Sanitation Data'!E147))),'Data Summary'!CU153="Yes"),100-OFFSET('Sanitation Data'!$E$5,0,10*ROW('Sanitation Data'!E147)),NA())</f>
        <v>#N/A</v>
      </c>
      <c r="AG153" s="106" t="e">
        <f ca="true">+IF(AND(ISNUMBER(OFFSET('Sanitation Data'!$E$7,0,10*ROW('Sanitation Data'!E147))),'Data Summary'!CV153="Yes"),OFFSET('Sanitation Data'!$E$7,0,10*ROW('Sanitation Data'!E147)),NA())</f>
        <v>#N/A</v>
      </c>
      <c r="AH153" s="106" t="e">
        <f ca="true">+IF(AND(ISNUMBER(OFFSET('Sanitation Data'!$E$11,0,10*ROW('Sanitation Data'!E147))),'Data Summary'!CW153="Yes"),OFFSET('Sanitation Data'!$E$11,0,10*ROW('Sanitation Data'!E147)),NA())</f>
        <v>#N/A</v>
      </c>
      <c r="AI153" s="106" t="e">
        <f ca="true">+IF(AND(ISNUMBER(OFFSET('Sanitation Data'!$E$12,0,10*ROW('Sanitation Data'!E147))),'Data Summary'!CX153="Yes"),OFFSET('Sanitation Data'!$E$12,0,10*ROW('Sanitation Data'!E147)),NA())</f>
        <v>#N/A</v>
      </c>
      <c r="AJ153" s="106" t="e">
        <f ca="true">+IF(AND(ISNUMBER(OFFSET('Sanitation Data'!$E$13,0,10*ROW('Sanitation Data'!E147))),'Data Summary'!CY153="Yes"),OFFSET('Sanitation Data'!$E$13,0,10*ROW('Sanitation Data'!E147)),NA())</f>
        <v>#N/A</v>
      </c>
      <c r="AK153" s="106" t="e">
        <f ca="true">+IF(AND(ISNUMBER(OFFSET('Sanitation Data'!$F$5,0,10*ROW('Sanitation Data'!F147))),'Data Summary'!CZ153="Yes"),100-OFFSET('Sanitation Data'!$F$5,0,10*ROW('Sanitation Data'!F147)),NA())</f>
        <v>#N/A</v>
      </c>
      <c r="AL153" s="106" t="e">
        <f ca="true">+IF(AND(ISNUMBER(OFFSET('Sanitation Data'!$F$7,0,10*ROW('Sanitation Data'!F147))),'Data Summary'!DA153="Yes"),OFFSET('Sanitation Data'!$F$7,0,10*ROW('Sanitation Data'!F147)),NA())</f>
        <v>#N/A</v>
      </c>
      <c r="AM153" s="106" t="e">
        <f ca="true">+IF(AND(ISNUMBER(OFFSET('Sanitation Data'!$F$11,0,10*ROW('Sanitation Data'!F147))),'Data Summary'!DB153="Yes"),OFFSET('Sanitation Data'!$F$11,0,10*ROW('Sanitation Data'!F147)),NA())</f>
        <v>#N/A</v>
      </c>
      <c r="AN153" s="106" t="e">
        <f ca="true">+IF(AND(ISNUMBER(OFFSET('Sanitation Data'!$F$12,0,10*ROW('Sanitation Data'!F147))),'Data Summary'!DC153="Yes"),OFFSET('Sanitation Data'!$F$12,0,10*ROW('Sanitation Data'!F147)),NA())</f>
        <v>#N/A</v>
      </c>
      <c r="AO153" s="106" t="e">
        <f ca="true">+IF(AND(ISNUMBER(OFFSET('Sanitation Data'!$F$13,0,10*ROW('Sanitation Data'!F147))),'Data Summary'!DD153="Yes"),OFFSET('Sanitation Data'!$F$13,0,10*ROW('Sanitation Data'!F147)),NA())</f>
        <v>#N/A</v>
      </c>
      <c r="AP153" s="106" t="e">
        <f ca="true">+IF(AND(ISNUMBER(OFFSET('Sanitation Data'!$G$5,0,10*ROW('Sanitation Data'!G147))),'Data Summary'!DE153="Yes"),100-OFFSET('Sanitation Data'!$G$5,0,10*ROW('Sanitation Data'!G147)),NA())</f>
        <v>#N/A</v>
      </c>
      <c r="AQ153" s="106" t="e">
        <f ca="true">+IF(AND(ISNUMBER(OFFSET('Sanitation Data'!$G$7,0,10*ROW('Sanitation Data'!G147))),'Data Summary'!DF153="Yes"),OFFSET('Sanitation Data'!$G$7,0,10*ROW('Sanitation Data'!G147)),NA())</f>
        <v>#N/A</v>
      </c>
      <c r="AR153" s="106" t="e">
        <f ca="true">+IF(AND(ISNUMBER(OFFSET('Sanitation Data'!$G$11,0,10*ROW('Sanitation Data'!G147))),'Data Summary'!DG153="Yes"),OFFSET('Sanitation Data'!$G$11,0,10*ROW('Sanitation Data'!G147)),NA())</f>
        <v>#N/A</v>
      </c>
      <c r="AS153" s="106" t="e">
        <f ca="true">+IF(AND(ISNUMBER(OFFSET('Sanitation Data'!$G$12,0,10*ROW('Sanitation Data'!G147))),'Data Summary'!DH153="Yes"),OFFSET('Sanitation Data'!$G$12,0,10*ROW('Sanitation Data'!G147)),NA())</f>
        <v>#N/A</v>
      </c>
      <c r="AT153" s="106" t="e">
        <f ca="true">+IF(AND(ISNUMBER(OFFSET('Sanitation Data'!$G$13,0,10*ROW('Sanitation Data'!G147))),'Data Summary'!DI153="Yes"),OFFSET('Sanitation Data'!$G$13,0,10*ROW('Sanitation Data'!G147)),NA())</f>
        <v>#N/A</v>
      </c>
      <c r="AU153" s="106" t="e">
        <f ca="true">+IF(AND(ISNUMBER(OFFSET('Sanitation Data'!$H$5,0,10*ROW('Sanitation Data'!H147))),'Data Summary'!DJ153="Yes"),100-OFFSET('Sanitation Data'!$H$5,0,10*ROW('Sanitation Data'!H147)),NA())</f>
        <v>#N/A</v>
      </c>
      <c r="AV153" s="106" t="e">
        <f ca="true">+IF(AND(ISNUMBER(OFFSET('Sanitation Data'!$H$7,0,10*ROW('Sanitation Data'!H147))),'Data Summary'!DK153="Yes"),OFFSET('Sanitation Data'!$H$7,0,10*ROW('Sanitation Data'!H147)),NA())</f>
        <v>#N/A</v>
      </c>
      <c r="AW153" s="106" t="e">
        <f ca="true">+IF(AND(ISNUMBER(OFFSET('Sanitation Data'!$H$11,0,10*ROW('Sanitation Data'!H147))),'Data Summary'!DL153="Yes"),OFFSET('Sanitation Data'!$H$11,0,10*ROW('Sanitation Data'!H147)),NA())</f>
        <v>#N/A</v>
      </c>
      <c r="AX153" s="106" t="e">
        <f ca="true">+IF(AND(ISNUMBER(OFFSET('Sanitation Data'!$H$12,0,10*ROW('Sanitation Data'!H147))),'Data Summary'!DM153="Yes"),OFFSET('Sanitation Data'!$H$12,0,10*ROW('Sanitation Data'!H147)),NA())</f>
        <v>#N/A</v>
      </c>
      <c r="AY153" s="106" t="e">
        <f ca="true">+IF(AND(ISNUMBER(OFFSET('Sanitation Data'!$H$13,0,10*ROW('Sanitation Data'!H147))),'Data Summary'!DN153="Yes"),OFFSET('Sanitation Data'!$H$13,0,10*ROW('Sanitation Data'!H147)),NA())</f>
        <v>#N/A</v>
      </c>
      <c r="AZ153" s="111" t="e">
        <f ca="true">+IF(AND(ISNUMBER(OFFSET('Hygiene Data'!$C$6,0,10*ROW('Hygiene Data'!C147))),'Data Summary'!DO153="Yes"),OFFSET('Hygiene Data'!$C$6,0,10*ROW('Hygiene Data'!C147)),NA())</f>
        <v>#N/A</v>
      </c>
      <c r="BA153" s="111" t="e">
        <f ca="true">+IF(AND(ISNUMBER(OFFSET('Hygiene Data'!$C$8,0,10*ROW('Hygiene Data'!C147))),'Data Summary'!DP153="Yes"),OFFSET('Hygiene Data'!$C$8,0,10*ROW('Hygiene Data'!C147)),NA())</f>
        <v>#N/A</v>
      </c>
      <c r="BB153" s="111" t="e">
        <f ca="true">+IF(AND(ISNUMBER(OFFSET('Hygiene Data'!$C$10,0,10*ROW('Hygiene Data'!C147))),'Data Summary'!DQ153="Yes"),OFFSET('Hygiene Data'!$C$10,0,10*ROW('Hygiene Data'!C147)),NA())</f>
        <v>#N/A</v>
      </c>
      <c r="BC153" s="111" t="e">
        <f ca="true">+IF(AND(ISNUMBER(OFFSET('Hygiene Data'!$D$6,0,10*ROW('Hygiene Data'!D147))),'Data Summary'!DR153="Yes"),OFFSET('Hygiene Data'!$D$6,0,10*ROW('Hygiene Data'!D147)),NA())</f>
        <v>#N/A</v>
      </c>
      <c r="BD153" s="111" t="e">
        <f ca="true">+IF(AND(ISNUMBER(OFFSET('Hygiene Data'!$D$8,0,10*ROW('Hygiene Data'!D147))),'Data Summary'!DS153="Yes"),OFFSET('Hygiene Data'!$D$8,0,10*ROW('Hygiene Data'!D147)),NA())</f>
        <v>#N/A</v>
      </c>
      <c r="BE153" s="111" t="e">
        <f ca="true">+IF(AND(ISNUMBER(OFFSET('Hygiene Data'!$D$10,0,10*ROW('Hygiene Data'!D147))),'Data Summary'!DT153="Yes"),OFFSET('Hygiene Data'!$D$10,0,10*ROW('Hygiene Data'!D147)),NA())</f>
        <v>#N/A</v>
      </c>
      <c r="BF153" s="111" t="e">
        <f ca="true">+IF(AND(ISNUMBER(OFFSET('Hygiene Data'!$E$6,0,10*ROW('Hygiene Data'!E147))),'Data Summary'!DU153="Yes"),OFFSET('Hygiene Data'!$E$6,0,10*ROW('Hygiene Data'!E147)),NA())</f>
        <v>#N/A</v>
      </c>
      <c r="BG153" s="111" t="e">
        <f ca="true">+IF(AND(ISNUMBER(OFFSET('Hygiene Data'!$E$8,0,10*ROW('Hygiene Data'!E147))),'Data Summary'!DV153="Yes"),OFFSET('Hygiene Data'!$E$8,0,10*ROW('Hygiene Data'!E147)),NA())</f>
        <v>#N/A</v>
      </c>
      <c r="BH153" s="111" t="e">
        <f ca="true">+IF(AND(ISNUMBER(OFFSET('Hygiene Data'!$E$10,0,10*ROW('Hygiene Data'!E147))),'Data Summary'!DW153="Yes"),OFFSET('Hygiene Data'!$E$10,0,10*ROW('Hygiene Data'!E147)),NA())</f>
        <v>#N/A</v>
      </c>
      <c r="BI153" s="111" t="e">
        <f ca="true">+IF(AND(ISNUMBER(OFFSET('Hygiene Data'!$F$6,0,10*ROW('Hygiene Data'!F147))),'Data Summary'!DX153="Yes"),OFFSET('Hygiene Data'!$F$6,0,10*ROW('Hygiene Data'!F147)),NA())</f>
        <v>#N/A</v>
      </c>
      <c r="BJ153" s="111" t="e">
        <f ca="true">+IF(AND(ISNUMBER(OFFSET('Hygiene Data'!$F$8,0,10*ROW('Hygiene Data'!F147))),'Data Summary'!DY153="Yes"),OFFSET('Hygiene Data'!$F$8,0,10*ROW('Hygiene Data'!F147)),NA())</f>
        <v>#N/A</v>
      </c>
      <c r="BK153" s="111" t="e">
        <f ca="true">+IF(AND(ISNUMBER(OFFSET('Hygiene Data'!$F$10,0,10*ROW('Hygiene Data'!F147))),'Data Summary'!DZ153="Yes"),OFFSET('Hygiene Data'!$F$10,0,10*ROW('Hygiene Data'!F147)),NA())</f>
        <v>#N/A</v>
      </c>
      <c r="BL153" s="111" t="e">
        <f ca="true">+IF(AND(ISNUMBER(OFFSET('Hygiene Data'!$G$6,0,10*ROW('Hygiene Data'!G147))),'Data Summary'!EA153="Yes"),OFFSET('Hygiene Data'!$G$6,0,10*ROW('Hygiene Data'!G147)),NA())</f>
        <v>#N/A</v>
      </c>
      <c r="BM153" s="111" t="e">
        <f ca="true">+IF(AND(ISNUMBER(OFFSET('Hygiene Data'!$G$8,0,10*ROW('Hygiene Data'!G147))),'Data Summary'!EB153="Yes"),OFFSET('Hygiene Data'!$G$8,0,10*ROW('Hygiene Data'!G147)),NA())</f>
        <v>#N/A</v>
      </c>
      <c r="BN153" s="111" t="e">
        <f ca="true">+IF(AND(ISNUMBER(OFFSET('Hygiene Data'!$G$10,0,10*ROW('Hygiene Data'!G147))),'Data Summary'!EC153="Yes"),OFFSET('Hygiene Data'!$G$10,0,10*ROW('Hygiene Data'!G147)),NA())</f>
        <v>#N/A</v>
      </c>
      <c r="BO153" s="111" t="e">
        <f ca="true">+IF(AND(ISNUMBER(OFFSET('Hygiene Data'!$H$6,0,10*ROW('Hygiene Data'!H147))),'Data Summary'!ED153="Yes"),OFFSET('Hygiene Data'!$H$6,0,10*ROW('Hygiene Data'!H147)),NA())</f>
        <v>#N/A</v>
      </c>
      <c r="BP153" s="111" t="e">
        <f ca="true">+IF(AND(ISNUMBER(OFFSET('Hygiene Data'!$H$8,0,10*ROW('Hygiene Data'!H147))),'Data Summary'!EE153="Yes"),OFFSET('Hygiene Data'!$H$8,0,10*ROW('Hygiene Data'!H147)),NA())</f>
        <v>#N/A</v>
      </c>
      <c r="BQ153" s="111" t="e">
        <f ca="true">+IF(AND(ISNUMBER(OFFSET('Hygiene Data'!$H$10,0,10*ROW('Hygiene Data'!H147))),'Data Summary'!EF153="Yes"),OFFSET('Hygiene Data'!$H$10,0,10*ROW('Hygiene Data'!H147)),NA())</f>
        <v>#N/A</v>
      </c>
    </row>
    <row r="154" x14ac:dyDescent="0.2">
      <c r="A154" s="59" t="e">
        <f ca="true">+IF(OFFSET('Water Data'!$B$1,0,10*ROW('Water Data'!B148))="",NA(),OFFSET('Water Data'!$B$1,0,10*ROW('Water Data'!B148)))</f>
        <v>#N/A</v>
      </c>
      <c r="B154" s="59" t="e">
        <f ca="true">+IF(OFFSET('Water Data'!$A$3,0,10*ROW('Water Data'!A151))="",NA(),OFFSET('Water Data'!$A$3,0,10*ROW('Water Data'!A151)))</f>
        <v>#N/A</v>
      </c>
      <c r="C154" s="59" t="e">
        <f ca="true">+IF(OFFSET('Water Data'!$C$3,0,10*ROW('Water Data'!C151))="",NA(),OFFSET('Water Data'!$C$3,0,10*ROW('Water Data'!C151)))</f>
        <v>#N/A</v>
      </c>
      <c r="D154" s="60" t="e">
        <f ca="true">+IF(AND(ISNUMBER(OFFSET('Water Data'!$C$5,0,10*ROW('Water Data'!C148))),'Data Summary'!BS154="Yes"),100-OFFSET('Water Data'!$C$5,0,10*ROW('Water Data'!C148)),NA())</f>
        <v>#N/A</v>
      </c>
      <c r="E154" s="60" t="e">
        <f ca="true">+IF(AND(ISNUMBER(OFFSET('Water Data'!$C$7,0,10*ROW('Water Data'!C148))),'Data Summary'!BT154="Yes"),OFFSET('Water Data'!$C$7,0,10*ROW('Water Data'!C148)),NA())</f>
        <v>#N/A</v>
      </c>
      <c r="F154" s="60" t="e">
        <f ca="true">+IF(AND(ISNUMBER(OFFSET('Water Data'!$C$10,0,10*ROW('Water Data'!C148))),'Data Summary'!BU154="Yes"),OFFSET('Water Data'!$C$10,0,10*ROW('Water Data'!C148)),NA())</f>
        <v>#N/A</v>
      </c>
      <c r="G154" s="60" t="e">
        <f ca="true">+IF(AND(ISNUMBER(OFFSET('Water Data'!$D$5,0,10*ROW('Water Data'!D148))),'Data Summary'!BV154="Yes"),100-OFFSET('Water Data'!$D$5,0,10*ROW('Water Data'!D148)),NA())</f>
        <v>#N/A</v>
      </c>
      <c r="H154" s="60" t="e">
        <f ca="true">+IF(AND(ISNUMBER(OFFSET('Water Data'!$D$7,0,10*ROW('Water Data'!D148))),'Data Summary'!BW154="Yes"),OFFSET('Water Data'!$D$7,0,10*ROW('Water Data'!D148)),NA())</f>
        <v>#N/A</v>
      </c>
      <c r="I154" s="60" t="e">
        <f ca="true">+IF(AND(ISNUMBER(OFFSET('Water Data'!$D$10,0,10*ROW('Water Data'!D148))),'Data Summary'!BX154="Yes"),OFFSET('Water Data'!$D$10,0,10*ROW('Water Data'!D148)),NA())</f>
        <v>#N/A</v>
      </c>
      <c r="J154" s="60" t="e">
        <f ca="true">+IF(AND(ISNUMBER(OFFSET('Water Data'!$E$5,0,10*ROW('Water Data'!E148))),'Data Summary'!BY154="Yes"),100-OFFSET('Water Data'!$E$5,0,10*ROW('Water Data'!E148)),NA())</f>
        <v>#N/A</v>
      </c>
      <c r="K154" s="60" t="e">
        <f ca="true">+IF(AND(ISNUMBER(OFFSET('Water Data'!$E$7,0,10*ROW('Water Data'!E148))),'Data Summary'!BZ154="Yes"),OFFSET('Water Data'!$E$7,0,10*ROW('Water Data'!E148)),NA())</f>
        <v>#N/A</v>
      </c>
      <c r="L154" s="60" t="e">
        <f ca="true">+IF(AND(ISNUMBER(OFFSET('Water Data'!$E$10,0,10*ROW('Water Data'!E148))),'Data Summary'!CA154="Yes"),OFFSET('Water Data'!$E$10,0,10*ROW('Water Data'!E148)),NA())</f>
        <v>#N/A</v>
      </c>
      <c r="M154" s="60" t="e">
        <f ca="true">+IF(AND(ISNUMBER(OFFSET('Water Data'!$F$5,0,10*ROW('Water Data'!F148))),'Data Summary'!CB154="Yes"),100-OFFSET('Water Data'!$F$5,0,10*ROW('Water Data'!F148)),NA())</f>
        <v>#N/A</v>
      </c>
      <c r="N154" s="60" t="e">
        <f ca="true">+IF(AND(ISNUMBER(OFFSET('Water Data'!$F$7,0,10*ROW('Water Data'!F148))),'Data Summary'!CC154="Yes"),OFFSET('Water Data'!$F$7,0,10*ROW('Water Data'!F148)),NA())</f>
        <v>#N/A</v>
      </c>
      <c r="O154" s="60" t="e">
        <f ca="true">+IF(AND(ISNUMBER(OFFSET('Water Data'!$F$10,0,10*ROW('Water Data'!F148))),'Data Summary'!CD154="Yes"),OFFSET('Water Data'!$F$10,0,10*ROW('Water Data'!F148)),NA())</f>
        <v>#N/A</v>
      </c>
      <c r="P154" s="60" t="e">
        <f ca="true">+IF(AND(ISNUMBER(OFFSET('Water Data'!$G$5,0,10*ROW('Water Data'!G148))),'Data Summary'!CE154="Yes"),100-OFFSET('Water Data'!$G$5,0,10*ROW('Water Data'!G148)),NA())</f>
        <v>#N/A</v>
      </c>
      <c r="Q154" s="60" t="e">
        <f ca="true">+IF(AND(ISNUMBER(OFFSET('Water Data'!$G$7,0,10*ROW('Water Data'!G148))),'Data Summary'!CF154="Yes"),OFFSET('Water Data'!$G$7,0,10*ROW('Water Data'!G148)),NA())</f>
        <v>#N/A</v>
      </c>
      <c r="R154" s="60" t="e">
        <f ca="true">+IF(AND(ISNUMBER(OFFSET('Water Data'!$G$10,0,10*ROW('Water Data'!G148))),'Data Summary'!CG154="Yes"),OFFSET('Water Data'!$G$10,0,10*ROW('Water Data'!G148)),NA())</f>
        <v>#N/A</v>
      </c>
      <c r="S154" s="60" t="e">
        <f ca="true">+IF(AND(ISNUMBER(OFFSET('Water Data'!$H$5,0,10*ROW('Water Data'!H148))),'Data Summary'!CH154="Yes"),100-OFFSET('Water Data'!$H$5,0,10*ROW('Water Data'!H148)),NA())</f>
        <v>#N/A</v>
      </c>
      <c r="T154" s="60" t="e">
        <f ca="true">+IF(AND(ISNUMBER(OFFSET('Water Data'!$H$7,0,10*ROW('Water Data'!H148))),'Data Summary'!CI154="Yes"),OFFSET('Water Data'!$H$7,0,10*ROW('Water Data'!H148)),NA())</f>
        <v>#N/A</v>
      </c>
      <c r="U154" s="60" t="e">
        <f ca="true">+IF(AND(ISNUMBER(OFFSET('Water Data'!$H$10,0,10*ROW('Water Data'!H148))),'Data Summary'!CJ154="Yes"),OFFSET('Water Data'!$H$10,0,10*ROW('Water Data'!H148)),NA())</f>
        <v>#N/A</v>
      </c>
      <c r="V154" s="106" t="e">
        <f ca="true">+IF(AND(ISNUMBER(OFFSET('Sanitation Data'!$C$5,0,10*ROW('Sanitation Data'!C148))),'Data Summary'!CK154="Yes"),100-OFFSET('Sanitation Data'!$C$5,0,10*ROW('Sanitation Data'!C148)),NA())</f>
        <v>#N/A</v>
      </c>
      <c r="W154" s="106" t="e">
        <f ca="true">+IF(AND(ISNUMBER(OFFSET('Sanitation Data'!$C$7,0,10*ROW('Sanitation Data'!C148))),'Data Summary'!CL154="Yes"),OFFSET('Sanitation Data'!$C$7,0,10*ROW('Sanitation Data'!C148)),NA())</f>
        <v>#N/A</v>
      </c>
      <c r="X154" s="106" t="e">
        <f ca="true">+IF(AND(ISNUMBER(OFFSET('Sanitation Data'!$C$11,0,10*ROW('Sanitation Data'!C148))),'Data Summary'!CM154="Yes"),OFFSET('Sanitation Data'!$C$11,0,10*ROW('Sanitation Data'!C148)),NA())</f>
        <v>#N/A</v>
      </c>
      <c r="Y154" s="106" t="e">
        <f ca="true">+IF(AND(ISNUMBER(OFFSET('Sanitation Data'!$C$12,0,10*ROW('Sanitation Data'!C148))),'Data Summary'!CN154="Yes"),OFFSET('Sanitation Data'!$C$12,0,10*ROW('Sanitation Data'!C148)),NA())</f>
        <v>#N/A</v>
      </c>
      <c r="Z154" s="106" t="e">
        <f ca="true">+IF(AND(ISNUMBER(OFFSET('Sanitation Data'!$C$13,0,10*ROW('Sanitation Data'!C148))),'Data Summary'!CO154="Yes"),OFFSET('Sanitation Data'!$C$13,0,10*ROW('Sanitation Data'!C148)),NA())</f>
        <v>#N/A</v>
      </c>
      <c r="AA154" s="106" t="e">
        <f ca="true">+IF(AND(ISNUMBER(OFFSET('Sanitation Data'!$D$5,0,10*ROW('Sanitation Data'!D148))),'Data Summary'!CP154="Yes"),100-OFFSET('Sanitation Data'!$D$5,0,10*ROW('Sanitation Data'!D148)),NA())</f>
        <v>#N/A</v>
      </c>
      <c r="AB154" s="106" t="e">
        <f ca="true">+IF(AND(ISNUMBER(OFFSET('Sanitation Data'!$D$7,0,10*ROW('Sanitation Data'!D148))),'Data Summary'!CQ154="Yes"),OFFSET('Sanitation Data'!$D$7,0,10*ROW('Sanitation Data'!D148)),NA())</f>
        <v>#N/A</v>
      </c>
      <c r="AC154" s="106" t="e">
        <f ca="true">+IF(AND(ISNUMBER(OFFSET('Sanitation Data'!$D$11,0,10*ROW('Sanitation Data'!D148))),'Data Summary'!CR154="Yes"),OFFSET('Sanitation Data'!$D$11,0,10*ROW('Sanitation Data'!D148)),NA())</f>
        <v>#N/A</v>
      </c>
      <c r="AD154" s="106" t="e">
        <f ca="true">+IF(AND(ISNUMBER(OFFSET('Sanitation Data'!$D$12,0,10*ROW('Sanitation Data'!D148))),'Data Summary'!CS154="Yes"),OFFSET('Sanitation Data'!$D$12,0,10*ROW('Sanitation Data'!D148)),NA())</f>
        <v>#N/A</v>
      </c>
      <c r="AE154" s="106" t="e">
        <f ca="true">+IF(AND(ISNUMBER(OFFSET('Sanitation Data'!$D$13,0,10*ROW('Sanitation Data'!D148))),'Data Summary'!CT154="Yes"),OFFSET('Sanitation Data'!$D$13,0,10*ROW('Sanitation Data'!D148)),NA())</f>
        <v>#N/A</v>
      </c>
      <c r="AF154" s="106" t="e">
        <f ca="true">+IF(AND(ISNUMBER(OFFSET('Sanitation Data'!$E$5,0,10*ROW('Sanitation Data'!E148))),'Data Summary'!CU154="Yes"),100-OFFSET('Sanitation Data'!$E$5,0,10*ROW('Sanitation Data'!E148)),NA())</f>
        <v>#N/A</v>
      </c>
      <c r="AG154" s="106" t="e">
        <f ca="true">+IF(AND(ISNUMBER(OFFSET('Sanitation Data'!$E$7,0,10*ROW('Sanitation Data'!E148))),'Data Summary'!CV154="Yes"),OFFSET('Sanitation Data'!$E$7,0,10*ROW('Sanitation Data'!E148)),NA())</f>
        <v>#N/A</v>
      </c>
      <c r="AH154" s="106" t="e">
        <f ca="true">+IF(AND(ISNUMBER(OFFSET('Sanitation Data'!$E$11,0,10*ROW('Sanitation Data'!E148))),'Data Summary'!CW154="Yes"),OFFSET('Sanitation Data'!$E$11,0,10*ROW('Sanitation Data'!E148)),NA())</f>
        <v>#N/A</v>
      </c>
      <c r="AI154" s="106" t="e">
        <f ca="true">+IF(AND(ISNUMBER(OFFSET('Sanitation Data'!$E$12,0,10*ROW('Sanitation Data'!E148))),'Data Summary'!CX154="Yes"),OFFSET('Sanitation Data'!$E$12,0,10*ROW('Sanitation Data'!E148)),NA())</f>
        <v>#N/A</v>
      </c>
      <c r="AJ154" s="106" t="e">
        <f ca="true">+IF(AND(ISNUMBER(OFFSET('Sanitation Data'!$E$13,0,10*ROW('Sanitation Data'!E148))),'Data Summary'!CY154="Yes"),OFFSET('Sanitation Data'!$E$13,0,10*ROW('Sanitation Data'!E148)),NA())</f>
        <v>#N/A</v>
      </c>
      <c r="AK154" s="106" t="e">
        <f ca="true">+IF(AND(ISNUMBER(OFFSET('Sanitation Data'!$F$5,0,10*ROW('Sanitation Data'!F148))),'Data Summary'!CZ154="Yes"),100-OFFSET('Sanitation Data'!$F$5,0,10*ROW('Sanitation Data'!F148)),NA())</f>
        <v>#N/A</v>
      </c>
      <c r="AL154" s="106" t="e">
        <f ca="true">+IF(AND(ISNUMBER(OFFSET('Sanitation Data'!$F$7,0,10*ROW('Sanitation Data'!F148))),'Data Summary'!DA154="Yes"),OFFSET('Sanitation Data'!$F$7,0,10*ROW('Sanitation Data'!F148)),NA())</f>
        <v>#N/A</v>
      </c>
      <c r="AM154" s="106" t="e">
        <f ca="true">+IF(AND(ISNUMBER(OFFSET('Sanitation Data'!$F$11,0,10*ROW('Sanitation Data'!F148))),'Data Summary'!DB154="Yes"),OFFSET('Sanitation Data'!$F$11,0,10*ROW('Sanitation Data'!F148)),NA())</f>
        <v>#N/A</v>
      </c>
      <c r="AN154" s="106" t="e">
        <f ca="true">+IF(AND(ISNUMBER(OFFSET('Sanitation Data'!$F$12,0,10*ROW('Sanitation Data'!F148))),'Data Summary'!DC154="Yes"),OFFSET('Sanitation Data'!$F$12,0,10*ROW('Sanitation Data'!F148)),NA())</f>
        <v>#N/A</v>
      </c>
      <c r="AO154" s="106" t="e">
        <f ca="true">+IF(AND(ISNUMBER(OFFSET('Sanitation Data'!$F$13,0,10*ROW('Sanitation Data'!F148))),'Data Summary'!DD154="Yes"),OFFSET('Sanitation Data'!$F$13,0,10*ROW('Sanitation Data'!F148)),NA())</f>
        <v>#N/A</v>
      </c>
      <c r="AP154" s="106" t="e">
        <f ca="true">+IF(AND(ISNUMBER(OFFSET('Sanitation Data'!$G$5,0,10*ROW('Sanitation Data'!G148))),'Data Summary'!DE154="Yes"),100-OFFSET('Sanitation Data'!$G$5,0,10*ROW('Sanitation Data'!G148)),NA())</f>
        <v>#N/A</v>
      </c>
      <c r="AQ154" s="106" t="e">
        <f ca="true">+IF(AND(ISNUMBER(OFFSET('Sanitation Data'!$G$7,0,10*ROW('Sanitation Data'!G148))),'Data Summary'!DF154="Yes"),OFFSET('Sanitation Data'!$G$7,0,10*ROW('Sanitation Data'!G148)),NA())</f>
        <v>#N/A</v>
      </c>
      <c r="AR154" s="106" t="e">
        <f ca="true">+IF(AND(ISNUMBER(OFFSET('Sanitation Data'!$G$11,0,10*ROW('Sanitation Data'!G148))),'Data Summary'!DG154="Yes"),OFFSET('Sanitation Data'!$G$11,0,10*ROW('Sanitation Data'!G148)),NA())</f>
        <v>#N/A</v>
      </c>
      <c r="AS154" s="106" t="e">
        <f ca="true">+IF(AND(ISNUMBER(OFFSET('Sanitation Data'!$G$12,0,10*ROW('Sanitation Data'!G148))),'Data Summary'!DH154="Yes"),OFFSET('Sanitation Data'!$G$12,0,10*ROW('Sanitation Data'!G148)),NA())</f>
        <v>#N/A</v>
      </c>
      <c r="AT154" s="106" t="e">
        <f ca="true">+IF(AND(ISNUMBER(OFFSET('Sanitation Data'!$G$13,0,10*ROW('Sanitation Data'!G148))),'Data Summary'!DI154="Yes"),OFFSET('Sanitation Data'!$G$13,0,10*ROW('Sanitation Data'!G148)),NA())</f>
        <v>#N/A</v>
      </c>
      <c r="AU154" s="106" t="e">
        <f ca="true">+IF(AND(ISNUMBER(OFFSET('Sanitation Data'!$H$5,0,10*ROW('Sanitation Data'!H148))),'Data Summary'!DJ154="Yes"),100-OFFSET('Sanitation Data'!$H$5,0,10*ROW('Sanitation Data'!H148)),NA())</f>
        <v>#N/A</v>
      </c>
      <c r="AV154" s="106" t="e">
        <f ca="true">+IF(AND(ISNUMBER(OFFSET('Sanitation Data'!$H$7,0,10*ROW('Sanitation Data'!H148))),'Data Summary'!DK154="Yes"),OFFSET('Sanitation Data'!$H$7,0,10*ROW('Sanitation Data'!H148)),NA())</f>
        <v>#N/A</v>
      </c>
      <c r="AW154" s="106" t="e">
        <f ca="true">+IF(AND(ISNUMBER(OFFSET('Sanitation Data'!$H$11,0,10*ROW('Sanitation Data'!H148))),'Data Summary'!DL154="Yes"),OFFSET('Sanitation Data'!$H$11,0,10*ROW('Sanitation Data'!H148)),NA())</f>
        <v>#N/A</v>
      </c>
      <c r="AX154" s="106" t="e">
        <f ca="true">+IF(AND(ISNUMBER(OFFSET('Sanitation Data'!$H$12,0,10*ROW('Sanitation Data'!H148))),'Data Summary'!DM154="Yes"),OFFSET('Sanitation Data'!$H$12,0,10*ROW('Sanitation Data'!H148)),NA())</f>
        <v>#N/A</v>
      </c>
      <c r="AY154" s="106" t="e">
        <f ca="true">+IF(AND(ISNUMBER(OFFSET('Sanitation Data'!$H$13,0,10*ROW('Sanitation Data'!H148))),'Data Summary'!DN154="Yes"),OFFSET('Sanitation Data'!$H$13,0,10*ROW('Sanitation Data'!H148)),NA())</f>
        <v>#N/A</v>
      </c>
      <c r="AZ154" s="111" t="e">
        <f ca="true">+IF(AND(ISNUMBER(OFFSET('Hygiene Data'!$C$6,0,10*ROW('Hygiene Data'!C148))),'Data Summary'!DO154="Yes"),OFFSET('Hygiene Data'!$C$6,0,10*ROW('Hygiene Data'!C148)),NA())</f>
        <v>#N/A</v>
      </c>
      <c r="BA154" s="111" t="e">
        <f ca="true">+IF(AND(ISNUMBER(OFFSET('Hygiene Data'!$C$8,0,10*ROW('Hygiene Data'!C148))),'Data Summary'!DP154="Yes"),OFFSET('Hygiene Data'!$C$8,0,10*ROW('Hygiene Data'!C148)),NA())</f>
        <v>#N/A</v>
      </c>
      <c r="BB154" s="111" t="e">
        <f ca="true">+IF(AND(ISNUMBER(OFFSET('Hygiene Data'!$C$10,0,10*ROW('Hygiene Data'!C148))),'Data Summary'!DQ154="Yes"),OFFSET('Hygiene Data'!$C$10,0,10*ROW('Hygiene Data'!C148)),NA())</f>
        <v>#N/A</v>
      </c>
      <c r="BC154" s="111" t="e">
        <f ca="true">+IF(AND(ISNUMBER(OFFSET('Hygiene Data'!$D$6,0,10*ROW('Hygiene Data'!D148))),'Data Summary'!DR154="Yes"),OFFSET('Hygiene Data'!$D$6,0,10*ROW('Hygiene Data'!D148)),NA())</f>
        <v>#N/A</v>
      </c>
      <c r="BD154" s="111" t="e">
        <f ca="true">+IF(AND(ISNUMBER(OFFSET('Hygiene Data'!$D$8,0,10*ROW('Hygiene Data'!D148))),'Data Summary'!DS154="Yes"),OFFSET('Hygiene Data'!$D$8,0,10*ROW('Hygiene Data'!D148)),NA())</f>
        <v>#N/A</v>
      </c>
      <c r="BE154" s="111" t="e">
        <f ca="true">+IF(AND(ISNUMBER(OFFSET('Hygiene Data'!$D$10,0,10*ROW('Hygiene Data'!D148))),'Data Summary'!DT154="Yes"),OFFSET('Hygiene Data'!$D$10,0,10*ROW('Hygiene Data'!D148)),NA())</f>
        <v>#N/A</v>
      </c>
      <c r="BF154" s="111" t="e">
        <f ca="true">+IF(AND(ISNUMBER(OFFSET('Hygiene Data'!$E$6,0,10*ROW('Hygiene Data'!E148))),'Data Summary'!DU154="Yes"),OFFSET('Hygiene Data'!$E$6,0,10*ROW('Hygiene Data'!E148)),NA())</f>
        <v>#N/A</v>
      </c>
      <c r="BG154" s="111" t="e">
        <f ca="true">+IF(AND(ISNUMBER(OFFSET('Hygiene Data'!$E$8,0,10*ROW('Hygiene Data'!E148))),'Data Summary'!DV154="Yes"),OFFSET('Hygiene Data'!$E$8,0,10*ROW('Hygiene Data'!E148)),NA())</f>
        <v>#N/A</v>
      </c>
      <c r="BH154" s="111" t="e">
        <f ca="true">+IF(AND(ISNUMBER(OFFSET('Hygiene Data'!$E$10,0,10*ROW('Hygiene Data'!E148))),'Data Summary'!DW154="Yes"),OFFSET('Hygiene Data'!$E$10,0,10*ROW('Hygiene Data'!E148)),NA())</f>
        <v>#N/A</v>
      </c>
      <c r="BI154" s="111" t="e">
        <f ca="true">+IF(AND(ISNUMBER(OFFSET('Hygiene Data'!$F$6,0,10*ROW('Hygiene Data'!F148))),'Data Summary'!DX154="Yes"),OFFSET('Hygiene Data'!$F$6,0,10*ROW('Hygiene Data'!F148)),NA())</f>
        <v>#N/A</v>
      </c>
      <c r="BJ154" s="111" t="e">
        <f ca="true">+IF(AND(ISNUMBER(OFFSET('Hygiene Data'!$F$8,0,10*ROW('Hygiene Data'!F148))),'Data Summary'!DY154="Yes"),OFFSET('Hygiene Data'!$F$8,0,10*ROW('Hygiene Data'!F148)),NA())</f>
        <v>#N/A</v>
      </c>
      <c r="BK154" s="111" t="e">
        <f ca="true">+IF(AND(ISNUMBER(OFFSET('Hygiene Data'!$F$10,0,10*ROW('Hygiene Data'!F148))),'Data Summary'!DZ154="Yes"),OFFSET('Hygiene Data'!$F$10,0,10*ROW('Hygiene Data'!F148)),NA())</f>
        <v>#N/A</v>
      </c>
      <c r="BL154" s="111" t="e">
        <f ca="true">+IF(AND(ISNUMBER(OFFSET('Hygiene Data'!$G$6,0,10*ROW('Hygiene Data'!G148))),'Data Summary'!EA154="Yes"),OFFSET('Hygiene Data'!$G$6,0,10*ROW('Hygiene Data'!G148)),NA())</f>
        <v>#N/A</v>
      </c>
      <c r="BM154" s="111" t="e">
        <f ca="true">+IF(AND(ISNUMBER(OFFSET('Hygiene Data'!$G$8,0,10*ROW('Hygiene Data'!G148))),'Data Summary'!EB154="Yes"),OFFSET('Hygiene Data'!$G$8,0,10*ROW('Hygiene Data'!G148)),NA())</f>
        <v>#N/A</v>
      </c>
      <c r="BN154" s="111" t="e">
        <f ca="true">+IF(AND(ISNUMBER(OFFSET('Hygiene Data'!$G$10,0,10*ROW('Hygiene Data'!G148))),'Data Summary'!EC154="Yes"),OFFSET('Hygiene Data'!$G$10,0,10*ROW('Hygiene Data'!G148)),NA())</f>
        <v>#N/A</v>
      </c>
      <c r="BO154" s="111" t="e">
        <f ca="true">+IF(AND(ISNUMBER(OFFSET('Hygiene Data'!$H$6,0,10*ROW('Hygiene Data'!H148))),'Data Summary'!ED154="Yes"),OFFSET('Hygiene Data'!$H$6,0,10*ROW('Hygiene Data'!H148)),NA())</f>
        <v>#N/A</v>
      </c>
      <c r="BP154" s="111" t="e">
        <f ca="true">+IF(AND(ISNUMBER(OFFSET('Hygiene Data'!$H$8,0,10*ROW('Hygiene Data'!H148))),'Data Summary'!EE154="Yes"),OFFSET('Hygiene Data'!$H$8,0,10*ROW('Hygiene Data'!H148)),NA())</f>
        <v>#N/A</v>
      </c>
      <c r="BQ154" s="111" t="e">
        <f ca="true">+IF(AND(ISNUMBER(OFFSET('Hygiene Data'!$H$10,0,10*ROW('Hygiene Data'!H148))),'Data Summary'!EF154="Yes"),OFFSET('Hygiene Data'!$H$10,0,10*ROW('Hygiene Data'!H148)),NA())</f>
        <v>#N/A</v>
      </c>
    </row>
    <row r="155" x14ac:dyDescent="0.2">
      <c r="A155" s="59" t="e">
        <f ca="true">+IF(OFFSET('Water Data'!$B$1,0,10*ROW('Water Data'!B149))="",NA(),OFFSET('Water Data'!$B$1,0,10*ROW('Water Data'!B149)))</f>
        <v>#N/A</v>
      </c>
      <c r="B155" s="59" t="e">
        <f ca="true">+IF(OFFSET('Water Data'!$A$3,0,10*ROW('Water Data'!A152))="",NA(),OFFSET('Water Data'!$A$3,0,10*ROW('Water Data'!A152)))</f>
        <v>#N/A</v>
      </c>
      <c r="C155" s="59" t="e">
        <f ca="true">+IF(OFFSET('Water Data'!$C$3,0,10*ROW('Water Data'!C152))="",NA(),OFFSET('Water Data'!$C$3,0,10*ROW('Water Data'!C152)))</f>
        <v>#N/A</v>
      </c>
      <c r="D155" s="60" t="e">
        <f ca="true">+IF(AND(ISNUMBER(OFFSET('Water Data'!$C$5,0,10*ROW('Water Data'!C149))),'Data Summary'!BS155="Yes"),100-OFFSET('Water Data'!$C$5,0,10*ROW('Water Data'!C149)),NA())</f>
        <v>#N/A</v>
      </c>
      <c r="E155" s="60" t="e">
        <f ca="true">+IF(AND(ISNUMBER(OFFSET('Water Data'!$C$7,0,10*ROW('Water Data'!C149))),'Data Summary'!BT155="Yes"),OFFSET('Water Data'!$C$7,0,10*ROW('Water Data'!C149)),NA())</f>
        <v>#N/A</v>
      </c>
      <c r="F155" s="60" t="e">
        <f ca="true">+IF(AND(ISNUMBER(OFFSET('Water Data'!$C$10,0,10*ROW('Water Data'!C149))),'Data Summary'!BU155="Yes"),OFFSET('Water Data'!$C$10,0,10*ROW('Water Data'!C149)),NA())</f>
        <v>#N/A</v>
      </c>
      <c r="G155" s="60" t="e">
        <f ca="true">+IF(AND(ISNUMBER(OFFSET('Water Data'!$D$5,0,10*ROW('Water Data'!D149))),'Data Summary'!BV155="Yes"),100-OFFSET('Water Data'!$D$5,0,10*ROW('Water Data'!D149)),NA())</f>
        <v>#N/A</v>
      </c>
      <c r="H155" s="60" t="e">
        <f ca="true">+IF(AND(ISNUMBER(OFFSET('Water Data'!$D$7,0,10*ROW('Water Data'!D149))),'Data Summary'!BW155="Yes"),OFFSET('Water Data'!$D$7,0,10*ROW('Water Data'!D149)),NA())</f>
        <v>#N/A</v>
      </c>
      <c r="I155" s="60" t="e">
        <f ca="true">+IF(AND(ISNUMBER(OFFSET('Water Data'!$D$10,0,10*ROW('Water Data'!D149))),'Data Summary'!BX155="Yes"),OFFSET('Water Data'!$D$10,0,10*ROW('Water Data'!D149)),NA())</f>
        <v>#N/A</v>
      </c>
      <c r="J155" s="60" t="e">
        <f ca="true">+IF(AND(ISNUMBER(OFFSET('Water Data'!$E$5,0,10*ROW('Water Data'!E149))),'Data Summary'!BY155="Yes"),100-OFFSET('Water Data'!$E$5,0,10*ROW('Water Data'!E149)),NA())</f>
        <v>#N/A</v>
      </c>
      <c r="K155" s="60" t="e">
        <f ca="true">+IF(AND(ISNUMBER(OFFSET('Water Data'!$E$7,0,10*ROW('Water Data'!E149))),'Data Summary'!BZ155="Yes"),OFFSET('Water Data'!$E$7,0,10*ROW('Water Data'!E149)),NA())</f>
        <v>#N/A</v>
      </c>
      <c r="L155" s="60" t="e">
        <f ca="true">+IF(AND(ISNUMBER(OFFSET('Water Data'!$E$10,0,10*ROW('Water Data'!E149))),'Data Summary'!CA155="Yes"),OFFSET('Water Data'!$E$10,0,10*ROW('Water Data'!E149)),NA())</f>
        <v>#N/A</v>
      </c>
      <c r="M155" s="60" t="e">
        <f ca="true">+IF(AND(ISNUMBER(OFFSET('Water Data'!$F$5,0,10*ROW('Water Data'!F149))),'Data Summary'!CB155="Yes"),100-OFFSET('Water Data'!$F$5,0,10*ROW('Water Data'!F149)),NA())</f>
        <v>#N/A</v>
      </c>
      <c r="N155" s="60" t="e">
        <f ca="true">+IF(AND(ISNUMBER(OFFSET('Water Data'!$F$7,0,10*ROW('Water Data'!F149))),'Data Summary'!CC155="Yes"),OFFSET('Water Data'!$F$7,0,10*ROW('Water Data'!F149)),NA())</f>
        <v>#N/A</v>
      </c>
      <c r="O155" s="60" t="e">
        <f ca="true">+IF(AND(ISNUMBER(OFFSET('Water Data'!$F$10,0,10*ROW('Water Data'!F149))),'Data Summary'!CD155="Yes"),OFFSET('Water Data'!$F$10,0,10*ROW('Water Data'!F149)),NA())</f>
        <v>#N/A</v>
      </c>
      <c r="P155" s="60" t="e">
        <f ca="true">+IF(AND(ISNUMBER(OFFSET('Water Data'!$G$5,0,10*ROW('Water Data'!G149))),'Data Summary'!CE155="Yes"),100-OFFSET('Water Data'!$G$5,0,10*ROW('Water Data'!G149)),NA())</f>
        <v>#N/A</v>
      </c>
      <c r="Q155" s="60" t="e">
        <f ca="true">+IF(AND(ISNUMBER(OFFSET('Water Data'!$G$7,0,10*ROW('Water Data'!G149))),'Data Summary'!CF155="Yes"),OFFSET('Water Data'!$G$7,0,10*ROW('Water Data'!G149)),NA())</f>
        <v>#N/A</v>
      </c>
      <c r="R155" s="60" t="e">
        <f ca="true">+IF(AND(ISNUMBER(OFFSET('Water Data'!$G$10,0,10*ROW('Water Data'!G149))),'Data Summary'!CG155="Yes"),OFFSET('Water Data'!$G$10,0,10*ROW('Water Data'!G149)),NA())</f>
        <v>#N/A</v>
      </c>
      <c r="S155" s="60" t="e">
        <f ca="true">+IF(AND(ISNUMBER(OFFSET('Water Data'!$H$5,0,10*ROW('Water Data'!H149))),'Data Summary'!CH155="Yes"),100-OFFSET('Water Data'!$H$5,0,10*ROW('Water Data'!H149)),NA())</f>
        <v>#N/A</v>
      </c>
      <c r="T155" s="60" t="e">
        <f ca="true">+IF(AND(ISNUMBER(OFFSET('Water Data'!$H$7,0,10*ROW('Water Data'!H149))),'Data Summary'!CI155="Yes"),OFFSET('Water Data'!$H$7,0,10*ROW('Water Data'!H149)),NA())</f>
        <v>#N/A</v>
      </c>
      <c r="U155" s="60" t="e">
        <f ca="true">+IF(AND(ISNUMBER(OFFSET('Water Data'!$H$10,0,10*ROW('Water Data'!H149))),'Data Summary'!CJ155="Yes"),OFFSET('Water Data'!$H$10,0,10*ROW('Water Data'!H149)),NA())</f>
        <v>#N/A</v>
      </c>
      <c r="V155" s="106" t="e">
        <f ca="true">+IF(AND(ISNUMBER(OFFSET('Sanitation Data'!$C$5,0,10*ROW('Sanitation Data'!C149))),'Data Summary'!CK155="Yes"),100-OFFSET('Sanitation Data'!$C$5,0,10*ROW('Sanitation Data'!C149)),NA())</f>
        <v>#N/A</v>
      </c>
      <c r="W155" s="106" t="e">
        <f ca="true">+IF(AND(ISNUMBER(OFFSET('Sanitation Data'!$C$7,0,10*ROW('Sanitation Data'!C149))),'Data Summary'!CL155="Yes"),OFFSET('Sanitation Data'!$C$7,0,10*ROW('Sanitation Data'!C149)),NA())</f>
        <v>#N/A</v>
      </c>
      <c r="X155" s="106" t="e">
        <f ca="true">+IF(AND(ISNUMBER(OFFSET('Sanitation Data'!$C$11,0,10*ROW('Sanitation Data'!C149))),'Data Summary'!CM155="Yes"),OFFSET('Sanitation Data'!$C$11,0,10*ROW('Sanitation Data'!C149)),NA())</f>
        <v>#N/A</v>
      </c>
      <c r="Y155" s="106" t="e">
        <f ca="true">+IF(AND(ISNUMBER(OFFSET('Sanitation Data'!$C$12,0,10*ROW('Sanitation Data'!C149))),'Data Summary'!CN155="Yes"),OFFSET('Sanitation Data'!$C$12,0,10*ROW('Sanitation Data'!C149)),NA())</f>
        <v>#N/A</v>
      </c>
      <c r="Z155" s="106" t="e">
        <f ca="true">+IF(AND(ISNUMBER(OFFSET('Sanitation Data'!$C$13,0,10*ROW('Sanitation Data'!C149))),'Data Summary'!CO155="Yes"),OFFSET('Sanitation Data'!$C$13,0,10*ROW('Sanitation Data'!C149)),NA())</f>
        <v>#N/A</v>
      </c>
      <c r="AA155" s="106" t="e">
        <f ca="true">+IF(AND(ISNUMBER(OFFSET('Sanitation Data'!$D$5,0,10*ROW('Sanitation Data'!D149))),'Data Summary'!CP155="Yes"),100-OFFSET('Sanitation Data'!$D$5,0,10*ROW('Sanitation Data'!D149)),NA())</f>
        <v>#N/A</v>
      </c>
      <c r="AB155" s="106" t="e">
        <f ca="true">+IF(AND(ISNUMBER(OFFSET('Sanitation Data'!$D$7,0,10*ROW('Sanitation Data'!D149))),'Data Summary'!CQ155="Yes"),OFFSET('Sanitation Data'!$D$7,0,10*ROW('Sanitation Data'!D149)),NA())</f>
        <v>#N/A</v>
      </c>
      <c r="AC155" s="106" t="e">
        <f ca="true">+IF(AND(ISNUMBER(OFFSET('Sanitation Data'!$D$11,0,10*ROW('Sanitation Data'!D149))),'Data Summary'!CR155="Yes"),OFFSET('Sanitation Data'!$D$11,0,10*ROW('Sanitation Data'!D149)),NA())</f>
        <v>#N/A</v>
      </c>
      <c r="AD155" s="106" t="e">
        <f ca="true">+IF(AND(ISNUMBER(OFFSET('Sanitation Data'!$D$12,0,10*ROW('Sanitation Data'!D149))),'Data Summary'!CS155="Yes"),OFFSET('Sanitation Data'!$D$12,0,10*ROW('Sanitation Data'!D149)),NA())</f>
        <v>#N/A</v>
      </c>
      <c r="AE155" s="106" t="e">
        <f ca="true">+IF(AND(ISNUMBER(OFFSET('Sanitation Data'!$D$13,0,10*ROW('Sanitation Data'!D149))),'Data Summary'!CT155="Yes"),OFFSET('Sanitation Data'!$D$13,0,10*ROW('Sanitation Data'!D149)),NA())</f>
        <v>#N/A</v>
      </c>
      <c r="AF155" s="106" t="e">
        <f ca="true">+IF(AND(ISNUMBER(OFFSET('Sanitation Data'!$E$5,0,10*ROW('Sanitation Data'!E149))),'Data Summary'!CU155="Yes"),100-OFFSET('Sanitation Data'!$E$5,0,10*ROW('Sanitation Data'!E149)),NA())</f>
        <v>#N/A</v>
      </c>
      <c r="AG155" s="106" t="e">
        <f ca="true">+IF(AND(ISNUMBER(OFFSET('Sanitation Data'!$E$7,0,10*ROW('Sanitation Data'!E149))),'Data Summary'!CV155="Yes"),OFFSET('Sanitation Data'!$E$7,0,10*ROW('Sanitation Data'!E149)),NA())</f>
        <v>#N/A</v>
      </c>
      <c r="AH155" s="106" t="e">
        <f ca="true">+IF(AND(ISNUMBER(OFFSET('Sanitation Data'!$E$11,0,10*ROW('Sanitation Data'!E149))),'Data Summary'!CW155="Yes"),OFFSET('Sanitation Data'!$E$11,0,10*ROW('Sanitation Data'!E149)),NA())</f>
        <v>#N/A</v>
      </c>
      <c r="AI155" s="106" t="e">
        <f ca="true">+IF(AND(ISNUMBER(OFFSET('Sanitation Data'!$E$12,0,10*ROW('Sanitation Data'!E149))),'Data Summary'!CX155="Yes"),OFFSET('Sanitation Data'!$E$12,0,10*ROW('Sanitation Data'!E149)),NA())</f>
        <v>#N/A</v>
      </c>
      <c r="AJ155" s="106" t="e">
        <f ca="true">+IF(AND(ISNUMBER(OFFSET('Sanitation Data'!$E$13,0,10*ROW('Sanitation Data'!E149))),'Data Summary'!CY155="Yes"),OFFSET('Sanitation Data'!$E$13,0,10*ROW('Sanitation Data'!E149)),NA())</f>
        <v>#N/A</v>
      </c>
      <c r="AK155" s="106" t="e">
        <f ca="true">+IF(AND(ISNUMBER(OFFSET('Sanitation Data'!$F$5,0,10*ROW('Sanitation Data'!F149))),'Data Summary'!CZ155="Yes"),100-OFFSET('Sanitation Data'!$F$5,0,10*ROW('Sanitation Data'!F149)),NA())</f>
        <v>#N/A</v>
      </c>
      <c r="AL155" s="106" t="e">
        <f ca="true">+IF(AND(ISNUMBER(OFFSET('Sanitation Data'!$F$7,0,10*ROW('Sanitation Data'!F149))),'Data Summary'!DA155="Yes"),OFFSET('Sanitation Data'!$F$7,0,10*ROW('Sanitation Data'!F149)),NA())</f>
        <v>#N/A</v>
      </c>
      <c r="AM155" s="106" t="e">
        <f ca="true">+IF(AND(ISNUMBER(OFFSET('Sanitation Data'!$F$11,0,10*ROW('Sanitation Data'!F149))),'Data Summary'!DB155="Yes"),OFFSET('Sanitation Data'!$F$11,0,10*ROW('Sanitation Data'!F149)),NA())</f>
        <v>#N/A</v>
      </c>
      <c r="AN155" s="106" t="e">
        <f ca="true">+IF(AND(ISNUMBER(OFFSET('Sanitation Data'!$F$12,0,10*ROW('Sanitation Data'!F149))),'Data Summary'!DC155="Yes"),OFFSET('Sanitation Data'!$F$12,0,10*ROW('Sanitation Data'!F149)),NA())</f>
        <v>#N/A</v>
      </c>
      <c r="AO155" s="106" t="e">
        <f ca="true">+IF(AND(ISNUMBER(OFFSET('Sanitation Data'!$F$13,0,10*ROW('Sanitation Data'!F149))),'Data Summary'!DD155="Yes"),OFFSET('Sanitation Data'!$F$13,0,10*ROW('Sanitation Data'!F149)),NA())</f>
        <v>#N/A</v>
      </c>
      <c r="AP155" s="106" t="e">
        <f ca="true">+IF(AND(ISNUMBER(OFFSET('Sanitation Data'!$G$5,0,10*ROW('Sanitation Data'!G149))),'Data Summary'!DE155="Yes"),100-OFFSET('Sanitation Data'!$G$5,0,10*ROW('Sanitation Data'!G149)),NA())</f>
        <v>#N/A</v>
      </c>
      <c r="AQ155" s="106" t="e">
        <f ca="true">+IF(AND(ISNUMBER(OFFSET('Sanitation Data'!$G$7,0,10*ROW('Sanitation Data'!G149))),'Data Summary'!DF155="Yes"),OFFSET('Sanitation Data'!$G$7,0,10*ROW('Sanitation Data'!G149)),NA())</f>
        <v>#N/A</v>
      </c>
      <c r="AR155" s="106" t="e">
        <f ca="true">+IF(AND(ISNUMBER(OFFSET('Sanitation Data'!$G$11,0,10*ROW('Sanitation Data'!G149))),'Data Summary'!DG155="Yes"),OFFSET('Sanitation Data'!$G$11,0,10*ROW('Sanitation Data'!G149)),NA())</f>
        <v>#N/A</v>
      </c>
      <c r="AS155" s="106" t="e">
        <f ca="true">+IF(AND(ISNUMBER(OFFSET('Sanitation Data'!$G$12,0,10*ROW('Sanitation Data'!G149))),'Data Summary'!DH155="Yes"),OFFSET('Sanitation Data'!$G$12,0,10*ROW('Sanitation Data'!G149)),NA())</f>
        <v>#N/A</v>
      </c>
      <c r="AT155" s="106" t="e">
        <f ca="true">+IF(AND(ISNUMBER(OFFSET('Sanitation Data'!$G$13,0,10*ROW('Sanitation Data'!G149))),'Data Summary'!DI155="Yes"),OFFSET('Sanitation Data'!$G$13,0,10*ROW('Sanitation Data'!G149)),NA())</f>
        <v>#N/A</v>
      </c>
      <c r="AU155" s="106" t="e">
        <f ca="true">+IF(AND(ISNUMBER(OFFSET('Sanitation Data'!$H$5,0,10*ROW('Sanitation Data'!H149))),'Data Summary'!DJ155="Yes"),100-OFFSET('Sanitation Data'!$H$5,0,10*ROW('Sanitation Data'!H149)),NA())</f>
        <v>#N/A</v>
      </c>
      <c r="AV155" s="106" t="e">
        <f ca="true">+IF(AND(ISNUMBER(OFFSET('Sanitation Data'!$H$7,0,10*ROW('Sanitation Data'!H149))),'Data Summary'!DK155="Yes"),OFFSET('Sanitation Data'!$H$7,0,10*ROW('Sanitation Data'!H149)),NA())</f>
        <v>#N/A</v>
      </c>
      <c r="AW155" s="106" t="e">
        <f ca="true">+IF(AND(ISNUMBER(OFFSET('Sanitation Data'!$H$11,0,10*ROW('Sanitation Data'!H149))),'Data Summary'!DL155="Yes"),OFFSET('Sanitation Data'!$H$11,0,10*ROW('Sanitation Data'!H149)),NA())</f>
        <v>#N/A</v>
      </c>
      <c r="AX155" s="106" t="e">
        <f ca="true">+IF(AND(ISNUMBER(OFFSET('Sanitation Data'!$H$12,0,10*ROW('Sanitation Data'!H149))),'Data Summary'!DM155="Yes"),OFFSET('Sanitation Data'!$H$12,0,10*ROW('Sanitation Data'!H149)),NA())</f>
        <v>#N/A</v>
      </c>
      <c r="AY155" s="106" t="e">
        <f ca="true">+IF(AND(ISNUMBER(OFFSET('Sanitation Data'!$H$13,0,10*ROW('Sanitation Data'!H149))),'Data Summary'!DN155="Yes"),OFFSET('Sanitation Data'!$H$13,0,10*ROW('Sanitation Data'!H149)),NA())</f>
        <v>#N/A</v>
      </c>
      <c r="AZ155" s="111" t="e">
        <f ca="true">+IF(AND(ISNUMBER(OFFSET('Hygiene Data'!$C$6,0,10*ROW('Hygiene Data'!C149))),'Data Summary'!DO155="Yes"),OFFSET('Hygiene Data'!$C$6,0,10*ROW('Hygiene Data'!C149)),NA())</f>
        <v>#N/A</v>
      </c>
      <c r="BA155" s="111" t="e">
        <f ca="true">+IF(AND(ISNUMBER(OFFSET('Hygiene Data'!$C$8,0,10*ROW('Hygiene Data'!C149))),'Data Summary'!DP155="Yes"),OFFSET('Hygiene Data'!$C$8,0,10*ROW('Hygiene Data'!C149)),NA())</f>
        <v>#N/A</v>
      </c>
      <c r="BB155" s="111" t="e">
        <f ca="true">+IF(AND(ISNUMBER(OFFSET('Hygiene Data'!$C$10,0,10*ROW('Hygiene Data'!C149))),'Data Summary'!DQ155="Yes"),OFFSET('Hygiene Data'!$C$10,0,10*ROW('Hygiene Data'!C149)),NA())</f>
        <v>#N/A</v>
      </c>
      <c r="BC155" s="111" t="e">
        <f ca="true">+IF(AND(ISNUMBER(OFFSET('Hygiene Data'!$D$6,0,10*ROW('Hygiene Data'!D149))),'Data Summary'!DR155="Yes"),OFFSET('Hygiene Data'!$D$6,0,10*ROW('Hygiene Data'!D149)),NA())</f>
        <v>#N/A</v>
      </c>
      <c r="BD155" s="111" t="e">
        <f ca="true">+IF(AND(ISNUMBER(OFFSET('Hygiene Data'!$D$8,0,10*ROW('Hygiene Data'!D149))),'Data Summary'!DS155="Yes"),OFFSET('Hygiene Data'!$D$8,0,10*ROW('Hygiene Data'!D149)),NA())</f>
        <v>#N/A</v>
      </c>
      <c r="BE155" s="111" t="e">
        <f ca="true">+IF(AND(ISNUMBER(OFFSET('Hygiene Data'!$D$10,0,10*ROW('Hygiene Data'!D149))),'Data Summary'!DT155="Yes"),OFFSET('Hygiene Data'!$D$10,0,10*ROW('Hygiene Data'!D149)),NA())</f>
        <v>#N/A</v>
      </c>
      <c r="BF155" s="111" t="e">
        <f ca="true">+IF(AND(ISNUMBER(OFFSET('Hygiene Data'!$E$6,0,10*ROW('Hygiene Data'!E149))),'Data Summary'!DU155="Yes"),OFFSET('Hygiene Data'!$E$6,0,10*ROW('Hygiene Data'!E149)),NA())</f>
        <v>#N/A</v>
      </c>
      <c r="BG155" s="111" t="e">
        <f ca="true">+IF(AND(ISNUMBER(OFFSET('Hygiene Data'!$E$8,0,10*ROW('Hygiene Data'!E149))),'Data Summary'!DV155="Yes"),OFFSET('Hygiene Data'!$E$8,0,10*ROW('Hygiene Data'!E149)),NA())</f>
        <v>#N/A</v>
      </c>
      <c r="BH155" s="111" t="e">
        <f ca="true">+IF(AND(ISNUMBER(OFFSET('Hygiene Data'!$E$10,0,10*ROW('Hygiene Data'!E149))),'Data Summary'!DW155="Yes"),OFFSET('Hygiene Data'!$E$10,0,10*ROW('Hygiene Data'!E149)),NA())</f>
        <v>#N/A</v>
      </c>
      <c r="BI155" s="111" t="e">
        <f ca="true">+IF(AND(ISNUMBER(OFFSET('Hygiene Data'!$F$6,0,10*ROW('Hygiene Data'!F149))),'Data Summary'!DX155="Yes"),OFFSET('Hygiene Data'!$F$6,0,10*ROW('Hygiene Data'!F149)),NA())</f>
        <v>#N/A</v>
      </c>
      <c r="BJ155" s="111" t="e">
        <f ca="true">+IF(AND(ISNUMBER(OFFSET('Hygiene Data'!$F$8,0,10*ROW('Hygiene Data'!F149))),'Data Summary'!DY155="Yes"),OFFSET('Hygiene Data'!$F$8,0,10*ROW('Hygiene Data'!F149)),NA())</f>
        <v>#N/A</v>
      </c>
      <c r="BK155" s="111" t="e">
        <f ca="true">+IF(AND(ISNUMBER(OFFSET('Hygiene Data'!$F$10,0,10*ROW('Hygiene Data'!F149))),'Data Summary'!DZ155="Yes"),OFFSET('Hygiene Data'!$F$10,0,10*ROW('Hygiene Data'!F149)),NA())</f>
        <v>#N/A</v>
      </c>
      <c r="BL155" s="111" t="e">
        <f ca="true">+IF(AND(ISNUMBER(OFFSET('Hygiene Data'!$G$6,0,10*ROW('Hygiene Data'!G149))),'Data Summary'!EA155="Yes"),OFFSET('Hygiene Data'!$G$6,0,10*ROW('Hygiene Data'!G149)),NA())</f>
        <v>#N/A</v>
      </c>
      <c r="BM155" s="111" t="e">
        <f ca="true">+IF(AND(ISNUMBER(OFFSET('Hygiene Data'!$G$8,0,10*ROW('Hygiene Data'!G149))),'Data Summary'!EB155="Yes"),OFFSET('Hygiene Data'!$G$8,0,10*ROW('Hygiene Data'!G149)),NA())</f>
        <v>#N/A</v>
      </c>
      <c r="BN155" s="111" t="e">
        <f ca="true">+IF(AND(ISNUMBER(OFFSET('Hygiene Data'!$G$10,0,10*ROW('Hygiene Data'!G149))),'Data Summary'!EC155="Yes"),OFFSET('Hygiene Data'!$G$10,0,10*ROW('Hygiene Data'!G149)),NA())</f>
        <v>#N/A</v>
      </c>
      <c r="BO155" s="111" t="e">
        <f ca="true">+IF(AND(ISNUMBER(OFFSET('Hygiene Data'!$H$6,0,10*ROW('Hygiene Data'!H149))),'Data Summary'!ED155="Yes"),OFFSET('Hygiene Data'!$H$6,0,10*ROW('Hygiene Data'!H149)),NA())</f>
        <v>#N/A</v>
      </c>
      <c r="BP155" s="111" t="e">
        <f ca="true">+IF(AND(ISNUMBER(OFFSET('Hygiene Data'!$H$8,0,10*ROW('Hygiene Data'!H149))),'Data Summary'!EE155="Yes"),OFFSET('Hygiene Data'!$H$8,0,10*ROW('Hygiene Data'!H149)),NA())</f>
        <v>#N/A</v>
      </c>
      <c r="BQ155" s="111" t="e">
        <f ca="true">+IF(AND(ISNUMBER(OFFSET('Hygiene Data'!$H$10,0,10*ROW('Hygiene Data'!H149))),'Data Summary'!EF155="Yes"),OFFSET('Hygiene Data'!$H$10,0,10*ROW('Hygiene Data'!H149)),NA())</f>
        <v>#N/A</v>
      </c>
    </row>
    <row r="156" x14ac:dyDescent="0.2">
      <c r="A156" s="59" t="e">
        <f ca="true">+IF(OFFSET('Water Data'!$B$1,0,10*ROW('Water Data'!B150))="",NA(),OFFSET('Water Data'!$B$1,0,10*ROW('Water Data'!B150)))</f>
        <v>#N/A</v>
      </c>
      <c r="B156" s="59" t="e">
        <f ca="true">+IF(OFFSET('Water Data'!$A$3,0,10*ROW('Water Data'!A153))="",NA(),OFFSET('Water Data'!$A$3,0,10*ROW('Water Data'!A153)))</f>
        <v>#N/A</v>
      </c>
      <c r="C156" s="59" t="e">
        <f ca="true">+IF(OFFSET('Water Data'!$C$3,0,10*ROW('Water Data'!C153))="",NA(),OFFSET('Water Data'!$C$3,0,10*ROW('Water Data'!C153)))</f>
        <v>#N/A</v>
      </c>
      <c r="D156" s="60" t="e">
        <f ca="true">+IF(AND(ISNUMBER(OFFSET('Water Data'!$C$5,0,10*ROW('Water Data'!C150))),'Data Summary'!BS156="Yes"),100-OFFSET('Water Data'!$C$5,0,10*ROW('Water Data'!C150)),NA())</f>
        <v>#N/A</v>
      </c>
      <c r="E156" s="60" t="e">
        <f ca="true">+IF(AND(ISNUMBER(OFFSET('Water Data'!$C$7,0,10*ROW('Water Data'!C150))),'Data Summary'!BT156="Yes"),OFFSET('Water Data'!$C$7,0,10*ROW('Water Data'!C150)),NA())</f>
        <v>#N/A</v>
      </c>
      <c r="F156" s="60" t="e">
        <f ca="true">+IF(AND(ISNUMBER(OFFSET('Water Data'!$C$10,0,10*ROW('Water Data'!C150))),'Data Summary'!BU156="Yes"),OFFSET('Water Data'!$C$10,0,10*ROW('Water Data'!C150)),NA())</f>
        <v>#N/A</v>
      </c>
      <c r="G156" s="60" t="e">
        <f ca="true">+IF(AND(ISNUMBER(OFFSET('Water Data'!$D$5,0,10*ROW('Water Data'!D150))),'Data Summary'!BV156="Yes"),100-OFFSET('Water Data'!$D$5,0,10*ROW('Water Data'!D150)),NA())</f>
        <v>#N/A</v>
      </c>
      <c r="H156" s="60" t="e">
        <f ca="true">+IF(AND(ISNUMBER(OFFSET('Water Data'!$D$7,0,10*ROW('Water Data'!D150))),'Data Summary'!BW156="Yes"),OFFSET('Water Data'!$D$7,0,10*ROW('Water Data'!D150)),NA())</f>
        <v>#N/A</v>
      </c>
      <c r="I156" s="60" t="e">
        <f ca="true">+IF(AND(ISNUMBER(OFFSET('Water Data'!$D$10,0,10*ROW('Water Data'!D150))),'Data Summary'!BX156="Yes"),OFFSET('Water Data'!$D$10,0,10*ROW('Water Data'!D150)),NA())</f>
        <v>#N/A</v>
      </c>
      <c r="J156" s="60" t="e">
        <f ca="true">+IF(AND(ISNUMBER(OFFSET('Water Data'!$E$5,0,10*ROW('Water Data'!E150))),'Data Summary'!BY156="Yes"),100-OFFSET('Water Data'!$E$5,0,10*ROW('Water Data'!E150)),NA())</f>
        <v>#N/A</v>
      </c>
      <c r="K156" s="60" t="e">
        <f ca="true">+IF(AND(ISNUMBER(OFFSET('Water Data'!$E$7,0,10*ROW('Water Data'!E150))),'Data Summary'!BZ156="Yes"),OFFSET('Water Data'!$E$7,0,10*ROW('Water Data'!E150)),NA())</f>
        <v>#N/A</v>
      </c>
      <c r="L156" s="60" t="e">
        <f ca="true">+IF(AND(ISNUMBER(OFFSET('Water Data'!$E$10,0,10*ROW('Water Data'!E150))),'Data Summary'!CA156="Yes"),OFFSET('Water Data'!$E$10,0,10*ROW('Water Data'!E150)),NA())</f>
        <v>#N/A</v>
      </c>
      <c r="M156" s="60" t="e">
        <f ca="true">+IF(AND(ISNUMBER(OFFSET('Water Data'!$F$5,0,10*ROW('Water Data'!F150))),'Data Summary'!CB156="Yes"),100-OFFSET('Water Data'!$F$5,0,10*ROW('Water Data'!F150)),NA())</f>
        <v>#N/A</v>
      </c>
      <c r="N156" s="60" t="e">
        <f ca="true">+IF(AND(ISNUMBER(OFFSET('Water Data'!$F$7,0,10*ROW('Water Data'!F150))),'Data Summary'!CC156="Yes"),OFFSET('Water Data'!$F$7,0,10*ROW('Water Data'!F150)),NA())</f>
        <v>#N/A</v>
      </c>
      <c r="O156" s="60" t="e">
        <f ca="true">+IF(AND(ISNUMBER(OFFSET('Water Data'!$F$10,0,10*ROW('Water Data'!F150))),'Data Summary'!CD156="Yes"),OFFSET('Water Data'!$F$10,0,10*ROW('Water Data'!F150)),NA())</f>
        <v>#N/A</v>
      </c>
      <c r="P156" s="60" t="e">
        <f ca="true">+IF(AND(ISNUMBER(OFFSET('Water Data'!$G$5,0,10*ROW('Water Data'!G150))),'Data Summary'!CE156="Yes"),100-OFFSET('Water Data'!$G$5,0,10*ROW('Water Data'!G150)),NA())</f>
        <v>#N/A</v>
      </c>
      <c r="Q156" s="60" t="e">
        <f ca="true">+IF(AND(ISNUMBER(OFFSET('Water Data'!$G$7,0,10*ROW('Water Data'!G150))),'Data Summary'!CF156="Yes"),OFFSET('Water Data'!$G$7,0,10*ROW('Water Data'!G150)),NA())</f>
        <v>#N/A</v>
      </c>
      <c r="R156" s="60" t="e">
        <f ca="true">+IF(AND(ISNUMBER(OFFSET('Water Data'!$G$10,0,10*ROW('Water Data'!G150))),'Data Summary'!CG156="Yes"),OFFSET('Water Data'!$G$10,0,10*ROW('Water Data'!G150)),NA())</f>
        <v>#N/A</v>
      </c>
      <c r="S156" s="60" t="e">
        <f ca="true">+IF(AND(ISNUMBER(OFFSET('Water Data'!$H$5,0,10*ROW('Water Data'!H150))),'Data Summary'!CH156="Yes"),100-OFFSET('Water Data'!$H$5,0,10*ROW('Water Data'!H150)),NA())</f>
        <v>#N/A</v>
      </c>
      <c r="T156" s="60" t="e">
        <f ca="true">+IF(AND(ISNUMBER(OFFSET('Water Data'!$H$7,0,10*ROW('Water Data'!H150))),'Data Summary'!CI156="Yes"),OFFSET('Water Data'!$H$7,0,10*ROW('Water Data'!H150)),NA())</f>
        <v>#N/A</v>
      </c>
      <c r="U156" s="60" t="e">
        <f ca="true">+IF(AND(ISNUMBER(OFFSET('Water Data'!$H$10,0,10*ROW('Water Data'!H150))),'Data Summary'!CJ156="Yes"),OFFSET('Water Data'!$H$10,0,10*ROW('Water Data'!H150)),NA())</f>
        <v>#N/A</v>
      </c>
      <c r="V156" s="106" t="e">
        <f ca="true">+IF(AND(ISNUMBER(OFFSET('Sanitation Data'!$C$5,0,10*ROW('Sanitation Data'!C150))),'Data Summary'!CK156="Yes"),100-OFFSET('Sanitation Data'!$C$5,0,10*ROW('Sanitation Data'!C150)),NA())</f>
        <v>#N/A</v>
      </c>
      <c r="W156" s="106" t="e">
        <f ca="true">+IF(AND(ISNUMBER(OFFSET('Sanitation Data'!$C$7,0,10*ROW('Sanitation Data'!C150))),'Data Summary'!CL156="Yes"),OFFSET('Sanitation Data'!$C$7,0,10*ROW('Sanitation Data'!C150)),NA())</f>
        <v>#N/A</v>
      </c>
      <c r="X156" s="106" t="e">
        <f ca="true">+IF(AND(ISNUMBER(OFFSET('Sanitation Data'!$C$11,0,10*ROW('Sanitation Data'!C150))),'Data Summary'!CM156="Yes"),OFFSET('Sanitation Data'!$C$11,0,10*ROW('Sanitation Data'!C150)),NA())</f>
        <v>#N/A</v>
      </c>
      <c r="Y156" s="106" t="e">
        <f ca="true">+IF(AND(ISNUMBER(OFFSET('Sanitation Data'!$C$12,0,10*ROW('Sanitation Data'!C150))),'Data Summary'!CN156="Yes"),OFFSET('Sanitation Data'!$C$12,0,10*ROW('Sanitation Data'!C150)),NA())</f>
        <v>#N/A</v>
      </c>
      <c r="Z156" s="106" t="e">
        <f ca="true">+IF(AND(ISNUMBER(OFFSET('Sanitation Data'!$C$13,0,10*ROW('Sanitation Data'!C150))),'Data Summary'!CO156="Yes"),OFFSET('Sanitation Data'!$C$13,0,10*ROW('Sanitation Data'!C150)),NA())</f>
        <v>#N/A</v>
      </c>
      <c r="AA156" s="106" t="e">
        <f ca="true">+IF(AND(ISNUMBER(OFFSET('Sanitation Data'!$D$5,0,10*ROW('Sanitation Data'!D150))),'Data Summary'!CP156="Yes"),100-OFFSET('Sanitation Data'!$D$5,0,10*ROW('Sanitation Data'!D150)),NA())</f>
        <v>#N/A</v>
      </c>
      <c r="AB156" s="106" t="e">
        <f ca="true">+IF(AND(ISNUMBER(OFFSET('Sanitation Data'!$D$7,0,10*ROW('Sanitation Data'!D150))),'Data Summary'!CQ156="Yes"),OFFSET('Sanitation Data'!$D$7,0,10*ROW('Sanitation Data'!D150)),NA())</f>
        <v>#N/A</v>
      </c>
      <c r="AC156" s="106" t="e">
        <f ca="true">+IF(AND(ISNUMBER(OFFSET('Sanitation Data'!$D$11,0,10*ROW('Sanitation Data'!D150))),'Data Summary'!CR156="Yes"),OFFSET('Sanitation Data'!$D$11,0,10*ROW('Sanitation Data'!D150)),NA())</f>
        <v>#N/A</v>
      </c>
      <c r="AD156" s="106" t="e">
        <f ca="true">+IF(AND(ISNUMBER(OFFSET('Sanitation Data'!$D$12,0,10*ROW('Sanitation Data'!D150))),'Data Summary'!CS156="Yes"),OFFSET('Sanitation Data'!$D$12,0,10*ROW('Sanitation Data'!D150)),NA())</f>
        <v>#N/A</v>
      </c>
      <c r="AE156" s="106" t="e">
        <f ca="true">+IF(AND(ISNUMBER(OFFSET('Sanitation Data'!$D$13,0,10*ROW('Sanitation Data'!D150))),'Data Summary'!CT156="Yes"),OFFSET('Sanitation Data'!$D$13,0,10*ROW('Sanitation Data'!D150)),NA())</f>
        <v>#N/A</v>
      </c>
      <c r="AF156" s="106" t="e">
        <f ca="true">+IF(AND(ISNUMBER(OFFSET('Sanitation Data'!$E$5,0,10*ROW('Sanitation Data'!E150))),'Data Summary'!CU156="Yes"),100-OFFSET('Sanitation Data'!$E$5,0,10*ROW('Sanitation Data'!E150)),NA())</f>
        <v>#N/A</v>
      </c>
      <c r="AG156" s="106" t="e">
        <f ca="true">+IF(AND(ISNUMBER(OFFSET('Sanitation Data'!$E$7,0,10*ROW('Sanitation Data'!E150))),'Data Summary'!CV156="Yes"),OFFSET('Sanitation Data'!$E$7,0,10*ROW('Sanitation Data'!E150)),NA())</f>
        <v>#N/A</v>
      </c>
      <c r="AH156" s="106" t="e">
        <f ca="true">+IF(AND(ISNUMBER(OFFSET('Sanitation Data'!$E$11,0,10*ROW('Sanitation Data'!E150))),'Data Summary'!CW156="Yes"),OFFSET('Sanitation Data'!$E$11,0,10*ROW('Sanitation Data'!E150)),NA())</f>
        <v>#N/A</v>
      </c>
      <c r="AI156" s="106" t="e">
        <f ca="true">+IF(AND(ISNUMBER(OFFSET('Sanitation Data'!$E$12,0,10*ROW('Sanitation Data'!E150))),'Data Summary'!CX156="Yes"),OFFSET('Sanitation Data'!$E$12,0,10*ROW('Sanitation Data'!E150)),NA())</f>
        <v>#N/A</v>
      </c>
      <c r="AJ156" s="106" t="e">
        <f ca="true">+IF(AND(ISNUMBER(OFFSET('Sanitation Data'!$E$13,0,10*ROW('Sanitation Data'!E150))),'Data Summary'!CY156="Yes"),OFFSET('Sanitation Data'!$E$13,0,10*ROW('Sanitation Data'!E150)),NA())</f>
        <v>#N/A</v>
      </c>
      <c r="AK156" s="106" t="e">
        <f ca="true">+IF(AND(ISNUMBER(OFFSET('Sanitation Data'!$F$5,0,10*ROW('Sanitation Data'!F150))),'Data Summary'!CZ156="Yes"),100-OFFSET('Sanitation Data'!$F$5,0,10*ROW('Sanitation Data'!F150)),NA())</f>
        <v>#N/A</v>
      </c>
      <c r="AL156" s="106" t="e">
        <f ca="true">+IF(AND(ISNUMBER(OFFSET('Sanitation Data'!$F$7,0,10*ROW('Sanitation Data'!F150))),'Data Summary'!DA156="Yes"),OFFSET('Sanitation Data'!$F$7,0,10*ROW('Sanitation Data'!F150)),NA())</f>
        <v>#N/A</v>
      </c>
      <c r="AM156" s="106" t="e">
        <f ca="true">+IF(AND(ISNUMBER(OFFSET('Sanitation Data'!$F$11,0,10*ROW('Sanitation Data'!F150))),'Data Summary'!DB156="Yes"),OFFSET('Sanitation Data'!$F$11,0,10*ROW('Sanitation Data'!F150)),NA())</f>
        <v>#N/A</v>
      </c>
      <c r="AN156" s="106" t="e">
        <f ca="true">+IF(AND(ISNUMBER(OFFSET('Sanitation Data'!$F$12,0,10*ROW('Sanitation Data'!F150))),'Data Summary'!DC156="Yes"),OFFSET('Sanitation Data'!$F$12,0,10*ROW('Sanitation Data'!F150)),NA())</f>
        <v>#N/A</v>
      </c>
      <c r="AO156" s="106" t="e">
        <f ca="true">+IF(AND(ISNUMBER(OFFSET('Sanitation Data'!$F$13,0,10*ROW('Sanitation Data'!F150))),'Data Summary'!DD156="Yes"),OFFSET('Sanitation Data'!$F$13,0,10*ROW('Sanitation Data'!F150)),NA())</f>
        <v>#N/A</v>
      </c>
      <c r="AP156" s="106" t="e">
        <f ca="true">+IF(AND(ISNUMBER(OFFSET('Sanitation Data'!$G$5,0,10*ROW('Sanitation Data'!G150))),'Data Summary'!DE156="Yes"),100-OFFSET('Sanitation Data'!$G$5,0,10*ROW('Sanitation Data'!G150)),NA())</f>
        <v>#N/A</v>
      </c>
      <c r="AQ156" s="106" t="e">
        <f ca="true">+IF(AND(ISNUMBER(OFFSET('Sanitation Data'!$G$7,0,10*ROW('Sanitation Data'!G150))),'Data Summary'!DF156="Yes"),OFFSET('Sanitation Data'!$G$7,0,10*ROW('Sanitation Data'!G150)),NA())</f>
        <v>#N/A</v>
      </c>
      <c r="AR156" s="106" t="e">
        <f ca="true">+IF(AND(ISNUMBER(OFFSET('Sanitation Data'!$G$11,0,10*ROW('Sanitation Data'!G150))),'Data Summary'!DG156="Yes"),OFFSET('Sanitation Data'!$G$11,0,10*ROW('Sanitation Data'!G150)),NA())</f>
        <v>#N/A</v>
      </c>
      <c r="AS156" s="106" t="e">
        <f ca="true">+IF(AND(ISNUMBER(OFFSET('Sanitation Data'!$G$12,0,10*ROW('Sanitation Data'!G150))),'Data Summary'!DH156="Yes"),OFFSET('Sanitation Data'!$G$12,0,10*ROW('Sanitation Data'!G150)),NA())</f>
        <v>#N/A</v>
      </c>
      <c r="AT156" s="106" t="e">
        <f ca="true">+IF(AND(ISNUMBER(OFFSET('Sanitation Data'!$G$13,0,10*ROW('Sanitation Data'!G150))),'Data Summary'!DI156="Yes"),OFFSET('Sanitation Data'!$G$13,0,10*ROW('Sanitation Data'!G150)),NA())</f>
        <v>#N/A</v>
      </c>
      <c r="AU156" s="106" t="e">
        <f ca="true">+IF(AND(ISNUMBER(OFFSET('Sanitation Data'!$H$5,0,10*ROW('Sanitation Data'!H150))),'Data Summary'!DJ156="Yes"),100-OFFSET('Sanitation Data'!$H$5,0,10*ROW('Sanitation Data'!H150)),NA())</f>
        <v>#N/A</v>
      </c>
      <c r="AV156" s="106" t="e">
        <f ca="true">+IF(AND(ISNUMBER(OFFSET('Sanitation Data'!$H$7,0,10*ROW('Sanitation Data'!H150))),'Data Summary'!DK156="Yes"),OFFSET('Sanitation Data'!$H$7,0,10*ROW('Sanitation Data'!H150)),NA())</f>
        <v>#N/A</v>
      </c>
      <c r="AW156" s="106" t="e">
        <f ca="true">+IF(AND(ISNUMBER(OFFSET('Sanitation Data'!$H$11,0,10*ROW('Sanitation Data'!H150))),'Data Summary'!DL156="Yes"),OFFSET('Sanitation Data'!$H$11,0,10*ROW('Sanitation Data'!H150)),NA())</f>
        <v>#N/A</v>
      </c>
      <c r="AX156" s="106" t="e">
        <f ca="true">+IF(AND(ISNUMBER(OFFSET('Sanitation Data'!$H$12,0,10*ROW('Sanitation Data'!H150))),'Data Summary'!DM156="Yes"),OFFSET('Sanitation Data'!$H$12,0,10*ROW('Sanitation Data'!H150)),NA())</f>
        <v>#N/A</v>
      </c>
      <c r="AY156" s="106" t="e">
        <f ca="true">+IF(AND(ISNUMBER(OFFSET('Sanitation Data'!$H$13,0,10*ROW('Sanitation Data'!H150))),'Data Summary'!DN156="Yes"),OFFSET('Sanitation Data'!$H$13,0,10*ROW('Sanitation Data'!H150)),NA())</f>
        <v>#N/A</v>
      </c>
      <c r="AZ156" s="111" t="e">
        <f ca="true">+IF(AND(ISNUMBER(OFFSET('Hygiene Data'!$C$6,0,10*ROW('Hygiene Data'!C150))),'Data Summary'!DO156="Yes"),OFFSET('Hygiene Data'!$C$6,0,10*ROW('Hygiene Data'!C150)),NA())</f>
        <v>#N/A</v>
      </c>
      <c r="BA156" s="111" t="e">
        <f ca="true">+IF(AND(ISNUMBER(OFFSET('Hygiene Data'!$C$8,0,10*ROW('Hygiene Data'!C150))),'Data Summary'!DP156="Yes"),OFFSET('Hygiene Data'!$C$8,0,10*ROW('Hygiene Data'!C150)),NA())</f>
        <v>#N/A</v>
      </c>
      <c r="BB156" s="111" t="e">
        <f ca="true">+IF(AND(ISNUMBER(OFFSET('Hygiene Data'!$C$10,0,10*ROW('Hygiene Data'!C150))),'Data Summary'!DQ156="Yes"),OFFSET('Hygiene Data'!$C$10,0,10*ROW('Hygiene Data'!C150)),NA())</f>
        <v>#N/A</v>
      </c>
      <c r="BC156" s="111" t="e">
        <f ca="true">+IF(AND(ISNUMBER(OFFSET('Hygiene Data'!$D$6,0,10*ROW('Hygiene Data'!D150))),'Data Summary'!DR156="Yes"),OFFSET('Hygiene Data'!$D$6,0,10*ROW('Hygiene Data'!D150)),NA())</f>
        <v>#N/A</v>
      </c>
      <c r="BD156" s="111" t="e">
        <f ca="true">+IF(AND(ISNUMBER(OFFSET('Hygiene Data'!$D$8,0,10*ROW('Hygiene Data'!D150))),'Data Summary'!DS156="Yes"),OFFSET('Hygiene Data'!$D$8,0,10*ROW('Hygiene Data'!D150)),NA())</f>
        <v>#N/A</v>
      </c>
      <c r="BE156" s="111" t="e">
        <f ca="true">+IF(AND(ISNUMBER(OFFSET('Hygiene Data'!$D$10,0,10*ROW('Hygiene Data'!D150))),'Data Summary'!DT156="Yes"),OFFSET('Hygiene Data'!$D$10,0,10*ROW('Hygiene Data'!D150)),NA())</f>
        <v>#N/A</v>
      </c>
      <c r="BF156" s="111" t="e">
        <f ca="true">+IF(AND(ISNUMBER(OFFSET('Hygiene Data'!$E$6,0,10*ROW('Hygiene Data'!E150))),'Data Summary'!DU156="Yes"),OFFSET('Hygiene Data'!$E$6,0,10*ROW('Hygiene Data'!E150)),NA())</f>
        <v>#N/A</v>
      </c>
      <c r="BG156" s="111" t="e">
        <f ca="true">+IF(AND(ISNUMBER(OFFSET('Hygiene Data'!$E$8,0,10*ROW('Hygiene Data'!E150))),'Data Summary'!DV156="Yes"),OFFSET('Hygiene Data'!$E$8,0,10*ROW('Hygiene Data'!E150)),NA())</f>
        <v>#N/A</v>
      </c>
      <c r="BH156" s="111" t="e">
        <f ca="true">+IF(AND(ISNUMBER(OFFSET('Hygiene Data'!$E$10,0,10*ROW('Hygiene Data'!E150))),'Data Summary'!DW156="Yes"),OFFSET('Hygiene Data'!$E$10,0,10*ROW('Hygiene Data'!E150)),NA())</f>
        <v>#N/A</v>
      </c>
      <c r="BI156" s="111" t="e">
        <f ca="true">+IF(AND(ISNUMBER(OFFSET('Hygiene Data'!$F$6,0,10*ROW('Hygiene Data'!F150))),'Data Summary'!DX156="Yes"),OFFSET('Hygiene Data'!$F$6,0,10*ROW('Hygiene Data'!F150)),NA())</f>
        <v>#N/A</v>
      </c>
      <c r="BJ156" s="111" t="e">
        <f ca="true">+IF(AND(ISNUMBER(OFFSET('Hygiene Data'!$F$8,0,10*ROW('Hygiene Data'!F150))),'Data Summary'!DY156="Yes"),OFFSET('Hygiene Data'!$F$8,0,10*ROW('Hygiene Data'!F150)),NA())</f>
        <v>#N/A</v>
      </c>
      <c r="BK156" s="111" t="e">
        <f ca="true">+IF(AND(ISNUMBER(OFFSET('Hygiene Data'!$F$10,0,10*ROW('Hygiene Data'!F150))),'Data Summary'!DZ156="Yes"),OFFSET('Hygiene Data'!$F$10,0,10*ROW('Hygiene Data'!F150)),NA())</f>
        <v>#N/A</v>
      </c>
      <c r="BL156" s="111" t="e">
        <f ca="true">+IF(AND(ISNUMBER(OFFSET('Hygiene Data'!$G$6,0,10*ROW('Hygiene Data'!G150))),'Data Summary'!EA156="Yes"),OFFSET('Hygiene Data'!$G$6,0,10*ROW('Hygiene Data'!G150)),NA())</f>
        <v>#N/A</v>
      </c>
      <c r="BM156" s="111" t="e">
        <f ca="true">+IF(AND(ISNUMBER(OFFSET('Hygiene Data'!$G$8,0,10*ROW('Hygiene Data'!G150))),'Data Summary'!EB156="Yes"),OFFSET('Hygiene Data'!$G$8,0,10*ROW('Hygiene Data'!G150)),NA())</f>
        <v>#N/A</v>
      </c>
      <c r="BN156" s="111" t="e">
        <f ca="true">+IF(AND(ISNUMBER(OFFSET('Hygiene Data'!$G$10,0,10*ROW('Hygiene Data'!G150))),'Data Summary'!EC156="Yes"),OFFSET('Hygiene Data'!$G$10,0,10*ROW('Hygiene Data'!G150)),NA())</f>
        <v>#N/A</v>
      </c>
      <c r="BO156" s="111" t="e">
        <f ca="true">+IF(AND(ISNUMBER(OFFSET('Hygiene Data'!$H$6,0,10*ROW('Hygiene Data'!H150))),'Data Summary'!ED156="Yes"),OFFSET('Hygiene Data'!$H$6,0,10*ROW('Hygiene Data'!H150)),NA())</f>
        <v>#N/A</v>
      </c>
      <c r="BP156" s="111" t="e">
        <f ca="true">+IF(AND(ISNUMBER(OFFSET('Hygiene Data'!$H$8,0,10*ROW('Hygiene Data'!H150))),'Data Summary'!EE156="Yes"),OFFSET('Hygiene Data'!$H$8,0,10*ROW('Hygiene Data'!H150)),NA())</f>
        <v>#N/A</v>
      </c>
      <c r="BQ156" s="111" t="e">
        <f ca="true">+IF(AND(ISNUMBER(OFFSET('Hygiene Data'!$H$10,0,10*ROW('Hygiene Data'!H150))),'Data Summary'!EF156="Yes"),OFFSET('Hygiene Data'!$H$10,0,10*ROW('Hygiene Data'!H150)),NA())</f>
        <v>#N/A</v>
      </c>
    </row>
    <row r="157" x14ac:dyDescent="0.2">
      <c r="A157" s="59" t="e">
        <f ca="true">+IF(OFFSET('Water Data'!$B$1,0,10*ROW('Water Data'!B151))="",NA(),OFFSET('Water Data'!$B$1,0,10*ROW('Water Data'!B151)))</f>
        <v>#N/A</v>
      </c>
      <c r="B157" s="59" t="e">
        <f ca="true">+IF(OFFSET('Water Data'!$A$3,0,10*ROW('Water Data'!A154))="",NA(),OFFSET('Water Data'!$A$3,0,10*ROW('Water Data'!A154)))</f>
        <v>#N/A</v>
      </c>
      <c r="C157" s="59" t="e">
        <f ca="true">+IF(OFFSET('Water Data'!$C$3,0,10*ROW('Water Data'!C154))="",NA(),OFFSET('Water Data'!$C$3,0,10*ROW('Water Data'!C154)))</f>
        <v>#N/A</v>
      </c>
      <c r="D157" s="60" t="e">
        <f ca="true">+IF(AND(ISNUMBER(OFFSET('Water Data'!$C$5,0,10*ROW('Water Data'!C151))),'Data Summary'!BS157="Yes"),100-OFFSET('Water Data'!$C$5,0,10*ROW('Water Data'!C151)),NA())</f>
        <v>#N/A</v>
      </c>
      <c r="E157" s="60" t="e">
        <f ca="true">+IF(AND(ISNUMBER(OFFSET('Water Data'!$C$7,0,10*ROW('Water Data'!C151))),'Data Summary'!BT157="Yes"),OFFSET('Water Data'!$C$7,0,10*ROW('Water Data'!C151)),NA())</f>
        <v>#N/A</v>
      </c>
      <c r="F157" s="60" t="e">
        <f ca="true">+IF(AND(ISNUMBER(OFFSET('Water Data'!$C$10,0,10*ROW('Water Data'!C151))),'Data Summary'!BU157="Yes"),OFFSET('Water Data'!$C$10,0,10*ROW('Water Data'!C151)),NA())</f>
        <v>#N/A</v>
      </c>
      <c r="G157" s="60" t="e">
        <f ca="true">+IF(AND(ISNUMBER(OFFSET('Water Data'!$D$5,0,10*ROW('Water Data'!D151))),'Data Summary'!BV157="Yes"),100-OFFSET('Water Data'!$D$5,0,10*ROW('Water Data'!D151)),NA())</f>
        <v>#N/A</v>
      </c>
      <c r="H157" s="60" t="e">
        <f ca="true">+IF(AND(ISNUMBER(OFFSET('Water Data'!$D$7,0,10*ROW('Water Data'!D151))),'Data Summary'!BW157="Yes"),OFFSET('Water Data'!$D$7,0,10*ROW('Water Data'!D151)),NA())</f>
        <v>#N/A</v>
      </c>
      <c r="I157" s="60" t="e">
        <f ca="true">+IF(AND(ISNUMBER(OFFSET('Water Data'!$D$10,0,10*ROW('Water Data'!D151))),'Data Summary'!BX157="Yes"),OFFSET('Water Data'!$D$10,0,10*ROW('Water Data'!D151)),NA())</f>
        <v>#N/A</v>
      </c>
      <c r="J157" s="60" t="e">
        <f ca="true">+IF(AND(ISNUMBER(OFFSET('Water Data'!$E$5,0,10*ROW('Water Data'!E151))),'Data Summary'!BY157="Yes"),100-OFFSET('Water Data'!$E$5,0,10*ROW('Water Data'!E151)),NA())</f>
        <v>#N/A</v>
      </c>
      <c r="K157" s="60" t="e">
        <f ca="true">+IF(AND(ISNUMBER(OFFSET('Water Data'!$E$7,0,10*ROW('Water Data'!E151))),'Data Summary'!BZ157="Yes"),OFFSET('Water Data'!$E$7,0,10*ROW('Water Data'!E151)),NA())</f>
        <v>#N/A</v>
      </c>
      <c r="L157" s="60" t="e">
        <f ca="true">+IF(AND(ISNUMBER(OFFSET('Water Data'!$E$10,0,10*ROW('Water Data'!E151))),'Data Summary'!CA157="Yes"),OFFSET('Water Data'!$E$10,0,10*ROW('Water Data'!E151)),NA())</f>
        <v>#N/A</v>
      </c>
      <c r="M157" s="60" t="e">
        <f ca="true">+IF(AND(ISNUMBER(OFFSET('Water Data'!$F$5,0,10*ROW('Water Data'!F151))),'Data Summary'!CB157="Yes"),100-OFFSET('Water Data'!$F$5,0,10*ROW('Water Data'!F151)),NA())</f>
        <v>#N/A</v>
      </c>
      <c r="N157" s="60" t="e">
        <f ca="true">+IF(AND(ISNUMBER(OFFSET('Water Data'!$F$7,0,10*ROW('Water Data'!F151))),'Data Summary'!CC157="Yes"),OFFSET('Water Data'!$F$7,0,10*ROW('Water Data'!F151)),NA())</f>
        <v>#N/A</v>
      </c>
      <c r="O157" s="60" t="e">
        <f ca="true">+IF(AND(ISNUMBER(OFFSET('Water Data'!$F$10,0,10*ROW('Water Data'!F151))),'Data Summary'!CD157="Yes"),OFFSET('Water Data'!$F$10,0,10*ROW('Water Data'!F151)),NA())</f>
        <v>#N/A</v>
      </c>
      <c r="P157" s="60" t="e">
        <f ca="true">+IF(AND(ISNUMBER(OFFSET('Water Data'!$G$5,0,10*ROW('Water Data'!G151))),'Data Summary'!CE157="Yes"),100-OFFSET('Water Data'!$G$5,0,10*ROW('Water Data'!G151)),NA())</f>
        <v>#N/A</v>
      </c>
      <c r="Q157" s="60" t="e">
        <f ca="true">+IF(AND(ISNUMBER(OFFSET('Water Data'!$G$7,0,10*ROW('Water Data'!G151))),'Data Summary'!CF157="Yes"),OFFSET('Water Data'!$G$7,0,10*ROW('Water Data'!G151)),NA())</f>
        <v>#N/A</v>
      </c>
      <c r="R157" s="60" t="e">
        <f ca="true">+IF(AND(ISNUMBER(OFFSET('Water Data'!$G$10,0,10*ROW('Water Data'!G151))),'Data Summary'!CG157="Yes"),OFFSET('Water Data'!$G$10,0,10*ROW('Water Data'!G151)),NA())</f>
        <v>#N/A</v>
      </c>
      <c r="S157" s="60" t="e">
        <f ca="true">+IF(AND(ISNUMBER(OFFSET('Water Data'!$H$5,0,10*ROW('Water Data'!H151))),'Data Summary'!CH157="Yes"),100-OFFSET('Water Data'!$H$5,0,10*ROW('Water Data'!H151)),NA())</f>
        <v>#N/A</v>
      </c>
      <c r="T157" s="60" t="e">
        <f ca="true">+IF(AND(ISNUMBER(OFFSET('Water Data'!$H$7,0,10*ROW('Water Data'!H151))),'Data Summary'!CI157="Yes"),OFFSET('Water Data'!$H$7,0,10*ROW('Water Data'!H151)),NA())</f>
        <v>#N/A</v>
      </c>
      <c r="U157" s="60" t="e">
        <f ca="true">+IF(AND(ISNUMBER(OFFSET('Water Data'!$H$10,0,10*ROW('Water Data'!H151))),'Data Summary'!CJ157="Yes"),OFFSET('Water Data'!$H$10,0,10*ROW('Water Data'!H151)),NA())</f>
        <v>#N/A</v>
      </c>
      <c r="V157" s="106" t="e">
        <f ca="true">+IF(AND(ISNUMBER(OFFSET('Sanitation Data'!$C$5,0,10*ROW('Sanitation Data'!C151))),'Data Summary'!CK157="Yes"),100-OFFSET('Sanitation Data'!$C$5,0,10*ROW('Sanitation Data'!C151)),NA())</f>
        <v>#N/A</v>
      </c>
      <c r="W157" s="106" t="e">
        <f ca="true">+IF(AND(ISNUMBER(OFFSET('Sanitation Data'!$C$7,0,10*ROW('Sanitation Data'!C151))),'Data Summary'!CL157="Yes"),OFFSET('Sanitation Data'!$C$7,0,10*ROW('Sanitation Data'!C151)),NA())</f>
        <v>#N/A</v>
      </c>
      <c r="X157" s="106" t="e">
        <f ca="true">+IF(AND(ISNUMBER(OFFSET('Sanitation Data'!$C$11,0,10*ROW('Sanitation Data'!C151))),'Data Summary'!CM157="Yes"),OFFSET('Sanitation Data'!$C$11,0,10*ROW('Sanitation Data'!C151)),NA())</f>
        <v>#N/A</v>
      </c>
      <c r="Y157" s="106" t="e">
        <f ca="true">+IF(AND(ISNUMBER(OFFSET('Sanitation Data'!$C$12,0,10*ROW('Sanitation Data'!C151))),'Data Summary'!CN157="Yes"),OFFSET('Sanitation Data'!$C$12,0,10*ROW('Sanitation Data'!C151)),NA())</f>
        <v>#N/A</v>
      </c>
      <c r="Z157" s="106" t="e">
        <f ca="true">+IF(AND(ISNUMBER(OFFSET('Sanitation Data'!$C$13,0,10*ROW('Sanitation Data'!C151))),'Data Summary'!CO157="Yes"),OFFSET('Sanitation Data'!$C$13,0,10*ROW('Sanitation Data'!C151)),NA())</f>
        <v>#N/A</v>
      </c>
      <c r="AA157" s="106" t="e">
        <f ca="true">+IF(AND(ISNUMBER(OFFSET('Sanitation Data'!$D$5,0,10*ROW('Sanitation Data'!D151))),'Data Summary'!CP157="Yes"),100-OFFSET('Sanitation Data'!$D$5,0,10*ROW('Sanitation Data'!D151)),NA())</f>
        <v>#N/A</v>
      </c>
      <c r="AB157" s="106" t="e">
        <f ca="true">+IF(AND(ISNUMBER(OFFSET('Sanitation Data'!$D$7,0,10*ROW('Sanitation Data'!D151))),'Data Summary'!CQ157="Yes"),OFFSET('Sanitation Data'!$D$7,0,10*ROW('Sanitation Data'!D151)),NA())</f>
        <v>#N/A</v>
      </c>
      <c r="AC157" s="106" t="e">
        <f ca="true">+IF(AND(ISNUMBER(OFFSET('Sanitation Data'!$D$11,0,10*ROW('Sanitation Data'!D151))),'Data Summary'!CR157="Yes"),OFFSET('Sanitation Data'!$D$11,0,10*ROW('Sanitation Data'!D151)),NA())</f>
        <v>#N/A</v>
      </c>
      <c r="AD157" s="106" t="e">
        <f ca="true">+IF(AND(ISNUMBER(OFFSET('Sanitation Data'!$D$12,0,10*ROW('Sanitation Data'!D151))),'Data Summary'!CS157="Yes"),OFFSET('Sanitation Data'!$D$12,0,10*ROW('Sanitation Data'!D151)),NA())</f>
        <v>#N/A</v>
      </c>
      <c r="AE157" s="106" t="e">
        <f ca="true">+IF(AND(ISNUMBER(OFFSET('Sanitation Data'!$D$13,0,10*ROW('Sanitation Data'!D151))),'Data Summary'!CT157="Yes"),OFFSET('Sanitation Data'!$D$13,0,10*ROW('Sanitation Data'!D151)),NA())</f>
        <v>#N/A</v>
      </c>
      <c r="AF157" s="106" t="e">
        <f ca="true">+IF(AND(ISNUMBER(OFFSET('Sanitation Data'!$E$5,0,10*ROW('Sanitation Data'!E151))),'Data Summary'!CU157="Yes"),100-OFFSET('Sanitation Data'!$E$5,0,10*ROW('Sanitation Data'!E151)),NA())</f>
        <v>#N/A</v>
      </c>
      <c r="AG157" s="106" t="e">
        <f ca="true">+IF(AND(ISNUMBER(OFFSET('Sanitation Data'!$E$7,0,10*ROW('Sanitation Data'!E151))),'Data Summary'!CV157="Yes"),OFFSET('Sanitation Data'!$E$7,0,10*ROW('Sanitation Data'!E151)),NA())</f>
        <v>#N/A</v>
      </c>
      <c r="AH157" s="106" t="e">
        <f ca="true">+IF(AND(ISNUMBER(OFFSET('Sanitation Data'!$E$11,0,10*ROW('Sanitation Data'!E151))),'Data Summary'!CW157="Yes"),OFFSET('Sanitation Data'!$E$11,0,10*ROW('Sanitation Data'!E151)),NA())</f>
        <v>#N/A</v>
      </c>
      <c r="AI157" s="106" t="e">
        <f ca="true">+IF(AND(ISNUMBER(OFFSET('Sanitation Data'!$E$12,0,10*ROW('Sanitation Data'!E151))),'Data Summary'!CX157="Yes"),OFFSET('Sanitation Data'!$E$12,0,10*ROW('Sanitation Data'!E151)),NA())</f>
        <v>#N/A</v>
      </c>
      <c r="AJ157" s="106" t="e">
        <f ca="true">+IF(AND(ISNUMBER(OFFSET('Sanitation Data'!$E$13,0,10*ROW('Sanitation Data'!E151))),'Data Summary'!CY157="Yes"),OFFSET('Sanitation Data'!$E$13,0,10*ROW('Sanitation Data'!E151)),NA())</f>
        <v>#N/A</v>
      </c>
      <c r="AK157" s="106" t="e">
        <f ca="true">+IF(AND(ISNUMBER(OFFSET('Sanitation Data'!$F$5,0,10*ROW('Sanitation Data'!F151))),'Data Summary'!CZ157="Yes"),100-OFFSET('Sanitation Data'!$F$5,0,10*ROW('Sanitation Data'!F151)),NA())</f>
        <v>#N/A</v>
      </c>
      <c r="AL157" s="106" t="e">
        <f ca="true">+IF(AND(ISNUMBER(OFFSET('Sanitation Data'!$F$7,0,10*ROW('Sanitation Data'!F151))),'Data Summary'!DA157="Yes"),OFFSET('Sanitation Data'!$F$7,0,10*ROW('Sanitation Data'!F151)),NA())</f>
        <v>#N/A</v>
      </c>
      <c r="AM157" s="106" t="e">
        <f ca="true">+IF(AND(ISNUMBER(OFFSET('Sanitation Data'!$F$11,0,10*ROW('Sanitation Data'!F151))),'Data Summary'!DB157="Yes"),OFFSET('Sanitation Data'!$F$11,0,10*ROW('Sanitation Data'!F151)),NA())</f>
        <v>#N/A</v>
      </c>
      <c r="AN157" s="106" t="e">
        <f ca="true">+IF(AND(ISNUMBER(OFFSET('Sanitation Data'!$F$12,0,10*ROW('Sanitation Data'!F151))),'Data Summary'!DC157="Yes"),OFFSET('Sanitation Data'!$F$12,0,10*ROW('Sanitation Data'!F151)),NA())</f>
        <v>#N/A</v>
      </c>
      <c r="AO157" s="106" t="e">
        <f ca="true">+IF(AND(ISNUMBER(OFFSET('Sanitation Data'!$F$13,0,10*ROW('Sanitation Data'!F151))),'Data Summary'!DD157="Yes"),OFFSET('Sanitation Data'!$F$13,0,10*ROW('Sanitation Data'!F151)),NA())</f>
        <v>#N/A</v>
      </c>
      <c r="AP157" s="106" t="e">
        <f ca="true">+IF(AND(ISNUMBER(OFFSET('Sanitation Data'!$G$5,0,10*ROW('Sanitation Data'!G151))),'Data Summary'!DE157="Yes"),100-OFFSET('Sanitation Data'!$G$5,0,10*ROW('Sanitation Data'!G151)),NA())</f>
        <v>#N/A</v>
      </c>
      <c r="AQ157" s="106" t="e">
        <f ca="true">+IF(AND(ISNUMBER(OFFSET('Sanitation Data'!$G$7,0,10*ROW('Sanitation Data'!G151))),'Data Summary'!DF157="Yes"),OFFSET('Sanitation Data'!$G$7,0,10*ROW('Sanitation Data'!G151)),NA())</f>
        <v>#N/A</v>
      </c>
      <c r="AR157" s="106" t="e">
        <f ca="true">+IF(AND(ISNUMBER(OFFSET('Sanitation Data'!$G$11,0,10*ROW('Sanitation Data'!G151))),'Data Summary'!DG157="Yes"),OFFSET('Sanitation Data'!$G$11,0,10*ROW('Sanitation Data'!G151)),NA())</f>
        <v>#N/A</v>
      </c>
      <c r="AS157" s="106" t="e">
        <f ca="true">+IF(AND(ISNUMBER(OFFSET('Sanitation Data'!$G$12,0,10*ROW('Sanitation Data'!G151))),'Data Summary'!DH157="Yes"),OFFSET('Sanitation Data'!$G$12,0,10*ROW('Sanitation Data'!G151)),NA())</f>
        <v>#N/A</v>
      </c>
      <c r="AT157" s="106" t="e">
        <f ca="true">+IF(AND(ISNUMBER(OFFSET('Sanitation Data'!$G$13,0,10*ROW('Sanitation Data'!G151))),'Data Summary'!DI157="Yes"),OFFSET('Sanitation Data'!$G$13,0,10*ROW('Sanitation Data'!G151)),NA())</f>
        <v>#N/A</v>
      </c>
      <c r="AU157" s="106" t="e">
        <f ca="true">+IF(AND(ISNUMBER(OFFSET('Sanitation Data'!$H$5,0,10*ROW('Sanitation Data'!H151))),'Data Summary'!DJ157="Yes"),100-OFFSET('Sanitation Data'!$H$5,0,10*ROW('Sanitation Data'!H151)),NA())</f>
        <v>#N/A</v>
      </c>
      <c r="AV157" s="106" t="e">
        <f ca="true">+IF(AND(ISNUMBER(OFFSET('Sanitation Data'!$H$7,0,10*ROW('Sanitation Data'!H151))),'Data Summary'!DK157="Yes"),OFFSET('Sanitation Data'!$H$7,0,10*ROW('Sanitation Data'!H151)),NA())</f>
        <v>#N/A</v>
      </c>
      <c r="AW157" s="106" t="e">
        <f ca="true">+IF(AND(ISNUMBER(OFFSET('Sanitation Data'!$H$11,0,10*ROW('Sanitation Data'!H151))),'Data Summary'!DL157="Yes"),OFFSET('Sanitation Data'!$H$11,0,10*ROW('Sanitation Data'!H151)),NA())</f>
        <v>#N/A</v>
      </c>
      <c r="AX157" s="106" t="e">
        <f ca="true">+IF(AND(ISNUMBER(OFFSET('Sanitation Data'!$H$12,0,10*ROW('Sanitation Data'!H151))),'Data Summary'!DM157="Yes"),OFFSET('Sanitation Data'!$H$12,0,10*ROW('Sanitation Data'!H151)),NA())</f>
        <v>#N/A</v>
      </c>
      <c r="AY157" s="106" t="e">
        <f ca="true">+IF(AND(ISNUMBER(OFFSET('Sanitation Data'!$H$13,0,10*ROW('Sanitation Data'!H151))),'Data Summary'!DN157="Yes"),OFFSET('Sanitation Data'!$H$13,0,10*ROW('Sanitation Data'!H151)),NA())</f>
        <v>#N/A</v>
      </c>
      <c r="AZ157" s="111" t="e">
        <f ca="true">+IF(AND(ISNUMBER(OFFSET('Hygiene Data'!$C$6,0,10*ROW('Hygiene Data'!C151))),'Data Summary'!DO157="Yes"),OFFSET('Hygiene Data'!$C$6,0,10*ROW('Hygiene Data'!C151)),NA())</f>
        <v>#N/A</v>
      </c>
      <c r="BA157" s="111" t="e">
        <f ca="true">+IF(AND(ISNUMBER(OFFSET('Hygiene Data'!$C$8,0,10*ROW('Hygiene Data'!C151))),'Data Summary'!DP157="Yes"),OFFSET('Hygiene Data'!$C$8,0,10*ROW('Hygiene Data'!C151)),NA())</f>
        <v>#N/A</v>
      </c>
      <c r="BB157" s="111" t="e">
        <f ca="true">+IF(AND(ISNUMBER(OFFSET('Hygiene Data'!$C$10,0,10*ROW('Hygiene Data'!C151))),'Data Summary'!DQ157="Yes"),OFFSET('Hygiene Data'!$C$10,0,10*ROW('Hygiene Data'!C151)),NA())</f>
        <v>#N/A</v>
      </c>
      <c r="BC157" s="111" t="e">
        <f ca="true">+IF(AND(ISNUMBER(OFFSET('Hygiene Data'!$D$6,0,10*ROW('Hygiene Data'!D151))),'Data Summary'!DR157="Yes"),OFFSET('Hygiene Data'!$D$6,0,10*ROW('Hygiene Data'!D151)),NA())</f>
        <v>#N/A</v>
      </c>
      <c r="BD157" s="111" t="e">
        <f ca="true">+IF(AND(ISNUMBER(OFFSET('Hygiene Data'!$D$8,0,10*ROW('Hygiene Data'!D151))),'Data Summary'!DS157="Yes"),OFFSET('Hygiene Data'!$D$8,0,10*ROW('Hygiene Data'!D151)),NA())</f>
        <v>#N/A</v>
      </c>
      <c r="BE157" s="111" t="e">
        <f ca="true">+IF(AND(ISNUMBER(OFFSET('Hygiene Data'!$D$10,0,10*ROW('Hygiene Data'!D151))),'Data Summary'!DT157="Yes"),OFFSET('Hygiene Data'!$D$10,0,10*ROW('Hygiene Data'!D151)),NA())</f>
        <v>#N/A</v>
      </c>
      <c r="BF157" s="111" t="e">
        <f ca="true">+IF(AND(ISNUMBER(OFFSET('Hygiene Data'!$E$6,0,10*ROW('Hygiene Data'!E151))),'Data Summary'!DU157="Yes"),OFFSET('Hygiene Data'!$E$6,0,10*ROW('Hygiene Data'!E151)),NA())</f>
        <v>#N/A</v>
      </c>
      <c r="BG157" s="111" t="e">
        <f ca="true">+IF(AND(ISNUMBER(OFFSET('Hygiene Data'!$E$8,0,10*ROW('Hygiene Data'!E151))),'Data Summary'!DV157="Yes"),OFFSET('Hygiene Data'!$E$8,0,10*ROW('Hygiene Data'!E151)),NA())</f>
        <v>#N/A</v>
      </c>
      <c r="BH157" s="111" t="e">
        <f ca="true">+IF(AND(ISNUMBER(OFFSET('Hygiene Data'!$E$10,0,10*ROW('Hygiene Data'!E151))),'Data Summary'!DW157="Yes"),OFFSET('Hygiene Data'!$E$10,0,10*ROW('Hygiene Data'!E151)),NA())</f>
        <v>#N/A</v>
      </c>
      <c r="BI157" s="111" t="e">
        <f ca="true">+IF(AND(ISNUMBER(OFFSET('Hygiene Data'!$F$6,0,10*ROW('Hygiene Data'!F151))),'Data Summary'!DX157="Yes"),OFFSET('Hygiene Data'!$F$6,0,10*ROW('Hygiene Data'!F151)),NA())</f>
        <v>#N/A</v>
      </c>
      <c r="BJ157" s="111" t="e">
        <f ca="true">+IF(AND(ISNUMBER(OFFSET('Hygiene Data'!$F$8,0,10*ROW('Hygiene Data'!F151))),'Data Summary'!DY157="Yes"),OFFSET('Hygiene Data'!$F$8,0,10*ROW('Hygiene Data'!F151)),NA())</f>
        <v>#N/A</v>
      </c>
      <c r="BK157" s="111" t="e">
        <f ca="true">+IF(AND(ISNUMBER(OFFSET('Hygiene Data'!$F$10,0,10*ROW('Hygiene Data'!F151))),'Data Summary'!DZ157="Yes"),OFFSET('Hygiene Data'!$F$10,0,10*ROW('Hygiene Data'!F151)),NA())</f>
        <v>#N/A</v>
      </c>
      <c r="BL157" s="111" t="e">
        <f ca="true">+IF(AND(ISNUMBER(OFFSET('Hygiene Data'!$G$6,0,10*ROW('Hygiene Data'!G151))),'Data Summary'!EA157="Yes"),OFFSET('Hygiene Data'!$G$6,0,10*ROW('Hygiene Data'!G151)),NA())</f>
        <v>#N/A</v>
      </c>
      <c r="BM157" s="111" t="e">
        <f ca="true">+IF(AND(ISNUMBER(OFFSET('Hygiene Data'!$G$8,0,10*ROW('Hygiene Data'!G151))),'Data Summary'!EB157="Yes"),OFFSET('Hygiene Data'!$G$8,0,10*ROW('Hygiene Data'!G151)),NA())</f>
        <v>#N/A</v>
      </c>
      <c r="BN157" s="111" t="e">
        <f ca="true">+IF(AND(ISNUMBER(OFFSET('Hygiene Data'!$G$10,0,10*ROW('Hygiene Data'!G151))),'Data Summary'!EC157="Yes"),OFFSET('Hygiene Data'!$G$10,0,10*ROW('Hygiene Data'!G151)),NA())</f>
        <v>#N/A</v>
      </c>
      <c r="BO157" s="111" t="e">
        <f ca="true">+IF(AND(ISNUMBER(OFFSET('Hygiene Data'!$H$6,0,10*ROW('Hygiene Data'!H151))),'Data Summary'!ED157="Yes"),OFFSET('Hygiene Data'!$H$6,0,10*ROW('Hygiene Data'!H151)),NA())</f>
        <v>#N/A</v>
      </c>
      <c r="BP157" s="111" t="e">
        <f ca="true">+IF(AND(ISNUMBER(OFFSET('Hygiene Data'!$H$8,0,10*ROW('Hygiene Data'!H151))),'Data Summary'!EE157="Yes"),OFFSET('Hygiene Data'!$H$8,0,10*ROW('Hygiene Data'!H151)),NA())</f>
        <v>#N/A</v>
      </c>
      <c r="BQ157" s="111" t="e">
        <f ca="true">+IF(AND(ISNUMBER(OFFSET('Hygiene Data'!$H$10,0,10*ROW('Hygiene Data'!H151))),'Data Summary'!EF157="Yes"),OFFSET('Hygiene Data'!$H$10,0,10*ROW('Hygiene Data'!H151)),NA())</f>
        <v>#N/A</v>
      </c>
    </row>
    <row r="158" x14ac:dyDescent="0.2">
      <c r="A158" s="59" t="e">
        <f ca="true">+IF(OFFSET('Water Data'!$B$1,0,10*ROW('Water Data'!B152))="",NA(),OFFSET('Water Data'!$B$1,0,10*ROW('Water Data'!B152)))</f>
        <v>#N/A</v>
      </c>
      <c r="B158" s="59" t="e">
        <f ca="true">+IF(OFFSET('Water Data'!$A$3,0,10*ROW('Water Data'!A155))="",NA(),OFFSET('Water Data'!$A$3,0,10*ROW('Water Data'!A155)))</f>
        <v>#N/A</v>
      </c>
      <c r="C158" s="59" t="e">
        <f ca="true">+IF(OFFSET('Water Data'!$C$3,0,10*ROW('Water Data'!C155))="",NA(),OFFSET('Water Data'!$C$3,0,10*ROW('Water Data'!C155)))</f>
        <v>#N/A</v>
      </c>
      <c r="D158" s="60" t="e">
        <f ca="true">+IF(AND(ISNUMBER(OFFSET('Water Data'!$C$5,0,10*ROW('Water Data'!C152))),'Data Summary'!BS158="Yes"),100-OFFSET('Water Data'!$C$5,0,10*ROW('Water Data'!C152)),NA())</f>
        <v>#N/A</v>
      </c>
      <c r="E158" s="60" t="e">
        <f ca="true">+IF(AND(ISNUMBER(OFFSET('Water Data'!$C$7,0,10*ROW('Water Data'!C152))),'Data Summary'!BT158="Yes"),OFFSET('Water Data'!$C$7,0,10*ROW('Water Data'!C152)),NA())</f>
        <v>#N/A</v>
      </c>
      <c r="F158" s="60" t="e">
        <f ca="true">+IF(AND(ISNUMBER(OFFSET('Water Data'!$C$10,0,10*ROW('Water Data'!C152))),'Data Summary'!BU158="Yes"),OFFSET('Water Data'!$C$10,0,10*ROW('Water Data'!C152)),NA())</f>
        <v>#N/A</v>
      </c>
      <c r="G158" s="60" t="e">
        <f ca="true">+IF(AND(ISNUMBER(OFFSET('Water Data'!$D$5,0,10*ROW('Water Data'!D152))),'Data Summary'!BV158="Yes"),100-OFFSET('Water Data'!$D$5,0,10*ROW('Water Data'!D152)),NA())</f>
        <v>#N/A</v>
      </c>
      <c r="H158" s="60" t="e">
        <f ca="true">+IF(AND(ISNUMBER(OFFSET('Water Data'!$D$7,0,10*ROW('Water Data'!D152))),'Data Summary'!BW158="Yes"),OFFSET('Water Data'!$D$7,0,10*ROW('Water Data'!D152)),NA())</f>
        <v>#N/A</v>
      </c>
      <c r="I158" s="60" t="e">
        <f ca="true">+IF(AND(ISNUMBER(OFFSET('Water Data'!$D$10,0,10*ROW('Water Data'!D152))),'Data Summary'!BX158="Yes"),OFFSET('Water Data'!$D$10,0,10*ROW('Water Data'!D152)),NA())</f>
        <v>#N/A</v>
      </c>
      <c r="J158" s="60" t="e">
        <f ca="true">+IF(AND(ISNUMBER(OFFSET('Water Data'!$E$5,0,10*ROW('Water Data'!E152))),'Data Summary'!BY158="Yes"),100-OFFSET('Water Data'!$E$5,0,10*ROW('Water Data'!E152)),NA())</f>
        <v>#N/A</v>
      </c>
      <c r="K158" s="60" t="e">
        <f ca="true">+IF(AND(ISNUMBER(OFFSET('Water Data'!$E$7,0,10*ROW('Water Data'!E152))),'Data Summary'!BZ158="Yes"),OFFSET('Water Data'!$E$7,0,10*ROW('Water Data'!E152)),NA())</f>
        <v>#N/A</v>
      </c>
      <c r="L158" s="60" t="e">
        <f ca="true">+IF(AND(ISNUMBER(OFFSET('Water Data'!$E$10,0,10*ROW('Water Data'!E152))),'Data Summary'!CA158="Yes"),OFFSET('Water Data'!$E$10,0,10*ROW('Water Data'!E152)),NA())</f>
        <v>#N/A</v>
      </c>
      <c r="M158" s="60" t="e">
        <f ca="true">+IF(AND(ISNUMBER(OFFSET('Water Data'!$F$5,0,10*ROW('Water Data'!F152))),'Data Summary'!CB158="Yes"),100-OFFSET('Water Data'!$F$5,0,10*ROW('Water Data'!F152)),NA())</f>
        <v>#N/A</v>
      </c>
      <c r="N158" s="60" t="e">
        <f ca="true">+IF(AND(ISNUMBER(OFFSET('Water Data'!$F$7,0,10*ROW('Water Data'!F152))),'Data Summary'!CC158="Yes"),OFFSET('Water Data'!$F$7,0,10*ROW('Water Data'!F152)),NA())</f>
        <v>#N/A</v>
      </c>
      <c r="O158" s="60" t="e">
        <f ca="true">+IF(AND(ISNUMBER(OFFSET('Water Data'!$F$10,0,10*ROW('Water Data'!F152))),'Data Summary'!CD158="Yes"),OFFSET('Water Data'!$F$10,0,10*ROW('Water Data'!F152)),NA())</f>
        <v>#N/A</v>
      </c>
      <c r="P158" s="60" t="e">
        <f ca="true">+IF(AND(ISNUMBER(OFFSET('Water Data'!$G$5,0,10*ROW('Water Data'!G152))),'Data Summary'!CE158="Yes"),100-OFFSET('Water Data'!$G$5,0,10*ROW('Water Data'!G152)),NA())</f>
        <v>#N/A</v>
      </c>
      <c r="Q158" s="60" t="e">
        <f ca="true">+IF(AND(ISNUMBER(OFFSET('Water Data'!$G$7,0,10*ROW('Water Data'!G152))),'Data Summary'!CF158="Yes"),OFFSET('Water Data'!$G$7,0,10*ROW('Water Data'!G152)),NA())</f>
        <v>#N/A</v>
      </c>
      <c r="R158" s="60" t="e">
        <f ca="true">+IF(AND(ISNUMBER(OFFSET('Water Data'!$G$10,0,10*ROW('Water Data'!G152))),'Data Summary'!CG158="Yes"),OFFSET('Water Data'!$G$10,0,10*ROW('Water Data'!G152)),NA())</f>
        <v>#N/A</v>
      </c>
      <c r="S158" s="60" t="e">
        <f ca="true">+IF(AND(ISNUMBER(OFFSET('Water Data'!$H$5,0,10*ROW('Water Data'!H152))),'Data Summary'!CH158="Yes"),100-OFFSET('Water Data'!$H$5,0,10*ROW('Water Data'!H152)),NA())</f>
        <v>#N/A</v>
      </c>
      <c r="T158" s="60" t="e">
        <f ca="true">+IF(AND(ISNUMBER(OFFSET('Water Data'!$H$7,0,10*ROW('Water Data'!H152))),'Data Summary'!CI158="Yes"),OFFSET('Water Data'!$H$7,0,10*ROW('Water Data'!H152)),NA())</f>
        <v>#N/A</v>
      </c>
      <c r="U158" s="60" t="e">
        <f ca="true">+IF(AND(ISNUMBER(OFFSET('Water Data'!$H$10,0,10*ROW('Water Data'!H152))),'Data Summary'!CJ158="Yes"),OFFSET('Water Data'!$H$10,0,10*ROW('Water Data'!H152)),NA())</f>
        <v>#N/A</v>
      </c>
      <c r="V158" s="106" t="e">
        <f ca="true">+IF(AND(ISNUMBER(OFFSET('Sanitation Data'!$C$5,0,10*ROW('Sanitation Data'!C152))),'Data Summary'!CK158="Yes"),100-OFFSET('Sanitation Data'!$C$5,0,10*ROW('Sanitation Data'!C152)),NA())</f>
        <v>#N/A</v>
      </c>
      <c r="W158" s="106" t="e">
        <f ca="true">+IF(AND(ISNUMBER(OFFSET('Sanitation Data'!$C$7,0,10*ROW('Sanitation Data'!C152))),'Data Summary'!CL158="Yes"),OFFSET('Sanitation Data'!$C$7,0,10*ROW('Sanitation Data'!C152)),NA())</f>
        <v>#N/A</v>
      </c>
      <c r="X158" s="106" t="e">
        <f ca="true">+IF(AND(ISNUMBER(OFFSET('Sanitation Data'!$C$11,0,10*ROW('Sanitation Data'!C152))),'Data Summary'!CM158="Yes"),OFFSET('Sanitation Data'!$C$11,0,10*ROW('Sanitation Data'!C152)),NA())</f>
        <v>#N/A</v>
      </c>
      <c r="Y158" s="106" t="e">
        <f ca="true">+IF(AND(ISNUMBER(OFFSET('Sanitation Data'!$C$12,0,10*ROW('Sanitation Data'!C152))),'Data Summary'!CN158="Yes"),OFFSET('Sanitation Data'!$C$12,0,10*ROW('Sanitation Data'!C152)),NA())</f>
        <v>#N/A</v>
      </c>
      <c r="Z158" s="106" t="e">
        <f ca="true">+IF(AND(ISNUMBER(OFFSET('Sanitation Data'!$C$13,0,10*ROW('Sanitation Data'!C152))),'Data Summary'!CO158="Yes"),OFFSET('Sanitation Data'!$C$13,0,10*ROW('Sanitation Data'!C152)),NA())</f>
        <v>#N/A</v>
      </c>
      <c r="AA158" s="106" t="e">
        <f ca="true">+IF(AND(ISNUMBER(OFFSET('Sanitation Data'!$D$5,0,10*ROW('Sanitation Data'!D152))),'Data Summary'!CP158="Yes"),100-OFFSET('Sanitation Data'!$D$5,0,10*ROW('Sanitation Data'!D152)),NA())</f>
        <v>#N/A</v>
      </c>
      <c r="AB158" s="106" t="e">
        <f ca="true">+IF(AND(ISNUMBER(OFFSET('Sanitation Data'!$D$7,0,10*ROW('Sanitation Data'!D152))),'Data Summary'!CQ158="Yes"),OFFSET('Sanitation Data'!$D$7,0,10*ROW('Sanitation Data'!D152)),NA())</f>
        <v>#N/A</v>
      </c>
      <c r="AC158" s="106" t="e">
        <f ca="true">+IF(AND(ISNUMBER(OFFSET('Sanitation Data'!$D$11,0,10*ROW('Sanitation Data'!D152))),'Data Summary'!CR158="Yes"),OFFSET('Sanitation Data'!$D$11,0,10*ROW('Sanitation Data'!D152)),NA())</f>
        <v>#N/A</v>
      </c>
      <c r="AD158" s="106" t="e">
        <f ca="true">+IF(AND(ISNUMBER(OFFSET('Sanitation Data'!$D$12,0,10*ROW('Sanitation Data'!D152))),'Data Summary'!CS158="Yes"),OFFSET('Sanitation Data'!$D$12,0,10*ROW('Sanitation Data'!D152)),NA())</f>
        <v>#N/A</v>
      </c>
      <c r="AE158" s="106" t="e">
        <f ca="true">+IF(AND(ISNUMBER(OFFSET('Sanitation Data'!$D$13,0,10*ROW('Sanitation Data'!D152))),'Data Summary'!CT158="Yes"),OFFSET('Sanitation Data'!$D$13,0,10*ROW('Sanitation Data'!D152)),NA())</f>
        <v>#N/A</v>
      </c>
      <c r="AF158" s="106" t="e">
        <f ca="true">+IF(AND(ISNUMBER(OFFSET('Sanitation Data'!$E$5,0,10*ROW('Sanitation Data'!E152))),'Data Summary'!CU158="Yes"),100-OFFSET('Sanitation Data'!$E$5,0,10*ROW('Sanitation Data'!E152)),NA())</f>
        <v>#N/A</v>
      </c>
      <c r="AG158" s="106" t="e">
        <f ca="true">+IF(AND(ISNUMBER(OFFSET('Sanitation Data'!$E$7,0,10*ROW('Sanitation Data'!E152))),'Data Summary'!CV158="Yes"),OFFSET('Sanitation Data'!$E$7,0,10*ROW('Sanitation Data'!E152)),NA())</f>
        <v>#N/A</v>
      </c>
      <c r="AH158" s="106" t="e">
        <f ca="true">+IF(AND(ISNUMBER(OFFSET('Sanitation Data'!$E$11,0,10*ROW('Sanitation Data'!E152))),'Data Summary'!CW158="Yes"),OFFSET('Sanitation Data'!$E$11,0,10*ROW('Sanitation Data'!E152)),NA())</f>
        <v>#N/A</v>
      </c>
      <c r="AI158" s="106" t="e">
        <f ca="true">+IF(AND(ISNUMBER(OFFSET('Sanitation Data'!$E$12,0,10*ROW('Sanitation Data'!E152))),'Data Summary'!CX158="Yes"),OFFSET('Sanitation Data'!$E$12,0,10*ROW('Sanitation Data'!E152)),NA())</f>
        <v>#N/A</v>
      </c>
      <c r="AJ158" s="106" t="e">
        <f ca="true">+IF(AND(ISNUMBER(OFFSET('Sanitation Data'!$E$13,0,10*ROW('Sanitation Data'!E152))),'Data Summary'!CY158="Yes"),OFFSET('Sanitation Data'!$E$13,0,10*ROW('Sanitation Data'!E152)),NA())</f>
        <v>#N/A</v>
      </c>
      <c r="AK158" s="106" t="e">
        <f ca="true">+IF(AND(ISNUMBER(OFFSET('Sanitation Data'!$F$5,0,10*ROW('Sanitation Data'!F152))),'Data Summary'!CZ158="Yes"),100-OFFSET('Sanitation Data'!$F$5,0,10*ROW('Sanitation Data'!F152)),NA())</f>
        <v>#N/A</v>
      </c>
      <c r="AL158" s="106" t="e">
        <f ca="true">+IF(AND(ISNUMBER(OFFSET('Sanitation Data'!$F$7,0,10*ROW('Sanitation Data'!F152))),'Data Summary'!DA158="Yes"),OFFSET('Sanitation Data'!$F$7,0,10*ROW('Sanitation Data'!F152)),NA())</f>
        <v>#N/A</v>
      </c>
      <c r="AM158" s="106" t="e">
        <f ca="true">+IF(AND(ISNUMBER(OFFSET('Sanitation Data'!$F$11,0,10*ROW('Sanitation Data'!F152))),'Data Summary'!DB158="Yes"),OFFSET('Sanitation Data'!$F$11,0,10*ROW('Sanitation Data'!F152)),NA())</f>
        <v>#N/A</v>
      </c>
      <c r="AN158" s="106" t="e">
        <f ca="true">+IF(AND(ISNUMBER(OFFSET('Sanitation Data'!$F$12,0,10*ROW('Sanitation Data'!F152))),'Data Summary'!DC158="Yes"),OFFSET('Sanitation Data'!$F$12,0,10*ROW('Sanitation Data'!F152)),NA())</f>
        <v>#N/A</v>
      </c>
      <c r="AO158" s="106" t="e">
        <f ca="true">+IF(AND(ISNUMBER(OFFSET('Sanitation Data'!$F$13,0,10*ROW('Sanitation Data'!F152))),'Data Summary'!DD158="Yes"),OFFSET('Sanitation Data'!$F$13,0,10*ROW('Sanitation Data'!F152)),NA())</f>
        <v>#N/A</v>
      </c>
      <c r="AP158" s="106" t="e">
        <f ca="true">+IF(AND(ISNUMBER(OFFSET('Sanitation Data'!$G$5,0,10*ROW('Sanitation Data'!G152))),'Data Summary'!DE158="Yes"),100-OFFSET('Sanitation Data'!$G$5,0,10*ROW('Sanitation Data'!G152)),NA())</f>
        <v>#N/A</v>
      </c>
      <c r="AQ158" s="106" t="e">
        <f ca="true">+IF(AND(ISNUMBER(OFFSET('Sanitation Data'!$G$7,0,10*ROW('Sanitation Data'!G152))),'Data Summary'!DF158="Yes"),OFFSET('Sanitation Data'!$G$7,0,10*ROW('Sanitation Data'!G152)),NA())</f>
        <v>#N/A</v>
      </c>
      <c r="AR158" s="106" t="e">
        <f ca="true">+IF(AND(ISNUMBER(OFFSET('Sanitation Data'!$G$11,0,10*ROW('Sanitation Data'!G152))),'Data Summary'!DG158="Yes"),OFFSET('Sanitation Data'!$G$11,0,10*ROW('Sanitation Data'!G152)),NA())</f>
        <v>#N/A</v>
      </c>
      <c r="AS158" s="106" t="e">
        <f ca="true">+IF(AND(ISNUMBER(OFFSET('Sanitation Data'!$G$12,0,10*ROW('Sanitation Data'!G152))),'Data Summary'!DH158="Yes"),OFFSET('Sanitation Data'!$G$12,0,10*ROW('Sanitation Data'!G152)),NA())</f>
        <v>#N/A</v>
      </c>
      <c r="AT158" s="106" t="e">
        <f ca="true">+IF(AND(ISNUMBER(OFFSET('Sanitation Data'!$G$13,0,10*ROW('Sanitation Data'!G152))),'Data Summary'!DI158="Yes"),OFFSET('Sanitation Data'!$G$13,0,10*ROW('Sanitation Data'!G152)),NA())</f>
        <v>#N/A</v>
      </c>
      <c r="AU158" s="106" t="e">
        <f ca="true">+IF(AND(ISNUMBER(OFFSET('Sanitation Data'!$H$5,0,10*ROW('Sanitation Data'!H152))),'Data Summary'!DJ158="Yes"),100-OFFSET('Sanitation Data'!$H$5,0,10*ROW('Sanitation Data'!H152)),NA())</f>
        <v>#N/A</v>
      </c>
      <c r="AV158" s="106" t="e">
        <f ca="true">+IF(AND(ISNUMBER(OFFSET('Sanitation Data'!$H$7,0,10*ROW('Sanitation Data'!H152))),'Data Summary'!DK158="Yes"),OFFSET('Sanitation Data'!$H$7,0,10*ROW('Sanitation Data'!H152)),NA())</f>
        <v>#N/A</v>
      </c>
      <c r="AW158" s="106" t="e">
        <f ca="true">+IF(AND(ISNUMBER(OFFSET('Sanitation Data'!$H$11,0,10*ROW('Sanitation Data'!H152))),'Data Summary'!DL158="Yes"),OFFSET('Sanitation Data'!$H$11,0,10*ROW('Sanitation Data'!H152)),NA())</f>
        <v>#N/A</v>
      </c>
      <c r="AX158" s="106" t="e">
        <f ca="true">+IF(AND(ISNUMBER(OFFSET('Sanitation Data'!$H$12,0,10*ROW('Sanitation Data'!H152))),'Data Summary'!DM158="Yes"),OFFSET('Sanitation Data'!$H$12,0,10*ROW('Sanitation Data'!H152)),NA())</f>
        <v>#N/A</v>
      </c>
      <c r="AY158" s="106" t="e">
        <f ca="true">+IF(AND(ISNUMBER(OFFSET('Sanitation Data'!$H$13,0,10*ROW('Sanitation Data'!H152))),'Data Summary'!DN158="Yes"),OFFSET('Sanitation Data'!$H$13,0,10*ROW('Sanitation Data'!H152)),NA())</f>
        <v>#N/A</v>
      </c>
      <c r="AZ158" s="111" t="e">
        <f ca="true">+IF(AND(ISNUMBER(OFFSET('Hygiene Data'!$C$6,0,10*ROW('Hygiene Data'!C152))),'Data Summary'!DO158="Yes"),OFFSET('Hygiene Data'!$C$6,0,10*ROW('Hygiene Data'!C152)),NA())</f>
        <v>#N/A</v>
      </c>
      <c r="BA158" s="111" t="e">
        <f ca="true">+IF(AND(ISNUMBER(OFFSET('Hygiene Data'!$C$8,0,10*ROW('Hygiene Data'!C152))),'Data Summary'!DP158="Yes"),OFFSET('Hygiene Data'!$C$8,0,10*ROW('Hygiene Data'!C152)),NA())</f>
        <v>#N/A</v>
      </c>
      <c r="BB158" s="111" t="e">
        <f ca="true">+IF(AND(ISNUMBER(OFFSET('Hygiene Data'!$C$10,0,10*ROW('Hygiene Data'!C152))),'Data Summary'!DQ158="Yes"),OFFSET('Hygiene Data'!$C$10,0,10*ROW('Hygiene Data'!C152)),NA())</f>
        <v>#N/A</v>
      </c>
      <c r="BC158" s="111" t="e">
        <f ca="true">+IF(AND(ISNUMBER(OFFSET('Hygiene Data'!$D$6,0,10*ROW('Hygiene Data'!D152))),'Data Summary'!DR158="Yes"),OFFSET('Hygiene Data'!$D$6,0,10*ROW('Hygiene Data'!D152)),NA())</f>
        <v>#N/A</v>
      </c>
      <c r="BD158" s="111" t="e">
        <f ca="true">+IF(AND(ISNUMBER(OFFSET('Hygiene Data'!$D$8,0,10*ROW('Hygiene Data'!D152))),'Data Summary'!DS158="Yes"),OFFSET('Hygiene Data'!$D$8,0,10*ROW('Hygiene Data'!D152)),NA())</f>
        <v>#N/A</v>
      </c>
      <c r="BE158" s="111" t="e">
        <f ca="true">+IF(AND(ISNUMBER(OFFSET('Hygiene Data'!$D$10,0,10*ROW('Hygiene Data'!D152))),'Data Summary'!DT158="Yes"),OFFSET('Hygiene Data'!$D$10,0,10*ROW('Hygiene Data'!D152)),NA())</f>
        <v>#N/A</v>
      </c>
      <c r="BF158" s="111" t="e">
        <f ca="true">+IF(AND(ISNUMBER(OFFSET('Hygiene Data'!$E$6,0,10*ROW('Hygiene Data'!E152))),'Data Summary'!DU158="Yes"),OFFSET('Hygiene Data'!$E$6,0,10*ROW('Hygiene Data'!E152)),NA())</f>
        <v>#N/A</v>
      </c>
      <c r="BG158" s="111" t="e">
        <f ca="true">+IF(AND(ISNUMBER(OFFSET('Hygiene Data'!$E$8,0,10*ROW('Hygiene Data'!E152))),'Data Summary'!DV158="Yes"),OFFSET('Hygiene Data'!$E$8,0,10*ROW('Hygiene Data'!E152)),NA())</f>
        <v>#N/A</v>
      </c>
      <c r="BH158" s="111" t="e">
        <f ca="true">+IF(AND(ISNUMBER(OFFSET('Hygiene Data'!$E$10,0,10*ROW('Hygiene Data'!E152))),'Data Summary'!DW158="Yes"),OFFSET('Hygiene Data'!$E$10,0,10*ROW('Hygiene Data'!E152)),NA())</f>
        <v>#N/A</v>
      </c>
      <c r="BI158" s="111" t="e">
        <f ca="true">+IF(AND(ISNUMBER(OFFSET('Hygiene Data'!$F$6,0,10*ROW('Hygiene Data'!F152))),'Data Summary'!DX158="Yes"),OFFSET('Hygiene Data'!$F$6,0,10*ROW('Hygiene Data'!F152)),NA())</f>
        <v>#N/A</v>
      </c>
      <c r="BJ158" s="111" t="e">
        <f ca="true">+IF(AND(ISNUMBER(OFFSET('Hygiene Data'!$F$8,0,10*ROW('Hygiene Data'!F152))),'Data Summary'!DY158="Yes"),OFFSET('Hygiene Data'!$F$8,0,10*ROW('Hygiene Data'!F152)),NA())</f>
        <v>#N/A</v>
      </c>
      <c r="BK158" s="111" t="e">
        <f ca="true">+IF(AND(ISNUMBER(OFFSET('Hygiene Data'!$F$10,0,10*ROW('Hygiene Data'!F152))),'Data Summary'!DZ158="Yes"),OFFSET('Hygiene Data'!$F$10,0,10*ROW('Hygiene Data'!F152)),NA())</f>
        <v>#N/A</v>
      </c>
      <c r="BL158" s="111" t="e">
        <f ca="true">+IF(AND(ISNUMBER(OFFSET('Hygiene Data'!$G$6,0,10*ROW('Hygiene Data'!G152))),'Data Summary'!EA158="Yes"),OFFSET('Hygiene Data'!$G$6,0,10*ROW('Hygiene Data'!G152)),NA())</f>
        <v>#N/A</v>
      </c>
      <c r="BM158" s="111" t="e">
        <f ca="true">+IF(AND(ISNUMBER(OFFSET('Hygiene Data'!$G$8,0,10*ROW('Hygiene Data'!G152))),'Data Summary'!EB158="Yes"),OFFSET('Hygiene Data'!$G$8,0,10*ROW('Hygiene Data'!G152)),NA())</f>
        <v>#N/A</v>
      </c>
      <c r="BN158" s="111" t="e">
        <f ca="true">+IF(AND(ISNUMBER(OFFSET('Hygiene Data'!$G$10,0,10*ROW('Hygiene Data'!G152))),'Data Summary'!EC158="Yes"),OFFSET('Hygiene Data'!$G$10,0,10*ROW('Hygiene Data'!G152)),NA())</f>
        <v>#N/A</v>
      </c>
      <c r="BO158" s="111" t="e">
        <f ca="true">+IF(AND(ISNUMBER(OFFSET('Hygiene Data'!$H$6,0,10*ROW('Hygiene Data'!H152))),'Data Summary'!ED158="Yes"),OFFSET('Hygiene Data'!$H$6,0,10*ROW('Hygiene Data'!H152)),NA())</f>
        <v>#N/A</v>
      </c>
      <c r="BP158" s="111" t="e">
        <f ca="true">+IF(AND(ISNUMBER(OFFSET('Hygiene Data'!$H$8,0,10*ROW('Hygiene Data'!H152))),'Data Summary'!EE158="Yes"),OFFSET('Hygiene Data'!$H$8,0,10*ROW('Hygiene Data'!H152)),NA())</f>
        <v>#N/A</v>
      </c>
      <c r="BQ158" s="111" t="e">
        <f ca="true">+IF(AND(ISNUMBER(OFFSET('Hygiene Data'!$H$10,0,10*ROW('Hygiene Data'!H152))),'Data Summary'!EF158="Yes"),OFFSET('Hygiene Data'!$H$10,0,10*ROW('Hygiene Data'!H152)),NA())</f>
        <v>#N/A</v>
      </c>
    </row>
    <row r="159" x14ac:dyDescent="0.2">
      <c r="A159" s="59" t="e">
        <f ca="true">+IF(OFFSET('Water Data'!$B$1,0,10*ROW('Water Data'!B153))="",NA(),OFFSET('Water Data'!$B$1,0,10*ROW('Water Data'!B153)))</f>
        <v>#N/A</v>
      </c>
      <c r="B159" s="59" t="e">
        <f ca="true">+IF(OFFSET('Water Data'!$A$3,0,10*ROW('Water Data'!A156))="",NA(),OFFSET('Water Data'!$A$3,0,10*ROW('Water Data'!A156)))</f>
        <v>#N/A</v>
      </c>
      <c r="C159" s="59" t="e">
        <f ca="true">+IF(OFFSET('Water Data'!$C$3,0,10*ROW('Water Data'!C156))="",NA(),OFFSET('Water Data'!$C$3,0,10*ROW('Water Data'!C156)))</f>
        <v>#N/A</v>
      </c>
      <c r="D159" s="60" t="e">
        <f ca="true">+IF(AND(ISNUMBER(OFFSET('Water Data'!$C$5,0,10*ROW('Water Data'!C153))),'Data Summary'!BS159="Yes"),100-OFFSET('Water Data'!$C$5,0,10*ROW('Water Data'!C153)),NA())</f>
        <v>#N/A</v>
      </c>
      <c r="E159" s="60" t="e">
        <f ca="true">+IF(AND(ISNUMBER(OFFSET('Water Data'!$C$7,0,10*ROW('Water Data'!C153))),'Data Summary'!BT159="Yes"),OFFSET('Water Data'!$C$7,0,10*ROW('Water Data'!C153)),NA())</f>
        <v>#N/A</v>
      </c>
      <c r="F159" s="60" t="e">
        <f ca="true">+IF(AND(ISNUMBER(OFFSET('Water Data'!$C$10,0,10*ROW('Water Data'!C153))),'Data Summary'!BU159="Yes"),OFFSET('Water Data'!$C$10,0,10*ROW('Water Data'!C153)),NA())</f>
        <v>#N/A</v>
      </c>
      <c r="G159" s="60" t="e">
        <f ca="true">+IF(AND(ISNUMBER(OFFSET('Water Data'!$D$5,0,10*ROW('Water Data'!D153))),'Data Summary'!BV159="Yes"),100-OFFSET('Water Data'!$D$5,0,10*ROW('Water Data'!D153)),NA())</f>
        <v>#N/A</v>
      </c>
      <c r="H159" s="60" t="e">
        <f ca="true">+IF(AND(ISNUMBER(OFFSET('Water Data'!$D$7,0,10*ROW('Water Data'!D153))),'Data Summary'!BW159="Yes"),OFFSET('Water Data'!$D$7,0,10*ROW('Water Data'!D153)),NA())</f>
        <v>#N/A</v>
      </c>
      <c r="I159" s="60" t="e">
        <f ca="true">+IF(AND(ISNUMBER(OFFSET('Water Data'!$D$10,0,10*ROW('Water Data'!D153))),'Data Summary'!BX159="Yes"),OFFSET('Water Data'!$D$10,0,10*ROW('Water Data'!D153)),NA())</f>
        <v>#N/A</v>
      </c>
      <c r="J159" s="60" t="e">
        <f ca="true">+IF(AND(ISNUMBER(OFFSET('Water Data'!$E$5,0,10*ROW('Water Data'!E153))),'Data Summary'!BY159="Yes"),100-OFFSET('Water Data'!$E$5,0,10*ROW('Water Data'!E153)),NA())</f>
        <v>#N/A</v>
      </c>
      <c r="K159" s="60" t="e">
        <f ca="true">+IF(AND(ISNUMBER(OFFSET('Water Data'!$E$7,0,10*ROW('Water Data'!E153))),'Data Summary'!BZ159="Yes"),OFFSET('Water Data'!$E$7,0,10*ROW('Water Data'!E153)),NA())</f>
        <v>#N/A</v>
      </c>
      <c r="L159" s="60" t="e">
        <f ca="true">+IF(AND(ISNUMBER(OFFSET('Water Data'!$E$10,0,10*ROW('Water Data'!E153))),'Data Summary'!CA159="Yes"),OFFSET('Water Data'!$E$10,0,10*ROW('Water Data'!E153)),NA())</f>
        <v>#N/A</v>
      </c>
      <c r="M159" s="60" t="e">
        <f ca="true">+IF(AND(ISNUMBER(OFFSET('Water Data'!$F$5,0,10*ROW('Water Data'!F153))),'Data Summary'!CB159="Yes"),100-OFFSET('Water Data'!$F$5,0,10*ROW('Water Data'!F153)),NA())</f>
        <v>#N/A</v>
      </c>
      <c r="N159" s="60" t="e">
        <f ca="true">+IF(AND(ISNUMBER(OFFSET('Water Data'!$F$7,0,10*ROW('Water Data'!F153))),'Data Summary'!CC159="Yes"),OFFSET('Water Data'!$F$7,0,10*ROW('Water Data'!F153)),NA())</f>
        <v>#N/A</v>
      </c>
      <c r="O159" s="60" t="e">
        <f ca="true">+IF(AND(ISNUMBER(OFFSET('Water Data'!$F$10,0,10*ROW('Water Data'!F153))),'Data Summary'!CD159="Yes"),OFFSET('Water Data'!$F$10,0,10*ROW('Water Data'!F153)),NA())</f>
        <v>#N/A</v>
      </c>
      <c r="P159" s="60" t="e">
        <f ca="true">+IF(AND(ISNUMBER(OFFSET('Water Data'!$G$5,0,10*ROW('Water Data'!G153))),'Data Summary'!CE159="Yes"),100-OFFSET('Water Data'!$G$5,0,10*ROW('Water Data'!G153)),NA())</f>
        <v>#N/A</v>
      </c>
      <c r="Q159" s="60" t="e">
        <f ca="true">+IF(AND(ISNUMBER(OFFSET('Water Data'!$G$7,0,10*ROW('Water Data'!G153))),'Data Summary'!CF159="Yes"),OFFSET('Water Data'!$G$7,0,10*ROW('Water Data'!G153)),NA())</f>
        <v>#N/A</v>
      </c>
      <c r="R159" s="60" t="e">
        <f ca="true">+IF(AND(ISNUMBER(OFFSET('Water Data'!$G$10,0,10*ROW('Water Data'!G153))),'Data Summary'!CG159="Yes"),OFFSET('Water Data'!$G$10,0,10*ROW('Water Data'!G153)),NA())</f>
        <v>#N/A</v>
      </c>
      <c r="S159" s="60" t="e">
        <f ca="true">+IF(AND(ISNUMBER(OFFSET('Water Data'!$H$5,0,10*ROW('Water Data'!H153))),'Data Summary'!CH159="Yes"),100-OFFSET('Water Data'!$H$5,0,10*ROW('Water Data'!H153)),NA())</f>
        <v>#N/A</v>
      </c>
      <c r="T159" s="60" t="e">
        <f ca="true">+IF(AND(ISNUMBER(OFFSET('Water Data'!$H$7,0,10*ROW('Water Data'!H153))),'Data Summary'!CI159="Yes"),OFFSET('Water Data'!$H$7,0,10*ROW('Water Data'!H153)),NA())</f>
        <v>#N/A</v>
      </c>
      <c r="U159" s="60" t="e">
        <f ca="true">+IF(AND(ISNUMBER(OFFSET('Water Data'!$H$10,0,10*ROW('Water Data'!H153))),'Data Summary'!CJ159="Yes"),OFFSET('Water Data'!$H$10,0,10*ROW('Water Data'!H153)),NA())</f>
        <v>#N/A</v>
      </c>
      <c r="V159" s="106" t="e">
        <f ca="true">+IF(AND(ISNUMBER(OFFSET('Sanitation Data'!$C$5,0,10*ROW('Sanitation Data'!C153))),'Data Summary'!CK159="Yes"),100-OFFSET('Sanitation Data'!$C$5,0,10*ROW('Sanitation Data'!C153)),NA())</f>
        <v>#N/A</v>
      </c>
      <c r="W159" s="106" t="e">
        <f ca="true">+IF(AND(ISNUMBER(OFFSET('Sanitation Data'!$C$7,0,10*ROW('Sanitation Data'!C153))),'Data Summary'!CL159="Yes"),OFFSET('Sanitation Data'!$C$7,0,10*ROW('Sanitation Data'!C153)),NA())</f>
        <v>#N/A</v>
      </c>
      <c r="X159" s="106" t="e">
        <f ca="true">+IF(AND(ISNUMBER(OFFSET('Sanitation Data'!$C$11,0,10*ROW('Sanitation Data'!C153))),'Data Summary'!CM159="Yes"),OFFSET('Sanitation Data'!$C$11,0,10*ROW('Sanitation Data'!C153)),NA())</f>
        <v>#N/A</v>
      </c>
      <c r="Y159" s="106" t="e">
        <f ca="true">+IF(AND(ISNUMBER(OFFSET('Sanitation Data'!$C$12,0,10*ROW('Sanitation Data'!C153))),'Data Summary'!CN159="Yes"),OFFSET('Sanitation Data'!$C$12,0,10*ROW('Sanitation Data'!C153)),NA())</f>
        <v>#N/A</v>
      </c>
      <c r="Z159" s="106" t="e">
        <f ca="true">+IF(AND(ISNUMBER(OFFSET('Sanitation Data'!$C$13,0,10*ROW('Sanitation Data'!C153))),'Data Summary'!CO159="Yes"),OFFSET('Sanitation Data'!$C$13,0,10*ROW('Sanitation Data'!C153)),NA())</f>
        <v>#N/A</v>
      </c>
      <c r="AA159" s="106" t="e">
        <f ca="true">+IF(AND(ISNUMBER(OFFSET('Sanitation Data'!$D$5,0,10*ROW('Sanitation Data'!D153))),'Data Summary'!CP159="Yes"),100-OFFSET('Sanitation Data'!$D$5,0,10*ROW('Sanitation Data'!D153)),NA())</f>
        <v>#N/A</v>
      </c>
      <c r="AB159" s="106" t="e">
        <f ca="true">+IF(AND(ISNUMBER(OFFSET('Sanitation Data'!$D$7,0,10*ROW('Sanitation Data'!D153))),'Data Summary'!CQ159="Yes"),OFFSET('Sanitation Data'!$D$7,0,10*ROW('Sanitation Data'!D153)),NA())</f>
        <v>#N/A</v>
      </c>
      <c r="AC159" s="106" t="e">
        <f ca="true">+IF(AND(ISNUMBER(OFFSET('Sanitation Data'!$D$11,0,10*ROW('Sanitation Data'!D153))),'Data Summary'!CR159="Yes"),OFFSET('Sanitation Data'!$D$11,0,10*ROW('Sanitation Data'!D153)),NA())</f>
        <v>#N/A</v>
      </c>
      <c r="AD159" s="106" t="e">
        <f ca="true">+IF(AND(ISNUMBER(OFFSET('Sanitation Data'!$D$12,0,10*ROW('Sanitation Data'!D153))),'Data Summary'!CS159="Yes"),OFFSET('Sanitation Data'!$D$12,0,10*ROW('Sanitation Data'!D153)),NA())</f>
        <v>#N/A</v>
      </c>
      <c r="AE159" s="106" t="e">
        <f ca="true">+IF(AND(ISNUMBER(OFFSET('Sanitation Data'!$D$13,0,10*ROW('Sanitation Data'!D153))),'Data Summary'!CT159="Yes"),OFFSET('Sanitation Data'!$D$13,0,10*ROW('Sanitation Data'!D153)),NA())</f>
        <v>#N/A</v>
      </c>
      <c r="AF159" s="106" t="e">
        <f ca="true">+IF(AND(ISNUMBER(OFFSET('Sanitation Data'!$E$5,0,10*ROW('Sanitation Data'!E153))),'Data Summary'!CU159="Yes"),100-OFFSET('Sanitation Data'!$E$5,0,10*ROW('Sanitation Data'!E153)),NA())</f>
        <v>#N/A</v>
      </c>
      <c r="AG159" s="106" t="e">
        <f ca="true">+IF(AND(ISNUMBER(OFFSET('Sanitation Data'!$E$7,0,10*ROW('Sanitation Data'!E153))),'Data Summary'!CV159="Yes"),OFFSET('Sanitation Data'!$E$7,0,10*ROW('Sanitation Data'!E153)),NA())</f>
        <v>#N/A</v>
      </c>
      <c r="AH159" s="106" t="e">
        <f ca="true">+IF(AND(ISNUMBER(OFFSET('Sanitation Data'!$E$11,0,10*ROW('Sanitation Data'!E153))),'Data Summary'!CW159="Yes"),OFFSET('Sanitation Data'!$E$11,0,10*ROW('Sanitation Data'!E153)),NA())</f>
        <v>#N/A</v>
      </c>
      <c r="AI159" s="106" t="e">
        <f ca="true">+IF(AND(ISNUMBER(OFFSET('Sanitation Data'!$E$12,0,10*ROW('Sanitation Data'!E153))),'Data Summary'!CX159="Yes"),OFFSET('Sanitation Data'!$E$12,0,10*ROW('Sanitation Data'!E153)),NA())</f>
        <v>#N/A</v>
      </c>
      <c r="AJ159" s="106" t="e">
        <f ca="true">+IF(AND(ISNUMBER(OFFSET('Sanitation Data'!$E$13,0,10*ROW('Sanitation Data'!E153))),'Data Summary'!CY159="Yes"),OFFSET('Sanitation Data'!$E$13,0,10*ROW('Sanitation Data'!E153)),NA())</f>
        <v>#N/A</v>
      </c>
      <c r="AK159" s="106" t="e">
        <f ca="true">+IF(AND(ISNUMBER(OFFSET('Sanitation Data'!$F$5,0,10*ROW('Sanitation Data'!F153))),'Data Summary'!CZ159="Yes"),100-OFFSET('Sanitation Data'!$F$5,0,10*ROW('Sanitation Data'!F153)),NA())</f>
        <v>#N/A</v>
      </c>
      <c r="AL159" s="106" t="e">
        <f ca="true">+IF(AND(ISNUMBER(OFFSET('Sanitation Data'!$F$7,0,10*ROW('Sanitation Data'!F153))),'Data Summary'!DA159="Yes"),OFFSET('Sanitation Data'!$F$7,0,10*ROW('Sanitation Data'!F153)),NA())</f>
        <v>#N/A</v>
      </c>
      <c r="AM159" s="106" t="e">
        <f ca="true">+IF(AND(ISNUMBER(OFFSET('Sanitation Data'!$F$11,0,10*ROW('Sanitation Data'!F153))),'Data Summary'!DB159="Yes"),OFFSET('Sanitation Data'!$F$11,0,10*ROW('Sanitation Data'!F153)),NA())</f>
        <v>#N/A</v>
      </c>
      <c r="AN159" s="106" t="e">
        <f ca="true">+IF(AND(ISNUMBER(OFFSET('Sanitation Data'!$F$12,0,10*ROW('Sanitation Data'!F153))),'Data Summary'!DC159="Yes"),OFFSET('Sanitation Data'!$F$12,0,10*ROW('Sanitation Data'!F153)),NA())</f>
        <v>#N/A</v>
      </c>
      <c r="AO159" s="106" t="e">
        <f ca="true">+IF(AND(ISNUMBER(OFFSET('Sanitation Data'!$F$13,0,10*ROW('Sanitation Data'!F153))),'Data Summary'!DD159="Yes"),OFFSET('Sanitation Data'!$F$13,0,10*ROW('Sanitation Data'!F153)),NA())</f>
        <v>#N/A</v>
      </c>
      <c r="AP159" s="106" t="e">
        <f ca="true">+IF(AND(ISNUMBER(OFFSET('Sanitation Data'!$G$5,0,10*ROW('Sanitation Data'!G153))),'Data Summary'!DE159="Yes"),100-OFFSET('Sanitation Data'!$G$5,0,10*ROW('Sanitation Data'!G153)),NA())</f>
        <v>#N/A</v>
      </c>
      <c r="AQ159" s="106" t="e">
        <f ca="true">+IF(AND(ISNUMBER(OFFSET('Sanitation Data'!$G$7,0,10*ROW('Sanitation Data'!G153))),'Data Summary'!DF159="Yes"),OFFSET('Sanitation Data'!$G$7,0,10*ROW('Sanitation Data'!G153)),NA())</f>
        <v>#N/A</v>
      </c>
      <c r="AR159" s="106" t="e">
        <f ca="true">+IF(AND(ISNUMBER(OFFSET('Sanitation Data'!$G$11,0,10*ROW('Sanitation Data'!G153))),'Data Summary'!DG159="Yes"),OFFSET('Sanitation Data'!$G$11,0,10*ROW('Sanitation Data'!G153)),NA())</f>
        <v>#N/A</v>
      </c>
      <c r="AS159" s="106" t="e">
        <f ca="true">+IF(AND(ISNUMBER(OFFSET('Sanitation Data'!$G$12,0,10*ROW('Sanitation Data'!G153))),'Data Summary'!DH159="Yes"),OFFSET('Sanitation Data'!$G$12,0,10*ROW('Sanitation Data'!G153)),NA())</f>
        <v>#N/A</v>
      </c>
      <c r="AT159" s="106" t="e">
        <f ca="true">+IF(AND(ISNUMBER(OFFSET('Sanitation Data'!$G$13,0,10*ROW('Sanitation Data'!G153))),'Data Summary'!DI159="Yes"),OFFSET('Sanitation Data'!$G$13,0,10*ROW('Sanitation Data'!G153)),NA())</f>
        <v>#N/A</v>
      </c>
      <c r="AU159" s="106" t="e">
        <f ca="true">+IF(AND(ISNUMBER(OFFSET('Sanitation Data'!$H$5,0,10*ROW('Sanitation Data'!H153))),'Data Summary'!DJ159="Yes"),100-OFFSET('Sanitation Data'!$H$5,0,10*ROW('Sanitation Data'!H153)),NA())</f>
        <v>#N/A</v>
      </c>
      <c r="AV159" s="106" t="e">
        <f ca="true">+IF(AND(ISNUMBER(OFFSET('Sanitation Data'!$H$7,0,10*ROW('Sanitation Data'!H153))),'Data Summary'!DK159="Yes"),OFFSET('Sanitation Data'!$H$7,0,10*ROW('Sanitation Data'!H153)),NA())</f>
        <v>#N/A</v>
      </c>
      <c r="AW159" s="106" t="e">
        <f ca="true">+IF(AND(ISNUMBER(OFFSET('Sanitation Data'!$H$11,0,10*ROW('Sanitation Data'!H153))),'Data Summary'!DL159="Yes"),OFFSET('Sanitation Data'!$H$11,0,10*ROW('Sanitation Data'!H153)),NA())</f>
        <v>#N/A</v>
      </c>
      <c r="AX159" s="106" t="e">
        <f ca="true">+IF(AND(ISNUMBER(OFFSET('Sanitation Data'!$H$12,0,10*ROW('Sanitation Data'!H153))),'Data Summary'!DM159="Yes"),OFFSET('Sanitation Data'!$H$12,0,10*ROW('Sanitation Data'!H153)),NA())</f>
        <v>#N/A</v>
      </c>
      <c r="AY159" s="106" t="e">
        <f ca="true">+IF(AND(ISNUMBER(OFFSET('Sanitation Data'!$H$13,0,10*ROW('Sanitation Data'!H153))),'Data Summary'!DN159="Yes"),OFFSET('Sanitation Data'!$H$13,0,10*ROW('Sanitation Data'!H153)),NA())</f>
        <v>#N/A</v>
      </c>
      <c r="AZ159" s="111" t="e">
        <f ca="true">+IF(AND(ISNUMBER(OFFSET('Hygiene Data'!$C$6,0,10*ROW('Hygiene Data'!C153))),'Data Summary'!DO159="Yes"),OFFSET('Hygiene Data'!$C$6,0,10*ROW('Hygiene Data'!C153)),NA())</f>
        <v>#N/A</v>
      </c>
      <c r="BA159" s="111" t="e">
        <f ca="true">+IF(AND(ISNUMBER(OFFSET('Hygiene Data'!$C$8,0,10*ROW('Hygiene Data'!C153))),'Data Summary'!DP159="Yes"),OFFSET('Hygiene Data'!$C$8,0,10*ROW('Hygiene Data'!C153)),NA())</f>
        <v>#N/A</v>
      </c>
      <c r="BB159" s="111" t="e">
        <f ca="true">+IF(AND(ISNUMBER(OFFSET('Hygiene Data'!$C$10,0,10*ROW('Hygiene Data'!C153))),'Data Summary'!DQ159="Yes"),OFFSET('Hygiene Data'!$C$10,0,10*ROW('Hygiene Data'!C153)),NA())</f>
        <v>#N/A</v>
      </c>
      <c r="BC159" s="111" t="e">
        <f ca="true">+IF(AND(ISNUMBER(OFFSET('Hygiene Data'!$D$6,0,10*ROW('Hygiene Data'!D153))),'Data Summary'!DR159="Yes"),OFFSET('Hygiene Data'!$D$6,0,10*ROW('Hygiene Data'!D153)),NA())</f>
        <v>#N/A</v>
      </c>
      <c r="BD159" s="111" t="e">
        <f ca="true">+IF(AND(ISNUMBER(OFFSET('Hygiene Data'!$D$8,0,10*ROW('Hygiene Data'!D153))),'Data Summary'!DS159="Yes"),OFFSET('Hygiene Data'!$D$8,0,10*ROW('Hygiene Data'!D153)),NA())</f>
        <v>#N/A</v>
      </c>
      <c r="BE159" s="111" t="e">
        <f ca="true">+IF(AND(ISNUMBER(OFFSET('Hygiene Data'!$D$10,0,10*ROW('Hygiene Data'!D153))),'Data Summary'!DT159="Yes"),OFFSET('Hygiene Data'!$D$10,0,10*ROW('Hygiene Data'!D153)),NA())</f>
        <v>#N/A</v>
      </c>
      <c r="BF159" s="111" t="e">
        <f ca="true">+IF(AND(ISNUMBER(OFFSET('Hygiene Data'!$E$6,0,10*ROW('Hygiene Data'!E153))),'Data Summary'!DU159="Yes"),OFFSET('Hygiene Data'!$E$6,0,10*ROW('Hygiene Data'!E153)),NA())</f>
        <v>#N/A</v>
      </c>
      <c r="BG159" s="111" t="e">
        <f ca="true">+IF(AND(ISNUMBER(OFFSET('Hygiene Data'!$E$8,0,10*ROW('Hygiene Data'!E153))),'Data Summary'!DV159="Yes"),OFFSET('Hygiene Data'!$E$8,0,10*ROW('Hygiene Data'!E153)),NA())</f>
        <v>#N/A</v>
      </c>
      <c r="BH159" s="111" t="e">
        <f ca="true">+IF(AND(ISNUMBER(OFFSET('Hygiene Data'!$E$10,0,10*ROW('Hygiene Data'!E153))),'Data Summary'!DW159="Yes"),OFFSET('Hygiene Data'!$E$10,0,10*ROW('Hygiene Data'!E153)),NA())</f>
        <v>#N/A</v>
      </c>
      <c r="BI159" s="111" t="e">
        <f ca="true">+IF(AND(ISNUMBER(OFFSET('Hygiene Data'!$F$6,0,10*ROW('Hygiene Data'!F153))),'Data Summary'!DX159="Yes"),OFFSET('Hygiene Data'!$F$6,0,10*ROW('Hygiene Data'!F153)),NA())</f>
        <v>#N/A</v>
      </c>
      <c r="BJ159" s="111" t="e">
        <f ca="true">+IF(AND(ISNUMBER(OFFSET('Hygiene Data'!$F$8,0,10*ROW('Hygiene Data'!F153))),'Data Summary'!DY159="Yes"),OFFSET('Hygiene Data'!$F$8,0,10*ROW('Hygiene Data'!F153)),NA())</f>
        <v>#N/A</v>
      </c>
      <c r="BK159" s="111" t="e">
        <f ca="true">+IF(AND(ISNUMBER(OFFSET('Hygiene Data'!$F$10,0,10*ROW('Hygiene Data'!F153))),'Data Summary'!DZ159="Yes"),OFFSET('Hygiene Data'!$F$10,0,10*ROW('Hygiene Data'!F153)),NA())</f>
        <v>#N/A</v>
      </c>
      <c r="BL159" s="111" t="e">
        <f ca="true">+IF(AND(ISNUMBER(OFFSET('Hygiene Data'!$G$6,0,10*ROW('Hygiene Data'!G153))),'Data Summary'!EA159="Yes"),OFFSET('Hygiene Data'!$G$6,0,10*ROW('Hygiene Data'!G153)),NA())</f>
        <v>#N/A</v>
      </c>
      <c r="BM159" s="111" t="e">
        <f ca="true">+IF(AND(ISNUMBER(OFFSET('Hygiene Data'!$G$8,0,10*ROW('Hygiene Data'!G153))),'Data Summary'!EB159="Yes"),OFFSET('Hygiene Data'!$G$8,0,10*ROW('Hygiene Data'!G153)),NA())</f>
        <v>#N/A</v>
      </c>
      <c r="BN159" s="111" t="e">
        <f ca="true">+IF(AND(ISNUMBER(OFFSET('Hygiene Data'!$G$10,0,10*ROW('Hygiene Data'!G153))),'Data Summary'!EC159="Yes"),OFFSET('Hygiene Data'!$G$10,0,10*ROW('Hygiene Data'!G153)),NA())</f>
        <v>#N/A</v>
      </c>
      <c r="BO159" s="111" t="e">
        <f ca="true">+IF(AND(ISNUMBER(OFFSET('Hygiene Data'!$H$6,0,10*ROW('Hygiene Data'!H153))),'Data Summary'!ED159="Yes"),OFFSET('Hygiene Data'!$H$6,0,10*ROW('Hygiene Data'!H153)),NA())</f>
        <v>#N/A</v>
      </c>
      <c r="BP159" s="111" t="e">
        <f ca="true">+IF(AND(ISNUMBER(OFFSET('Hygiene Data'!$H$8,0,10*ROW('Hygiene Data'!H153))),'Data Summary'!EE159="Yes"),OFFSET('Hygiene Data'!$H$8,0,10*ROW('Hygiene Data'!H153)),NA())</f>
        <v>#N/A</v>
      </c>
      <c r="BQ159" s="111" t="e">
        <f ca="true">+IF(AND(ISNUMBER(OFFSET('Hygiene Data'!$H$10,0,10*ROW('Hygiene Data'!H153))),'Data Summary'!EF159="Yes"),OFFSET('Hygiene Data'!$H$10,0,10*ROW('Hygiene Data'!H153)),NA())</f>
        <v>#N/A</v>
      </c>
    </row>
    <row r="160" x14ac:dyDescent="0.2">
      <c r="A160" s="59" t="e">
        <f ca="true">+IF(OFFSET('Water Data'!$B$1,0,10*ROW('Water Data'!B154))="",NA(),OFFSET('Water Data'!$B$1,0,10*ROW('Water Data'!B154)))</f>
        <v>#N/A</v>
      </c>
      <c r="B160" s="59" t="e">
        <f ca="true">+IF(OFFSET('Water Data'!$A$3,0,10*ROW('Water Data'!A157))="",NA(),OFFSET('Water Data'!$A$3,0,10*ROW('Water Data'!A157)))</f>
        <v>#N/A</v>
      </c>
      <c r="C160" s="59" t="e">
        <f ca="true">+IF(OFFSET('Water Data'!$C$3,0,10*ROW('Water Data'!C157))="",NA(),OFFSET('Water Data'!$C$3,0,10*ROW('Water Data'!C157)))</f>
        <v>#N/A</v>
      </c>
      <c r="D160" s="60" t="e">
        <f ca="true">+IF(AND(ISNUMBER(OFFSET('Water Data'!$C$5,0,10*ROW('Water Data'!C154))),'Data Summary'!BS160="Yes"),100-OFFSET('Water Data'!$C$5,0,10*ROW('Water Data'!C154)),NA())</f>
        <v>#N/A</v>
      </c>
      <c r="E160" s="60" t="e">
        <f ca="true">+IF(AND(ISNUMBER(OFFSET('Water Data'!$C$7,0,10*ROW('Water Data'!C154))),'Data Summary'!BT160="Yes"),OFFSET('Water Data'!$C$7,0,10*ROW('Water Data'!C154)),NA())</f>
        <v>#N/A</v>
      </c>
      <c r="F160" s="60" t="e">
        <f ca="true">+IF(AND(ISNUMBER(OFFSET('Water Data'!$C$10,0,10*ROW('Water Data'!C154))),'Data Summary'!BU160="Yes"),OFFSET('Water Data'!$C$10,0,10*ROW('Water Data'!C154)),NA())</f>
        <v>#N/A</v>
      </c>
      <c r="G160" s="60" t="e">
        <f ca="true">+IF(AND(ISNUMBER(OFFSET('Water Data'!$D$5,0,10*ROW('Water Data'!D154))),'Data Summary'!BV160="Yes"),100-OFFSET('Water Data'!$D$5,0,10*ROW('Water Data'!D154)),NA())</f>
        <v>#N/A</v>
      </c>
      <c r="H160" s="60" t="e">
        <f ca="true">+IF(AND(ISNUMBER(OFFSET('Water Data'!$D$7,0,10*ROW('Water Data'!D154))),'Data Summary'!BW160="Yes"),OFFSET('Water Data'!$D$7,0,10*ROW('Water Data'!D154)),NA())</f>
        <v>#N/A</v>
      </c>
      <c r="I160" s="60" t="e">
        <f ca="true">+IF(AND(ISNUMBER(OFFSET('Water Data'!$D$10,0,10*ROW('Water Data'!D154))),'Data Summary'!BX160="Yes"),OFFSET('Water Data'!$D$10,0,10*ROW('Water Data'!D154)),NA())</f>
        <v>#N/A</v>
      </c>
      <c r="J160" s="60" t="e">
        <f ca="true">+IF(AND(ISNUMBER(OFFSET('Water Data'!$E$5,0,10*ROW('Water Data'!E154))),'Data Summary'!BY160="Yes"),100-OFFSET('Water Data'!$E$5,0,10*ROW('Water Data'!E154)),NA())</f>
        <v>#N/A</v>
      </c>
      <c r="K160" s="60" t="e">
        <f ca="true">+IF(AND(ISNUMBER(OFFSET('Water Data'!$E$7,0,10*ROW('Water Data'!E154))),'Data Summary'!BZ160="Yes"),OFFSET('Water Data'!$E$7,0,10*ROW('Water Data'!E154)),NA())</f>
        <v>#N/A</v>
      </c>
      <c r="L160" s="60" t="e">
        <f ca="true">+IF(AND(ISNUMBER(OFFSET('Water Data'!$E$10,0,10*ROW('Water Data'!E154))),'Data Summary'!CA160="Yes"),OFFSET('Water Data'!$E$10,0,10*ROW('Water Data'!E154)),NA())</f>
        <v>#N/A</v>
      </c>
      <c r="M160" s="60" t="e">
        <f ca="true">+IF(AND(ISNUMBER(OFFSET('Water Data'!$F$5,0,10*ROW('Water Data'!F154))),'Data Summary'!CB160="Yes"),100-OFFSET('Water Data'!$F$5,0,10*ROW('Water Data'!F154)),NA())</f>
        <v>#N/A</v>
      </c>
      <c r="N160" s="60" t="e">
        <f ca="true">+IF(AND(ISNUMBER(OFFSET('Water Data'!$F$7,0,10*ROW('Water Data'!F154))),'Data Summary'!CC160="Yes"),OFFSET('Water Data'!$F$7,0,10*ROW('Water Data'!F154)),NA())</f>
        <v>#N/A</v>
      </c>
      <c r="O160" s="60" t="e">
        <f ca="true">+IF(AND(ISNUMBER(OFFSET('Water Data'!$F$10,0,10*ROW('Water Data'!F154))),'Data Summary'!CD160="Yes"),OFFSET('Water Data'!$F$10,0,10*ROW('Water Data'!F154)),NA())</f>
        <v>#N/A</v>
      </c>
      <c r="P160" s="60" t="e">
        <f ca="true">+IF(AND(ISNUMBER(OFFSET('Water Data'!$G$5,0,10*ROW('Water Data'!G154))),'Data Summary'!CE160="Yes"),100-OFFSET('Water Data'!$G$5,0,10*ROW('Water Data'!G154)),NA())</f>
        <v>#N/A</v>
      </c>
      <c r="Q160" s="60" t="e">
        <f ca="true">+IF(AND(ISNUMBER(OFFSET('Water Data'!$G$7,0,10*ROW('Water Data'!G154))),'Data Summary'!CF160="Yes"),OFFSET('Water Data'!$G$7,0,10*ROW('Water Data'!G154)),NA())</f>
        <v>#N/A</v>
      </c>
      <c r="R160" s="60" t="e">
        <f ca="true">+IF(AND(ISNUMBER(OFFSET('Water Data'!$G$10,0,10*ROW('Water Data'!G154))),'Data Summary'!CG160="Yes"),OFFSET('Water Data'!$G$10,0,10*ROW('Water Data'!G154)),NA())</f>
        <v>#N/A</v>
      </c>
      <c r="S160" s="60" t="e">
        <f ca="true">+IF(AND(ISNUMBER(OFFSET('Water Data'!$H$5,0,10*ROW('Water Data'!H154))),'Data Summary'!CH160="Yes"),100-OFFSET('Water Data'!$H$5,0,10*ROW('Water Data'!H154)),NA())</f>
        <v>#N/A</v>
      </c>
      <c r="T160" s="60" t="e">
        <f ca="true">+IF(AND(ISNUMBER(OFFSET('Water Data'!$H$7,0,10*ROW('Water Data'!H154))),'Data Summary'!CI160="Yes"),OFFSET('Water Data'!$H$7,0,10*ROW('Water Data'!H154)),NA())</f>
        <v>#N/A</v>
      </c>
      <c r="U160" s="60" t="e">
        <f ca="true">+IF(AND(ISNUMBER(OFFSET('Water Data'!$H$10,0,10*ROW('Water Data'!H154))),'Data Summary'!CJ160="Yes"),OFFSET('Water Data'!$H$10,0,10*ROW('Water Data'!H154)),NA())</f>
        <v>#N/A</v>
      </c>
      <c r="V160" s="106" t="e">
        <f ca="true">+IF(AND(ISNUMBER(OFFSET('Sanitation Data'!$C$5,0,10*ROW('Sanitation Data'!C154))),'Data Summary'!CK160="Yes"),100-OFFSET('Sanitation Data'!$C$5,0,10*ROW('Sanitation Data'!C154)),NA())</f>
        <v>#N/A</v>
      </c>
      <c r="W160" s="106" t="e">
        <f ca="true">+IF(AND(ISNUMBER(OFFSET('Sanitation Data'!$C$7,0,10*ROW('Sanitation Data'!C154))),'Data Summary'!CL160="Yes"),OFFSET('Sanitation Data'!$C$7,0,10*ROW('Sanitation Data'!C154)),NA())</f>
        <v>#N/A</v>
      </c>
      <c r="X160" s="106" t="e">
        <f ca="true">+IF(AND(ISNUMBER(OFFSET('Sanitation Data'!$C$11,0,10*ROW('Sanitation Data'!C154))),'Data Summary'!CM160="Yes"),OFFSET('Sanitation Data'!$C$11,0,10*ROW('Sanitation Data'!C154)),NA())</f>
        <v>#N/A</v>
      </c>
      <c r="Y160" s="106" t="e">
        <f ca="true">+IF(AND(ISNUMBER(OFFSET('Sanitation Data'!$C$12,0,10*ROW('Sanitation Data'!C154))),'Data Summary'!CN160="Yes"),OFFSET('Sanitation Data'!$C$12,0,10*ROW('Sanitation Data'!C154)),NA())</f>
        <v>#N/A</v>
      </c>
      <c r="Z160" s="106" t="e">
        <f ca="true">+IF(AND(ISNUMBER(OFFSET('Sanitation Data'!$C$13,0,10*ROW('Sanitation Data'!C154))),'Data Summary'!CO160="Yes"),OFFSET('Sanitation Data'!$C$13,0,10*ROW('Sanitation Data'!C154)),NA())</f>
        <v>#N/A</v>
      </c>
      <c r="AA160" s="106" t="e">
        <f ca="true">+IF(AND(ISNUMBER(OFFSET('Sanitation Data'!$D$5,0,10*ROW('Sanitation Data'!D154))),'Data Summary'!CP160="Yes"),100-OFFSET('Sanitation Data'!$D$5,0,10*ROW('Sanitation Data'!D154)),NA())</f>
        <v>#N/A</v>
      </c>
      <c r="AB160" s="106" t="e">
        <f ca="true">+IF(AND(ISNUMBER(OFFSET('Sanitation Data'!$D$7,0,10*ROW('Sanitation Data'!D154))),'Data Summary'!CQ160="Yes"),OFFSET('Sanitation Data'!$D$7,0,10*ROW('Sanitation Data'!D154)),NA())</f>
        <v>#N/A</v>
      </c>
      <c r="AC160" s="106" t="e">
        <f ca="true">+IF(AND(ISNUMBER(OFFSET('Sanitation Data'!$D$11,0,10*ROW('Sanitation Data'!D154))),'Data Summary'!CR160="Yes"),OFFSET('Sanitation Data'!$D$11,0,10*ROW('Sanitation Data'!D154)),NA())</f>
        <v>#N/A</v>
      </c>
      <c r="AD160" s="106" t="e">
        <f ca="true">+IF(AND(ISNUMBER(OFFSET('Sanitation Data'!$D$12,0,10*ROW('Sanitation Data'!D154))),'Data Summary'!CS160="Yes"),OFFSET('Sanitation Data'!$D$12,0,10*ROW('Sanitation Data'!D154)),NA())</f>
        <v>#N/A</v>
      </c>
      <c r="AE160" s="106" t="e">
        <f ca="true">+IF(AND(ISNUMBER(OFFSET('Sanitation Data'!$D$13,0,10*ROW('Sanitation Data'!D154))),'Data Summary'!CT160="Yes"),OFFSET('Sanitation Data'!$D$13,0,10*ROW('Sanitation Data'!D154)),NA())</f>
        <v>#N/A</v>
      </c>
      <c r="AF160" s="106" t="e">
        <f ca="true">+IF(AND(ISNUMBER(OFFSET('Sanitation Data'!$E$5,0,10*ROW('Sanitation Data'!E154))),'Data Summary'!CU160="Yes"),100-OFFSET('Sanitation Data'!$E$5,0,10*ROW('Sanitation Data'!E154)),NA())</f>
        <v>#N/A</v>
      </c>
      <c r="AG160" s="106" t="e">
        <f ca="true">+IF(AND(ISNUMBER(OFFSET('Sanitation Data'!$E$7,0,10*ROW('Sanitation Data'!E154))),'Data Summary'!CV160="Yes"),OFFSET('Sanitation Data'!$E$7,0,10*ROW('Sanitation Data'!E154)),NA())</f>
        <v>#N/A</v>
      </c>
      <c r="AH160" s="106" t="e">
        <f ca="true">+IF(AND(ISNUMBER(OFFSET('Sanitation Data'!$E$11,0,10*ROW('Sanitation Data'!E154))),'Data Summary'!CW160="Yes"),OFFSET('Sanitation Data'!$E$11,0,10*ROW('Sanitation Data'!E154)),NA())</f>
        <v>#N/A</v>
      </c>
      <c r="AI160" s="106" t="e">
        <f ca="true">+IF(AND(ISNUMBER(OFFSET('Sanitation Data'!$E$12,0,10*ROW('Sanitation Data'!E154))),'Data Summary'!CX160="Yes"),OFFSET('Sanitation Data'!$E$12,0,10*ROW('Sanitation Data'!E154)),NA())</f>
        <v>#N/A</v>
      </c>
      <c r="AJ160" s="106" t="e">
        <f ca="true">+IF(AND(ISNUMBER(OFFSET('Sanitation Data'!$E$13,0,10*ROW('Sanitation Data'!E154))),'Data Summary'!CY160="Yes"),OFFSET('Sanitation Data'!$E$13,0,10*ROW('Sanitation Data'!E154)),NA())</f>
        <v>#N/A</v>
      </c>
      <c r="AK160" s="106" t="e">
        <f ca="true">+IF(AND(ISNUMBER(OFFSET('Sanitation Data'!$F$5,0,10*ROW('Sanitation Data'!F154))),'Data Summary'!CZ160="Yes"),100-OFFSET('Sanitation Data'!$F$5,0,10*ROW('Sanitation Data'!F154)),NA())</f>
        <v>#N/A</v>
      </c>
      <c r="AL160" s="106" t="e">
        <f ca="true">+IF(AND(ISNUMBER(OFFSET('Sanitation Data'!$F$7,0,10*ROW('Sanitation Data'!F154))),'Data Summary'!DA160="Yes"),OFFSET('Sanitation Data'!$F$7,0,10*ROW('Sanitation Data'!F154)),NA())</f>
        <v>#N/A</v>
      </c>
      <c r="AM160" s="106" t="e">
        <f ca="true">+IF(AND(ISNUMBER(OFFSET('Sanitation Data'!$F$11,0,10*ROW('Sanitation Data'!F154))),'Data Summary'!DB160="Yes"),OFFSET('Sanitation Data'!$F$11,0,10*ROW('Sanitation Data'!F154)),NA())</f>
        <v>#N/A</v>
      </c>
      <c r="AN160" s="106" t="e">
        <f ca="true">+IF(AND(ISNUMBER(OFFSET('Sanitation Data'!$F$12,0,10*ROW('Sanitation Data'!F154))),'Data Summary'!DC160="Yes"),OFFSET('Sanitation Data'!$F$12,0,10*ROW('Sanitation Data'!F154)),NA())</f>
        <v>#N/A</v>
      </c>
      <c r="AO160" s="106" t="e">
        <f ca="true">+IF(AND(ISNUMBER(OFFSET('Sanitation Data'!$F$13,0,10*ROW('Sanitation Data'!F154))),'Data Summary'!DD160="Yes"),OFFSET('Sanitation Data'!$F$13,0,10*ROW('Sanitation Data'!F154)),NA())</f>
        <v>#N/A</v>
      </c>
      <c r="AP160" s="106" t="e">
        <f ca="true">+IF(AND(ISNUMBER(OFFSET('Sanitation Data'!$G$5,0,10*ROW('Sanitation Data'!G154))),'Data Summary'!DE160="Yes"),100-OFFSET('Sanitation Data'!$G$5,0,10*ROW('Sanitation Data'!G154)),NA())</f>
        <v>#N/A</v>
      </c>
      <c r="AQ160" s="106" t="e">
        <f ca="true">+IF(AND(ISNUMBER(OFFSET('Sanitation Data'!$G$7,0,10*ROW('Sanitation Data'!G154))),'Data Summary'!DF160="Yes"),OFFSET('Sanitation Data'!$G$7,0,10*ROW('Sanitation Data'!G154)),NA())</f>
        <v>#N/A</v>
      </c>
      <c r="AR160" s="106" t="e">
        <f ca="true">+IF(AND(ISNUMBER(OFFSET('Sanitation Data'!$G$11,0,10*ROW('Sanitation Data'!G154))),'Data Summary'!DG160="Yes"),OFFSET('Sanitation Data'!$G$11,0,10*ROW('Sanitation Data'!G154)),NA())</f>
        <v>#N/A</v>
      </c>
      <c r="AS160" s="106" t="e">
        <f ca="true">+IF(AND(ISNUMBER(OFFSET('Sanitation Data'!$G$12,0,10*ROW('Sanitation Data'!G154))),'Data Summary'!DH160="Yes"),OFFSET('Sanitation Data'!$G$12,0,10*ROW('Sanitation Data'!G154)),NA())</f>
        <v>#N/A</v>
      </c>
      <c r="AT160" s="106" t="e">
        <f ca="true">+IF(AND(ISNUMBER(OFFSET('Sanitation Data'!$G$13,0,10*ROW('Sanitation Data'!G154))),'Data Summary'!DI160="Yes"),OFFSET('Sanitation Data'!$G$13,0,10*ROW('Sanitation Data'!G154)),NA())</f>
        <v>#N/A</v>
      </c>
      <c r="AU160" s="106" t="e">
        <f ca="true">+IF(AND(ISNUMBER(OFFSET('Sanitation Data'!$H$5,0,10*ROW('Sanitation Data'!H154))),'Data Summary'!DJ160="Yes"),100-OFFSET('Sanitation Data'!$H$5,0,10*ROW('Sanitation Data'!H154)),NA())</f>
        <v>#N/A</v>
      </c>
      <c r="AV160" s="106" t="e">
        <f ca="true">+IF(AND(ISNUMBER(OFFSET('Sanitation Data'!$H$7,0,10*ROW('Sanitation Data'!H154))),'Data Summary'!DK160="Yes"),OFFSET('Sanitation Data'!$H$7,0,10*ROW('Sanitation Data'!H154)),NA())</f>
        <v>#N/A</v>
      </c>
      <c r="AW160" s="106" t="e">
        <f ca="true">+IF(AND(ISNUMBER(OFFSET('Sanitation Data'!$H$11,0,10*ROW('Sanitation Data'!H154))),'Data Summary'!DL160="Yes"),OFFSET('Sanitation Data'!$H$11,0,10*ROW('Sanitation Data'!H154)),NA())</f>
        <v>#N/A</v>
      </c>
      <c r="AX160" s="106" t="e">
        <f ca="true">+IF(AND(ISNUMBER(OFFSET('Sanitation Data'!$H$12,0,10*ROW('Sanitation Data'!H154))),'Data Summary'!DM160="Yes"),OFFSET('Sanitation Data'!$H$12,0,10*ROW('Sanitation Data'!H154)),NA())</f>
        <v>#N/A</v>
      </c>
      <c r="AY160" s="106" t="e">
        <f ca="true">+IF(AND(ISNUMBER(OFFSET('Sanitation Data'!$H$13,0,10*ROW('Sanitation Data'!H154))),'Data Summary'!DN160="Yes"),OFFSET('Sanitation Data'!$H$13,0,10*ROW('Sanitation Data'!H154)),NA())</f>
        <v>#N/A</v>
      </c>
      <c r="AZ160" s="111" t="e">
        <f ca="true">+IF(AND(ISNUMBER(OFFSET('Hygiene Data'!$C$6,0,10*ROW('Hygiene Data'!C154))),'Data Summary'!DO160="Yes"),OFFSET('Hygiene Data'!$C$6,0,10*ROW('Hygiene Data'!C154)),NA())</f>
        <v>#N/A</v>
      </c>
      <c r="BA160" s="111" t="e">
        <f ca="true">+IF(AND(ISNUMBER(OFFSET('Hygiene Data'!$C$8,0,10*ROW('Hygiene Data'!C154))),'Data Summary'!DP160="Yes"),OFFSET('Hygiene Data'!$C$8,0,10*ROW('Hygiene Data'!C154)),NA())</f>
        <v>#N/A</v>
      </c>
      <c r="BB160" s="111" t="e">
        <f ca="true">+IF(AND(ISNUMBER(OFFSET('Hygiene Data'!$C$10,0,10*ROW('Hygiene Data'!C154))),'Data Summary'!DQ160="Yes"),OFFSET('Hygiene Data'!$C$10,0,10*ROW('Hygiene Data'!C154)),NA())</f>
        <v>#N/A</v>
      </c>
      <c r="BC160" s="111" t="e">
        <f ca="true">+IF(AND(ISNUMBER(OFFSET('Hygiene Data'!$D$6,0,10*ROW('Hygiene Data'!D154))),'Data Summary'!DR160="Yes"),OFFSET('Hygiene Data'!$D$6,0,10*ROW('Hygiene Data'!D154)),NA())</f>
        <v>#N/A</v>
      </c>
      <c r="BD160" s="111" t="e">
        <f ca="true">+IF(AND(ISNUMBER(OFFSET('Hygiene Data'!$D$8,0,10*ROW('Hygiene Data'!D154))),'Data Summary'!DS160="Yes"),OFFSET('Hygiene Data'!$D$8,0,10*ROW('Hygiene Data'!D154)),NA())</f>
        <v>#N/A</v>
      </c>
      <c r="BE160" s="111" t="e">
        <f ca="true">+IF(AND(ISNUMBER(OFFSET('Hygiene Data'!$D$10,0,10*ROW('Hygiene Data'!D154))),'Data Summary'!DT160="Yes"),OFFSET('Hygiene Data'!$D$10,0,10*ROW('Hygiene Data'!D154)),NA())</f>
        <v>#N/A</v>
      </c>
      <c r="BF160" s="111" t="e">
        <f ca="true">+IF(AND(ISNUMBER(OFFSET('Hygiene Data'!$E$6,0,10*ROW('Hygiene Data'!E154))),'Data Summary'!DU160="Yes"),OFFSET('Hygiene Data'!$E$6,0,10*ROW('Hygiene Data'!E154)),NA())</f>
        <v>#N/A</v>
      </c>
      <c r="BG160" s="111" t="e">
        <f ca="true">+IF(AND(ISNUMBER(OFFSET('Hygiene Data'!$E$8,0,10*ROW('Hygiene Data'!E154))),'Data Summary'!DV160="Yes"),OFFSET('Hygiene Data'!$E$8,0,10*ROW('Hygiene Data'!E154)),NA())</f>
        <v>#N/A</v>
      </c>
      <c r="BH160" s="111" t="e">
        <f ca="true">+IF(AND(ISNUMBER(OFFSET('Hygiene Data'!$E$10,0,10*ROW('Hygiene Data'!E154))),'Data Summary'!DW160="Yes"),OFFSET('Hygiene Data'!$E$10,0,10*ROW('Hygiene Data'!E154)),NA())</f>
        <v>#N/A</v>
      </c>
      <c r="BI160" s="111" t="e">
        <f ca="true">+IF(AND(ISNUMBER(OFFSET('Hygiene Data'!$F$6,0,10*ROW('Hygiene Data'!F154))),'Data Summary'!DX160="Yes"),OFFSET('Hygiene Data'!$F$6,0,10*ROW('Hygiene Data'!F154)),NA())</f>
        <v>#N/A</v>
      </c>
      <c r="BJ160" s="111" t="e">
        <f ca="true">+IF(AND(ISNUMBER(OFFSET('Hygiene Data'!$F$8,0,10*ROW('Hygiene Data'!F154))),'Data Summary'!DY160="Yes"),OFFSET('Hygiene Data'!$F$8,0,10*ROW('Hygiene Data'!F154)),NA())</f>
        <v>#N/A</v>
      </c>
      <c r="BK160" s="111" t="e">
        <f ca="true">+IF(AND(ISNUMBER(OFFSET('Hygiene Data'!$F$10,0,10*ROW('Hygiene Data'!F154))),'Data Summary'!DZ160="Yes"),OFFSET('Hygiene Data'!$F$10,0,10*ROW('Hygiene Data'!F154)),NA())</f>
        <v>#N/A</v>
      </c>
      <c r="BL160" s="111" t="e">
        <f ca="true">+IF(AND(ISNUMBER(OFFSET('Hygiene Data'!$G$6,0,10*ROW('Hygiene Data'!G154))),'Data Summary'!EA160="Yes"),OFFSET('Hygiene Data'!$G$6,0,10*ROW('Hygiene Data'!G154)),NA())</f>
        <v>#N/A</v>
      </c>
      <c r="BM160" s="111" t="e">
        <f ca="true">+IF(AND(ISNUMBER(OFFSET('Hygiene Data'!$G$8,0,10*ROW('Hygiene Data'!G154))),'Data Summary'!EB160="Yes"),OFFSET('Hygiene Data'!$G$8,0,10*ROW('Hygiene Data'!G154)),NA())</f>
        <v>#N/A</v>
      </c>
      <c r="BN160" s="111" t="e">
        <f ca="true">+IF(AND(ISNUMBER(OFFSET('Hygiene Data'!$G$10,0,10*ROW('Hygiene Data'!G154))),'Data Summary'!EC160="Yes"),OFFSET('Hygiene Data'!$G$10,0,10*ROW('Hygiene Data'!G154)),NA())</f>
        <v>#N/A</v>
      </c>
      <c r="BO160" s="111" t="e">
        <f ca="true">+IF(AND(ISNUMBER(OFFSET('Hygiene Data'!$H$6,0,10*ROW('Hygiene Data'!H154))),'Data Summary'!ED160="Yes"),OFFSET('Hygiene Data'!$H$6,0,10*ROW('Hygiene Data'!H154)),NA())</f>
        <v>#N/A</v>
      </c>
      <c r="BP160" s="111" t="e">
        <f ca="true">+IF(AND(ISNUMBER(OFFSET('Hygiene Data'!$H$8,0,10*ROW('Hygiene Data'!H154))),'Data Summary'!EE160="Yes"),OFFSET('Hygiene Data'!$H$8,0,10*ROW('Hygiene Data'!H154)),NA())</f>
        <v>#N/A</v>
      </c>
      <c r="BQ160" s="111" t="e">
        <f ca="true">+IF(AND(ISNUMBER(OFFSET('Hygiene Data'!$H$10,0,10*ROW('Hygiene Data'!H154))),'Data Summary'!EF160="Yes"),OFFSET('Hygiene Data'!$H$10,0,10*ROW('Hygiene Data'!H154)),NA())</f>
        <v>#N/A</v>
      </c>
    </row>
    <row r="161" x14ac:dyDescent="0.2">
      <c r="A161" s="59" t="e">
        <f ca="true">+IF(OFFSET('Water Data'!$B$1,0,10*ROW('Water Data'!B155))="",NA(),OFFSET('Water Data'!$B$1,0,10*ROW('Water Data'!B155)))</f>
        <v>#N/A</v>
      </c>
      <c r="B161" s="59" t="e">
        <f ca="true">+IF(OFFSET('Water Data'!$A$3,0,10*ROW('Water Data'!A158))="",NA(),OFFSET('Water Data'!$A$3,0,10*ROW('Water Data'!A158)))</f>
        <v>#N/A</v>
      </c>
      <c r="C161" s="59" t="e">
        <f ca="true">+IF(OFFSET('Water Data'!$C$3,0,10*ROW('Water Data'!C158))="",NA(),OFFSET('Water Data'!$C$3,0,10*ROW('Water Data'!C158)))</f>
        <v>#N/A</v>
      </c>
      <c r="D161" s="60" t="e">
        <f ca="true">+IF(AND(ISNUMBER(OFFSET('Water Data'!$C$5,0,10*ROW('Water Data'!C155))),'Data Summary'!BS161="Yes"),100-OFFSET('Water Data'!$C$5,0,10*ROW('Water Data'!C155)),NA())</f>
        <v>#N/A</v>
      </c>
      <c r="E161" s="60" t="e">
        <f ca="true">+IF(AND(ISNUMBER(OFFSET('Water Data'!$C$7,0,10*ROW('Water Data'!C155))),'Data Summary'!BT161="Yes"),OFFSET('Water Data'!$C$7,0,10*ROW('Water Data'!C155)),NA())</f>
        <v>#N/A</v>
      </c>
      <c r="F161" s="60" t="e">
        <f ca="true">+IF(AND(ISNUMBER(OFFSET('Water Data'!$C$10,0,10*ROW('Water Data'!C155))),'Data Summary'!BU161="Yes"),OFFSET('Water Data'!$C$10,0,10*ROW('Water Data'!C155)),NA())</f>
        <v>#N/A</v>
      </c>
      <c r="G161" s="60" t="e">
        <f ca="true">+IF(AND(ISNUMBER(OFFSET('Water Data'!$D$5,0,10*ROW('Water Data'!D155))),'Data Summary'!BV161="Yes"),100-OFFSET('Water Data'!$D$5,0,10*ROW('Water Data'!D155)),NA())</f>
        <v>#N/A</v>
      </c>
      <c r="H161" s="60" t="e">
        <f ca="true">+IF(AND(ISNUMBER(OFFSET('Water Data'!$D$7,0,10*ROW('Water Data'!D155))),'Data Summary'!BW161="Yes"),OFFSET('Water Data'!$D$7,0,10*ROW('Water Data'!D155)),NA())</f>
        <v>#N/A</v>
      </c>
      <c r="I161" s="60" t="e">
        <f ca="true">+IF(AND(ISNUMBER(OFFSET('Water Data'!$D$10,0,10*ROW('Water Data'!D155))),'Data Summary'!BX161="Yes"),OFFSET('Water Data'!$D$10,0,10*ROW('Water Data'!D155)),NA())</f>
        <v>#N/A</v>
      </c>
      <c r="J161" s="60" t="e">
        <f ca="true">+IF(AND(ISNUMBER(OFFSET('Water Data'!$E$5,0,10*ROW('Water Data'!E155))),'Data Summary'!BY161="Yes"),100-OFFSET('Water Data'!$E$5,0,10*ROW('Water Data'!E155)),NA())</f>
        <v>#N/A</v>
      </c>
      <c r="K161" s="60" t="e">
        <f ca="true">+IF(AND(ISNUMBER(OFFSET('Water Data'!$E$7,0,10*ROW('Water Data'!E155))),'Data Summary'!BZ161="Yes"),OFFSET('Water Data'!$E$7,0,10*ROW('Water Data'!E155)),NA())</f>
        <v>#N/A</v>
      </c>
      <c r="L161" s="60" t="e">
        <f ca="true">+IF(AND(ISNUMBER(OFFSET('Water Data'!$E$10,0,10*ROW('Water Data'!E155))),'Data Summary'!CA161="Yes"),OFFSET('Water Data'!$E$10,0,10*ROW('Water Data'!E155)),NA())</f>
        <v>#N/A</v>
      </c>
      <c r="M161" s="60" t="e">
        <f ca="true">+IF(AND(ISNUMBER(OFFSET('Water Data'!$F$5,0,10*ROW('Water Data'!F155))),'Data Summary'!CB161="Yes"),100-OFFSET('Water Data'!$F$5,0,10*ROW('Water Data'!F155)),NA())</f>
        <v>#N/A</v>
      </c>
      <c r="N161" s="60" t="e">
        <f ca="true">+IF(AND(ISNUMBER(OFFSET('Water Data'!$F$7,0,10*ROW('Water Data'!F155))),'Data Summary'!CC161="Yes"),OFFSET('Water Data'!$F$7,0,10*ROW('Water Data'!F155)),NA())</f>
        <v>#N/A</v>
      </c>
      <c r="O161" s="60" t="e">
        <f ca="true">+IF(AND(ISNUMBER(OFFSET('Water Data'!$F$10,0,10*ROW('Water Data'!F155))),'Data Summary'!CD161="Yes"),OFFSET('Water Data'!$F$10,0,10*ROW('Water Data'!F155)),NA())</f>
        <v>#N/A</v>
      </c>
      <c r="P161" s="60" t="e">
        <f ca="true">+IF(AND(ISNUMBER(OFFSET('Water Data'!$G$5,0,10*ROW('Water Data'!G155))),'Data Summary'!CE161="Yes"),100-OFFSET('Water Data'!$G$5,0,10*ROW('Water Data'!G155)),NA())</f>
        <v>#N/A</v>
      </c>
      <c r="Q161" s="60" t="e">
        <f ca="true">+IF(AND(ISNUMBER(OFFSET('Water Data'!$G$7,0,10*ROW('Water Data'!G155))),'Data Summary'!CF161="Yes"),OFFSET('Water Data'!$G$7,0,10*ROW('Water Data'!G155)),NA())</f>
        <v>#N/A</v>
      </c>
      <c r="R161" s="60" t="e">
        <f ca="true">+IF(AND(ISNUMBER(OFFSET('Water Data'!$G$10,0,10*ROW('Water Data'!G155))),'Data Summary'!CG161="Yes"),OFFSET('Water Data'!$G$10,0,10*ROW('Water Data'!G155)),NA())</f>
        <v>#N/A</v>
      </c>
      <c r="S161" s="60" t="e">
        <f ca="true">+IF(AND(ISNUMBER(OFFSET('Water Data'!$H$5,0,10*ROW('Water Data'!H155))),'Data Summary'!CH161="Yes"),100-OFFSET('Water Data'!$H$5,0,10*ROW('Water Data'!H155)),NA())</f>
        <v>#N/A</v>
      </c>
      <c r="T161" s="60" t="e">
        <f ca="true">+IF(AND(ISNUMBER(OFFSET('Water Data'!$H$7,0,10*ROW('Water Data'!H155))),'Data Summary'!CI161="Yes"),OFFSET('Water Data'!$H$7,0,10*ROW('Water Data'!H155)),NA())</f>
        <v>#N/A</v>
      </c>
      <c r="U161" s="60" t="e">
        <f ca="true">+IF(AND(ISNUMBER(OFFSET('Water Data'!$H$10,0,10*ROW('Water Data'!H155))),'Data Summary'!CJ161="Yes"),OFFSET('Water Data'!$H$10,0,10*ROW('Water Data'!H155)),NA())</f>
        <v>#N/A</v>
      </c>
      <c r="V161" s="106" t="e">
        <f ca="true">+IF(AND(ISNUMBER(OFFSET('Sanitation Data'!$C$5,0,10*ROW('Sanitation Data'!C155))),'Data Summary'!CK161="Yes"),100-OFFSET('Sanitation Data'!$C$5,0,10*ROW('Sanitation Data'!C155)),NA())</f>
        <v>#N/A</v>
      </c>
      <c r="W161" s="106" t="e">
        <f ca="true">+IF(AND(ISNUMBER(OFFSET('Sanitation Data'!$C$7,0,10*ROW('Sanitation Data'!C155))),'Data Summary'!CL161="Yes"),OFFSET('Sanitation Data'!$C$7,0,10*ROW('Sanitation Data'!C155)),NA())</f>
        <v>#N/A</v>
      </c>
      <c r="X161" s="106" t="e">
        <f ca="true">+IF(AND(ISNUMBER(OFFSET('Sanitation Data'!$C$11,0,10*ROW('Sanitation Data'!C155))),'Data Summary'!CM161="Yes"),OFFSET('Sanitation Data'!$C$11,0,10*ROW('Sanitation Data'!C155)),NA())</f>
        <v>#N/A</v>
      </c>
      <c r="Y161" s="106" t="e">
        <f ca="true">+IF(AND(ISNUMBER(OFFSET('Sanitation Data'!$C$12,0,10*ROW('Sanitation Data'!C155))),'Data Summary'!CN161="Yes"),OFFSET('Sanitation Data'!$C$12,0,10*ROW('Sanitation Data'!C155)),NA())</f>
        <v>#N/A</v>
      </c>
      <c r="Z161" s="106" t="e">
        <f ca="true">+IF(AND(ISNUMBER(OFFSET('Sanitation Data'!$C$13,0,10*ROW('Sanitation Data'!C155))),'Data Summary'!CO161="Yes"),OFFSET('Sanitation Data'!$C$13,0,10*ROW('Sanitation Data'!C155)),NA())</f>
        <v>#N/A</v>
      </c>
      <c r="AA161" s="106" t="e">
        <f ca="true">+IF(AND(ISNUMBER(OFFSET('Sanitation Data'!$D$5,0,10*ROW('Sanitation Data'!D155))),'Data Summary'!CP161="Yes"),100-OFFSET('Sanitation Data'!$D$5,0,10*ROW('Sanitation Data'!D155)),NA())</f>
        <v>#N/A</v>
      </c>
      <c r="AB161" s="106" t="e">
        <f ca="true">+IF(AND(ISNUMBER(OFFSET('Sanitation Data'!$D$7,0,10*ROW('Sanitation Data'!D155))),'Data Summary'!CQ161="Yes"),OFFSET('Sanitation Data'!$D$7,0,10*ROW('Sanitation Data'!D155)),NA())</f>
        <v>#N/A</v>
      </c>
      <c r="AC161" s="106" t="e">
        <f ca="true">+IF(AND(ISNUMBER(OFFSET('Sanitation Data'!$D$11,0,10*ROW('Sanitation Data'!D155))),'Data Summary'!CR161="Yes"),OFFSET('Sanitation Data'!$D$11,0,10*ROW('Sanitation Data'!D155)),NA())</f>
        <v>#N/A</v>
      </c>
      <c r="AD161" s="106" t="e">
        <f ca="true">+IF(AND(ISNUMBER(OFFSET('Sanitation Data'!$D$12,0,10*ROW('Sanitation Data'!D155))),'Data Summary'!CS161="Yes"),OFFSET('Sanitation Data'!$D$12,0,10*ROW('Sanitation Data'!D155)),NA())</f>
        <v>#N/A</v>
      </c>
      <c r="AE161" s="106" t="e">
        <f ca="true">+IF(AND(ISNUMBER(OFFSET('Sanitation Data'!$D$13,0,10*ROW('Sanitation Data'!D155))),'Data Summary'!CT161="Yes"),OFFSET('Sanitation Data'!$D$13,0,10*ROW('Sanitation Data'!D155)),NA())</f>
        <v>#N/A</v>
      </c>
      <c r="AF161" s="106" t="e">
        <f ca="true">+IF(AND(ISNUMBER(OFFSET('Sanitation Data'!$E$5,0,10*ROW('Sanitation Data'!E155))),'Data Summary'!CU161="Yes"),100-OFFSET('Sanitation Data'!$E$5,0,10*ROW('Sanitation Data'!E155)),NA())</f>
        <v>#N/A</v>
      </c>
      <c r="AG161" s="106" t="e">
        <f ca="true">+IF(AND(ISNUMBER(OFFSET('Sanitation Data'!$E$7,0,10*ROW('Sanitation Data'!E155))),'Data Summary'!CV161="Yes"),OFFSET('Sanitation Data'!$E$7,0,10*ROW('Sanitation Data'!E155)),NA())</f>
        <v>#N/A</v>
      </c>
      <c r="AH161" s="106" t="e">
        <f ca="true">+IF(AND(ISNUMBER(OFFSET('Sanitation Data'!$E$11,0,10*ROW('Sanitation Data'!E155))),'Data Summary'!CW161="Yes"),OFFSET('Sanitation Data'!$E$11,0,10*ROW('Sanitation Data'!E155)),NA())</f>
        <v>#N/A</v>
      </c>
      <c r="AI161" s="106" t="e">
        <f ca="true">+IF(AND(ISNUMBER(OFFSET('Sanitation Data'!$E$12,0,10*ROW('Sanitation Data'!E155))),'Data Summary'!CX161="Yes"),OFFSET('Sanitation Data'!$E$12,0,10*ROW('Sanitation Data'!E155)),NA())</f>
        <v>#N/A</v>
      </c>
      <c r="AJ161" s="106" t="e">
        <f ca="true">+IF(AND(ISNUMBER(OFFSET('Sanitation Data'!$E$13,0,10*ROW('Sanitation Data'!E155))),'Data Summary'!CY161="Yes"),OFFSET('Sanitation Data'!$E$13,0,10*ROW('Sanitation Data'!E155)),NA())</f>
        <v>#N/A</v>
      </c>
      <c r="AK161" s="106" t="e">
        <f ca="true">+IF(AND(ISNUMBER(OFFSET('Sanitation Data'!$F$5,0,10*ROW('Sanitation Data'!F155))),'Data Summary'!CZ161="Yes"),100-OFFSET('Sanitation Data'!$F$5,0,10*ROW('Sanitation Data'!F155)),NA())</f>
        <v>#N/A</v>
      </c>
      <c r="AL161" s="106" t="e">
        <f ca="true">+IF(AND(ISNUMBER(OFFSET('Sanitation Data'!$F$7,0,10*ROW('Sanitation Data'!F155))),'Data Summary'!DA161="Yes"),OFFSET('Sanitation Data'!$F$7,0,10*ROW('Sanitation Data'!F155)),NA())</f>
        <v>#N/A</v>
      </c>
      <c r="AM161" s="106" t="e">
        <f ca="true">+IF(AND(ISNUMBER(OFFSET('Sanitation Data'!$F$11,0,10*ROW('Sanitation Data'!F155))),'Data Summary'!DB161="Yes"),OFFSET('Sanitation Data'!$F$11,0,10*ROW('Sanitation Data'!F155)),NA())</f>
        <v>#N/A</v>
      </c>
      <c r="AN161" s="106" t="e">
        <f ca="true">+IF(AND(ISNUMBER(OFFSET('Sanitation Data'!$F$12,0,10*ROW('Sanitation Data'!F155))),'Data Summary'!DC161="Yes"),OFFSET('Sanitation Data'!$F$12,0,10*ROW('Sanitation Data'!F155)),NA())</f>
        <v>#N/A</v>
      </c>
      <c r="AO161" s="106" t="e">
        <f ca="true">+IF(AND(ISNUMBER(OFFSET('Sanitation Data'!$F$13,0,10*ROW('Sanitation Data'!F155))),'Data Summary'!DD161="Yes"),OFFSET('Sanitation Data'!$F$13,0,10*ROW('Sanitation Data'!F155)),NA())</f>
        <v>#N/A</v>
      </c>
      <c r="AP161" s="106" t="e">
        <f ca="true">+IF(AND(ISNUMBER(OFFSET('Sanitation Data'!$G$5,0,10*ROW('Sanitation Data'!G155))),'Data Summary'!DE161="Yes"),100-OFFSET('Sanitation Data'!$G$5,0,10*ROW('Sanitation Data'!G155)),NA())</f>
        <v>#N/A</v>
      </c>
      <c r="AQ161" s="106" t="e">
        <f ca="true">+IF(AND(ISNUMBER(OFFSET('Sanitation Data'!$G$7,0,10*ROW('Sanitation Data'!G155))),'Data Summary'!DF161="Yes"),OFFSET('Sanitation Data'!$G$7,0,10*ROW('Sanitation Data'!G155)),NA())</f>
        <v>#N/A</v>
      </c>
      <c r="AR161" s="106" t="e">
        <f ca="true">+IF(AND(ISNUMBER(OFFSET('Sanitation Data'!$G$11,0,10*ROW('Sanitation Data'!G155))),'Data Summary'!DG161="Yes"),OFFSET('Sanitation Data'!$G$11,0,10*ROW('Sanitation Data'!G155)),NA())</f>
        <v>#N/A</v>
      </c>
      <c r="AS161" s="106" t="e">
        <f ca="true">+IF(AND(ISNUMBER(OFFSET('Sanitation Data'!$G$12,0,10*ROW('Sanitation Data'!G155))),'Data Summary'!DH161="Yes"),OFFSET('Sanitation Data'!$G$12,0,10*ROW('Sanitation Data'!G155)),NA())</f>
        <v>#N/A</v>
      </c>
      <c r="AT161" s="106" t="e">
        <f ca="true">+IF(AND(ISNUMBER(OFFSET('Sanitation Data'!$G$13,0,10*ROW('Sanitation Data'!G155))),'Data Summary'!DI161="Yes"),OFFSET('Sanitation Data'!$G$13,0,10*ROW('Sanitation Data'!G155)),NA())</f>
        <v>#N/A</v>
      </c>
      <c r="AU161" s="106" t="e">
        <f ca="true">+IF(AND(ISNUMBER(OFFSET('Sanitation Data'!$H$5,0,10*ROW('Sanitation Data'!H155))),'Data Summary'!DJ161="Yes"),100-OFFSET('Sanitation Data'!$H$5,0,10*ROW('Sanitation Data'!H155)),NA())</f>
        <v>#N/A</v>
      </c>
      <c r="AV161" s="106" t="e">
        <f ca="true">+IF(AND(ISNUMBER(OFFSET('Sanitation Data'!$H$7,0,10*ROW('Sanitation Data'!H155))),'Data Summary'!DK161="Yes"),OFFSET('Sanitation Data'!$H$7,0,10*ROW('Sanitation Data'!H155)),NA())</f>
        <v>#N/A</v>
      </c>
      <c r="AW161" s="106" t="e">
        <f ca="true">+IF(AND(ISNUMBER(OFFSET('Sanitation Data'!$H$11,0,10*ROW('Sanitation Data'!H155))),'Data Summary'!DL161="Yes"),OFFSET('Sanitation Data'!$H$11,0,10*ROW('Sanitation Data'!H155)),NA())</f>
        <v>#N/A</v>
      </c>
      <c r="AX161" s="106" t="e">
        <f ca="true">+IF(AND(ISNUMBER(OFFSET('Sanitation Data'!$H$12,0,10*ROW('Sanitation Data'!H155))),'Data Summary'!DM161="Yes"),OFFSET('Sanitation Data'!$H$12,0,10*ROW('Sanitation Data'!H155)),NA())</f>
        <v>#N/A</v>
      </c>
      <c r="AY161" s="106" t="e">
        <f ca="true">+IF(AND(ISNUMBER(OFFSET('Sanitation Data'!$H$13,0,10*ROW('Sanitation Data'!H155))),'Data Summary'!DN161="Yes"),OFFSET('Sanitation Data'!$H$13,0,10*ROW('Sanitation Data'!H155)),NA())</f>
        <v>#N/A</v>
      </c>
      <c r="AZ161" s="111" t="e">
        <f ca="true">+IF(AND(ISNUMBER(OFFSET('Hygiene Data'!$C$6,0,10*ROW('Hygiene Data'!C155))),'Data Summary'!DO161="Yes"),OFFSET('Hygiene Data'!$C$6,0,10*ROW('Hygiene Data'!C155)),NA())</f>
        <v>#N/A</v>
      </c>
      <c r="BA161" s="111" t="e">
        <f ca="true">+IF(AND(ISNUMBER(OFFSET('Hygiene Data'!$C$8,0,10*ROW('Hygiene Data'!C155))),'Data Summary'!DP161="Yes"),OFFSET('Hygiene Data'!$C$8,0,10*ROW('Hygiene Data'!C155)),NA())</f>
        <v>#N/A</v>
      </c>
      <c r="BB161" s="111" t="e">
        <f ca="true">+IF(AND(ISNUMBER(OFFSET('Hygiene Data'!$C$10,0,10*ROW('Hygiene Data'!C155))),'Data Summary'!DQ161="Yes"),OFFSET('Hygiene Data'!$C$10,0,10*ROW('Hygiene Data'!C155)),NA())</f>
        <v>#N/A</v>
      </c>
      <c r="BC161" s="111" t="e">
        <f ca="true">+IF(AND(ISNUMBER(OFFSET('Hygiene Data'!$D$6,0,10*ROW('Hygiene Data'!D155))),'Data Summary'!DR161="Yes"),OFFSET('Hygiene Data'!$D$6,0,10*ROW('Hygiene Data'!D155)),NA())</f>
        <v>#N/A</v>
      </c>
      <c r="BD161" s="111" t="e">
        <f ca="true">+IF(AND(ISNUMBER(OFFSET('Hygiene Data'!$D$8,0,10*ROW('Hygiene Data'!D155))),'Data Summary'!DS161="Yes"),OFFSET('Hygiene Data'!$D$8,0,10*ROW('Hygiene Data'!D155)),NA())</f>
        <v>#N/A</v>
      </c>
      <c r="BE161" s="111" t="e">
        <f ca="true">+IF(AND(ISNUMBER(OFFSET('Hygiene Data'!$D$10,0,10*ROW('Hygiene Data'!D155))),'Data Summary'!DT161="Yes"),OFFSET('Hygiene Data'!$D$10,0,10*ROW('Hygiene Data'!D155)),NA())</f>
        <v>#N/A</v>
      </c>
      <c r="BF161" s="111" t="e">
        <f ca="true">+IF(AND(ISNUMBER(OFFSET('Hygiene Data'!$E$6,0,10*ROW('Hygiene Data'!E155))),'Data Summary'!DU161="Yes"),OFFSET('Hygiene Data'!$E$6,0,10*ROW('Hygiene Data'!E155)),NA())</f>
        <v>#N/A</v>
      </c>
      <c r="BG161" s="111" t="e">
        <f ca="true">+IF(AND(ISNUMBER(OFFSET('Hygiene Data'!$E$8,0,10*ROW('Hygiene Data'!E155))),'Data Summary'!DV161="Yes"),OFFSET('Hygiene Data'!$E$8,0,10*ROW('Hygiene Data'!E155)),NA())</f>
        <v>#N/A</v>
      </c>
      <c r="BH161" s="111" t="e">
        <f ca="true">+IF(AND(ISNUMBER(OFFSET('Hygiene Data'!$E$10,0,10*ROW('Hygiene Data'!E155))),'Data Summary'!DW161="Yes"),OFFSET('Hygiene Data'!$E$10,0,10*ROW('Hygiene Data'!E155)),NA())</f>
        <v>#N/A</v>
      </c>
      <c r="BI161" s="111" t="e">
        <f ca="true">+IF(AND(ISNUMBER(OFFSET('Hygiene Data'!$F$6,0,10*ROW('Hygiene Data'!F155))),'Data Summary'!DX161="Yes"),OFFSET('Hygiene Data'!$F$6,0,10*ROW('Hygiene Data'!F155)),NA())</f>
        <v>#N/A</v>
      </c>
      <c r="BJ161" s="111" t="e">
        <f ca="true">+IF(AND(ISNUMBER(OFFSET('Hygiene Data'!$F$8,0,10*ROW('Hygiene Data'!F155))),'Data Summary'!DY161="Yes"),OFFSET('Hygiene Data'!$F$8,0,10*ROW('Hygiene Data'!F155)),NA())</f>
        <v>#N/A</v>
      </c>
      <c r="BK161" s="111" t="e">
        <f ca="true">+IF(AND(ISNUMBER(OFFSET('Hygiene Data'!$F$10,0,10*ROW('Hygiene Data'!F155))),'Data Summary'!DZ161="Yes"),OFFSET('Hygiene Data'!$F$10,0,10*ROW('Hygiene Data'!F155)),NA())</f>
        <v>#N/A</v>
      </c>
      <c r="BL161" s="111" t="e">
        <f ca="true">+IF(AND(ISNUMBER(OFFSET('Hygiene Data'!$G$6,0,10*ROW('Hygiene Data'!G155))),'Data Summary'!EA161="Yes"),OFFSET('Hygiene Data'!$G$6,0,10*ROW('Hygiene Data'!G155)),NA())</f>
        <v>#N/A</v>
      </c>
      <c r="BM161" s="111" t="e">
        <f ca="true">+IF(AND(ISNUMBER(OFFSET('Hygiene Data'!$G$8,0,10*ROW('Hygiene Data'!G155))),'Data Summary'!EB161="Yes"),OFFSET('Hygiene Data'!$G$8,0,10*ROW('Hygiene Data'!G155)),NA())</f>
        <v>#N/A</v>
      </c>
      <c r="BN161" s="111" t="e">
        <f ca="true">+IF(AND(ISNUMBER(OFFSET('Hygiene Data'!$G$10,0,10*ROW('Hygiene Data'!G155))),'Data Summary'!EC161="Yes"),OFFSET('Hygiene Data'!$G$10,0,10*ROW('Hygiene Data'!G155)),NA())</f>
        <v>#N/A</v>
      </c>
      <c r="BO161" s="111" t="e">
        <f ca="true">+IF(AND(ISNUMBER(OFFSET('Hygiene Data'!$H$6,0,10*ROW('Hygiene Data'!H155))),'Data Summary'!ED161="Yes"),OFFSET('Hygiene Data'!$H$6,0,10*ROW('Hygiene Data'!H155)),NA())</f>
        <v>#N/A</v>
      </c>
      <c r="BP161" s="111" t="e">
        <f ca="true">+IF(AND(ISNUMBER(OFFSET('Hygiene Data'!$H$8,0,10*ROW('Hygiene Data'!H155))),'Data Summary'!EE161="Yes"),OFFSET('Hygiene Data'!$H$8,0,10*ROW('Hygiene Data'!H155)),NA())</f>
        <v>#N/A</v>
      </c>
      <c r="BQ161" s="111" t="e">
        <f ca="true">+IF(AND(ISNUMBER(OFFSET('Hygiene Data'!$H$10,0,10*ROW('Hygiene Data'!H155))),'Data Summary'!EF161="Yes"),OFFSET('Hygiene Data'!$H$10,0,10*ROW('Hygiene Data'!H155)),NA())</f>
        <v>#N/A</v>
      </c>
    </row>
    <row r="162" x14ac:dyDescent="0.2">
      <c r="A162" s="59" t="e">
        <f ca="true">+IF(OFFSET('Water Data'!$B$1,0,10*ROW('Water Data'!B156))="",NA(),OFFSET('Water Data'!$B$1,0,10*ROW('Water Data'!B156)))</f>
        <v>#N/A</v>
      </c>
      <c r="B162" s="59" t="e">
        <f ca="true">+IF(OFFSET('Water Data'!$A$3,0,10*ROW('Water Data'!A159))="",NA(),OFFSET('Water Data'!$A$3,0,10*ROW('Water Data'!A159)))</f>
        <v>#N/A</v>
      </c>
      <c r="C162" s="59" t="e">
        <f ca="true">+IF(OFFSET('Water Data'!$C$3,0,10*ROW('Water Data'!C159))="",NA(),OFFSET('Water Data'!$C$3,0,10*ROW('Water Data'!C159)))</f>
        <v>#N/A</v>
      </c>
      <c r="D162" s="60" t="e">
        <f ca="true">+IF(AND(ISNUMBER(OFFSET('Water Data'!$C$5,0,10*ROW('Water Data'!C156))),'Data Summary'!BS162="Yes"),100-OFFSET('Water Data'!$C$5,0,10*ROW('Water Data'!C156)),NA())</f>
        <v>#N/A</v>
      </c>
      <c r="E162" s="60" t="e">
        <f ca="true">+IF(AND(ISNUMBER(OFFSET('Water Data'!$C$7,0,10*ROW('Water Data'!C156))),'Data Summary'!BT162="Yes"),OFFSET('Water Data'!$C$7,0,10*ROW('Water Data'!C156)),NA())</f>
        <v>#N/A</v>
      </c>
      <c r="F162" s="60" t="e">
        <f ca="true">+IF(AND(ISNUMBER(OFFSET('Water Data'!$C$10,0,10*ROW('Water Data'!C156))),'Data Summary'!BU162="Yes"),OFFSET('Water Data'!$C$10,0,10*ROW('Water Data'!C156)),NA())</f>
        <v>#N/A</v>
      </c>
      <c r="G162" s="60" t="e">
        <f ca="true">+IF(AND(ISNUMBER(OFFSET('Water Data'!$D$5,0,10*ROW('Water Data'!D156))),'Data Summary'!BV162="Yes"),100-OFFSET('Water Data'!$D$5,0,10*ROW('Water Data'!D156)),NA())</f>
        <v>#N/A</v>
      </c>
      <c r="H162" s="60" t="e">
        <f ca="true">+IF(AND(ISNUMBER(OFFSET('Water Data'!$D$7,0,10*ROW('Water Data'!D156))),'Data Summary'!BW162="Yes"),OFFSET('Water Data'!$D$7,0,10*ROW('Water Data'!D156)),NA())</f>
        <v>#N/A</v>
      </c>
      <c r="I162" s="60" t="e">
        <f ca="true">+IF(AND(ISNUMBER(OFFSET('Water Data'!$D$10,0,10*ROW('Water Data'!D156))),'Data Summary'!BX162="Yes"),OFFSET('Water Data'!$D$10,0,10*ROW('Water Data'!D156)),NA())</f>
        <v>#N/A</v>
      </c>
      <c r="J162" s="60" t="e">
        <f ca="true">+IF(AND(ISNUMBER(OFFSET('Water Data'!$E$5,0,10*ROW('Water Data'!E156))),'Data Summary'!BY162="Yes"),100-OFFSET('Water Data'!$E$5,0,10*ROW('Water Data'!E156)),NA())</f>
        <v>#N/A</v>
      </c>
      <c r="K162" s="60" t="e">
        <f ca="true">+IF(AND(ISNUMBER(OFFSET('Water Data'!$E$7,0,10*ROW('Water Data'!E156))),'Data Summary'!BZ162="Yes"),OFFSET('Water Data'!$E$7,0,10*ROW('Water Data'!E156)),NA())</f>
        <v>#N/A</v>
      </c>
      <c r="L162" s="60" t="e">
        <f ca="true">+IF(AND(ISNUMBER(OFFSET('Water Data'!$E$10,0,10*ROW('Water Data'!E156))),'Data Summary'!CA162="Yes"),OFFSET('Water Data'!$E$10,0,10*ROW('Water Data'!E156)),NA())</f>
        <v>#N/A</v>
      </c>
      <c r="M162" s="60" t="e">
        <f ca="true">+IF(AND(ISNUMBER(OFFSET('Water Data'!$F$5,0,10*ROW('Water Data'!F156))),'Data Summary'!CB162="Yes"),100-OFFSET('Water Data'!$F$5,0,10*ROW('Water Data'!F156)),NA())</f>
        <v>#N/A</v>
      </c>
      <c r="N162" s="60" t="e">
        <f ca="true">+IF(AND(ISNUMBER(OFFSET('Water Data'!$F$7,0,10*ROW('Water Data'!F156))),'Data Summary'!CC162="Yes"),OFFSET('Water Data'!$F$7,0,10*ROW('Water Data'!F156)),NA())</f>
        <v>#N/A</v>
      </c>
      <c r="O162" s="60" t="e">
        <f ca="true">+IF(AND(ISNUMBER(OFFSET('Water Data'!$F$10,0,10*ROW('Water Data'!F156))),'Data Summary'!CD162="Yes"),OFFSET('Water Data'!$F$10,0,10*ROW('Water Data'!F156)),NA())</f>
        <v>#N/A</v>
      </c>
      <c r="P162" s="60" t="e">
        <f ca="true">+IF(AND(ISNUMBER(OFFSET('Water Data'!$G$5,0,10*ROW('Water Data'!G156))),'Data Summary'!CE162="Yes"),100-OFFSET('Water Data'!$G$5,0,10*ROW('Water Data'!G156)),NA())</f>
        <v>#N/A</v>
      </c>
      <c r="Q162" s="60" t="e">
        <f ca="true">+IF(AND(ISNUMBER(OFFSET('Water Data'!$G$7,0,10*ROW('Water Data'!G156))),'Data Summary'!CF162="Yes"),OFFSET('Water Data'!$G$7,0,10*ROW('Water Data'!G156)),NA())</f>
        <v>#N/A</v>
      </c>
      <c r="R162" s="60" t="e">
        <f ca="true">+IF(AND(ISNUMBER(OFFSET('Water Data'!$G$10,0,10*ROW('Water Data'!G156))),'Data Summary'!CG162="Yes"),OFFSET('Water Data'!$G$10,0,10*ROW('Water Data'!G156)),NA())</f>
        <v>#N/A</v>
      </c>
      <c r="S162" s="60" t="e">
        <f ca="true">+IF(AND(ISNUMBER(OFFSET('Water Data'!$H$5,0,10*ROW('Water Data'!H156))),'Data Summary'!CH162="Yes"),100-OFFSET('Water Data'!$H$5,0,10*ROW('Water Data'!H156)),NA())</f>
        <v>#N/A</v>
      </c>
      <c r="T162" s="60" t="e">
        <f ca="true">+IF(AND(ISNUMBER(OFFSET('Water Data'!$H$7,0,10*ROW('Water Data'!H156))),'Data Summary'!CI162="Yes"),OFFSET('Water Data'!$H$7,0,10*ROW('Water Data'!H156)),NA())</f>
        <v>#N/A</v>
      </c>
      <c r="U162" s="60" t="e">
        <f ca="true">+IF(AND(ISNUMBER(OFFSET('Water Data'!$H$10,0,10*ROW('Water Data'!H156))),'Data Summary'!CJ162="Yes"),OFFSET('Water Data'!$H$10,0,10*ROW('Water Data'!H156)),NA())</f>
        <v>#N/A</v>
      </c>
      <c r="V162" s="106" t="e">
        <f ca="true">+IF(AND(ISNUMBER(OFFSET('Sanitation Data'!$C$5,0,10*ROW('Sanitation Data'!C156))),'Data Summary'!CK162="Yes"),100-OFFSET('Sanitation Data'!$C$5,0,10*ROW('Sanitation Data'!C156)),NA())</f>
        <v>#N/A</v>
      </c>
      <c r="W162" s="106" t="e">
        <f ca="true">+IF(AND(ISNUMBER(OFFSET('Sanitation Data'!$C$7,0,10*ROW('Sanitation Data'!C156))),'Data Summary'!CL162="Yes"),OFFSET('Sanitation Data'!$C$7,0,10*ROW('Sanitation Data'!C156)),NA())</f>
        <v>#N/A</v>
      </c>
      <c r="X162" s="106" t="e">
        <f ca="true">+IF(AND(ISNUMBER(OFFSET('Sanitation Data'!$C$11,0,10*ROW('Sanitation Data'!C156))),'Data Summary'!CM162="Yes"),OFFSET('Sanitation Data'!$C$11,0,10*ROW('Sanitation Data'!C156)),NA())</f>
        <v>#N/A</v>
      </c>
      <c r="Y162" s="106" t="e">
        <f ca="true">+IF(AND(ISNUMBER(OFFSET('Sanitation Data'!$C$12,0,10*ROW('Sanitation Data'!C156))),'Data Summary'!CN162="Yes"),OFFSET('Sanitation Data'!$C$12,0,10*ROW('Sanitation Data'!C156)),NA())</f>
        <v>#N/A</v>
      </c>
      <c r="Z162" s="106" t="e">
        <f ca="true">+IF(AND(ISNUMBER(OFFSET('Sanitation Data'!$C$13,0,10*ROW('Sanitation Data'!C156))),'Data Summary'!CO162="Yes"),OFFSET('Sanitation Data'!$C$13,0,10*ROW('Sanitation Data'!C156)),NA())</f>
        <v>#N/A</v>
      </c>
      <c r="AA162" s="106" t="e">
        <f ca="true">+IF(AND(ISNUMBER(OFFSET('Sanitation Data'!$D$5,0,10*ROW('Sanitation Data'!D156))),'Data Summary'!CP162="Yes"),100-OFFSET('Sanitation Data'!$D$5,0,10*ROW('Sanitation Data'!D156)),NA())</f>
        <v>#N/A</v>
      </c>
      <c r="AB162" s="106" t="e">
        <f ca="true">+IF(AND(ISNUMBER(OFFSET('Sanitation Data'!$D$7,0,10*ROW('Sanitation Data'!D156))),'Data Summary'!CQ162="Yes"),OFFSET('Sanitation Data'!$D$7,0,10*ROW('Sanitation Data'!D156)),NA())</f>
        <v>#N/A</v>
      </c>
      <c r="AC162" s="106" t="e">
        <f ca="true">+IF(AND(ISNUMBER(OFFSET('Sanitation Data'!$D$11,0,10*ROW('Sanitation Data'!D156))),'Data Summary'!CR162="Yes"),OFFSET('Sanitation Data'!$D$11,0,10*ROW('Sanitation Data'!D156)),NA())</f>
        <v>#N/A</v>
      </c>
      <c r="AD162" s="106" t="e">
        <f ca="true">+IF(AND(ISNUMBER(OFFSET('Sanitation Data'!$D$12,0,10*ROW('Sanitation Data'!D156))),'Data Summary'!CS162="Yes"),OFFSET('Sanitation Data'!$D$12,0,10*ROW('Sanitation Data'!D156)),NA())</f>
        <v>#N/A</v>
      </c>
      <c r="AE162" s="106" t="e">
        <f ca="true">+IF(AND(ISNUMBER(OFFSET('Sanitation Data'!$D$13,0,10*ROW('Sanitation Data'!D156))),'Data Summary'!CT162="Yes"),OFFSET('Sanitation Data'!$D$13,0,10*ROW('Sanitation Data'!D156)),NA())</f>
        <v>#N/A</v>
      </c>
      <c r="AF162" s="106" t="e">
        <f ca="true">+IF(AND(ISNUMBER(OFFSET('Sanitation Data'!$E$5,0,10*ROW('Sanitation Data'!E156))),'Data Summary'!CU162="Yes"),100-OFFSET('Sanitation Data'!$E$5,0,10*ROW('Sanitation Data'!E156)),NA())</f>
        <v>#N/A</v>
      </c>
      <c r="AG162" s="106" t="e">
        <f ca="true">+IF(AND(ISNUMBER(OFFSET('Sanitation Data'!$E$7,0,10*ROW('Sanitation Data'!E156))),'Data Summary'!CV162="Yes"),OFFSET('Sanitation Data'!$E$7,0,10*ROW('Sanitation Data'!E156)),NA())</f>
        <v>#N/A</v>
      </c>
      <c r="AH162" s="106" t="e">
        <f ca="true">+IF(AND(ISNUMBER(OFFSET('Sanitation Data'!$E$11,0,10*ROW('Sanitation Data'!E156))),'Data Summary'!CW162="Yes"),OFFSET('Sanitation Data'!$E$11,0,10*ROW('Sanitation Data'!E156)),NA())</f>
        <v>#N/A</v>
      </c>
      <c r="AI162" s="106" t="e">
        <f ca="true">+IF(AND(ISNUMBER(OFFSET('Sanitation Data'!$E$12,0,10*ROW('Sanitation Data'!E156))),'Data Summary'!CX162="Yes"),OFFSET('Sanitation Data'!$E$12,0,10*ROW('Sanitation Data'!E156)),NA())</f>
        <v>#N/A</v>
      </c>
      <c r="AJ162" s="106" t="e">
        <f ca="true">+IF(AND(ISNUMBER(OFFSET('Sanitation Data'!$E$13,0,10*ROW('Sanitation Data'!E156))),'Data Summary'!CY162="Yes"),OFFSET('Sanitation Data'!$E$13,0,10*ROW('Sanitation Data'!E156)),NA())</f>
        <v>#N/A</v>
      </c>
      <c r="AK162" s="106" t="e">
        <f ca="true">+IF(AND(ISNUMBER(OFFSET('Sanitation Data'!$F$5,0,10*ROW('Sanitation Data'!F156))),'Data Summary'!CZ162="Yes"),100-OFFSET('Sanitation Data'!$F$5,0,10*ROW('Sanitation Data'!F156)),NA())</f>
        <v>#N/A</v>
      </c>
      <c r="AL162" s="106" t="e">
        <f ca="true">+IF(AND(ISNUMBER(OFFSET('Sanitation Data'!$F$7,0,10*ROW('Sanitation Data'!F156))),'Data Summary'!DA162="Yes"),OFFSET('Sanitation Data'!$F$7,0,10*ROW('Sanitation Data'!F156)),NA())</f>
        <v>#N/A</v>
      </c>
      <c r="AM162" s="106" t="e">
        <f ca="true">+IF(AND(ISNUMBER(OFFSET('Sanitation Data'!$F$11,0,10*ROW('Sanitation Data'!F156))),'Data Summary'!DB162="Yes"),OFFSET('Sanitation Data'!$F$11,0,10*ROW('Sanitation Data'!F156)),NA())</f>
        <v>#N/A</v>
      </c>
      <c r="AN162" s="106" t="e">
        <f ca="true">+IF(AND(ISNUMBER(OFFSET('Sanitation Data'!$F$12,0,10*ROW('Sanitation Data'!F156))),'Data Summary'!DC162="Yes"),OFFSET('Sanitation Data'!$F$12,0,10*ROW('Sanitation Data'!F156)),NA())</f>
        <v>#N/A</v>
      </c>
      <c r="AO162" s="106" t="e">
        <f ca="true">+IF(AND(ISNUMBER(OFFSET('Sanitation Data'!$F$13,0,10*ROW('Sanitation Data'!F156))),'Data Summary'!DD162="Yes"),OFFSET('Sanitation Data'!$F$13,0,10*ROW('Sanitation Data'!F156)),NA())</f>
        <v>#N/A</v>
      </c>
      <c r="AP162" s="106" t="e">
        <f ca="true">+IF(AND(ISNUMBER(OFFSET('Sanitation Data'!$G$5,0,10*ROW('Sanitation Data'!G156))),'Data Summary'!DE162="Yes"),100-OFFSET('Sanitation Data'!$G$5,0,10*ROW('Sanitation Data'!G156)),NA())</f>
        <v>#N/A</v>
      </c>
      <c r="AQ162" s="106" t="e">
        <f ca="true">+IF(AND(ISNUMBER(OFFSET('Sanitation Data'!$G$7,0,10*ROW('Sanitation Data'!G156))),'Data Summary'!DF162="Yes"),OFFSET('Sanitation Data'!$G$7,0,10*ROW('Sanitation Data'!G156)),NA())</f>
        <v>#N/A</v>
      </c>
      <c r="AR162" s="106" t="e">
        <f ca="true">+IF(AND(ISNUMBER(OFFSET('Sanitation Data'!$G$11,0,10*ROW('Sanitation Data'!G156))),'Data Summary'!DG162="Yes"),OFFSET('Sanitation Data'!$G$11,0,10*ROW('Sanitation Data'!G156)),NA())</f>
        <v>#N/A</v>
      </c>
      <c r="AS162" s="106" t="e">
        <f ca="true">+IF(AND(ISNUMBER(OFFSET('Sanitation Data'!$G$12,0,10*ROW('Sanitation Data'!G156))),'Data Summary'!DH162="Yes"),OFFSET('Sanitation Data'!$G$12,0,10*ROW('Sanitation Data'!G156)),NA())</f>
        <v>#N/A</v>
      </c>
      <c r="AT162" s="106" t="e">
        <f ca="true">+IF(AND(ISNUMBER(OFFSET('Sanitation Data'!$G$13,0,10*ROW('Sanitation Data'!G156))),'Data Summary'!DI162="Yes"),OFFSET('Sanitation Data'!$G$13,0,10*ROW('Sanitation Data'!G156)),NA())</f>
        <v>#N/A</v>
      </c>
      <c r="AU162" s="106" t="e">
        <f ca="true">+IF(AND(ISNUMBER(OFFSET('Sanitation Data'!$H$5,0,10*ROW('Sanitation Data'!H156))),'Data Summary'!DJ162="Yes"),100-OFFSET('Sanitation Data'!$H$5,0,10*ROW('Sanitation Data'!H156)),NA())</f>
        <v>#N/A</v>
      </c>
      <c r="AV162" s="106" t="e">
        <f ca="true">+IF(AND(ISNUMBER(OFFSET('Sanitation Data'!$H$7,0,10*ROW('Sanitation Data'!H156))),'Data Summary'!DK162="Yes"),OFFSET('Sanitation Data'!$H$7,0,10*ROW('Sanitation Data'!H156)),NA())</f>
        <v>#N/A</v>
      </c>
      <c r="AW162" s="106" t="e">
        <f ca="true">+IF(AND(ISNUMBER(OFFSET('Sanitation Data'!$H$11,0,10*ROW('Sanitation Data'!H156))),'Data Summary'!DL162="Yes"),OFFSET('Sanitation Data'!$H$11,0,10*ROW('Sanitation Data'!H156)),NA())</f>
        <v>#N/A</v>
      </c>
      <c r="AX162" s="106" t="e">
        <f ca="true">+IF(AND(ISNUMBER(OFFSET('Sanitation Data'!$H$12,0,10*ROW('Sanitation Data'!H156))),'Data Summary'!DM162="Yes"),OFFSET('Sanitation Data'!$H$12,0,10*ROW('Sanitation Data'!H156)),NA())</f>
        <v>#N/A</v>
      </c>
      <c r="AY162" s="106" t="e">
        <f ca="true">+IF(AND(ISNUMBER(OFFSET('Sanitation Data'!$H$13,0,10*ROW('Sanitation Data'!H156))),'Data Summary'!DN162="Yes"),OFFSET('Sanitation Data'!$H$13,0,10*ROW('Sanitation Data'!H156)),NA())</f>
        <v>#N/A</v>
      </c>
      <c r="AZ162" s="111" t="e">
        <f ca="true">+IF(AND(ISNUMBER(OFFSET('Hygiene Data'!$C$6,0,10*ROW('Hygiene Data'!C156))),'Data Summary'!DO162="Yes"),OFFSET('Hygiene Data'!$C$6,0,10*ROW('Hygiene Data'!C156)),NA())</f>
        <v>#N/A</v>
      </c>
      <c r="BA162" s="111" t="e">
        <f ca="true">+IF(AND(ISNUMBER(OFFSET('Hygiene Data'!$C$8,0,10*ROW('Hygiene Data'!C156))),'Data Summary'!DP162="Yes"),OFFSET('Hygiene Data'!$C$8,0,10*ROW('Hygiene Data'!C156)),NA())</f>
        <v>#N/A</v>
      </c>
      <c r="BB162" s="111" t="e">
        <f ca="true">+IF(AND(ISNUMBER(OFFSET('Hygiene Data'!$C$10,0,10*ROW('Hygiene Data'!C156))),'Data Summary'!DQ162="Yes"),OFFSET('Hygiene Data'!$C$10,0,10*ROW('Hygiene Data'!C156)),NA())</f>
        <v>#N/A</v>
      </c>
      <c r="BC162" s="111" t="e">
        <f ca="true">+IF(AND(ISNUMBER(OFFSET('Hygiene Data'!$D$6,0,10*ROW('Hygiene Data'!D156))),'Data Summary'!DR162="Yes"),OFFSET('Hygiene Data'!$D$6,0,10*ROW('Hygiene Data'!D156)),NA())</f>
        <v>#N/A</v>
      </c>
      <c r="BD162" s="111" t="e">
        <f ca="true">+IF(AND(ISNUMBER(OFFSET('Hygiene Data'!$D$8,0,10*ROW('Hygiene Data'!D156))),'Data Summary'!DS162="Yes"),OFFSET('Hygiene Data'!$D$8,0,10*ROW('Hygiene Data'!D156)),NA())</f>
        <v>#N/A</v>
      </c>
      <c r="BE162" s="111" t="e">
        <f ca="true">+IF(AND(ISNUMBER(OFFSET('Hygiene Data'!$D$10,0,10*ROW('Hygiene Data'!D156))),'Data Summary'!DT162="Yes"),OFFSET('Hygiene Data'!$D$10,0,10*ROW('Hygiene Data'!D156)),NA())</f>
        <v>#N/A</v>
      </c>
      <c r="BF162" s="111" t="e">
        <f ca="true">+IF(AND(ISNUMBER(OFFSET('Hygiene Data'!$E$6,0,10*ROW('Hygiene Data'!E156))),'Data Summary'!DU162="Yes"),OFFSET('Hygiene Data'!$E$6,0,10*ROW('Hygiene Data'!E156)),NA())</f>
        <v>#N/A</v>
      </c>
      <c r="BG162" s="111" t="e">
        <f ca="true">+IF(AND(ISNUMBER(OFFSET('Hygiene Data'!$E$8,0,10*ROW('Hygiene Data'!E156))),'Data Summary'!DV162="Yes"),OFFSET('Hygiene Data'!$E$8,0,10*ROW('Hygiene Data'!E156)),NA())</f>
        <v>#N/A</v>
      </c>
      <c r="BH162" s="111" t="e">
        <f ca="true">+IF(AND(ISNUMBER(OFFSET('Hygiene Data'!$E$10,0,10*ROW('Hygiene Data'!E156))),'Data Summary'!DW162="Yes"),OFFSET('Hygiene Data'!$E$10,0,10*ROW('Hygiene Data'!E156)),NA())</f>
        <v>#N/A</v>
      </c>
      <c r="BI162" s="111" t="e">
        <f ca="true">+IF(AND(ISNUMBER(OFFSET('Hygiene Data'!$F$6,0,10*ROW('Hygiene Data'!F156))),'Data Summary'!DX162="Yes"),OFFSET('Hygiene Data'!$F$6,0,10*ROW('Hygiene Data'!F156)),NA())</f>
        <v>#N/A</v>
      </c>
      <c r="BJ162" s="111" t="e">
        <f ca="true">+IF(AND(ISNUMBER(OFFSET('Hygiene Data'!$F$8,0,10*ROW('Hygiene Data'!F156))),'Data Summary'!DY162="Yes"),OFFSET('Hygiene Data'!$F$8,0,10*ROW('Hygiene Data'!F156)),NA())</f>
        <v>#N/A</v>
      </c>
      <c r="BK162" s="111" t="e">
        <f ca="true">+IF(AND(ISNUMBER(OFFSET('Hygiene Data'!$F$10,0,10*ROW('Hygiene Data'!F156))),'Data Summary'!DZ162="Yes"),OFFSET('Hygiene Data'!$F$10,0,10*ROW('Hygiene Data'!F156)),NA())</f>
        <v>#N/A</v>
      </c>
      <c r="BL162" s="111" t="e">
        <f ca="true">+IF(AND(ISNUMBER(OFFSET('Hygiene Data'!$G$6,0,10*ROW('Hygiene Data'!G156))),'Data Summary'!EA162="Yes"),OFFSET('Hygiene Data'!$G$6,0,10*ROW('Hygiene Data'!G156)),NA())</f>
        <v>#N/A</v>
      </c>
      <c r="BM162" s="111" t="e">
        <f ca="true">+IF(AND(ISNUMBER(OFFSET('Hygiene Data'!$G$8,0,10*ROW('Hygiene Data'!G156))),'Data Summary'!EB162="Yes"),OFFSET('Hygiene Data'!$G$8,0,10*ROW('Hygiene Data'!G156)),NA())</f>
        <v>#N/A</v>
      </c>
      <c r="BN162" s="111" t="e">
        <f ca="true">+IF(AND(ISNUMBER(OFFSET('Hygiene Data'!$G$10,0,10*ROW('Hygiene Data'!G156))),'Data Summary'!EC162="Yes"),OFFSET('Hygiene Data'!$G$10,0,10*ROW('Hygiene Data'!G156)),NA())</f>
        <v>#N/A</v>
      </c>
      <c r="BO162" s="111" t="e">
        <f ca="true">+IF(AND(ISNUMBER(OFFSET('Hygiene Data'!$H$6,0,10*ROW('Hygiene Data'!H156))),'Data Summary'!ED162="Yes"),OFFSET('Hygiene Data'!$H$6,0,10*ROW('Hygiene Data'!H156)),NA())</f>
        <v>#N/A</v>
      </c>
      <c r="BP162" s="111" t="e">
        <f ca="true">+IF(AND(ISNUMBER(OFFSET('Hygiene Data'!$H$8,0,10*ROW('Hygiene Data'!H156))),'Data Summary'!EE162="Yes"),OFFSET('Hygiene Data'!$H$8,0,10*ROW('Hygiene Data'!H156)),NA())</f>
        <v>#N/A</v>
      </c>
      <c r="BQ162" s="111" t="e">
        <f ca="true">+IF(AND(ISNUMBER(OFFSET('Hygiene Data'!$H$10,0,10*ROW('Hygiene Data'!H156))),'Data Summary'!EF162="Yes"),OFFSET('Hygiene Data'!$H$10,0,10*ROW('Hygiene Data'!H156)),NA())</f>
        <v>#N/A</v>
      </c>
    </row>
    <row r="163" x14ac:dyDescent="0.2">
      <c r="A163" s="59" t="e">
        <f ca="true">+IF(OFFSET('Water Data'!$B$1,0,10*ROW('Water Data'!B157))="",NA(),OFFSET('Water Data'!$B$1,0,10*ROW('Water Data'!B157)))</f>
        <v>#N/A</v>
      </c>
      <c r="B163" s="59" t="e">
        <f ca="true">+IF(OFFSET('Water Data'!$A$3,0,10*ROW('Water Data'!A160))="",NA(),OFFSET('Water Data'!$A$3,0,10*ROW('Water Data'!A160)))</f>
        <v>#N/A</v>
      </c>
      <c r="C163" s="59" t="e">
        <f ca="true">+IF(OFFSET('Water Data'!$C$3,0,10*ROW('Water Data'!C160))="",NA(),OFFSET('Water Data'!$C$3,0,10*ROW('Water Data'!C160)))</f>
        <v>#N/A</v>
      </c>
      <c r="D163" s="60" t="e">
        <f ca="true">+IF(AND(ISNUMBER(OFFSET('Water Data'!$C$5,0,10*ROW('Water Data'!C157))),'Data Summary'!BS163="Yes"),100-OFFSET('Water Data'!$C$5,0,10*ROW('Water Data'!C157)),NA())</f>
        <v>#N/A</v>
      </c>
      <c r="E163" s="60" t="e">
        <f ca="true">+IF(AND(ISNUMBER(OFFSET('Water Data'!$C$7,0,10*ROW('Water Data'!C157))),'Data Summary'!BT163="Yes"),OFFSET('Water Data'!$C$7,0,10*ROW('Water Data'!C157)),NA())</f>
        <v>#N/A</v>
      </c>
      <c r="F163" s="60" t="e">
        <f ca="true">+IF(AND(ISNUMBER(OFFSET('Water Data'!$C$10,0,10*ROW('Water Data'!C157))),'Data Summary'!BU163="Yes"),OFFSET('Water Data'!$C$10,0,10*ROW('Water Data'!C157)),NA())</f>
        <v>#N/A</v>
      </c>
      <c r="G163" s="60" t="e">
        <f ca="true">+IF(AND(ISNUMBER(OFFSET('Water Data'!$D$5,0,10*ROW('Water Data'!D157))),'Data Summary'!BV163="Yes"),100-OFFSET('Water Data'!$D$5,0,10*ROW('Water Data'!D157)),NA())</f>
        <v>#N/A</v>
      </c>
      <c r="H163" s="60" t="e">
        <f ca="true">+IF(AND(ISNUMBER(OFFSET('Water Data'!$D$7,0,10*ROW('Water Data'!D157))),'Data Summary'!BW163="Yes"),OFFSET('Water Data'!$D$7,0,10*ROW('Water Data'!D157)),NA())</f>
        <v>#N/A</v>
      </c>
      <c r="I163" s="60" t="e">
        <f ca="true">+IF(AND(ISNUMBER(OFFSET('Water Data'!$D$10,0,10*ROW('Water Data'!D157))),'Data Summary'!BX163="Yes"),OFFSET('Water Data'!$D$10,0,10*ROW('Water Data'!D157)),NA())</f>
        <v>#N/A</v>
      </c>
      <c r="J163" s="60" t="e">
        <f ca="true">+IF(AND(ISNUMBER(OFFSET('Water Data'!$E$5,0,10*ROW('Water Data'!E157))),'Data Summary'!BY163="Yes"),100-OFFSET('Water Data'!$E$5,0,10*ROW('Water Data'!E157)),NA())</f>
        <v>#N/A</v>
      </c>
      <c r="K163" s="60" t="e">
        <f ca="true">+IF(AND(ISNUMBER(OFFSET('Water Data'!$E$7,0,10*ROW('Water Data'!E157))),'Data Summary'!BZ163="Yes"),OFFSET('Water Data'!$E$7,0,10*ROW('Water Data'!E157)),NA())</f>
        <v>#N/A</v>
      </c>
      <c r="L163" s="60" t="e">
        <f ca="true">+IF(AND(ISNUMBER(OFFSET('Water Data'!$E$10,0,10*ROW('Water Data'!E157))),'Data Summary'!CA163="Yes"),OFFSET('Water Data'!$E$10,0,10*ROW('Water Data'!E157)),NA())</f>
        <v>#N/A</v>
      </c>
      <c r="M163" s="60" t="e">
        <f ca="true">+IF(AND(ISNUMBER(OFFSET('Water Data'!$F$5,0,10*ROW('Water Data'!F157))),'Data Summary'!CB163="Yes"),100-OFFSET('Water Data'!$F$5,0,10*ROW('Water Data'!F157)),NA())</f>
        <v>#N/A</v>
      </c>
      <c r="N163" s="60" t="e">
        <f ca="true">+IF(AND(ISNUMBER(OFFSET('Water Data'!$F$7,0,10*ROW('Water Data'!F157))),'Data Summary'!CC163="Yes"),OFFSET('Water Data'!$F$7,0,10*ROW('Water Data'!F157)),NA())</f>
        <v>#N/A</v>
      </c>
      <c r="O163" s="60" t="e">
        <f ca="true">+IF(AND(ISNUMBER(OFFSET('Water Data'!$F$10,0,10*ROW('Water Data'!F157))),'Data Summary'!CD163="Yes"),OFFSET('Water Data'!$F$10,0,10*ROW('Water Data'!F157)),NA())</f>
        <v>#N/A</v>
      </c>
      <c r="P163" s="60" t="e">
        <f ca="true">+IF(AND(ISNUMBER(OFFSET('Water Data'!$G$5,0,10*ROW('Water Data'!G157))),'Data Summary'!CE163="Yes"),100-OFFSET('Water Data'!$G$5,0,10*ROW('Water Data'!G157)),NA())</f>
        <v>#N/A</v>
      </c>
      <c r="Q163" s="60" t="e">
        <f ca="true">+IF(AND(ISNUMBER(OFFSET('Water Data'!$G$7,0,10*ROW('Water Data'!G157))),'Data Summary'!CF163="Yes"),OFFSET('Water Data'!$G$7,0,10*ROW('Water Data'!G157)),NA())</f>
        <v>#N/A</v>
      </c>
      <c r="R163" s="60" t="e">
        <f ca="true">+IF(AND(ISNUMBER(OFFSET('Water Data'!$G$10,0,10*ROW('Water Data'!G157))),'Data Summary'!CG163="Yes"),OFFSET('Water Data'!$G$10,0,10*ROW('Water Data'!G157)),NA())</f>
        <v>#N/A</v>
      </c>
      <c r="S163" s="60" t="e">
        <f ca="true">+IF(AND(ISNUMBER(OFFSET('Water Data'!$H$5,0,10*ROW('Water Data'!H157))),'Data Summary'!CH163="Yes"),100-OFFSET('Water Data'!$H$5,0,10*ROW('Water Data'!H157)),NA())</f>
        <v>#N/A</v>
      </c>
      <c r="T163" s="60" t="e">
        <f ca="true">+IF(AND(ISNUMBER(OFFSET('Water Data'!$H$7,0,10*ROW('Water Data'!H157))),'Data Summary'!CI163="Yes"),OFFSET('Water Data'!$H$7,0,10*ROW('Water Data'!H157)),NA())</f>
        <v>#N/A</v>
      </c>
      <c r="U163" s="60" t="e">
        <f ca="true">+IF(AND(ISNUMBER(OFFSET('Water Data'!$H$10,0,10*ROW('Water Data'!H157))),'Data Summary'!CJ163="Yes"),OFFSET('Water Data'!$H$10,0,10*ROW('Water Data'!H157)),NA())</f>
        <v>#N/A</v>
      </c>
      <c r="V163" s="106" t="e">
        <f ca="true">+IF(AND(ISNUMBER(OFFSET('Sanitation Data'!$C$5,0,10*ROW('Sanitation Data'!C157))),'Data Summary'!CK163="Yes"),100-OFFSET('Sanitation Data'!$C$5,0,10*ROW('Sanitation Data'!C157)),NA())</f>
        <v>#N/A</v>
      </c>
      <c r="W163" s="106" t="e">
        <f ca="true">+IF(AND(ISNUMBER(OFFSET('Sanitation Data'!$C$7,0,10*ROW('Sanitation Data'!C157))),'Data Summary'!CL163="Yes"),OFFSET('Sanitation Data'!$C$7,0,10*ROW('Sanitation Data'!C157)),NA())</f>
        <v>#N/A</v>
      </c>
      <c r="X163" s="106" t="e">
        <f ca="true">+IF(AND(ISNUMBER(OFFSET('Sanitation Data'!$C$11,0,10*ROW('Sanitation Data'!C157))),'Data Summary'!CM163="Yes"),OFFSET('Sanitation Data'!$C$11,0,10*ROW('Sanitation Data'!C157)),NA())</f>
        <v>#N/A</v>
      </c>
      <c r="Y163" s="106" t="e">
        <f ca="true">+IF(AND(ISNUMBER(OFFSET('Sanitation Data'!$C$12,0,10*ROW('Sanitation Data'!C157))),'Data Summary'!CN163="Yes"),OFFSET('Sanitation Data'!$C$12,0,10*ROW('Sanitation Data'!C157)),NA())</f>
        <v>#N/A</v>
      </c>
      <c r="Z163" s="106" t="e">
        <f ca="true">+IF(AND(ISNUMBER(OFFSET('Sanitation Data'!$C$13,0,10*ROW('Sanitation Data'!C157))),'Data Summary'!CO163="Yes"),OFFSET('Sanitation Data'!$C$13,0,10*ROW('Sanitation Data'!C157)),NA())</f>
        <v>#N/A</v>
      </c>
      <c r="AA163" s="106" t="e">
        <f ca="true">+IF(AND(ISNUMBER(OFFSET('Sanitation Data'!$D$5,0,10*ROW('Sanitation Data'!D157))),'Data Summary'!CP163="Yes"),100-OFFSET('Sanitation Data'!$D$5,0,10*ROW('Sanitation Data'!D157)),NA())</f>
        <v>#N/A</v>
      </c>
      <c r="AB163" s="106" t="e">
        <f ca="true">+IF(AND(ISNUMBER(OFFSET('Sanitation Data'!$D$7,0,10*ROW('Sanitation Data'!D157))),'Data Summary'!CQ163="Yes"),OFFSET('Sanitation Data'!$D$7,0,10*ROW('Sanitation Data'!D157)),NA())</f>
        <v>#N/A</v>
      </c>
      <c r="AC163" s="106" t="e">
        <f ca="true">+IF(AND(ISNUMBER(OFFSET('Sanitation Data'!$D$11,0,10*ROW('Sanitation Data'!D157))),'Data Summary'!CR163="Yes"),OFFSET('Sanitation Data'!$D$11,0,10*ROW('Sanitation Data'!D157)),NA())</f>
        <v>#N/A</v>
      </c>
      <c r="AD163" s="106" t="e">
        <f ca="true">+IF(AND(ISNUMBER(OFFSET('Sanitation Data'!$D$12,0,10*ROW('Sanitation Data'!D157))),'Data Summary'!CS163="Yes"),OFFSET('Sanitation Data'!$D$12,0,10*ROW('Sanitation Data'!D157)),NA())</f>
        <v>#N/A</v>
      </c>
      <c r="AE163" s="106" t="e">
        <f ca="true">+IF(AND(ISNUMBER(OFFSET('Sanitation Data'!$D$13,0,10*ROW('Sanitation Data'!D157))),'Data Summary'!CT163="Yes"),OFFSET('Sanitation Data'!$D$13,0,10*ROW('Sanitation Data'!D157)),NA())</f>
        <v>#N/A</v>
      </c>
      <c r="AF163" s="106" t="e">
        <f ca="true">+IF(AND(ISNUMBER(OFFSET('Sanitation Data'!$E$5,0,10*ROW('Sanitation Data'!E157))),'Data Summary'!CU163="Yes"),100-OFFSET('Sanitation Data'!$E$5,0,10*ROW('Sanitation Data'!E157)),NA())</f>
        <v>#N/A</v>
      </c>
      <c r="AG163" s="106" t="e">
        <f ca="true">+IF(AND(ISNUMBER(OFFSET('Sanitation Data'!$E$7,0,10*ROW('Sanitation Data'!E157))),'Data Summary'!CV163="Yes"),OFFSET('Sanitation Data'!$E$7,0,10*ROW('Sanitation Data'!E157)),NA())</f>
        <v>#N/A</v>
      </c>
      <c r="AH163" s="106" t="e">
        <f ca="true">+IF(AND(ISNUMBER(OFFSET('Sanitation Data'!$E$11,0,10*ROW('Sanitation Data'!E157))),'Data Summary'!CW163="Yes"),OFFSET('Sanitation Data'!$E$11,0,10*ROW('Sanitation Data'!E157)),NA())</f>
        <v>#N/A</v>
      </c>
      <c r="AI163" s="106" t="e">
        <f ca="true">+IF(AND(ISNUMBER(OFFSET('Sanitation Data'!$E$12,0,10*ROW('Sanitation Data'!E157))),'Data Summary'!CX163="Yes"),OFFSET('Sanitation Data'!$E$12,0,10*ROW('Sanitation Data'!E157)),NA())</f>
        <v>#N/A</v>
      </c>
      <c r="AJ163" s="106" t="e">
        <f ca="true">+IF(AND(ISNUMBER(OFFSET('Sanitation Data'!$E$13,0,10*ROW('Sanitation Data'!E157))),'Data Summary'!CY163="Yes"),OFFSET('Sanitation Data'!$E$13,0,10*ROW('Sanitation Data'!E157)),NA())</f>
        <v>#N/A</v>
      </c>
      <c r="AK163" s="106" t="e">
        <f ca="true">+IF(AND(ISNUMBER(OFFSET('Sanitation Data'!$F$5,0,10*ROW('Sanitation Data'!F157))),'Data Summary'!CZ163="Yes"),100-OFFSET('Sanitation Data'!$F$5,0,10*ROW('Sanitation Data'!F157)),NA())</f>
        <v>#N/A</v>
      </c>
      <c r="AL163" s="106" t="e">
        <f ca="true">+IF(AND(ISNUMBER(OFFSET('Sanitation Data'!$F$7,0,10*ROW('Sanitation Data'!F157))),'Data Summary'!DA163="Yes"),OFFSET('Sanitation Data'!$F$7,0,10*ROW('Sanitation Data'!F157)),NA())</f>
        <v>#N/A</v>
      </c>
      <c r="AM163" s="106" t="e">
        <f ca="true">+IF(AND(ISNUMBER(OFFSET('Sanitation Data'!$F$11,0,10*ROW('Sanitation Data'!F157))),'Data Summary'!DB163="Yes"),OFFSET('Sanitation Data'!$F$11,0,10*ROW('Sanitation Data'!F157)),NA())</f>
        <v>#N/A</v>
      </c>
      <c r="AN163" s="106" t="e">
        <f ca="true">+IF(AND(ISNUMBER(OFFSET('Sanitation Data'!$F$12,0,10*ROW('Sanitation Data'!F157))),'Data Summary'!DC163="Yes"),OFFSET('Sanitation Data'!$F$12,0,10*ROW('Sanitation Data'!F157)),NA())</f>
        <v>#N/A</v>
      </c>
      <c r="AO163" s="106" t="e">
        <f ca="true">+IF(AND(ISNUMBER(OFFSET('Sanitation Data'!$F$13,0,10*ROW('Sanitation Data'!F157))),'Data Summary'!DD163="Yes"),OFFSET('Sanitation Data'!$F$13,0,10*ROW('Sanitation Data'!F157)),NA())</f>
        <v>#N/A</v>
      </c>
      <c r="AP163" s="106" t="e">
        <f ca="true">+IF(AND(ISNUMBER(OFFSET('Sanitation Data'!$G$5,0,10*ROW('Sanitation Data'!G157))),'Data Summary'!DE163="Yes"),100-OFFSET('Sanitation Data'!$G$5,0,10*ROW('Sanitation Data'!G157)),NA())</f>
        <v>#N/A</v>
      </c>
      <c r="AQ163" s="106" t="e">
        <f ca="true">+IF(AND(ISNUMBER(OFFSET('Sanitation Data'!$G$7,0,10*ROW('Sanitation Data'!G157))),'Data Summary'!DF163="Yes"),OFFSET('Sanitation Data'!$G$7,0,10*ROW('Sanitation Data'!G157)),NA())</f>
        <v>#N/A</v>
      </c>
      <c r="AR163" s="106" t="e">
        <f ca="true">+IF(AND(ISNUMBER(OFFSET('Sanitation Data'!$G$11,0,10*ROW('Sanitation Data'!G157))),'Data Summary'!DG163="Yes"),OFFSET('Sanitation Data'!$G$11,0,10*ROW('Sanitation Data'!G157)),NA())</f>
        <v>#N/A</v>
      </c>
      <c r="AS163" s="106" t="e">
        <f ca="true">+IF(AND(ISNUMBER(OFFSET('Sanitation Data'!$G$12,0,10*ROW('Sanitation Data'!G157))),'Data Summary'!DH163="Yes"),OFFSET('Sanitation Data'!$G$12,0,10*ROW('Sanitation Data'!G157)),NA())</f>
        <v>#N/A</v>
      </c>
      <c r="AT163" s="106" t="e">
        <f ca="true">+IF(AND(ISNUMBER(OFFSET('Sanitation Data'!$G$13,0,10*ROW('Sanitation Data'!G157))),'Data Summary'!DI163="Yes"),OFFSET('Sanitation Data'!$G$13,0,10*ROW('Sanitation Data'!G157)),NA())</f>
        <v>#N/A</v>
      </c>
      <c r="AU163" s="106" t="e">
        <f ca="true">+IF(AND(ISNUMBER(OFFSET('Sanitation Data'!$H$5,0,10*ROW('Sanitation Data'!H157))),'Data Summary'!DJ163="Yes"),100-OFFSET('Sanitation Data'!$H$5,0,10*ROW('Sanitation Data'!H157)),NA())</f>
        <v>#N/A</v>
      </c>
      <c r="AV163" s="106" t="e">
        <f ca="true">+IF(AND(ISNUMBER(OFFSET('Sanitation Data'!$H$7,0,10*ROW('Sanitation Data'!H157))),'Data Summary'!DK163="Yes"),OFFSET('Sanitation Data'!$H$7,0,10*ROW('Sanitation Data'!H157)),NA())</f>
        <v>#N/A</v>
      </c>
      <c r="AW163" s="106" t="e">
        <f ca="true">+IF(AND(ISNUMBER(OFFSET('Sanitation Data'!$H$11,0,10*ROW('Sanitation Data'!H157))),'Data Summary'!DL163="Yes"),OFFSET('Sanitation Data'!$H$11,0,10*ROW('Sanitation Data'!H157)),NA())</f>
        <v>#N/A</v>
      </c>
      <c r="AX163" s="106" t="e">
        <f ca="true">+IF(AND(ISNUMBER(OFFSET('Sanitation Data'!$H$12,0,10*ROW('Sanitation Data'!H157))),'Data Summary'!DM163="Yes"),OFFSET('Sanitation Data'!$H$12,0,10*ROW('Sanitation Data'!H157)),NA())</f>
        <v>#N/A</v>
      </c>
      <c r="AY163" s="106" t="e">
        <f ca="true">+IF(AND(ISNUMBER(OFFSET('Sanitation Data'!$H$13,0,10*ROW('Sanitation Data'!H157))),'Data Summary'!DN163="Yes"),OFFSET('Sanitation Data'!$H$13,0,10*ROW('Sanitation Data'!H157)),NA())</f>
        <v>#N/A</v>
      </c>
      <c r="AZ163" s="111" t="e">
        <f ca="true">+IF(AND(ISNUMBER(OFFSET('Hygiene Data'!$C$6,0,10*ROW('Hygiene Data'!C157))),'Data Summary'!DO163="Yes"),OFFSET('Hygiene Data'!$C$6,0,10*ROW('Hygiene Data'!C157)),NA())</f>
        <v>#N/A</v>
      </c>
      <c r="BA163" s="111" t="e">
        <f ca="true">+IF(AND(ISNUMBER(OFFSET('Hygiene Data'!$C$8,0,10*ROW('Hygiene Data'!C157))),'Data Summary'!DP163="Yes"),OFFSET('Hygiene Data'!$C$8,0,10*ROW('Hygiene Data'!C157)),NA())</f>
        <v>#N/A</v>
      </c>
      <c r="BB163" s="111" t="e">
        <f ca="true">+IF(AND(ISNUMBER(OFFSET('Hygiene Data'!$C$10,0,10*ROW('Hygiene Data'!C157))),'Data Summary'!DQ163="Yes"),OFFSET('Hygiene Data'!$C$10,0,10*ROW('Hygiene Data'!C157)),NA())</f>
        <v>#N/A</v>
      </c>
      <c r="BC163" s="111" t="e">
        <f ca="true">+IF(AND(ISNUMBER(OFFSET('Hygiene Data'!$D$6,0,10*ROW('Hygiene Data'!D157))),'Data Summary'!DR163="Yes"),OFFSET('Hygiene Data'!$D$6,0,10*ROW('Hygiene Data'!D157)),NA())</f>
        <v>#N/A</v>
      </c>
      <c r="BD163" s="111" t="e">
        <f ca="true">+IF(AND(ISNUMBER(OFFSET('Hygiene Data'!$D$8,0,10*ROW('Hygiene Data'!D157))),'Data Summary'!DS163="Yes"),OFFSET('Hygiene Data'!$D$8,0,10*ROW('Hygiene Data'!D157)),NA())</f>
        <v>#N/A</v>
      </c>
      <c r="BE163" s="111" t="e">
        <f ca="true">+IF(AND(ISNUMBER(OFFSET('Hygiene Data'!$D$10,0,10*ROW('Hygiene Data'!D157))),'Data Summary'!DT163="Yes"),OFFSET('Hygiene Data'!$D$10,0,10*ROW('Hygiene Data'!D157)),NA())</f>
        <v>#N/A</v>
      </c>
      <c r="BF163" s="111" t="e">
        <f ca="true">+IF(AND(ISNUMBER(OFFSET('Hygiene Data'!$E$6,0,10*ROW('Hygiene Data'!E157))),'Data Summary'!DU163="Yes"),OFFSET('Hygiene Data'!$E$6,0,10*ROW('Hygiene Data'!E157)),NA())</f>
        <v>#N/A</v>
      </c>
      <c r="BG163" s="111" t="e">
        <f ca="true">+IF(AND(ISNUMBER(OFFSET('Hygiene Data'!$E$8,0,10*ROW('Hygiene Data'!E157))),'Data Summary'!DV163="Yes"),OFFSET('Hygiene Data'!$E$8,0,10*ROW('Hygiene Data'!E157)),NA())</f>
        <v>#N/A</v>
      </c>
      <c r="BH163" s="111" t="e">
        <f ca="true">+IF(AND(ISNUMBER(OFFSET('Hygiene Data'!$E$10,0,10*ROW('Hygiene Data'!E157))),'Data Summary'!DW163="Yes"),OFFSET('Hygiene Data'!$E$10,0,10*ROW('Hygiene Data'!E157)),NA())</f>
        <v>#N/A</v>
      </c>
      <c r="BI163" s="111" t="e">
        <f ca="true">+IF(AND(ISNUMBER(OFFSET('Hygiene Data'!$F$6,0,10*ROW('Hygiene Data'!F157))),'Data Summary'!DX163="Yes"),OFFSET('Hygiene Data'!$F$6,0,10*ROW('Hygiene Data'!F157)),NA())</f>
        <v>#N/A</v>
      </c>
      <c r="BJ163" s="111" t="e">
        <f ca="true">+IF(AND(ISNUMBER(OFFSET('Hygiene Data'!$F$8,0,10*ROW('Hygiene Data'!F157))),'Data Summary'!DY163="Yes"),OFFSET('Hygiene Data'!$F$8,0,10*ROW('Hygiene Data'!F157)),NA())</f>
        <v>#N/A</v>
      </c>
      <c r="BK163" s="111" t="e">
        <f ca="true">+IF(AND(ISNUMBER(OFFSET('Hygiene Data'!$F$10,0,10*ROW('Hygiene Data'!F157))),'Data Summary'!DZ163="Yes"),OFFSET('Hygiene Data'!$F$10,0,10*ROW('Hygiene Data'!F157)),NA())</f>
        <v>#N/A</v>
      </c>
      <c r="BL163" s="111" t="e">
        <f ca="true">+IF(AND(ISNUMBER(OFFSET('Hygiene Data'!$G$6,0,10*ROW('Hygiene Data'!G157))),'Data Summary'!EA163="Yes"),OFFSET('Hygiene Data'!$G$6,0,10*ROW('Hygiene Data'!G157)),NA())</f>
        <v>#N/A</v>
      </c>
      <c r="BM163" s="111" t="e">
        <f ca="true">+IF(AND(ISNUMBER(OFFSET('Hygiene Data'!$G$8,0,10*ROW('Hygiene Data'!G157))),'Data Summary'!EB163="Yes"),OFFSET('Hygiene Data'!$G$8,0,10*ROW('Hygiene Data'!G157)),NA())</f>
        <v>#N/A</v>
      </c>
      <c r="BN163" s="111" t="e">
        <f ca="true">+IF(AND(ISNUMBER(OFFSET('Hygiene Data'!$G$10,0,10*ROW('Hygiene Data'!G157))),'Data Summary'!EC163="Yes"),OFFSET('Hygiene Data'!$G$10,0,10*ROW('Hygiene Data'!G157)),NA())</f>
        <v>#N/A</v>
      </c>
      <c r="BO163" s="111" t="e">
        <f ca="true">+IF(AND(ISNUMBER(OFFSET('Hygiene Data'!$H$6,0,10*ROW('Hygiene Data'!H157))),'Data Summary'!ED163="Yes"),OFFSET('Hygiene Data'!$H$6,0,10*ROW('Hygiene Data'!H157)),NA())</f>
        <v>#N/A</v>
      </c>
      <c r="BP163" s="111" t="e">
        <f ca="true">+IF(AND(ISNUMBER(OFFSET('Hygiene Data'!$H$8,0,10*ROW('Hygiene Data'!H157))),'Data Summary'!EE163="Yes"),OFFSET('Hygiene Data'!$H$8,0,10*ROW('Hygiene Data'!H157)),NA())</f>
        <v>#N/A</v>
      </c>
      <c r="BQ163" s="111" t="e">
        <f ca="true">+IF(AND(ISNUMBER(OFFSET('Hygiene Data'!$H$10,0,10*ROW('Hygiene Data'!H157))),'Data Summary'!EF163="Yes"),OFFSET('Hygiene Data'!$H$10,0,10*ROW('Hygiene Data'!H157)),NA())</f>
        <v>#N/A</v>
      </c>
    </row>
    <row r="164" x14ac:dyDescent="0.2">
      <c r="A164" s="59" t="e">
        <f ca="true">+IF(OFFSET('Water Data'!$B$1,0,10*ROW('Water Data'!B158))="",NA(),OFFSET('Water Data'!$B$1,0,10*ROW('Water Data'!B158)))</f>
        <v>#N/A</v>
      </c>
      <c r="B164" s="59" t="e">
        <f ca="true">+IF(OFFSET('Water Data'!$A$3,0,10*ROW('Water Data'!A161))="",NA(),OFFSET('Water Data'!$A$3,0,10*ROW('Water Data'!A161)))</f>
        <v>#N/A</v>
      </c>
      <c r="C164" s="59" t="e">
        <f ca="true">+IF(OFFSET('Water Data'!$C$3,0,10*ROW('Water Data'!C161))="",NA(),OFFSET('Water Data'!$C$3,0,10*ROW('Water Data'!C161)))</f>
        <v>#N/A</v>
      </c>
      <c r="D164" s="60" t="e">
        <f ca="true">+IF(AND(ISNUMBER(OFFSET('Water Data'!$C$5,0,10*ROW('Water Data'!C158))),'Data Summary'!BS164="Yes"),100-OFFSET('Water Data'!$C$5,0,10*ROW('Water Data'!C158)),NA())</f>
        <v>#N/A</v>
      </c>
      <c r="E164" s="60" t="e">
        <f ca="true">+IF(AND(ISNUMBER(OFFSET('Water Data'!$C$7,0,10*ROW('Water Data'!C158))),'Data Summary'!BT164="Yes"),OFFSET('Water Data'!$C$7,0,10*ROW('Water Data'!C158)),NA())</f>
        <v>#N/A</v>
      </c>
      <c r="F164" s="60" t="e">
        <f ca="true">+IF(AND(ISNUMBER(OFFSET('Water Data'!$C$10,0,10*ROW('Water Data'!C158))),'Data Summary'!BU164="Yes"),OFFSET('Water Data'!$C$10,0,10*ROW('Water Data'!C158)),NA())</f>
        <v>#N/A</v>
      </c>
      <c r="G164" s="60" t="e">
        <f ca="true">+IF(AND(ISNUMBER(OFFSET('Water Data'!$D$5,0,10*ROW('Water Data'!D158))),'Data Summary'!BV164="Yes"),100-OFFSET('Water Data'!$D$5,0,10*ROW('Water Data'!D158)),NA())</f>
        <v>#N/A</v>
      </c>
      <c r="H164" s="60" t="e">
        <f ca="true">+IF(AND(ISNUMBER(OFFSET('Water Data'!$D$7,0,10*ROW('Water Data'!D158))),'Data Summary'!BW164="Yes"),OFFSET('Water Data'!$D$7,0,10*ROW('Water Data'!D158)),NA())</f>
        <v>#N/A</v>
      </c>
      <c r="I164" s="60" t="e">
        <f ca="true">+IF(AND(ISNUMBER(OFFSET('Water Data'!$D$10,0,10*ROW('Water Data'!D158))),'Data Summary'!BX164="Yes"),OFFSET('Water Data'!$D$10,0,10*ROW('Water Data'!D158)),NA())</f>
        <v>#N/A</v>
      </c>
      <c r="J164" s="60" t="e">
        <f ca="true">+IF(AND(ISNUMBER(OFFSET('Water Data'!$E$5,0,10*ROW('Water Data'!E158))),'Data Summary'!BY164="Yes"),100-OFFSET('Water Data'!$E$5,0,10*ROW('Water Data'!E158)),NA())</f>
        <v>#N/A</v>
      </c>
      <c r="K164" s="60" t="e">
        <f ca="true">+IF(AND(ISNUMBER(OFFSET('Water Data'!$E$7,0,10*ROW('Water Data'!E158))),'Data Summary'!BZ164="Yes"),OFFSET('Water Data'!$E$7,0,10*ROW('Water Data'!E158)),NA())</f>
        <v>#N/A</v>
      </c>
      <c r="L164" s="60" t="e">
        <f ca="true">+IF(AND(ISNUMBER(OFFSET('Water Data'!$E$10,0,10*ROW('Water Data'!E158))),'Data Summary'!CA164="Yes"),OFFSET('Water Data'!$E$10,0,10*ROW('Water Data'!E158)),NA())</f>
        <v>#N/A</v>
      </c>
      <c r="M164" s="60" t="e">
        <f ca="true">+IF(AND(ISNUMBER(OFFSET('Water Data'!$F$5,0,10*ROW('Water Data'!F158))),'Data Summary'!CB164="Yes"),100-OFFSET('Water Data'!$F$5,0,10*ROW('Water Data'!F158)),NA())</f>
        <v>#N/A</v>
      </c>
      <c r="N164" s="60" t="e">
        <f ca="true">+IF(AND(ISNUMBER(OFFSET('Water Data'!$F$7,0,10*ROW('Water Data'!F158))),'Data Summary'!CC164="Yes"),OFFSET('Water Data'!$F$7,0,10*ROW('Water Data'!F158)),NA())</f>
        <v>#N/A</v>
      </c>
      <c r="O164" s="60" t="e">
        <f ca="true">+IF(AND(ISNUMBER(OFFSET('Water Data'!$F$10,0,10*ROW('Water Data'!F158))),'Data Summary'!CD164="Yes"),OFFSET('Water Data'!$F$10,0,10*ROW('Water Data'!F158)),NA())</f>
        <v>#N/A</v>
      </c>
      <c r="P164" s="60" t="e">
        <f ca="true">+IF(AND(ISNUMBER(OFFSET('Water Data'!$G$5,0,10*ROW('Water Data'!G158))),'Data Summary'!CE164="Yes"),100-OFFSET('Water Data'!$G$5,0,10*ROW('Water Data'!G158)),NA())</f>
        <v>#N/A</v>
      </c>
      <c r="Q164" s="60" t="e">
        <f ca="true">+IF(AND(ISNUMBER(OFFSET('Water Data'!$G$7,0,10*ROW('Water Data'!G158))),'Data Summary'!CF164="Yes"),OFFSET('Water Data'!$G$7,0,10*ROW('Water Data'!G158)),NA())</f>
        <v>#N/A</v>
      </c>
      <c r="R164" s="60" t="e">
        <f ca="true">+IF(AND(ISNUMBER(OFFSET('Water Data'!$G$10,0,10*ROW('Water Data'!G158))),'Data Summary'!CG164="Yes"),OFFSET('Water Data'!$G$10,0,10*ROW('Water Data'!G158)),NA())</f>
        <v>#N/A</v>
      </c>
      <c r="S164" s="60" t="e">
        <f ca="true">+IF(AND(ISNUMBER(OFFSET('Water Data'!$H$5,0,10*ROW('Water Data'!H158))),'Data Summary'!CH164="Yes"),100-OFFSET('Water Data'!$H$5,0,10*ROW('Water Data'!H158)),NA())</f>
        <v>#N/A</v>
      </c>
      <c r="T164" s="60" t="e">
        <f ca="true">+IF(AND(ISNUMBER(OFFSET('Water Data'!$H$7,0,10*ROW('Water Data'!H158))),'Data Summary'!CI164="Yes"),OFFSET('Water Data'!$H$7,0,10*ROW('Water Data'!H158)),NA())</f>
        <v>#N/A</v>
      </c>
      <c r="U164" s="60" t="e">
        <f ca="true">+IF(AND(ISNUMBER(OFFSET('Water Data'!$H$10,0,10*ROW('Water Data'!H158))),'Data Summary'!CJ164="Yes"),OFFSET('Water Data'!$H$10,0,10*ROW('Water Data'!H158)),NA())</f>
        <v>#N/A</v>
      </c>
      <c r="V164" s="106" t="e">
        <f ca="true">+IF(AND(ISNUMBER(OFFSET('Sanitation Data'!$C$5,0,10*ROW('Sanitation Data'!C158))),'Data Summary'!CK164="Yes"),100-OFFSET('Sanitation Data'!$C$5,0,10*ROW('Sanitation Data'!C158)),NA())</f>
        <v>#N/A</v>
      </c>
      <c r="W164" s="106" t="e">
        <f ca="true">+IF(AND(ISNUMBER(OFFSET('Sanitation Data'!$C$7,0,10*ROW('Sanitation Data'!C158))),'Data Summary'!CL164="Yes"),OFFSET('Sanitation Data'!$C$7,0,10*ROW('Sanitation Data'!C158)),NA())</f>
        <v>#N/A</v>
      </c>
      <c r="X164" s="106" t="e">
        <f ca="true">+IF(AND(ISNUMBER(OFFSET('Sanitation Data'!$C$11,0,10*ROW('Sanitation Data'!C158))),'Data Summary'!CM164="Yes"),OFFSET('Sanitation Data'!$C$11,0,10*ROW('Sanitation Data'!C158)),NA())</f>
        <v>#N/A</v>
      </c>
      <c r="Y164" s="106" t="e">
        <f ca="true">+IF(AND(ISNUMBER(OFFSET('Sanitation Data'!$C$12,0,10*ROW('Sanitation Data'!C158))),'Data Summary'!CN164="Yes"),OFFSET('Sanitation Data'!$C$12,0,10*ROW('Sanitation Data'!C158)),NA())</f>
        <v>#N/A</v>
      </c>
      <c r="Z164" s="106" t="e">
        <f ca="true">+IF(AND(ISNUMBER(OFFSET('Sanitation Data'!$C$13,0,10*ROW('Sanitation Data'!C158))),'Data Summary'!CO164="Yes"),OFFSET('Sanitation Data'!$C$13,0,10*ROW('Sanitation Data'!C158)),NA())</f>
        <v>#N/A</v>
      </c>
      <c r="AA164" s="106" t="e">
        <f ca="true">+IF(AND(ISNUMBER(OFFSET('Sanitation Data'!$D$5,0,10*ROW('Sanitation Data'!D158))),'Data Summary'!CP164="Yes"),100-OFFSET('Sanitation Data'!$D$5,0,10*ROW('Sanitation Data'!D158)),NA())</f>
        <v>#N/A</v>
      </c>
      <c r="AB164" s="106" t="e">
        <f ca="true">+IF(AND(ISNUMBER(OFFSET('Sanitation Data'!$D$7,0,10*ROW('Sanitation Data'!D158))),'Data Summary'!CQ164="Yes"),OFFSET('Sanitation Data'!$D$7,0,10*ROW('Sanitation Data'!D158)),NA())</f>
        <v>#N/A</v>
      </c>
      <c r="AC164" s="106" t="e">
        <f ca="true">+IF(AND(ISNUMBER(OFFSET('Sanitation Data'!$D$11,0,10*ROW('Sanitation Data'!D158))),'Data Summary'!CR164="Yes"),OFFSET('Sanitation Data'!$D$11,0,10*ROW('Sanitation Data'!D158)),NA())</f>
        <v>#N/A</v>
      </c>
      <c r="AD164" s="106" t="e">
        <f ca="true">+IF(AND(ISNUMBER(OFFSET('Sanitation Data'!$D$12,0,10*ROW('Sanitation Data'!D158))),'Data Summary'!CS164="Yes"),OFFSET('Sanitation Data'!$D$12,0,10*ROW('Sanitation Data'!D158)),NA())</f>
        <v>#N/A</v>
      </c>
      <c r="AE164" s="106" t="e">
        <f ca="true">+IF(AND(ISNUMBER(OFFSET('Sanitation Data'!$D$13,0,10*ROW('Sanitation Data'!D158))),'Data Summary'!CT164="Yes"),OFFSET('Sanitation Data'!$D$13,0,10*ROW('Sanitation Data'!D158)),NA())</f>
        <v>#N/A</v>
      </c>
      <c r="AF164" s="106" t="e">
        <f ca="true">+IF(AND(ISNUMBER(OFFSET('Sanitation Data'!$E$5,0,10*ROW('Sanitation Data'!E158))),'Data Summary'!CU164="Yes"),100-OFFSET('Sanitation Data'!$E$5,0,10*ROW('Sanitation Data'!E158)),NA())</f>
        <v>#N/A</v>
      </c>
      <c r="AG164" s="106" t="e">
        <f ca="true">+IF(AND(ISNUMBER(OFFSET('Sanitation Data'!$E$7,0,10*ROW('Sanitation Data'!E158))),'Data Summary'!CV164="Yes"),OFFSET('Sanitation Data'!$E$7,0,10*ROW('Sanitation Data'!E158)),NA())</f>
        <v>#N/A</v>
      </c>
      <c r="AH164" s="106" t="e">
        <f ca="true">+IF(AND(ISNUMBER(OFFSET('Sanitation Data'!$E$11,0,10*ROW('Sanitation Data'!E158))),'Data Summary'!CW164="Yes"),OFFSET('Sanitation Data'!$E$11,0,10*ROW('Sanitation Data'!E158)),NA())</f>
        <v>#N/A</v>
      </c>
      <c r="AI164" s="106" t="e">
        <f ca="true">+IF(AND(ISNUMBER(OFFSET('Sanitation Data'!$E$12,0,10*ROW('Sanitation Data'!E158))),'Data Summary'!CX164="Yes"),OFFSET('Sanitation Data'!$E$12,0,10*ROW('Sanitation Data'!E158)),NA())</f>
        <v>#N/A</v>
      </c>
      <c r="AJ164" s="106" t="e">
        <f ca="true">+IF(AND(ISNUMBER(OFFSET('Sanitation Data'!$E$13,0,10*ROW('Sanitation Data'!E158))),'Data Summary'!CY164="Yes"),OFFSET('Sanitation Data'!$E$13,0,10*ROW('Sanitation Data'!E158)),NA())</f>
        <v>#N/A</v>
      </c>
      <c r="AK164" s="106" t="e">
        <f ca="true">+IF(AND(ISNUMBER(OFFSET('Sanitation Data'!$F$5,0,10*ROW('Sanitation Data'!F158))),'Data Summary'!CZ164="Yes"),100-OFFSET('Sanitation Data'!$F$5,0,10*ROW('Sanitation Data'!F158)),NA())</f>
        <v>#N/A</v>
      </c>
      <c r="AL164" s="106" t="e">
        <f ca="true">+IF(AND(ISNUMBER(OFFSET('Sanitation Data'!$F$7,0,10*ROW('Sanitation Data'!F158))),'Data Summary'!DA164="Yes"),OFFSET('Sanitation Data'!$F$7,0,10*ROW('Sanitation Data'!F158)),NA())</f>
        <v>#N/A</v>
      </c>
      <c r="AM164" s="106" t="e">
        <f ca="true">+IF(AND(ISNUMBER(OFFSET('Sanitation Data'!$F$11,0,10*ROW('Sanitation Data'!F158))),'Data Summary'!DB164="Yes"),OFFSET('Sanitation Data'!$F$11,0,10*ROW('Sanitation Data'!F158)),NA())</f>
        <v>#N/A</v>
      </c>
      <c r="AN164" s="106" t="e">
        <f ca="true">+IF(AND(ISNUMBER(OFFSET('Sanitation Data'!$F$12,0,10*ROW('Sanitation Data'!F158))),'Data Summary'!DC164="Yes"),OFFSET('Sanitation Data'!$F$12,0,10*ROW('Sanitation Data'!F158)),NA())</f>
        <v>#N/A</v>
      </c>
      <c r="AO164" s="106" t="e">
        <f ca="true">+IF(AND(ISNUMBER(OFFSET('Sanitation Data'!$F$13,0,10*ROW('Sanitation Data'!F158))),'Data Summary'!DD164="Yes"),OFFSET('Sanitation Data'!$F$13,0,10*ROW('Sanitation Data'!F158)),NA())</f>
        <v>#N/A</v>
      </c>
      <c r="AP164" s="106" t="e">
        <f ca="true">+IF(AND(ISNUMBER(OFFSET('Sanitation Data'!$G$5,0,10*ROW('Sanitation Data'!G158))),'Data Summary'!DE164="Yes"),100-OFFSET('Sanitation Data'!$G$5,0,10*ROW('Sanitation Data'!G158)),NA())</f>
        <v>#N/A</v>
      </c>
      <c r="AQ164" s="106" t="e">
        <f ca="true">+IF(AND(ISNUMBER(OFFSET('Sanitation Data'!$G$7,0,10*ROW('Sanitation Data'!G158))),'Data Summary'!DF164="Yes"),OFFSET('Sanitation Data'!$G$7,0,10*ROW('Sanitation Data'!G158)),NA())</f>
        <v>#N/A</v>
      </c>
      <c r="AR164" s="106" t="e">
        <f ca="true">+IF(AND(ISNUMBER(OFFSET('Sanitation Data'!$G$11,0,10*ROW('Sanitation Data'!G158))),'Data Summary'!DG164="Yes"),OFFSET('Sanitation Data'!$G$11,0,10*ROW('Sanitation Data'!G158)),NA())</f>
        <v>#N/A</v>
      </c>
      <c r="AS164" s="106" t="e">
        <f ca="true">+IF(AND(ISNUMBER(OFFSET('Sanitation Data'!$G$12,0,10*ROW('Sanitation Data'!G158))),'Data Summary'!DH164="Yes"),OFFSET('Sanitation Data'!$G$12,0,10*ROW('Sanitation Data'!G158)),NA())</f>
        <v>#N/A</v>
      </c>
      <c r="AT164" s="106" t="e">
        <f ca="true">+IF(AND(ISNUMBER(OFFSET('Sanitation Data'!$G$13,0,10*ROW('Sanitation Data'!G158))),'Data Summary'!DI164="Yes"),OFFSET('Sanitation Data'!$G$13,0,10*ROW('Sanitation Data'!G158)),NA())</f>
        <v>#N/A</v>
      </c>
      <c r="AU164" s="106" t="e">
        <f ca="true">+IF(AND(ISNUMBER(OFFSET('Sanitation Data'!$H$5,0,10*ROW('Sanitation Data'!H158))),'Data Summary'!DJ164="Yes"),100-OFFSET('Sanitation Data'!$H$5,0,10*ROW('Sanitation Data'!H158)),NA())</f>
        <v>#N/A</v>
      </c>
      <c r="AV164" s="106" t="e">
        <f ca="true">+IF(AND(ISNUMBER(OFFSET('Sanitation Data'!$H$7,0,10*ROW('Sanitation Data'!H158))),'Data Summary'!DK164="Yes"),OFFSET('Sanitation Data'!$H$7,0,10*ROW('Sanitation Data'!H158)),NA())</f>
        <v>#N/A</v>
      </c>
      <c r="AW164" s="106" t="e">
        <f ca="true">+IF(AND(ISNUMBER(OFFSET('Sanitation Data'!$H$11,0,10*ROW('Sanitation Data'!H158))),'Data Summary'!DL164="Yes"),OFFSET('Sanitation Data'!$H$11,0,10*ROW('Sanitation Data'!H158)),NA())</f>
        <v>#N/A</v>
      </c>
      <c r="AX164" s="106" t="e">
        <f ca="true">+IF(AND(ISNUMBER(OFFSET('Sanitation Data'!$H$12,0,10*ROW('Sanitation Data'!H158))),'Data Summary'!DM164="Yes"),OFFSET('Sanitation Data'!$H$12,0,10*ROW('Sanitation Data'!H158)),NA())</f>
        <v>#N/A</v>
      </c>
      <c r="AY164" s="106" t="e">
        <f ca="true">+IF(AND(ISNUMBER(OFFSET('Sanitation Data'!$H$13,0,10*ROW('Sanitation Data'!H158))),'Data Summary'!DN164="Yes"),OFFSET('Sanitation Data'!$H$13,0,10*ROW('Sanitation Data'!H158)),NA())</f>
        <v>#N/A</v>
      </c>
      <c r="AZ164" s="111" t="e">
        <f ca="true">+IF(AND(ISNUMBER(OFFSET('Hygiene Data'!$C$6,0,10*ROW('Hygiene Data'!C158))),'Data Summary'!DO164="Yes"),OFFSET('Hygiene Data'!$C$6,0,10*ROW('Hygiene Data'!C158)),NA())</f>
        <v>#N/A</v>
      </c>
      <c r="BA164" s="111" t="e">
        <f ca="true">+IF(AND(ISNUMBER(OFFSET('Hygiene Data'!$C$8,0,10*ROW('Hygiene Data'!C158))),'Data Summary'!DP164="Yes"),OFFSET('Hygiene Data'!$C$8,0,10*ROW('Hygiene Data'!C158)),NA())</f>
        <v>#N/A</v>
      </c>
      <c r="BB164" s="111" t="e">
        <f ca="true">+IF(AND(ISNUMBER(OFFSET('Hygiene Data'!$C$10,0,10*ROW('Hygiene Data'!C158))),'Data Summary'!DQ164="Yes"),OFFSET('Hygiene Data'!$C$10,0,10*ROW('Hygiene Data'!C158)),NA())</f>
        <v>#N/A</v>
      </c>
      <c r="BC164" s="111" t="e">
        <f ca="true">+IF(AND(ISNUMBER(OFFSET('Hygiene Data'!$D$6,0,10*ROW('Hygiene Data'!D158))),'Data Summary'!DR164="Yes"),OFFSET('Hygiene Data'!$D$6,0,10*ROW('Hygiene Data'!D158)),NA())</f>
        <v>#N/A</v>
      </c>
      <c r="BD164" s="111" t="e">
        <f ca="true">+IF(AND(ISNUMBER(OFFSET('Hygiene Data'!$D$8,0,10*ROW('Hygiene Data'!D158))),'Data Summary'!DS164="Yes"),OFFSET('Hygiene Data'!$D$8,0,10*ROW('Hygiene Data'!D158)),NA())</f>
        <v>#N/A</v>
      </c>
      <c r="BE164" s="111" t="e">
        <f ca="true">+IF(AND(ISNUMBER(OFFSET('Hygiene Data'!$D$10,0,10*ROW('Hygiene Data'!D158))),'Data Summary'!DT164="Yes"),OFFSET('Hygiene Data'!$D$10,0,10*ROW('Hygiene Data'!D158)),NA())</f>
        <v>#N/A</v>
      </c>
      <c r="BF164" s="111" t="e">
        <f ca="true">+IF(AND(ISNUMBER(OFFSET('Hygiene Data'!$E$6,0,10*ROW('Hygiene Data'!E158))),'Data Summary'!DU164="Yes"),OFFSET('Hygiene Data'!$E$6,0,10*ROW('Hygiene Data'!E158)),NA())</f>
        <v>#N/A</v>
      </c>
      <c r="BG164" s="111" t="e">
        <f ca="true">+IF(AND(ISNUMBER(OFFSET('Hygiene Data'!$E$8,0,10*ROW('Hygiene Data'!E158))),'Data Summary'!DV164="Yes"),OFFSET('Hygiene Data'!$E$8,0,10*ROW('Hygiene Data'!E158)),NA())</f>
        <v>#N/A</v>
      </c>
      <c r="BH164" s="111" t="e">
        <f ca="true">+IF(AND(ISNUMBER(OFFSET('Hygiene Data'!$E$10,0,10*ROW('Hygiene Data'!E158))),'Data Summary'!DW164="Yes"),OFFSET('Hygiene Data'!$E$10,0,10*ROW('Hygiene Data'!E158)),NA())</f>
        <v>#N/A</v>
      </c>
      <c r="BI164" s="111" t="e">
        <f ca="true">+IF(AND(ISNUMBER(OFFSET('Hygiene Data'!$F$6,0,10*ROW('Hygiene Data'!F158))),'Data Summary'!DX164="Yes"),OFFSET('Hygiene Data'!$F$6,0,10*ROW('Hygiene Data'!F158)),NA())</f>
        <v>#N/A</v>
      </c>
      <c r="BJ164" s="111" t="e">
        <f ca="true">+IF(AND(ISNUMBER(OFFSET('Hygiene Data'!$F$8,0,10*ROW('Hygiene Data'!F158))),'Data Summary'!DY164="Yes"),OFFSET('Hygiene Data'!$F$8,0,10*ROW('Hygiene Data'!F158)),NA())</f>
        <v>#N/A</v>
      </c>
      <c r="BK164" s="111" t="e">
        <f ca="true">+IF(AND(ISNUMBER(OFFSET('Hygiene Data'!$F$10,0,10*ROW('Hygiene Data'!F158))),'Data Summary'!DZ164="Yes"),OFFSET('Hygiene Data'!$F$10,0,10*ROW('Hygiene Data'!F158)),NA())</f>
        <v>#N/A</v>
      </c>
      <c r="BL164" s="111" t="e">
        <f ca="true">+IF(AND(ISNUMBER(OFFSET('Hygiene Data'!$G$6,0,10*ROW('Hygiene Data'!G158))),'Data Summary'!EA164="Yes"),OFFSET('Hygiene Data'!$G$6,0,10*ROW('Hygiene Data'!G158)),NA())</f>
        <v>#N/A</v>
      </c>
      <c r="BM164" s="111" t="e">
        <f ca="true">+IF(AND(ISNUMBER(OFFSET('Hygiene Data'!$G$8,0,10*ROW('Hygiene Data'!G158))),'Data Summary'!EB164="Yes"),OFFSET('Hygiene Data'!$G$8,0,10*ROW('Hygiene Data'!G158)),NA())</f>
        <v>#N/A</v>
      </c>
      <c r="BN164" s="111" t="e">
        <f ca="true">+IF(AND(ISNUMBER(OFFSET('Hygiene Data'!$G$10,0,10*ROW('Hygiene Data'!G158))),'Data Summary'!EC164="Yes"),OFFSET('Hygiene Data'!$G$10,0,10*ROW('Hygiene Data'!G158)),NA())</f>
        <v>#N/A</v>
      </c>
      <c r="BO164" s="111" t="e">
        <f ca="true">+IF(AND(ISNUMBER(OFFSET('Hygiene Data'!$H$6,0,10*ROW('Hygiene Data'!H158))),'Data Summary'!ED164="Yes"),OFFSET('Hygiene Data'!$H$6,0,10*ROW('Hygiene Data'!H158)),NA())</f>
        <v>#N/A</v>
      </c>
      <c r="BP164" s="111" t="e">
        <f ca="true">+IF(AND(ISNUMBER(OFFSET('Hygiene Data'!$H$8,0,10*ROW('Hygiene Data'!H158))),'Data Summary'!EE164="Yes"),OFFSET('Hygiene Data'!$H$8,0,10*ROW('Hygiene Data'!H158)),NA())</f>
        <v>#N/A</v>
      </c>
      <c r="BQ164" s="111" t="e">
        <f ca="true">+IF(AND(ISNUMBER(OFFSET('Hygiene Data'!$H$10,0,10*ROW('Hygiene Data'!H158))),'Data Summary'!EF164="Yes"),OFFSET('Hygiene Data'!$H$10,0,10*ROW('Hygiene Data'!H158)),NA())</f>
        <v>#N/A</v>
      </c>
    </row>
    <row r="165" x14ac:dyDescent="0.2">
      <c r="A165" s="59" t="e">
        <f ca="true">+IF(OFFSET('Water Data'!$B$1,0,10*ROW('Water Data'!B159))="",NA(),OFFSET('Water Data'!$B$1,0,10*ROW('Water Data'!B159)))</f>
        <v>#N/A</v>
      </c>
      <c r="B165" s="59" t="e">
        <f ca="true">+IF(OFFSET('Water Data'!$A$3,0,10*ROW('Water Data'!A162))="",NA(),OFFSET('Water Data'!$A$3,0,10*ROW('Water Data'!A162)))</f>
        <v>#N/A</v>
      </c>
      <c r="C165" s="59" t="e">
        <f ca="true">+IF(OFFSET('Water Data'!$C$3,0,10*ROW('Water Data'!C162))="",NA(),OFFSET('Water Data'!$C$3,0,10*ROW('Water Data'!C162)))</f>
        <v>#N/A</v>
      </c>
      <c r="D165" s="60" t="e">
        <f ca="true">+IF(AND(ISNUMBER(OFFSET('Water Data'!$C$5,0,10*ROW('Water Data'!C159))),'Data Summary'!BS165="Yes"),100-OFFSET('Water Data'!$C$5,0,10*ROW('Water Data'!C159)),NA())</f>
        <v>#N/A</v>
      </c>
      <c r="E165" s="60" t="e">
        <f ca="true">+IF(AND(ISNUMBER(OFFSET('Water Data'!$C$7,0,10*ROW('Water Data'!C159))),'Data Summary'!BT165="Yes"),OFFSET('Water Data'!$C$7,0,10*ROW('Water Data'!C159)),NA())</f>
        <v>#N/A</v>
      </c>
      <c r="F165" s="60" t="e">
        <f ca="true">+IF(AND(ISNUMBER(OFFSET('Water Data'!$C$10,0,10*ROW('Water Data'!C159))),'Data Summary'!BU165="Yes"),OFFSET('Water Data'!$C$10,0,10*ROW('Water Data'!C159)),NA())</f>
        <v>#N/A</v>
      </c>
      <c r="G165" s="60" t="e">
        <f ca="true">+IF(AND(ISNUMBER(OFFSET('Water Data'!$D$5,0,10*ROW('Water Data'!D159))),'Data Summary'!BV165="Yes"),100-OFFSET('Water Data'!$D$5,0,10*ROW('Water Data'!D159)),NA())</f>
        <v>#N/A</v>
      </c>
      <c r="H165" s="60" t="e">
        <f ca="true">+IF(AND(ISNUMBER(OFFSET('Water Data'!$D$7,0,10*ROW('Water Data'!D159))),'Data Summary'!BW165="Yes"),OFFSET('Water Data'!$D$7,0,10*ROW('Water Data'!D159)),NA())</f>
        <v>#N/A</v>
      </c>
      <c r="I165" s="60" t="e">
        <f ca="true">+IF(AND(ISNUMBER(OFFSET('Water Data'!$D$10,0,10*ROW('Water Data'!D159))),'Data Summary'!BX165="Yes"),OFFSET('Water Data'!$D$10,0,10*ROW('Water Data'!D159)),NA())</f>
        <v>#N/A</v>
      </c>
      <c r="J165" s="60" t="e">
        <f ca="true">+IF(AND(ISNUMBER(OFFSET('Water Data'!$E$5,0,10*ROW('Water Data'!E159))),'Data Summary'!BY165="Yes"),100-OFFSET('Water Data'!$E$5,0,10*ROW('Water Data'!E159)),NA())</f>
        <v>#N/A</v>
      </c>
      <c r="K165" s="60" t="e">
        <f ca="true">+IF(AND(ISNUMBER(OFFSET('Water Data'!$E$7,0,10*ROW('Water Data'!E159))),'Data Summary'!BZ165="Yes"),OFFSET('Water Data'!$E$7,0,10*ROW('Water Data'!E159)),NA())</f>
        <v>#N/A</v>
      </c>
      <c r="L165" s="60" t="e">
        <f ca="true">+IF(AND(ISNUMBER(OFFSET('Water Data'!$E$10,0,10*ROW('Water Data'!E159))),'Data Summary'!CA165="Yes"),OFFSET('Water Data'!$E$10,0,10*ROW('Water Data'!E159)),NA())</f>
        <v>#N/A</v>
      </c>
      <c r="M165" s="60" t="e">
        <f ca="true">+IF(AND(ISNUMBER(OFFSET('Water Data'!$F$5,0,10*ROW('Water Data'!F159))),'Data Summary'!CB165="Yes"),100-OFFSET('Water Data'!$F$5,0,10*ROW('Water Data'!F159)),NA())</f>
        <v>#N/A</v>
      </c>
      <c r="N165" s="60" t="e">
        <f ca="true">+IF(AND(ISNUMBER(OFFSET('Water Data'!$F$7,0,10*ROW('Water Data'!F159))),'Data Summary'!CC165="Yes"),OFFSET('Water Data'!$F$7,0,10*ROW('Water Data'!F159)),NA())</f>
        <v>#N/A</v>
      </c>
      <c r="O165" s="60" t="e">
        <f ca="true">+IF(AND(ISNUMBER(OFFSET('Water Data'!$F$10,0,10*ROW('Water Data'!F159))),'Data Summary'!CD165="Yes"),OFFSET('Water Data'!$F$10,0,10*ROW('Water Data'!F159)),NA())</f>
        <v>#N/A</v>
      </c>
      <c r="P165" s="60" t="e">
        <f ca="true">+IF(AND(ISNUMBER(OFFSET('Water Data'!$G$5,0,10*ROW('Water Data'!G159))),'Data Summary'!CE165="Yes"),100-OFFSET('Water Data'!$G$5,0,10*ROW('Water Data'!G159)),NA())</f>
        <v>#N/A</v>
      </c>
      <c r="Q165" s="60" t="e">
        <f ca="true">+IF(AND(ISNUMBER(OFFSET('Water Data'!$G$7,0,10*ROW('Water Data'!G159))),'Data Summary'!CF165="Yes"),OFFSET('Water Data'!$G$7,0,10*ROW('Water Data'!G159)),NA())</f>
        <v>#N/A</v>
      </c>
      <c r="R165" s="60" t="e">
        <f ca="true">+IF(AND(ISNUMBER(OFFSET('Water Data'!$G$10,0,10*ROW('Water Data'!G159))),'Data Summary'!CG165="Yes"),OFFSET('Water Data'!$G$10,0,10*ROW('Water Data'!G159)),NA())</f>
        <v>#N/A</v>
      </c>
      <c r="S165" s="60" t="e">
        <f ca="true">+IF(AND(ISNUMBER(OFFSET('Water Data'!$H$5,0,10*ROW('Water Data'!H159))),'Data Summary'!CH165="Yes"),100-OFFSET('Water Data'!$H$5,0,10*ROW('Water Data'!H159)),NA())</f>
        <v>#N/A</v>
      </c>
      <c r="T165" s="60" t="e">
        <f ca="true">+IF(AND(ISNUMBER(OFFSET('Water Data'!$H$7,0,10*ROW('Water Data'!H159))),'Data Summary'!CI165="Yes"),OFFSET('Water Data'!$H$7,0,10*ROW('Water Data'!H159)),NA())</f>
        <v>#N/A</v>
      </c>
      <c r="U165" s="60" t="e">
        <f ca="true">+IF(AND(ISNUMBER(OFFSET('Water Data'!$H$10,0,10*ROW('Water Data'!H159))),'Data Summary'!CJ165="Yes"),OFFSET('Water Data'!$H$10,0,10*ROW('Water Data'!H159)),NA())</f>
        <v>#N/A</v>
      </c>
      <c r="V165" s="106" t="e">
        <f ca="true">+IF(AND(ISNUMBER(OFFSET('Sanitation Data'!$C$5,0,10*ROW('Sanitation Data'!C159))),'Data Summary'!CK165="Yes"),100-OFFSET('Sanitation Data'!$C$5,0,10*ROW('Sanitation Data'!C159)),NA())</f>
        <v>#N/A</v>
      </c>
      <c r="W165" s="106" t="e">
        <f ca="true">+IF(AND(ISNUMBER(OFFSET('Sanitation Data'!$C$7,0,10*ROW('Sanitation Data'!C159))),'Data Summary'!CL165="Yes"),OFFSET('Sanitation Data'!$C$7,0,10*ROW('Sanitation Data'!C159)),NA())</f>
        <v>#N/A</v>
      </c>
      <c r="X165" s="106" t="e">
        <f ca="true">+IF(AND(ISNUMBER(OFFSET('Sanitation Data'!$C$11,0,10*ROW('Sanitation Data'!C159))),'Data Summary'!CM165="Yes"),OFFSET('Sanitation Data'!$C$11,0,10*ROW('Sanitation Data'!C159)),NA())</f>
        <v>#N/A</v>
      </c>
      <c r="Y165" s="106" t="e">
        <f ca="true">+IF(AND(ISNUMBER(OFFSET('Sanitation Data'!$C$12,0,10*ROW('Sanitation Data'!C159))),'Data Summary'!CN165="Yes"),OFFSET('Sanitation Data'!$C$12,0,10*ROW('Sanitation Data'!C159)),NA())</f>
        <v>#N/A</v>
      </c>
      <c r="Z165" s="106" t="e">
        <f ca="true">+IF(AND(ISNUMBER(OFFSET('Sanitation Data'!$C$13,0,10*ROW('Sanitation Data'!C159))),'Data Summary'!CO165="Yes"),OFFSET('Sanitation Data'!$C$13,0,10*ROW('Sanitation Data'!C159)),NA())</f>
        <v>#N/A</v>
      </c>
      <c r="AA165" s="106" t="e">
        <f ca="true">+IF(AND(ISNUMBER(OFFSET('Sanitation Data'!$D$5,0,10*ROW('Sanitation Data'!D159))),'Data Summary'!CP165="Yes"),100-OFFSET('Sanitation Data'!$D$5,0,10*ROW('Sanitation Data'!D159)),NA())</f>
        <v>#N/A</v>
      </c>
      <c r="AB165" s="106" t="e">
        <f ca="true">+IF(AND(ISNUMBER(OFFSET('Sanitation Data'!$D$7,0,10*ROW('Sanitation Data'!D159))),'Data Summary'!CQ165="Yes"),OFFSET('Sanitation Data'!$D$7,0,10*ROW('Sanitation Data'!D159)),NA())</f>
        <v>#N/A</v>
      </c>
      <c r="AC165" s="106" t="e">
        <f ca="true">+IF(AND(ISNUMBER(OFFSET('Sanitation Data'!$D$11,0,10*ROW('Sanitation Data'!D159))),'Data Summary'!CR165="Yes"),OFFSET('Sanitation Data'!$D$11,0,10*ROW('Sanitation Data'!D159)),NA())</f>
        <v>#N/A</v>
      </c>
      <c r="AD165" s="106" t="e">
        <f ca="true">+IF(AND(ISNUMBER(OFFSET('Sanitation Data'!$D$12,0,10*ROW('Sanitation Data'!D159))),'Data Summary'!CS165="Yes"),OFFSET('Sanitation Data'!$D$12,0,10*ROW('Sanitation Data'!D159)),NA())</f>
        <v>#N/A</v>
      </c>
      <c r="AE165" s="106" t="e">
        <f ca="true">+IF(AND(ISNUMBER(OFFSET('Sanitation Data'!$D$13,0,10*ROW('Sanitation Data'!D159))),'Data Summary'!CT165="Yes"),OFFSET('Sanitation Data'!$D$13,0,10*ROW('Sanitation Data'!D159)),NA())</f>
        <v>#N/A</v>
      </c>
      <c r="AF165" s="106" t="e">
        <f ca="true">+IF(AND(ISNUMBER(OFFSET('Sanitation Data'!$E$5,0,10*ROW('Sanitation Data'!E159))),'Data Summary'!CU165="Yes"),100-OFFSET('Sanitation Data'!$E$5,0,10*ROW('Sanitation Data'!E159)),NA())</f>
        <v>#N/A</v>
      </c>
      <c r="AG165" s="106" t="e">
        <f ca="true">+IF(AND(ISNUMBER(OFFSET('Sanitation Data'!$E$7,0,10*ROW('Sanitation Data'!E159))),'Data Summary'!CV165="Yes"),OFFSET('Sanitation Data'!$E$7,0,10*ROW('Sanitation Data'!E159)),NA())</f>
        <v>#N/A</v>
      </c>
      <c r="AH165" s="106" t="e">
        <f ca="true">+IF(AND(ISNUMBER(OFFSET('Sanitation Data'!$E$11,0,10*ROW('Sanitation Data'!E159))),'Data Summary'!CW165="Yes"),OFFSET('Sanitation Data'!$E$11,0,10*ROW('Sanitation Data'!E159)),NA())</f>
        <v>#N/A</v>
      </c>
      <c r="AI165" s="106" t="e">
        <f ca="true">+IF(AND(ISNUMBER(OFFSET('Sanitation Data'!$E$12,0,10*ROW('Sanitation Data'!E159))),'Data Summary'!CX165="Yes"),OFFSET('Sanitation Data'!$E$12,0,10*ROW('Sanitation Data'!E159)),NA())</f>
        <v>#N/A</v>
      </c>
      <c r="AJ165" s="106" t="e">
        <f ca="true">+IF(AND(ISNUMBER(OFFSET('Sanitation Data'!$E$13,0,10*ROW('Sanitation Data'!E159))),'Data Summary'!CY165="Yes"),OFFSET('Sanitation Data'!$E$13,0,10*ROW('Sanitation Data'!E159)),NA())</f>
        <v>#N/A</v>
      </c>
      <c r="AK165" s="106" t="e">
        <f ca="true">+IF(AND(ISNUMBER(OFFSET('Sanitation Data'!$F$5,0,10*ROW('Sanitation Data'!F159))),'Data Summary'!CZ165="Yes"),100-OFFSET('Sanitation Data'!$F$5,0,10*ROW('Sanitation Data'!F159)),NA())</f>
        <v>#N/A</v>
      </c>
      <c r="AL165" s="106" t="e">
        <f ca="true">+IF(AND(ISNUMBER(OFFSET('Sanitation Data'!$F$7,0,10*ROW('Sanitation Data'!F159))),'Data Summary'!DA165="Yes"),OFFSET('Sanitation Data'!$F$7,0,10*ROW('Sanitation Data'!F159)),NA())</f>
        <v>#N/A</v>
      </c>
      <c r="AM165" s="106" t="e">
        <f ca="true">+IF(AND(ISNUMBER(OFFSET('Sanitation Data'!$F$11,0,10*ROW('Sanitation Data'!F159))),'Data Summary'!DB165="Yes"),OFFSET('Sanitation Data'!$F$11,0,10*ROW('Sanitation Data'!F159)),NA())</f>
        <v>#N/A</v>
      </c>
      <c r="AN165" s="106" t="e">
        <f ca="true">+IF(AND(ISNUMBER(OFFSET('Sanitation Data'!$F$12,0,10*ROW('Sanitation Data'!F159))),'Data Summary'!DC165="Yes"),OFFSET('Sanitation Data'!$F$12,0,10*ROW('Sanitation Data'!F159)),NA())</f>
        <v>#N/A</v>
      </c>
      <c r="AO165" s="106" t="e">
        <f ca="true">+IF(AND(ISNUMBER(OFFSET('Sanitation Data'!$F$13,0,10*ROW('Sanitation Data'!F159))),'Data Summary'!DD165="Yes"),OFFSET('Sanitation Data'!$F$13,0,10*ROW('Sanitation Data'!F159)),NA())</f>
        <v>#N/A</v>
      </c>
      <c r="AP165" s="106" t="e">
        <f ca="true">+IF(AND(ISNUMBER(OFFSET('Sanitation Data'!$G$5,0,10*ROW('Sanitation Data'!G159))),'Data Summary'!DE165="Yes"),100-OFFSET('Sanitation Data'!$G$5,0,10*ROW('Sanitation Data'!G159)),NA())</f>
        <v>#N/A</v>
      </c>
      <c r="AQ165" s="106" t="e">
        <f ca="true">+IF(AND(ISNUMBER(OFFSET('Sanitation Data'!$G$7,0,10*ROW('Sanitation Data'!G159))),'Data Summary'!DF165="Yes"),OFFSET('Sanitation Data'!$G$7,0,10*ROW('Sanitation Data'!G159)),NA())</f>
        <v>#N/A</v>
      </c>
      <c r="AR165" s="106" t="e">
        <f ca="true">+IF(AND(ISNUMBER(OFFSET('Sanitation Data'!$G$11,0,10*ROW('Sanitation Data'!G159))),'Data Summary'!DG165="Yes"),OFFSET('Sanitation Data'!$G$11,0,10*ROW('Sanitation Data'!G159)),NA())</f>
        <v>#N/A</v>
      </c>
      <c r="AS165" s="106" t="e">
        <f ca="true">+IF(AND(ISNUMBER(OFFSET('Sanitation Data'!$G$12,0,10*ROW('Sanitation Data'!G159))),'Data Summary'!DH165="Yes"),OFFSET('Sanitation Data'!$G$12,0,10*ROW('Sanitation Data'!G159)),NA())</f>
        <v>#N/A</v>
      </c>
      <c r="AT165" s="106" t="e">
        <f ca="true">+IF(AND(ISNUMBER(OFFSET('Sanitation Data'!$G$13,0,10*ROW('Sanitation Data'!G159))),'Data Summary'!DI165="Yes"),OFFSET('Sanitation Data'!$G$13,0,10*ROW('Sanitation Data'!G159)),NA())</f>
        <v>#N/A</v>
      </c>
      <c r="AU165" s="106" t="e">
        <f ca="true">+IF(AND(ISNUMBER(OFFSET('Sanitation Data'!$H$5,0,10*ROW('Sanitation Data'!H159))),'Data Summary'!DJ165="Yes"),100-OFFSET('Sanitation Data'!$H$5,0,10*ROW('Sanitation Data'!H159)),NA())</f>
        <v>#N/A</v>
      </c>
      <c r="AV165" s="106" t="e">
        <f ca="true">+IF(AND(ISNUMBER(OFFSET('Sanitation Data'!$H$7,0,10*ROW('Sanitation Data'!H159))),'Data Summary'!DK165="Yes"),OFFSET('Sanitation Data'!$H$7,0,10*ROW('Sanitation Data'!H159)),NA())</f>
        <v>#N/A</v>
      </c>
      <c r="AW165" s="106" t="e">
        <f ca="true">+IF(AND(ISNUMBER(OFFSET('Sanitation Data'!$H$11,0,10*ROW('Sanitation Data'!H159))),'Data Summary'!DL165="Yes"),OFFSET('Sanitation Data'!$H$11,0,10*ROW('Sanitation Data'!H159)),NA())</f>
        <v>#N/A</v>
      </c>
      <c r="AX165" s="106" t="e">
        <f ca="true">+IF(AND(ISNUMBER(OFFSET('Sanitation Data'!$H$12,0,10*ROW('Sanitation Data'!H159))),'Data Summary'!DM165="Yes"),OFFSET('Sanitation Data'!$H$12,0,10*ROW('Sanitation Data'!H159)),NA())</f>
        <v>#N/A</v>
      </c>
      <c r="AY165" s="106" t="e">
        <f ca="true">+IF(AND(ISNUMBER(OFFSET('Sanitation Data'!$H$13,0,10*ROW('Sanitation Data'!H159))),'Data Summary'!DN165="Yes"),OFFSET('Sanitation Data'!$H$13,0,10*ROW('Sanitation Data'!H159)),NA())</f>
        <v>#N/A</v>
      </c>
      <c r="AZ165" s="111" t="e">
        <f ca="true">+IF(AND(ISNUMBER(OFFSET('Hygiene Data'!$C$6,0,10*ROW('Hygiene Data'!C159))),'Data Summary'!DO165="Yes"),OFFSET('Hygiene Data'!$C$6,0,10*ROW('Hygiene Data'!C159)),NA())</f>
        <v>#N/A</v>
      </c>
      <c r="BA165" s="111" t="e">
        <f ca="true">+IF(AND(ISNUMBER(OFFSET('Hygiene Data'!$C$8,0,10*ROW('Hygiene Data'!C159))),'Data Summary'!DP165="Yes"),OFFSET('Hygiene Data'!$C$8,0,10*ROW('Hygiene Data'!C159)),NA())</f>
        <v>#N/A</v>
      </c>
      <c r="BB165" s="111" t="e">
        <f ca="true">+IF(AND(ISNUMBER(OFFSET('Hygiene Data'!$C$10,0,10*ROW('Hygiene Data'!C159))),'Data Summary'!DQ165="Yes"),OFFSET('Hygiene Data'!$C$10,0,10*ROW('Hygiene Data'!C159)),NA())</f>
        <v>#N/A</v>
      </c>
      <c r="BC165" s="111" t="e">
        <f ca="true">+IF(AND(ISNUMBER(OFFSET('Hygiene Data'!$D$6,0,10*ROW('Hygiene Data'!D159))),'Data Summary'!DR165="Yes"),OFFSET('Hygiene Data'!$D$6,0,10*ROW('Hygiene Data'!D159)),NA())</f>
        <v>#N/A</v>
      </c>
      <c r="BD165" s="111" t="e">
        <f ca="true">+IF(AND(ISNUMBER(OFFSET('Hygiene Data'!$D$8,0,10*ROW('Hygiene Data'!D159))),'Data Summary'!DS165="Yes"),OFFSET('Hygiene Data'!$D$8,0,10*ROW('Hygiene Data'!D159)),NA())</f>
        <v>#N/A</v>
      </c>
      <c r="BE165" s="111" t="e">
        <f ca="true">+IF(AND(ISNUMBER(OFFSET('Hygiene Data'!$D$10,0,10*ROW('Hygiene Data'!D159))),'Data Summary'!DT165="Yes"),OFFSET('Hygiene Data'!$D$10,0,10*ROW('Hygiene Data'!D159)),NA())</f>
        <v>#N/A</v>
      </c>
      <c r="BF165" s="111" t="e">
        <f ca="true">+IF(AND(ISNUMBER(OFFSET('Hygiene Data'!$E$6,0,10*ROW('Hygiene Data'!E159))),'Data Summary'!DU165="Yes"),OFFSET('Hygiene Data'!$E$6,0,10*ROW('Hygiene Data'!E159)),NA())</f>
        <v>#N/A</v>
      </c>
      <c r="BG165" s="111" t="e">
        <f ca="true">+IF(AND(ISNUMBER(OFFSET('Hygiene Data'!$E$8,0,10*ROW('Hygiene Data'!E159))),'Data Summary'!DV165="Yes"),OFFSET('Hygiene Data'!$E$8,0,10*ROW('Hygiene Data'!E159)),NA())</f>
        <v>#N/A</v>
      </c>
      <c r="BH165" s="111" t="e">
        <f ca="true">+IF(AND(ISNUMBER(OFFSET('Hygiene Data'!$E$10,0,10*ROW('Hygiene Data'!E159))),'Data Summary'!DW165="Yes"),OFFSET('Hygiene Data'!$E$10,0,10*ROW('Hygiene Data'!E159)),NA())</f>
        <v>#N/A</v>
      </c>
      <c r="BI165" s="111" t="e">
        <f ca="true">+IF(AND(ISNUMBER(OFFSET('Hygiene Data'!$F$6,0,10*ROW('Hygiene Data'!F159))),'Data Summary'!DX165="Yes"),OFFSET('Hygiene Data'!$F$6,0,10*ROW('Hygiene Data'!F159)),NA())</f>
        <v>#N/A</v>
      </c>
      <c r="BJ165" s="111" t="e">
        <f ca="true">+IF(AND(ISNUMBER(OFFSET('Hygiene Data'!$F$8,0,10*ROW('Hygiene Data'!F159))),'Data Summary'!DY165="Yes"),OFFSET('Hygiene Data'!$F$8,0,10*ROW('Hygiene Data'!F159)),NA())</f>
        <v>#N/A</v>
      </c>
      <c r="BK165" s="111" t="e">
        <f ca="true">+IF(AND(ISNUMBER(OFFSET('Hygiene Data'!$F$10,0,10*ROW('Hygiene Data'!F159))),'Data Summary'!DZ165="Yes"),OFFSET('Hygiene Data'!$F$10,0,10*ROW('Hygiene Data'!F159)),NA())</f>
        <v>#N/A</v>
      </c>
      <c r="BL165" s="111" t="e">
        <f ca="true">+IF(AND(ISNUMBER(OFFSET('Hygiene Data'!$G$6,0,10*ROW('Hygiene Data'!G159))),'Data Summary'!EA165="Yes"),OFFSET('Hygiene Data'!$G$6,0,10*ROW('Hygiene Data'!G159)),NA())</f>
        <v>#N/A</v>
      </c>
      <c r="BM165" s="111" t="e">
        <f ca="true">+IF(AND(ISNUMBER(OFFSET('Hygiene Data'!$G$8,0,10*ROW('Hygiene Data'!G159))),'Data Summary'!EB165="Yes"),OFFSET('Hygiene Data'!$G$8,0,10*ROW('Hygiene Data'!G159)),NA())</f>
        <v>#N/A</v>
      </c>
      <c r="BN165" s="111" t="e">
        <f ca="true">+IF(AND(ISNUMBER(OFFSET('Hygiene Data'!$G$10,0,10*ROW('Hygiene Data'!G159))),'Data Summary'!EC165="Yes"),OFFSET('Hygiene Data'!$G$10,0,10*ROW('Hygiene Data'!G159)),NA())</f>
        <v>#N/A</v>
      </c>
      <c r="BO165" s="111" t="e">
        <f ca="true">+IF(AND(ISNUMBER(OFFSET('Hygiene Data'!$H$6,0,10*ROW('Hygiene Data'!H159))),'Data Summary'!ED165="Yes"),OFFSET('Hygiene Data'!$H$6,0,10*ROW('Hygiene Data'!H159)),NA())</f>
        <v>#N/A</v>
      </c>
      <c r="BP165" s="111" t="e">
        <f ca="true">+IF(AND(ISNUMBER(OFFSET('Hygiene Data'!$H$8,0,10*ROW('Hygiene Data'!H159))),'Data Summary'!EE165="Yes"),OFFSET('Hygiene Data'!$H$8,0,10*ROW('Hygiene Data'!H159)),NA())</f>
        <v>#N/A</v>
      </c>
      <c r="BQ165" s="111" t="e">
        <f ca="true">+IF(AND(ISNUMBER(OFFSET('Hygiene Data'!$H$10,0,10*ROW('Hygiene Data'!H159))),'Data Summary'!EF165="Yes"),OFFSET('Hygiene Data'!$H$10,0,10*ROW('Hygiene Data'!H159)),NA())</f>
        <v>#N/A</v>
      </c>
    </row>
    <row r="166" x14ac:dyDescent="0.2">
      <c r="A166" s="59" t="e">
        <f ca="true">+IF(OFFSET('Water Data'!$B$1,0,10*ROW('Water Data'!B160))="",NA(),OFFSET('Water Data'!$B$1,0,10*ROW('Water Data'!B160)))</f>
        <v>#N/A</v>
      </c>
      <c r="B166" s="59" t="e">
        <f ca="true">+IF(OFFSET('Water Data'!$A$3,0,10*ROW('Water Data'!A163))="",NA(),OFFSET('Water Data'!$A$3,0,10*ROW('Water Data'!A163)))</f>
        <v>#N/A</v>
      </c>
      <c r="C166" s="59" t="e">
        <f ca="true">+IF(OFFSET('Water Data'!$C$3,0,10*ROW('Water Data'!C163))="",NA(),OFFSET('Water Data'!$C$3,0,10*ROW('Water Data'!C163)))</f>
        <v>#N/A</v>
      </c>
      <c r="D166" s="60" t="e">
        <f ca="true">+IF(AND(ISNUMBER(OFFSET('Water Data'!$C$5,0,10*ROW('Water Data'!C160))),'Data Summary'!BS166="Yes"),100-OFFSET('Water Data'!$C$5,0,10*ROW('Water Data'!C160)),NA())</f>
        <v>#N/A</v>
      </c>
      <c r="E166" s="60" t="e">
        <f ca="true">+IF(AND(ISNUMBER(OFFSET('Water Data'!$C$7,0,10*ROW('Water Data'!C160))),'Data Summary'!BT166="Yes"),OFFSET('Water Data'!$C$7,0,10*ROW('Water Data'!C160)),NA())</f>
        <v>#N/A</v>
      </c>
      <c r="F166" s="60" t="e">
        <f ca="true">+IF(AND(ISNUMBER(OFFSET('Water Data'!$C$10,0,10*ROW('Water Data'!C160))),'Data Summary'!BU166="Yes"),OFFSET('Water Data'!$C$10,0,10*ROW('Water Data'!C160)),NA())</f>
        <v>#N/A</v>
      </c>
      <c r="G166" s="60" t="e">
        <f ca="true">+IF(AND(ISNUMBER(OFFSET('Water Data'!$D$5,0,10*ROW('Water Data'!D160))),'Data Summary'!BV166="Yes"),100-OFFSET('Water Data'!$D$5,0,10*ROW('Water Data'!D160)),NA())</f>
        <v>#N/A</v>
      </c>
      <c r="H166" s="60" t="e">
        <f ca="true">+IF(AND(ISNUMBER(OFFSET('Water Data'!$D$7,0,10*ROW('Water Data'!D160))),'Data Summary'!BW166="Yes"),OFFSET('Water Data'!$D$7,0,10*ROW('Water Data'!D160)),NA())</f>
        <v>#N/A</v>
      </c>
      <c r="I166" s="60" t="e">
        <f ca="true">+IF(AND(ISNUMBER(OFFSET('Water Data'!$D$10,0,10*ROW('Water Data'!D160))),'Data Summary'!BX166="Yes"),OFFSET('Water Data'!$D$10,0,10*ROW('Water Data'!D160)),NA())</f>
        <v>#N/A</v>
      </c>
      <c r="J166" s="60" t="e">
        <f ca="true">+IF(AND(ISNUMBER(OFFSET('Water Data'!$E$5,0,10*ROW('Water Data'!E160))),'Data Summary'!BY166="Yes"),100-OFFSET('Water Data'!$E$5,0,10*ROW('Water Data'!E160)),NA())</f>
        <v>#N/A</v>
      </c>
      <c r="K166" s="60" t="e">
        <f ca="true">+IF(AND(ISNUMBER(OFFSET('Water Data'!$E$7,0,10*ROW('Water Data'!E160))),'Data Summary'!BZ166="Yes"),OFFSET('Water Data'!$E$7,0,10*ROW('Water Data'!E160)),NA())</f>
        <v>#N/A</v>
      </c>
      <c r="L166" s="60" t="e">
        <f ca="true">+IF(AND(ISNUMBER(OFFSET('Water Data'!$E$10,0,10*ROW('Water Data'!E160))),'Data Summary'!CA166="Yes"),OFFSET('Water Data'!$E$10,0,10*ROW('Water Data'!E160)),NA())</f>
        <v>#N/A</v>
      </c>
      <c r="M166" s="60" t="e">
        <f ca="true">+IF(AND(ISNUMBER(OFFSET('Water Data'!$F$5,0,10*ROW('Water Data'!F160))),'Data Summary'!CB166="Yes"),100-OFFSET('Water Data'!$F$5,0,10*ROW('Water Data'!F160)),NA())</f>
        <v>#N/A</v>
      </c>
      <c r="N166" s="60" t="e">
        <f ca="true">+IF(AND(ISNUMBER(OFFSET('Water Data'!$F$7,0,10*ROW('Water Data'!F160))),'Data Summary'!CC166="Yes"),OFFSET('Water Data'!$F$7,0,10*ROW('Water Data'!F160)),NA())</f>
        <v>#N/A</v>
      </c>
      <c r="O166" s="60" t="e">
        <f ca="true">+IF(AND(ISNUMBER(OFFSET('Water Data'!$F$10,0,10*ROW('Water Data'!F160))),'Data Summary'!CD166="Yes"),OFFSET('Water Data'!$F$10,0,10*ROW('Water Data'!F160)),NA())</f>
        <v>#N/A</v>
      </c>
      <c r="P166" s="60" t="e">
        <f ca="true">+IF(AND(ISNUMBER(OFFSET('Water Data'!$G$5,0,10*ROW('Water Data'!G160))),'Data Summary'!CE166="Yes"),100-OFFSET('Water Data'!$G$5,0,10*ROW('Water Data'!G160)),NA())</f>
        <v>#N/A</v>
      </c>
      <c r="Q166" s="60" t="e">
        <f ca="true">+IF(AND(ISNUMBER(OFFSET('Water Data'!$G$7,0,10*ROW('Water Data'!G160))),'Data Summary'!CF166="Yes"),OFFSET('Water Data'!$G$7,0,10*ROW('Water Data'!G160)),NA())</f>
        <v>#N/A</v>
      </c>
      <c r="R166" s="60" t="e">
        <f ca="true">+IF(AND(ISNUMBER(OFFSET('Water Data'!$G$10,0,10*ROW('Water Data'!G160))),'Data Summary'!CG166="Yes"),OFFSET('Water Data'!$G$10,0,10*ROW('Water Data'!G160)),NA())</f>
        <v>#N/A</v>
      </c>
      <c r="S166" s="60" t="e">
        <f ca="true">+IF(AND(ISNUMBER(OFFSET('Water Data'!$H$5,0,10*ROW('Water Data'!H160))),'Data Summary'!CH166="Yes"),100-OFFSET('Water Data'!$H$5,0,10*ROW('Water Data'!H160)),NA())</f>
        <v>#N/A</v>
      </c>
      <c r="T166" s="60" t="e">
        <f ca="true">+IF(AND(ISNUMBER(OFFSET('Water Data'!$H$7,0,10*ROW('Water Data'!H160))),'Data Summary'!CI166="Yes"),OFFSET('Water Data'!$H$7,0,10*ROW('Water Data'!H160)),NA())</f>
        <v>#N/A</v>
      </c>
      <c r="U166" s="60" t="e">
        <f ca="true">+IF(AND(ISNUMBER(OFFSET('Water Data'!$H$10,0,10*ROW('Water Data'!H160))),'Data Summary'!CJ166="Yes"),OFFSET('Water Data'!$H$10,0,10*ROW('Water Data'!H160)),NA())</f>
        <v>#N/A</v>
      </c>
      <c r="V166" s="106" t="e">
        <f ca="true">+IF(AND(ISNUMBER(OFFSET('Sanitation Data'!$C$5,0,10*ROW('Sanitation Data'!C160))),'Data Summary'!CK166="Yes"),100-OFFSET('Sanitation Data'!$C$5,0,10*ROW('Sanitation Data'!C160)),NA())</f>
        <v>#N/A</v>
      </c>
      <c r="W166" s="106" t="e">
        <f ca="true">+IF(AND(ISNUMBER(OFFSET('Sanitation Data'!$C$7,0,10*ROW('Sanitation Data'!C160))),'Data Summary'!CL166="Yes"),OFFSET('Sanitation Data'!$C$7,0,10*ROW('Sanitation Data'!C160)),NA())</f>
        <v>#N/A</v>
      </c>
      <c r="X166" s="106" t="e">
        <f ca="true">+IF(AND(ISNUMBER(OFFSET('Sanitation Data'!$C$11,0,10*ROW('Sanitation Data'!C160))),'Data Summary'!CM166="Yes"),OFFSET('Sanitation Data'!$C$11,0,10*ROW('Sanitation Data'!C160)),NA())</f>
        <v>#N/A</v>
      </c>
      <c r="Y166" s="106" t="e">
        <f ca="true">+IF(AND(ISNUMBER(OFFSET('Sanitation Data'!$C$12,0,10*ROW('Sanitation Data'!C160))),'Data Summary'!CN166="Yes"),OFFSET('Sanitation Data'!$C$12,0,10*ROW('Sanitation Data'!C160)),NA())</f>
        <v>#N/A</v>
      </c>
      <c r="Z166" s="106" t="e">
        <f ca="true">+IF(AND(ISNUMBER(OFFSET('Sanitation Data'!$C$13,0,10*ROW('Sanitation Data'!C160))),'Data Summary'!CO166="Yes"),OFFSET('Sanitation Data'!$C$13,0,10*ROW('Sanitation Data'!C160)),NA())</f>
        <v>#N/A</v>
      </c>
      <c r="AA166" s="106" t="e">
        <f ca="true">+IF(AND(ISNUMBER(OFFSET('Sanitation Data'!$D$5,0,10*ROW('Sanitation Data'!D160))),'Data Summary'!CP166="Yes"),100-OFFSET('Sanitation Data'!$D$5,0,10*ROW('Sanitation Data'!D160)),NA())</f>
        <v>#N/A</v>
      </c>
      <c r="AB166" s="106" t="e">
        <f ca="true">+IF(AND(ISNUMBER(OFFSET('Sanitation Data'!$D$7,0,10*ROW('Sanitation Data'!D160))),'Data Summary'!CQ166="Yes"),OFFSET('Sanitation Data'!$D$7,0,10*ROW('Sanitation Data'!D160)),NA())</f>
        <v>#N/A</v>
      </c>
      <c r="AC166" s="106" t="e">
        <f ca="true">+IF(AND(ISNUMBER(OFFSET('Sanitation Data'!$D$11,0,10*ROW('Sanitation Data'!D160))),'Data Summary'!CR166="Yes"),OFFSET('Sanitation Data'!$D$11,0,10*ROW('Sanitation Data'!D160)),NA())</f>
        <v>#N/A</v>
      </c>
      <c r="AD166" s="106" t="e">
        <f ca="true">+IF(AND(ISNUMBER(OFFSET('Sanitation Data'!$D$12,0,10*ROW('Sanitation Data'!D160))),'Data Summary'!CS166="Yes"),OFFSET('Sanitation Data'!$D$12,0,10*ROW('Sanitation Data'!D160)),NA())</f>
        <v>#N/A</v>
      </c>
      <c r="AE166" s="106" t="e">
        <f ca="true">+IF(AND(ISNUMBER(OFFSET('Sanitation Data'!$D$13,0,10*ROW('Sanitation Data'!D160))),'Data Summary'!CT166="Yes"),OFFSET('Sanitation Data'!$D$13,0,10*ROW('Sanitation Data'!D160)),NA())</f>
        <v>#N/A</v>
      </c>
      <c r="AF166" s="106" t="e">
        <f ca="true">+IF(AND(ISNUMBER(OFFSET('Sanitation Data'!$E$5,0,10*ROW('Sanitation Data'!E160))),'Data Summary'!CU166="Yes"),100-OFFSET('Sanitation Data'!$E$5,0,10*ROW('Sanitation Data'!E160)),NA())</f>
        <v>#N/A</v>
      </c>
      <c r="AG166" s="106" t="e">
        <f ca="true">+IF(AND(ISNUMBER(OFFSET('Sanitation Data'!$E$7,0,10*ROW('Sanitation Data'!E160))),'Data Summary'!CV166="Yes"),OFFSET('Sanitation Data'!$E$7,0,10*ROW('Sanitation Data'!E160)),NA())</f>
        <v>#N/A</v>
      </c>
      <c r="AH166" s="106" t="e">
        <f ca="true">+IF(AND(ISNUMBER(OFFSET('Sanitation Data'!$E$11,0,10*ROW('Sanitation Data'!E160))),'Data Summary'!CW166="Yes"),OFFSET('Sanitation Data'!$E$11,0,10*ROW('Sanitation Data'!E160)),NA())</f>
        <v>#N/A</v>
      </c>
      <c r="AI166" s="106" t="e">
        <f ca="true">+IF(AND(ISNUMBER(OFFSET('Sanitation Data'!$E$12,0,10*ROW('Sanitation Data'!E160))),'Data Summary'!CX166="Yes"),OFFSET('Sanitation Data'!$E$12,0,10*ROW('Sanitation Data'!E160)),NA())</f>
        <v>#N/A</v>
      </c>
      <c r="AJ166" s="106" t="e">
        <f ca="true">+IF(AND(ISNUMBER(OFFSET('Sanitation Data'!$E$13,0,10*ROW('Sanitation Data'!E160))),'Data Summary'!CY166="Yes"),OFFSET('Sanitation Data'!$E$13,0,10*ROW('Sanitation Data'!E160)),NA())</f>
        <v>#N/A</v>
      </c>
      <c r="AK166" s="106" t="e">
        <f ca="true">+IF(AND(ISNUMBER(OFFSET('Sanitation Data'!$F$5,0,10*ROW('Sanitation Data'!F160))),'Data Summary'!CZ166="Yes"),100-OFFSET('Sanitation Data'!$F$5,0,10*ROW('Sanitation Data'!F160)),NA())</f>
        <v>#N/A</v>
      </c>
      <c r="AL166" s="106" t="e">
        <f ca="true">+IF(AND(ISNUMBER(OFFSET('Sanitation Data'!$F$7,0,10*ROW('Sanitation Data'!F160))),'Data Summary'!DA166="Yes"),OFFSET('Sanitation Data'!$F$7,0,10*ROW('Sanitation Data'!F160)),NA())</f>
        <v>#N/A</v>
      </c>
      <c r="AM166" s="106" t="e">
        <f ca="true">+IF(AND(ISNUMBER(OFFSET('Sanitation Data'!$F$11,0,10*ROW('Sanitation Data'!F160))),'Data Summary'!DB166="Yes"),OFFSET('Sanitation Data'!$F$11,0,10*ROW('Sanitation Data'!F160)),NA())</f>
        <v>#N/A</v>
      </c>
      <c r="AN166" s="106" t="e">
        <f ca="true">+IF(AND(ISNUMBER(OFFSET('Sanitation Data'!$F$12,0,10*ROW('Sanitation Data'!F160))),'Data Summary'!DC166="Yes"),OFFSET('Sanitation Data'!$F$12,0,10*ROW('Sanitation Data'!F160)),NA())</f>
        <v>#N/A</v>
      </c>
      <c r="AO166" s="106" t="e">
        <f ca="true">+IF(AND(ISNUMBER(OFFSET('Sanitation Data'!$F$13,0,10*ROW('Sanitation Data'!F160))),'Data Summary'!DD166="Yes"),OFFSET('Sanitation Data'!$F$13,0,10*ROW('Sanitation Data'!F160)),NA())</f>
        <v>#N/A</v>
      </c>
      <c r="AP166" s="106" t="e">
        <f ca="true">+IF(AND(ISNUMBER(OFFSET('Sanitation Data'!$G$5,0,10*ROW('Sanitation Data'!G160))),'Data Summary'!DE166="Yes"),100-OFFSET('Sanitation Data'!$G$5,0,10*ROW('Sanitation Data'!G160)),NA())</f>
        <v>#N/A</v>
      </c>
      <c r="AQ166" s="106" t="e">
        <f ca="true">+IF(AND(ISNUMBER(OFFSET('Sanitation Data'!$G$7,0,10*ROW('Sanitation Data'!G160))),'Data Summary'!DF166="Yes"),OFFSET('Sanitation Data'!$G$7,0,10*ROW('Sanitation Data'!G160)),NA())</f>
        <v>#N/A</v>
      </c>
      <c r="AR166" s="106" t="e">
        <f ca="true">+IF(AND(ISNUMBER(OFFSET('Sanitation Data'!$G$11,0,10*ROW('Sanitation Data'!G160))),'Data Summary'!DG166="Yes"),OFFSET('Sanitation Data'!$G$11,0,10*ROW('Sanitation Data'!G160)),NA())</f>
        <v>#N/A</v>
      </c>
      <c r="AS166" s="106" t="e">
        <f ca="true">+IF(AND(ISNUMBER(OFFSET('Sanitation Data'!$G$12,0,10*ROW('Sanitation Data'!G160))),'Data Summary'!DH166="Yes"),OFFSET('Sanitation Data'!$G$12,0,10*ROW('Sanitation Data'!G160)),NA())</f>
        <v>#N/A</v>
      </c>
      <c r="AT166" s="106" t="e">
        <f ca="true">+IF(AND(ISNUMBER(OFFSET('Sanitation Data'!$G$13,0,10*ROW('Sanitation Data'!G160))),'Data Summary'!DI166="Yes"),OFFSET('Sanitation Data'!$G$13,0,10*ROW('Sanitation Data'!G160)),NA())</f>
        <v>#N/A</v>
      </c>
      <c r="AU166" s="106" t="e">
        <f ca="true">+IF(AND(ISNUMBER(OFFSET('Sanitation Data'!$H$5,0,10*ROW('Sanitation Data'!H160))),'Data Summary'!DJ166="Yes"),100-OFFSET('Sanitation Data'!$H$5,0,10*ROW('Sanitation Data'!H160)),NA())</f>
        <v>#N/A</v>
      </c>
      <c r="AV166" s="106" t="e">
        <f ca="true">+IF(AND(ISNUMBER(OFFSET('Sanitation Data'!$H$7,0,10*ROW('Sanitation Data'!H160))),'Data Summary'!DK166="Yes"),OFFSET('Sanitation Data'!$H$7,0,10*ROW('Sanitation Data'!H160)),NA())</f>
        <v>#N/A</v>
      </c>
      <c r="AW166" s="106" t="e">
        <f ca="true">+IF(AND(ISNUMBER(OFFSET('Sanitation Data'!$H$11,0,10*ROW('Sanitation Data'!H160))),'Data Summary'!DL166="Yes"),OFFSET('Sanitation Data'!$H$11,0,10*ROW('Sanitation Data'!H160)),NA())</f>
        <v>#N/A</v>
      </c>
      <c r="AX166" s="106" t="e">
        <f ca="true">+IF(AND(ISNUMBER(OFFSET('Sanitation Data'!$H$12,0,10*ROW('Sanitation Data'!H160))),'Data Summary'!DM166="Yes"),OFFSET('Sanitation Data'!$H$12,0,10*ROW('Sanitation Data'!H160)),NA())</f>
        <v>#N/A</v>
      </c>
      <c r="AY166" s="106" t="e">
        <f ca="true">+IF(AND(ISNUMBER(OFFSET('Sanitation Data'!$H$13,0,10*ROW('Sanitation Data'!H160))),'Data Summary'!DN166="Yes"),OFFSET('Sanitation Data'!$H$13,0,10*ROW('Sanitation Data'!H160)),NA())</f>
        <v>#N/A</v>
      </c>
      <c r="AZ166" s="111" t="e">
        <f ca="true">+IF(AND(ISNUMBER(OFFSET('Hygiene Data'!$C$6,0,10*ROW('Hygiene Data'!C160))),'Data Summary'!DO166="Yes"),OFFSET('Hygiene Data'!$C$6,0,10*ROW('Hygiene Data'!C160)),NA())</f>
        <v>#N/A</v>
      </c>
      <c r="BA166" s="111" t="e">
        <f ca="true">+IF(AND(ISNUMBER(OFFSET('Hygiene Data'!$C$8,0,10*ROW('Hygiene Data'!C160))),'Data Summary'!DP166="Yes"),OFFSET('Hygiene Data'!$C$8,0,10*ROW('Hygiene Data'!C160)),NA())</f>
        <v>#N/A</v>
      </c>
      <c r="BB166" s="111" t="e">
        <f ca="true">+IF(AND(ISNUMBER(OFFSET('Hygiene Data'!$C$10,0,10*ROW('Hygiene Data'!C160))),'Data Summary'!DQ166="Yes"),OFFSET('Hygiene Data'!$C$10,0,10*ROW('Hygiene Data'!C160)),NA())</f>
        <v>#N/A</v>
      </c>
      <c r="BC166" s="111" t="e">
        <f ca="true">+IF(AND(ISNUMBER(OFFSET('Hygiene Data'!$D$6,0,10*ROW('Hygiene Data'!D160))),'Data Summary'!DR166="Yes"),OFFSET('Hygiene Data'!$D$6,0,10*ROW('Hygiene Data'!D160)),NA())</f>
        <v>#N/A</v>
      </c>
      <c r="BD166" s="111" t="e">
        <f ca="true">+IF(AND(ISNUMBER(OFFSET('Hygiene Data'!$D$8,0,10*ROW('Hygiene Data'!D160))),'Data Summary'!DS166="Yes"),OFFSET('Hygiene Data'!$D$8,0,10*ROW('Hygiene Data'!D160)),NA())</f>
        <v>#N/A</v>
      </c>
      <c r="BE166" s="111" t="e">
        <f ca="true">+IF(AND(ISNUMBER(OFFSET('Hygiene Data'!$D$10,0,10*ROW('Hygiene Data'!D160))),'Data Summary'!DT166="Yes"),OFFSET('Hygiene Data'!$D$10,0,10*ROW('Hygiene Data'!D160)),NA())</f>
        <v>#N/A</v>
      </c>
      <c r="BF166" s="111" t="e">
        <f ca="true">+IF(AND(ISNUMBER(OFFSET('Hygiene Data'!$E$6,0,10*ROW('Hygiene Data'!E160))),'Data Summary'!DU166="Yes"),OFFSET('Hygiene Data'!$E$6,0,10*ROW('Hygiene Data'!E160)),NA())</f>
        <v>#N/A</v>
      </c>
      <c r="BG166" s="111" t="e">
        <f ca="true">+IF(AND(ISNUMBER(OFFSET('Hygiene Data'!$E$8,0,10*ROW('Hygiene Data'!E160))),'Data Summary'!DV166="Yes"),OFFSET('Hygiene Data'!$E$8,0,10*ROW('Hygiene Data'!E160)),NA())</f>
        <v>#N/A</v>
      </c>
      <c r="BH166" s="111" t="e">
        <f ca="true">+IF(AND(ISNUMBER(OFFSET('Hygiene Data'!$E$10,0,10*ROW('Hygiene Data'!E160))),'Data Summary'!DW166="Yes"),OFFSET('Hygiene Data'!$E$10,0,10*ROW('Hygiene Data'!E160)),NA())</f>
        <v>#N/A</v>
      </c>
      <c r="BI166" s="111" t="e">
        <f ca="true">+IF(AND(ISNUMBER(OFFSET('Hygiene Data'!$F$6,0,10*ROW('Hygiene Data'!F160))),'Data Summary'!DX166="Yes"),OFFSET('Hygiene Data'!$F$6,0,10*ROW('Hygiene Data'!F160)),NA())</f>
        <v>#N/A</v>
      </c>
      <c r="BJ166" s="111" t="e">
        <f ca="true">+IF(AND(ISNUMBER(OFFSET('Hygiene Data'!$F$8,0,10*ROW('Hygiene Data'!F160))),'Data Summary'!DY166="Yes"),OFFSET('Hygiene Data'!$F$8,0,10*ROW('Hygiene Data'!F160)),NA())</f>
        <v>#N/A</v>
      </c>
      <c r="BK166" s="111" t="e">
        <f ca="true">+IF(AND(ISNUMBER(OFFSET('Hygiene Data'!$F$10,0,10*ROW('Hygiene Data'!F160))),'Data Summary'!DZ166="Yes"),OFFSET('Hygiene Data'!$F$10,0,10*ROW('Hygiene Data'!F160)),NA())</f>
        <v>#N/A</v>
      </c>
      <c r="BL166" s="111" t="e">
        <f ca="true">+IF(AND(ISNUMBER(OFFSET('Hygiene Data'!$G$6,0,10*ROW('Hygiene Data'!G160))),'Data Summary'!EA166="Yes"),OFFSET('Hygiene Data'!$G$6,0,10*ROW('Hygiene Data'!G160)),NA())</f>
        <v>#N/A</v>
      </c>
      <c r="BM166" s="111" t="e">
        <f ca="true">+IF(AND(ISNUMBER(OFFSET('Hygiene Data'!$G$8,0,10*ROW('Hygiene Data'!G160))),'Data Summary'!EB166="Yes"),OFFSET('Hygiene Data'!$G$8,0,10*ROW('Hygiene Data'!G160)),NA())</f>
        <v>#N/A</v>
      </c>
      <c r="BN166" s="111" t="e">
        <f ca="true">+IF(AND(ISNUMBER(OFFSET('Hygiene Data'!$G$10,0,10*ROW('Hygiene Data'!G160))),'Data Summary'!EC166="Yes"),OFFSET('Hygiene Data'!$G$10,0,10*ROW('Hygiene Data'!G160)),NA())</f>
        <v>#N/A</v>
      </c>
      <c r="BO166" s="111" t="e">
        <f ca="true">+IF(AND(ISNUMBER(OFFSET('Hygiene Data'!$H$6,0,10*ROW('Hygiene Data'!H160))),'Data Summary'!ED166="Yes"),OFFSET('Hygiene Data'!$H$6,0,10*ROW('Hygiene Data'!H160)),NA())</f>
        <v>#N/A</v>
      </c>
      <c r="BP166" s="111" t="e">
        <f ca="true">+IF(AND(ISNUMBER(OFFSET('Hygiene Data'!$H$8,0,10*ROW('Hygiene Data'!H160))),'Data Summary'!EE166="Yes"),OFFSET('Hygiene Data'!$H$8,0,10*ROW('Hygiene Data'!H160)),NA())</f>
        <v>#N/A</v>
      </c>
      <c r="BQ166" s="111" t="e">
        <f ca="true">+IF(AND(ISNUMBER(OFFSET('Hygiene Data'!$H$10,0,10*ROW('Hygiene Data'!H160))),'Data Summary'!EF166="Yes"),OFFSET('Hygiene Data'!$H$10,0,10*ROW('Hygiene Data'!H160)),NA())</f>
        <v>#N/A</v>
      </c>
    </row>
    <row r="167" x14ac:dyDescent="0.2">
      <c r="A167" s="59" t="e">
        <f ca="true">+IF(OFFSET('Water Data'!$B$1,0,10*ROW('Water Data'!B161))="",NA(),OFFSET('Water Data'!$B$1,0,10*ROW('Water Data'!B161)))</f>
        <v>#N/A</v>
      </c>
      <c r="B167" s="59" t="e">
        <f ca="true">+IF(OFFSET('Water Data'!$A$3,0,10*ROW('Water Data'!A164))="",NA(),OFFSET('Water Data'!$A$3,0,10*ROW('Water Data'!A164)))</f>
        <v>#N/A</v>
      </c>
      <c r="C167" s="59" t="e">
        <f ca="true">+IF(OFFSET('Water Data'!$C$3,0,10*ROW('Water Data'!C164))="",NA(),OFFSET('Water Data'!$C$3,0,10*ROW('Water Data'!C164)))</f>
        <v>#N/A</v>
      </c>
      <c r="D167" s="60" t="e">
        <f ca="true">+IF(AND(ISNUMBER(OFFSET('Water Data'!$C$5,0,10*ROW('Water Data'!C161))),'Data Summary'!BS167="Yes"),100-OFFSET('Water Data'!$C$5,0,10*ROW('Water Data'!C161)),NA())</f>
        <v>#N/A</v>
      </c>
      <c r="E167" s="60" t="e">
        <f ca="true">+IF(AND(ISNUMBER(OFFSET('Water Data'!$C$7,0,10*ROW('Water Data'!C161))),'Data Summary'!BT167="Yes"),OFFSET('Water Data'!$C$7,0,10*ROW('Water Data'!C161)),NA())</f>
        <v>#N/A</v>
      </c>
      <c r="F167" s="60" t="e">
        <f ca="true">+IF(AND(ISNUMBER(OFFSET('Water Data'!$C$10,0,10*ROW('Water Data'!C161))),'Data Summary'!BU167="Yes"),OFFSET('Water Data'!$C$10,0,10*ROW('Water Data'!C161)),NA())</f>
        <v>#N/A</v>
      </c>
      <c r="G167" s="60" t="e">
        <f ca="true">+IF(AND(ISNUMBER(OFFSET('Water Data'!$D$5,0,10*ROW('Water Data'!D161))),'Data Summary'!BV167="Yes"),100-OFFSET('Water Data'!$D$5,0,10*ROW('Water Data'!D161)),NA())</f>
        <v>#N/A</v>
      </c>
      <c r="H167" s="60" t="e">
        <f ca="true">+IF(AND(ISNUMBER(OFFSET('Water Data'!$D$7,0,10*ROW('Water Data'!D161))),'Data Summary'!BW167="Yes"),OFFSET('Water Data'!$D$7,0,10*ROW('Water Data'!D161)),NA())</f>
        <v>#N/A</v>
      </c>
      <c r="I167" s="60" t="e">
        <f ca="true">+IF(AND(ISNUMBER(OFFSET('Water Data'!$D$10,0,10*ROW('Water Data'!D161))),'Data Summary'!BX167="Yes"),OFFSET('Water Data'!$D$10,0,10*ROW('Water Data'!D161)),NA())</f>
        <v>#N/A</v>
      </c>
      <c r="J167" s="60" t="e">
        <f ca="true">+IF(AND(ISNUMBER(OFFSET('Water Data'!$E$5,0,10*ROW('Water Data'!E161))),'Data Summary'!BY167="Yes"),100-OFFSET('Water Data'!$E$5,0,10*ROW('Water Data'!E161)),NA())</f>
        <v>#N/A</v>
      </c>
      <c r="K167" s="60" t="e">
        <f ca="true">+IF(AND(ISNUMBER(OFFSET('Water Data'!$E$7,0,10*ROW('Water Data'!E161))),'Data Summary'!BZ167="Yes"),OFFSET('Water Data'!$E$7,0,10*ROW('Water Data'!E161)),NA())</f>
        <v>#N/A</v>
      </c>
      <c r="L167" s="60" t="e">
        <f ca="true">+IF(AND(ISNUMBER(OFFSET('Water Data'!$E$10,0,10*ROW('Water Data'!E161))),'Data Summary'!CA167="Yes"),OFFSET('Water Data'!$E$10,0,10*ROW('Water Data'!E161)),NA())</f>
        <v>#N/A</v>
      </c>
      <c r="M167" s="60" t="e">
        <f ca="true">+IF(AND(ISNUMBER(OFFSET('Water Data'!$F$5,0,10*ROW('Water Data'!F161))),'Data Summary'!CB167="Yes"),100-OFFSET('Water Data'!$F$5,0,10*ROW('Water Data'!F161)),NA())</f>
        <v>#N/A</v>
      </c>
      <c r="N167" s="60" t="e">
        <f ca="true">+IF(AND(ISNUMBER(OFFSET('Water Data'!$F$7,0,10*ROW('Water Data'!F161))),'Data Summary'!CC167="Yes"),OFFSET('Water Data'!$F$7,0,10*ROW('Water Data'!F161)),NA())</f>
        <v>#N/A</v>
      </c>
      <c r="O167" s="60" t="e">
        <f ca="true">+IF(AND(ISNUMBER(OFFSET('Water Data'!$F$10,0,10*ROW('Water Data'!F161))),'Data Summary'!CD167="Yes"),OFFSET('Water Data'!$F$10,0,10*ROW('Water Data'!F161)),NA())</f>
        <v>#N/A</v>
      </c>
      <c r="P167" s="60" t="e">
        <f ca="true">+IF(AND(ISNUMBER(OFFSET('Water Data'!$G$5,0,10*ROW('Water Data'!G161))),'Data Summary'!CE167="Yes"),100-OFFSET('Water Data'!$G$5,0,10*ROW('Water Data'!G161)),NA())</f>
        <v>#N/A</v>
      </c>
      <c r="Q167" s="60" t="e">
        <f ca="true">+IF(AND(ISNUMBER(OFFSET('Water Data'!$G$7,0,10*ROW('Water Data'!G161))),'Data Summary'!CF167="Yes"),OFFSET('Water Data'!$G$7,0,10*ROW('Water Data'!G161)),NA())</f>
        <v>#N/A</v>
      </c>
      <c r="R167" s="60" t="e">
        <f ca="true">+IF(AND(ISNUMBER(OFFSET('Water Data'!$G$10,0,10*ROW('Water Data'!G161))),'Data Summary'!CG167="Yes"),OFFSET('Water Data'!$G$10,0,10*ROW('Water Data'!G161)),NA())</f>
        <v>#N/A</v>
      </c>
      <c r="S167" s="60" t="e">
        <f ca="true">+IF(AND(ISNUMBER(OFFSET('Water Data'!$H$5,0,10*ROW('Water Data'!H161))),'Data Summary'!CH167="Yes"),100-OFFSET('Water Data'!$H$5,0,10*ROW('Water Data'!H161)),NA())</f>
        <v>#N/A</v>
      </c>
      <c r="T167" s="60" t="e">
        <f ca="true">+IF(AND(ISNUMBER(OFFSET('Water Data'!$H$7,0,10*ROW('Water Data'!H161))),'Data Summary'!CI167="Yes"),OFFSET('Water Data'!$H$7,0,10*ROW('Water Data'!H161)),NA())</f>
        <v>#N/A</v>
      </c>
      <c r="U167" s="60" t="e">
        <f ca="true">+IF(AND(ISNUMBER(OFFSET('Water Data'!$H$10,0,10*ROW('Water Data'!H161))),'Data Summary'!CJ167="Yes"),OFFSET('Water Data'!$H$10,0,10*ROW('Water Data'!H161)),NA())</f>
        <v>#N/A</v>
      </c>
      <c r="V167" s="106" t="e">
        <f ca="true">+IF(AND(ISNUMBER(OFFSET('Sanitation Data'!$C$5,0,10*ROW('Sanitation Data'!C161))),'Data Summary'!CK167="Yes"),100-OFFSET('Sanitation Data'!$C$5,0,10*ROW('Sanitation Data'!C161)),NA())</f>
        <v>#N/A</v>
      </c>
      <c r="W167" s="106" t="e">
        <f ca="true">+IF(AND(ISNUMBER(OFFSET('Sanitation Data'!$C$7,0,10*ROW('Sanitation Data'!C161))),'Data Summary'!CL167="Yes"),OFFSET('Sanitation Data'!$C$7,0,10*ROW('Sanitation Data'!C161)),NA())</f>
        <v>#N/A</v>
      </c>
      <c r="X167" s="106" t="e">
        <f ca="true">+IF(AND(ISNUMBER(OFFSET('Sanitation Data'!$C$11,0,10*ROW('Sanitation Data'!C161))),'Data Summary'!CM167="Yes"),OFFSET('Sanitation Data'!$C$11,0,10*ROW('Sanitation Data'!C161)),NA())</f>
        <v>#N/A</v>
      </c>
      <c r="Y167" s="106" t="e">
        <f ca="true">+IF(AND(ISNUMBER(OFFSET('Sanitation Data'!$C$12,0,10*ROW('Sanitation Data'!C161))),'Data Summary'!CN167="Yes"),OFFSET('Sanitation Data'!$C$12,0,10*ROW('Sanitation Data'!C161)),NA())</f>
        <v>#N/A</v>
      </c>
      <c r="Z167" s="106" t="e">
        <f ca="true">+IF(AND(ISNUMBER(OFFSET('Sanitation Data'!$C$13,0,10*ROW('Sanitation Data'!C161))),'Data Summary'!CO167="Yes"),OFFSET('Sanitation Data'!$C$13,0,10*ROW('Sanitation Data'!C161)),NA())</f>
        <v>#N/A</v>
      </c>
      <c r="AA167" s="106" t="e">
        <f ca="true">+IF(AND(ISNUMBER(OFFSET('Sanitation Data'!$D$5,0,10*ROW('Sanitation Data'!D161))),'Data Summary'!CP167="Yes"),100-OFFSET('Sanitation Data'!$D$5,0,10*ROW('Sanitation Data'!D161)),NA())</f>
        <v>#N/A</v>
      </c>
      <c r="AB167" s="106" t="e">
        <f ca="true">+IF(AND(ISNUMBER(OFFSET('Sanitation Data'!$D$7,0,10*ROW('Sanitation Data'!D161))),'Data Summary'!CQ167="Yes"),OFFSET('Sanitation Data'!$D$7,0,10*ROW('Sanitation Data'!D161)),NA())</f>
        <v>#N/A</v>
      </c>
      <c r="AC167" s="106" t="e">
        <f ca="true">+IF(AND(ISNUMBER(OFFSET('Sanitation Data'!$D$11,0,10*ROW('Sanitation Data'!D161))),'Data Summary'!CR167="Yes"),OFFSET('Sanitation Data'!$D$11,0,10*ROW('Sanitation Data'!D161)),NA())</f>
        <v>#N/A</v>
      </c>
      <c r="AD167" s="106" t="e">
        <f ca="true">+IF(AND(ISNUMBER(OFFSET('Sanitation Data'!$D$12,0,10*ROW('Sanitation Data'!D161))),'Data Summary'!CS167="Yes"),OFFSET('Sanitation Data'!$D$12,0,10*ROW('Sanitation Data'!D161)),NA())</f>
        <v>#N/A</v>
      </c>
      <c r="AE167" s="106" t="e">
        <f ca="true">+IF(AND(ISNUMBER(OFFSET('Sanitation Data'!$D$13,0,10*ROW('Sanitation Data'!D161))),'Data Summary'!CT167="Yes"),OFFSET('Sanitation Data'!$D$13,0,10*ROW('Sanitation Data'!D161)),NA())</f>
        <v>#N/A</v>
      </c>
      <c r="AF167" s="106" t="e">
        <f ca="true">+IF(AND(ISNUMBER(OFFSET('Sanitation Data'!$E$5,0,10*ROW('Sanitation Data'!E161))),'Data Summary'!CU167="Yes"),100-OFFSET('Sanitation Data'!$E$5,0,10*ROW('Sanitation Data'!E161)),NA())</f>
        <v>#N/A</v>
      </c>
      <c r="AG167" s="106" t="e">
        <f ca="true">+IF(AND(ISNUMBER(OFFSET('Sanitation Data'!$E$7,0,10*ROW('Sanitation Data'!E161))),'Data Summary'!CV167="Yes"),OFFSET('Sanitation Data'!$E$7,0,10*ROW('Sanitation Data'!E161)),NA())</f>
        <v>#N/A</v>
      </c>
      <c r="AH167" s="106" t="e">
        <f ca="true">+IF(AND(ISNUMBER(OFFSET('Sanitation Data'!$E$11,0,10*ROW('Sanitation Data'!E161))),'Data Summary'!CW167="Yes"),OFFSET('Sanitation Data'!$E$11,0,10*ROW('Sanitation Data'!E161)),NA())</f>
        <v>#N/A</v>
      </c>
      <c r="AI167" s="106" t="e">
        <f ca="true">+IF(AND(ISNUMBER(OFFSET('Sanitation Data'!$E$12,0,10*ROW('Sanitation Data'!E161))),'Data Summary'!CX167="Yes"),OFFSET('Sanitation Data'!$E$12,0,10*ROW('Sanitation Data'!E161)),NA())</f>
        <v>#N/A</v>
      </c>
      <c r="AJ167" s="106" t="e">
        <f ca="true">+IF(AND(ISNUMBER(OFFSET('Sanitation Data'!$E$13,0,10*ROW('Sanitation Data'!E161))),'Data Summary'!CY167="Yes"),OFFSET('Sanitation Data'!$E$13,0,10*ROW('Sanitation Data'!E161)),NA())</f>
        <v>#N/A</v>
      </c>
      <c r="AK167" s="106" t="e">
        <f ca="true">+IF(AND(ISNUMBER(OFFSET('Sanitation Data'!$F$5,0,10*ROW('Sanitation Data'!F161))),'Data Summary'!CZ167="Yes"),100-OFFSET('Sanitation Data'!$F$5,0,10*ROW('Sanitation Data'!F161)),NA())</f>
        <v>#N/A</v>
      </c>
      <c r="AL167" s="106" t="e">
        <f ca="true">+IF(AND(ISNUMBER(OFFSET('Sanitation Data'!$F$7,0,10*ROW('Sanitation Data'!F161))),'Data Summary'!DA167="Yes"),OFFSET('Sanitation Data'!$F$7,0,10*ROW('Sanitation Data'!F161)),NA())</f>
        <v>#N/A</v>
      </c>
      <c r="AM167" s="106" t="e">
        <f ca="true">+IF(AND(ISNUMBER(OFFSET('Sanitation Data'!$F$11,0,10*ROW('Sanitation Data'!F161))),'Data Summary'!DB167="Yes"),OFFSET('Sanitation Data'!$F$11,0,10*ROW('Sanitation Data'!F161)),NA())</f>
        <v>#N/A</v>
      </c>
      <c r="AN167" s="106" t="e">
        <f ca="true">+IF(AND(ISNUMBER(OFFSET('Sanitation Data'!$F$12,0,10*ROW('Sanitation Data'!F161))),'Data Summary'!DC167="Yes"),OFFSET('Sanitation Data'!$F$12,0,10*ROW('Sanitation Data'!F161)),NA())</f>
        <v>#N/A</v>
      </c>
      <c r="AO167" s="106" t="e">
        <f ca="true">+IF(AND(ISNUMBER(OFFSET('Sanitation Data'!$F$13,0,10*ROW('Sanitation Data'!F161))),'Data Summary'!DD167="Yes"),OFFSET('Sanitation Data'!$F$13,0,10*ROW('Sanitation Data'!F161)),NA())</f>
        <v>#N/A</v>
      </c>
      <c r="AP167" s="106" t="e">
        <f ca="true">+IF(AND(ISNUMBER(OFFSET('Sanitation Data'!$G$5,0,10*ROW('Sanitation Data'!G161))),'Data Summary'!DE167="Yes"),100-OFFSET('Sanitation Data'!$G$5,0,10*ROW('Sanitation Data'!G161)),NA())</f>
        <v>#N/A</v>
      </c>
      <c r="AQ167" s="106" t="e">
        <f ca="true">+IF(AND(ISNUMBER(OFFSET('Sanitation Data'!$G$7,0,10*ROW('Sanitation Data'!G161))),'Data Summary'!DF167="Yes"),OFFSET('Sanitation Data'!$G$7,0,10*ROW('Sanitation Data'!G161)),NA())</f>
        <v>#N/A</v>
      </c>
      <c r="AR167" s="106" t="e">
        <f ca="true">+IF(AND(ISNUMBER(OFFSET('Sanitation Data'!$G$11,0,10*ROW('Sanitation Data'!G161))),'Data Summary'!DG167="Yes"),OFFSET('Sanitation Data'!$G$11,0,10*ROW('Sanitation Data'!G161)),NA())</f>
        <v>#N/A</v>
      </c>
      <c r="AS167" s="106" t="e">
        <f ca="true">+IF(AND(ISNUMBER(OFFSET('Sanitation Data'!$G$12,0,10*ROW('Sanitation Data'!G161))),'Data Summary'!DH167="Yes"),OFFSET('Sanitation Data'!$G$12,0,10*ROW('Sanitation Data'!G161)),NA())</f>
        <v>#N/A</v>
      </c>
      <c r="AT167" s="106" t="e">
        <f ca="true">+IF(AND(ISNUMBER(OFFSET('Sanitation Data'!$G$13,0,10*ROW('Sanitation Data'!G161))),'Data Summary'!DI167="Yes"),OFFSET('Sanitation Data'!$G$13,0,10*ROW('Sanitation Data'!G161)),NA())</f>
        <v>#N/A</v>
      </c>
      <c r="AU167" s="106" t="e">
        <f ca="true">+IF(AND(ISNUMBER(OFFSET('Sanitation Data'!$H$5,0,10*ROW('Sanitation Data'!H161))),'Data Summary'!DJ167="Yes"),100-OFFSET('Sanitation Data'!$H$5,0,10*ROW('Sanitation Data'!H161)),NA())</f>
        <v>#N/A</v>
      </c>
      <c r="AV167" s="106" t="e">
        <f ca="true">+IF(AND(ISNUMBER(OFFSET('Sanitation Data'!$H$7,0,10*ROW('Sanitation Data'!H161))),'Data Summary'!DK167="Yes"),OFFSET('Sanitation Data'!$H$7,0,10*ROW('Sanitation Data'!H161)),NA())</f>
        <v>#N/A</v>
      </c>
      <c r="AW167" s="106" t="e">
        <f ca="true">+IF(AND(ISNUMBER(OFFSET('Sanitation Data'!$H$11,0,10*ROW('Sanitation Data'!H161))),'Data Summary'!DL167="Yes"),OFFSET('Sanitation Data'!$H$11,0,10*ROW('Sanitation Data'!H161)),NA())</f>
        <v>#N/A</v>
      </c>
      <c r="AX167" s="106" t="e">
        <f ca="true">+IF(AND(ISNUMBER(OFFSET('Sanitation Data'!$H$12,0,10*ROW('Sanitation Data'!H161))),'Data Summary'!DM167="Yes"),OFFSET('Sanitation Data'!$H$12,0,10*ROW('Sanitation Data'!H161)),NA())</f>
        <v>#N/A</v>
      </c>
      <c r="AY167" s="106" t="e">
        <f ca="true">+IF(AND(ISNUMBER(OFFSET('Sanitation Data'!$H$13,0,10*ROW('Sanitation Data'!H161))),'Data Summary'!DN167="Yes"),OFFSET('Sanitation Data'!$H$13,0,10*ROW('Sanitation Data'!H161)),NA())</f>
        <v>#N/A</v>
      </c>
      <c r="AZ167" s="111" t="e">
        <f ca="true">+IF(AND(ISNUMBER(OFFSET('Hygiene Data'!$C$6,0,10*ROW('Hygiene Data'!C161))),'Data Summary'!DO167="Yes"),OFFSET('Hygiene Data'!$C$6,0,10*ROW('Hygiene Data'!C161)),NA())</f>
        <v>#N/A</v>
      </c>
      <c r="BA167" s="111" t="e">
        <f ca="true">+IF(AND(ISNUMBER(OFFSET('Hygiene Data'!$C$8,0,10*ROW('Hygiene Data'!C161))),'Data Summary'!DP167="Yes"),OFFSET('Hygiene Data'!$C$8,0,10*ROW('Hygiene Data'!C161)),NA())</f>
        <v>#N/A</v>
      </c>
      <c r="BB167" s="111" t="e">
        <f ca="true">+IF(AND(ISNUMBER(OFFSET('Hygiene Data'!$C$10,0,10*ROW('Hygiene Data'!C161))),'Data Summary'!DQ167="Yes"),OFFSET('Hygiene Data'!$C$10,0,10*ROW('Hygiene Data'!C161)),NA())</f>
        <v>#N/A</v>
      </c>
      <c r="BC167" s="111" t="e">
        <f ca="true">+IF(AND(ISNUMBER(OFFSET('Hygiene Data'!$D$6,0,10*ROW('Hygiene Data'!D161))),'Data Summary'!DR167="Yes"),OFFSET('Hygiene Data'!$D$6,0,10*ROW('Hygiene Data'!D161)),NA())</f>
        <v>#N/A</v>
      </c>
      <c r="BD167" s="111" t="e">
        <f ca="true">+IF(AND(ISNUMBER(OFFSET('Hygiene Data'!$D$8,0,10*ROW('Hygiene Data'!D161))),'Data Summary'!DS167="Yes"),OFFSET('Hygiene Data'!$D$8,0,10*ROW('Hygiene Data'!D161)),NA())</f>
        <v>#N/A</v>
      </c>
      <c r="BE167" s="111" t="e">
        <f ca="true">+IF(AND(ISNUMBER(OFFSET('Hygiene Data'!$D$10,0,10*ROW('Hygiene Data'!D161))),'Data Summary'!DT167="Yes"),OFFSET('Hygiene Data'!$D$10,0,10*ROW('Hygiene Data'!D161)),NA())</f>
        <v>#N/A</v>
      </c>
      <c r="BF167" s="111" t="e">
        <f ca="true">+IF(AND(ISNUMBER(OFFSET('Hygiene Data'!$E$6,0,10*ROW('Hygiene Data'!E161))),'Data Summary'!DU167="Yes"),OFFSET('Hygiene Data'!$E$6,0,10*ROW('Hygiene Data'!E161)),NA())</f>
        <v>#N/A</v>
      </c>
      <c r="BG167" s="111" t="e">
        <f ca="true">+IF(AND(ISNUMBER(OFFSET('Hygiene Data'!$E$8,0,10*ROW('Hygiene Data'!E161))),'Data Summary'!DV167="Yes"),OFFSET('Hygiene Data'!$E$8,0,10*ROW('Hygiene Data'!E161)),NA())</f>
        <v>#N/A</v>
      </c>
      <c r="BH167" s="111" t="e">
        <f ca="true">+IF(AND(ISNUMBER(OFFSET('Hygiene Data'!$E$10,0,10*ROW('Hygiene Data'!E161))),'Data Summary'!DW167="Yes"),OFFSET('Hygiene Data'!$E$10,0,10*ROW('Hygiene Data'!E161)),NA())</f>
        <v>#N/A</v>
      </c>
      <c r="BI167" s="111" t="e">
        <f ca="true">+IF(AND(ISNUMBER(OFFSET('Hygiene Data'!$F$6,0,10*ROW('Hygiene Data'!F161))),'Data Summary'!DX167="Yes"),OFFSET('Hygiene Data'!$F$6,0,10*ROW('Hygiene Data'!F161)),NA())</f>
        <v>#N/A</v>
      </c>
      <c r="BJ167" s="111" t="e">
        <f ca="true">+IF(AND(ISNUMBER(OFFSET('Hygiene Data'!$F$8,0,10*ROW('Hygiene Data'!F161))),'Data Summary'!DY167="Yes"),OFFSET('Hygiene Data'!$F$8,0,10*ROW('Hygiene Data'!F161)),NA())</f>
        <v>#N/A</v>
      </c>
      <c r="BK167" s="111" t="e">
        <f ca="true">+IF(AND(ISNUMBER(OFFSET('Hygiene Data'!$F$10,0,10*ROW('Hygiene Data'!F161))),'Data Summary'!DZ167="Yes"),OFFSET('Hygiene Data'!$F$10,0,10*ROW('Hygiene Data'!F161)),NA())</f>
        <v>#N/A</v>
      </c>
      <c r="BL167" s="111" t="e">
        <f ca="true">+IF(AND(ISNUMBER(OFFSET('Hygiene Data'!$G$6,0,10*ROW('Hygiene Data'!G161))),'Data Summary'!EA167="Yes"),OFFSET('Hygiene Data'!$G$6,0,10*ROW('Hygiene Data'!G161)),NA())</f>
        <v>#N/A</v>
      </c>
      <c r="BM167" s="111" t="e">
        <f ca="true">+IF(AND(ISNUMBER(OFFSET('Hygiene Data'!$G$8,0,10*ROW('Hygiene Data'!G161))),'Data Summary'!EB167="Yes"),OFFSET('Hygiene Data'!$G$8,0,10*ROW('Hygiene Data'!G161)),NA())</f>
        <v>#N/A</v>
      </c>
      <c r="BN167" s="111" t="e">
        <f ca="true">+IF(AND(ISNUMBER(OFFSET('Hygiene Data'!$G$10,0,10*ROW('Hygiene Data'!G161))),'Data Summary'!EC167="Yes"),OFFSET('Hygiene Data'!$G$10,0,10*ROW('Hygiene Data'!G161)),NA())</f>
        <v>#N/A</v>
      </c>
      <c r="BO167" s="111" t="e">
        <f ca="true">+IF(AND(ISNUMBER(OFFSET('Hygiene Data'!$H$6,0,10*ROW('Hygiene Data'!H161))),'Data Summary'!ED167="Yes"),OFFSET('Hygiene Data'!$H$6,0,10*ROW('Hygiene Data'!H161)),NA())</f>
        <v>#N/A</v>
      </c>
      <c r="BP167" s="111" t="e">
        <f ca="true">+IF(AND(ISNUMBER(OFFSET('Hygiene Data'!$H$8,0,10*ROW('Hygiene Data'!H161))),'Data Summary'!EE167="Yes"),OFFSET('Hygiene Data'!$H$8,0,10*ROW('Hygiene Data'!H161)),NA())</f>
        <v>#N/A</v>
      </c>
      <c r="BQ167" s="111" t="e">
        <f ca="true">+IF(AND(ISNUMBER(OFFSET('Hygiene Data'!$H$10,0,10*ROW('Hygiene Data'!H161))),'Data Summary'!EF167="Yes"),OFFSET('Hygiene Data'!$H$10,0,10*ROW('Hygiene Data'!H161)),NA())</f>
        <v>#N/A</v>
      </c>
    </row>
    <row r="168" x14ac:dyDescent="0.2">
      <c r="A168" s="59" t="e">
        <f ca="true">+IF(OFFSET('Water Data'!$B$1,0,10*ROW('Water Data'!B162))="",NA(),OFFSET('Water Data'!$B$1,0,10*ROW('Water Data'!B162)))</f>
        <v>#N/A</v>
      </c>
      <c r="B168" s="59" t="e">
        <f ca="true">+IF(OFFSET('Water Data'!$A$3,0,10*ROW('Water Data'!A165))="",NA(),OFFSET('Water Data'!$A$3,0,10*ROW('Water Data'!A165)))</f>
        <v>#N/A</v>
      </c>
      <c r="C168" s="59" t="e">
        <f ca="true">+IF(OFFSET('Water Data'!$C$3,0,10*ROW('Water Data'!C165))="",NA(),OFFSET('Water Data'!$C$3,0,10*ROW('Water Data'!C165)))</f>
        <v>#N/A</v>
      </c>
      <c r="D168" s="60" t="e">
        <f ca="true">+IF(AND(ISNUMBER(OFFSET('Water Data'!$C$5,0,10*ROW('Water Data'!C162))),'Data Summary'!BS168="Yes"),100-OFFSET('Water Data'!$C$5,0,10*ROW('Water Data'!C162)),NA())</f>
        <v>#N/A</v>
      </c>
      <c r="E168" s="60" t="e">
        <f ca="true">+IF(AND(ISNUMBER(OFFSET('Water Data'!$C$7,0,10*ROW('Water Data'!C162))),'Data Summary'!BT168="Yes"),OFFSET('Water Data'!$C$7,0,10*ROW('Water Data'!C162)),NA())</f>
        <v>#N/A</v>
      </c>
      <c r="F168" s="60" t="e">
        <f ca="true">+IF(AND(ISNUMBER(OFFSET('Water Data'!$C$10,0,10*ROW('Water Data'!C162))),'Data Summary'!BU168="Yes"),OFFSET('Water Data'!$C$10,0,10*ROW('Water Data'!C162)),NA())</f>
        <v>#N/A</v>
      </c>
      <c r="G168" s="60" t="e">
        <f ca="true">+IF(AND(ISNUMBER(OFFSET('Water Data'!$D$5,0,10*ROW('Water Data'!D162))),'Data Summary'!BV168="Yes"),100-OFFSET('Water Data'!$D$5,0,10*ROW('Water Data'!D162)),NA())</f>
        <v>#N/A</v>
      </c>
      <c r="H168" s="60" t="e">
        <f ca="true">+IF(AND(ISNUMBER(OFFSET('Water Data'!$D$7,0,10*ROW('Water Data'!D162))),'Data Summary'!BW168="Yes"),OFFSET('Water Data'!$D$7,0,10*ROW('Water Data'!D162)),NA())</f>
        <v>#N/A</v>
      </c>
      <c r="I168" s="60" t="e">
        <f ca="true">+IF(AND(ISNUMBER(OFFSET('Water Data'!$D$10,0,10*ROW('Water Data'!D162))),'Data Summary'!BX168="Yes"),OFFSET('Water Data'!$D$10,0,10*ROW('Water Data'!D162)),NA())</f>
        <v>#N/A</v>
      </c>
      <c r="J168" s="60" t="e">
        <f ca="true">+IF(AND(ISNUMBER(OFFSET('Water Data'!$E$5,0,10*ROW('Water Data'!E162))),'Data Summary'!BY168="Yes"),100-OFFSET('Water Data'!$E$5,0,10*ROW('Water Data'!E162)),NA())</f>
        <v>#N/A</v>
      </c>
      <c r="K168" s="60" t="e">
        <f ca="true">+IF(AND(ISNUMBER(OFFSET('Water Data'!$E$7,0,10*ROW('Water Data'!E162))),'Data Summary'!BZ168="Yes"),OFFSET('Water Data'!$E$7,0,10*ROW('Water Data'!E162)),NA())</f>
        <v>#N/A</v>
      </c>
      <c r="L168" s="60" t="e">
        <f ca="true">+IF(AND(ISNUMBER(OFFSET('Water Data'!$E$10,0,10*ROW('Water Data'!E162))),'Data Summary'!CA168="Yes"),OFFSET('Water Data'!$E$10,0,10*ROW('Water Data'!E162)),NA())</f>
        <v>#N/A</v>
      </c>
      <c r="M168" s="60" t="e">
        <f ca="true">+IF(AND(ISNUMBER(OFFSET('Water Data'!$F$5,0,10*ROW('Water Data'!F162))),'Data Summary'!CB168="Yes"),100-OFFSET('Water Data'!$F$5,0,10*ROW('Water Data'!F162)),NA())</f>
        <v>#N/A</v>
      </c>
      <c r="N168" s="60" t="e">
        <f ca="true">+IF(AND(ISNUMBER(OFFSET('Water Data'!$F$7,0,10*ROW('Water Data'!F162))),'Data Summary'!CC168="Yes"),OFFSET('Water Data'!$F$7,0,10*ROW('Water Data'!F162)),NA())</f>
        <v>#N/A</v>
      </c>
      <c r="O168" s="60" t="e">
        <f ca="true">+IF(AND(ISNUMBER(OFFSET('Water Data'!$F$10,0,10*ROW('Water Data'!F162))),'Data Summary'!CD168="Yes"),OFFSET('Water Data'!$F$10,0,10*ROW('Water Data'!F162)),NA())</f>
        <v>#N/A</v>
      </c>
      <c r="P168" s="60" t="e">
        <f ca="true">+IF(AND(ISNUMBER(OFFSET('Water Data'!$G$5,0,10*ROW('Water Data'!G162))),'Data Summary'!CE168="Yes"),100-OFFSET('Water Data'!$G$5,0,10*ROW('Water Data'!G162)),NA())</f>
        <v>#N/A</v>
      </c>
      <c r="Q168" s="60" t="e">
        <f ca="true">+IF(AND(ISNUMBER(OFFSET('Water Data'!$G$7,0,10*ROW('Water Data'!G162))),'Data Summary'!CF168="Yes"),OFFSET('Water Data'!$G$7,0,10*ROW('Water Data'!G162)),NA())</f>
        <v>#N/A</v>
      </c>
      <c r="R168" s="60" t="e">
        <f ca="true">+IF(AND(ISNUMBER(OFFSET('Water Data'!$G$10,0,10*ROW('Water Data'!G162))),'Data Summary'!CG168="Yes"),OFFSET('Water Data'!$G$10,0,10*ROW('Water Data'!G162)),NA())</f>
        <v>#N/A</v>
      </c>
      <c r="S168" s="60" t="e">
        <f ca="true">+IF(AND(ISNUMBER(OFFSET('Water Data'!$H$5,0,10*ROW('Water Data'!H162))),'Data Summary'!CH168="Yes"),100-OFFSET('Water Data'!$H$5,0,10*ROW('Water Data'!H162)),NA())</f>
        <v>#N/A</v>
      </c>
      <c r="T168" s="60" t="e">
        <f ca="true">+IF(AND(ISNUMBER(OFFSET('Water Data'!$H$7,0,10*ROW('Water Data'!H162))),'Data Summary'!CI168="Yes"),OFFSET('Water Data'!$H$7,0,10*ROW('Water Data'!H162)),NA())</f>
        <v>#N/A</v>
      </c>
      <c r="U168" s="60" t="e">
        <f ca="true">+IF(AND(ISNUMBER(OFFSET('Water Data'!$H$10,0,10*ROW('Water Data'!H162))),'Data Summary'!CJ168="Yes"),OFFSET('Water Data'!$H$10,0,10*ROW('Water Data'!H162)),NA())</f>
        <v>#N/A</v>
      </c>
      <c r="V168" s="106" t="e">
        <f ca="true">+IF(AND(ISNUMBER(OFFSET('Sanitation Data'!$C$5,0,10*ROW('Sanitation Data'!C162))),'Data Summary'!CK168="Yes"),100-OFFSET('Sanitation Data'!$C$5,0,10*ROW('Sanitation Data'!C162)),NA())</f>
        <v>#N/A</v>
      </c>
      <c r="W168" s="106" t="e">
        <f ca="true">+IF(AND(ISNUMBER(OFFSET('Sanitation Data'!$C$7,0,10*ROW('Sanitation Data'!C162))),'Data Summary'!CL168="Yes"),OFFSET('Sanitation Data'!$C$7,0,10*ROW('Sanitation Data'!C162)),NA())</f>
        <v>#N/A</v>
      </c>
      <c r="X168" s="106" t="e">
        <f ca="true">+IF(AND(ISNUMBER(OFFSET('Sanitation Data'!$C$11,0,10*ROW('Sanitation Data'!C162))),'Data Summary'!CM168="Yes"),OFFSET('Sanitation Data'!$C$11,0,10*ROW('Sanitation Data'!C162)),NA())</f>
        <v>#N/A</v>
      </c>
      <c r="Y168" s="106" t="e">
        <f ca="true">+IF(AND(ISNUMBER(OFFSET('Sanitation Data'!$C$12,0,10*ROW('Sanitation Data'!C162))),'Data Summary'!CN168="Yes"),OFFSET('Sanitation Data'!$C$12,0,10*ROW('Sanitation Data'!C162)),NA())</f>
        <v>#N/A</v>
      </c>
      <c r="Z168" s="106" t="e">
        <f ca="true">+IF(AND(ISNUMBER(OFFSET('Sanitation Data'!$C$13,0,10*ROW('Sanitation Data'!C162))),'Data Summary'!CO168="Yes"),OFFSET('Sanitation Data'!$C$13,0,10*ROW('Sanitation Data'!C162)),NA())</f>
        <v>#N/A</v>
      </c>
      <c r="AA168" s="106" t="e">
        <f ca="true">+IF(AND(ISNUMBER(OFFSET('Sanitation Data'!$D$5,0,10*ROW('Sanitation Data'!D162))),'Data Summary'!CP168="Yes"),100-OFFSET('Sanitation Data'!$D$5,0,10*ROW('Sanitation Data'!D162)),NA())</f>
        <v>#N/A</v>
      </c>
      <c r="AB168" s="106" t="e">
        <f ca="true">+IF(AND(ISNUMBER(OFFSET('Sanitation Data'!$D$7,0,10*ROW('Sanitation Data'!D162))),'Data Summary'!CQ168="Yes"),OFFSET('Sanitation Data'!$D$7,0,10*ROW('Sanitation Data'!D162)),NA())</f>
        <v>#N/A</v>
      </c>
      <c r="AC168" s="106" t="e">
        <f ca="true">+IF(AND(ISNUMBER(OFFSET('Sanitation Data'!$D$11,0,10*ROW('Sanitation Data'!D162))),'Data Summary'!CR168="Yes"),OFFSET('Sanitation Data'!$D$11,0,10*ROW('Sanitation Data'!D162)),NA())</f>
        <v>#N/A</v>
      </c>
      <c r="AD168" s="106" t="e">
        <f ca="true">+IF(AND(ISNUMBER(OFFSET('Sanitation Data'!$D$12,0,10*ROW('Sanitation Data'!D162))),'Data Summary'!CS168="Yes"),OFFSET('Sanitation Data'!$D$12,0,10*ROW('Sanitation Data'!D162)),NA())</f>
        <v>#N/A</v>
      </c>
      <c r="AE168" s="106" t="e">
        <f ca="true">+IF(AND(ISNUMBER(OFFSET('Sanitation Data'!$D$13,0,10*ROW('Sanitation Data'!D162))),'Data Summary'!CT168="Yes"),OFFSET('Sanitation Data'!$D$13,0,10*ROW('Sanitation Data'!D162)),NA())</f>
        <v>#N/A</v>
      </c>
      <c r="AF168" s="106" t="e">
        <f ca="true">+IF(AND(ISNUMBER(OFFSET('Sanitation Data'!$E$5,0,10*ROW('Sanitation Data'!E162))),'Data Summary'!CU168="Yes"),100-OFFSET('Sanitation Data'!$E$5,0,10*ROW('Sanitation Data'!E162)),NA())</f>
        <v>#N/A</v>
      </c>
      <c r="AG168" s="106" t="e">
        <f ca="true">+IF(AND(ISNUMBER(OFFSET('Sanitation Data'!$E$7,0,10*ROW('Sanitation Data'!E162))),'Data Summary'!CV168="Yes"),OFFSET('Sanitation Data'!$E$7,0,10*ROW('Sanitation Data'!E162)),NA())</f>
        <v>#N/A</v>
      </c>
      <c r="AH168" s="106" t="e">
        <f ca="true">+IF(AND(ISNUMBER(OFFSET('Sanitation Data'!$E$11,0,10*ROW('Sanitation Data'!E162))),'Data Summary'!CW168="Yes"),OFFSET('Sanitation Data'!$E$11,0,10*ROW('Sanitation Data'!E162)),NA())</f>
        <v>#N/A</v>
      </c>
      <c r="AI168" s="106" t="e">
        <f ca="true">+IF(AND(ISNUMBER(OFFSET('Sanitation Data'!$E$12,0,10*ROW('Sanitation Data'!E162))),'Data Summary'!CX168="Yes"),OFFSET('Sanitation Data'!$E$12,0,10*ROW('Sanitation Data'!E162)),NA())</f>
        <v>#N/A</v>
      </c>
      <c r="AJ168" s="106" t="e">
        <f ca="true">+IF(AND(ISNUMBER(OFFSET('Sanitation Data'!$E$13,0,10*ROW('Sanitation Data'!E162))),'Data Summary'!CY168="Yes"),OFFSET('Sanitation Data'!$E$13,0,10*ROW('Sanitation Data'!E162)),NA())</f>
        <v>#N/A</v>
      </c>
      <c r="AK168" s="106" t="e">
        <f ca="true">+IF(AND(ISNUMBER(OFFSET('Sanitation Data'!$F$5,0,10*ROW('Sanitation Data'!F162))),'Data Summary'!CZ168="Yes"),100-OFFSET('Sanitation Data'!$F$5,0,10*ROW('Sanitation Data'!F162)),NA())</f>
        <v>#N/A</v>
      </c>
      <c r="AL168" s="106" t="e">
        <f ca="true">+IF(AND(ISNUMBER(OFFSET('Sanitation Data'!$F$7,0,10*ROW('Sanitation Data'!F162))),'Data Summary'!DA168="Yes"),OFFSET('Sanitation Data'!$F$7,0,10*ROW('Sanitation Data'!F162)),NA())</f>
        <v>#N/A</v>
      </c>
      <c r="AM168" s="106" t="e">
        <f ca="true">+IF(AND(ISNUMBER(OFFSET('Sanitation Data'!$F$11,0,10*ROW('Sanitation Data'!F162))),'Data Summary'!DB168="Yes"),OFFSET('Sanitation Data'!$F$11,0,10*ROW('Sanitation Data'!F162)),NA())</f>
        <v>#N/A</v>
      </c>
      <c r="AN168" s="106" t="e">
        <f ca="true">+IF(AND(ISNUMBER(OFFSET('Sanitation Data'!$F$12,0,10*ROW('Sanitation Data'!F162))),'Data Summary'!DC168="Yes"),OFFSET('Sanitation Data'!$F$12,0,10*ROW('Sanitation Data'!F162)),NA())</f>
        <v>#N/A</v>
      </c>
      <c r="AO168" s="106" t="e">
        <f ca="true">+IF(AND(ISNUMBER(OFFSET('Sanitation Data'!$F$13,0,10*ROW('Sanitation Data'!F162))),'Data Summary'!DD168="Yes"),OFFSET('Sanitation Data'!$F$13,0,10*ROW('Sanitation Data'!F162)),NA())</f>
        <v>#N/A</v>
      </c>
      <c r="AP168" s="106" t="e">
        <f ca="true">+IF(AND(ISNUMBER(OFFSET('Sanitation Data'!$G$5,0,10*ROW('Sanitation Data'!G162))),'Data Summary'!DE168="Yes"),100-OFFSET('Sanitation Data'!$G$5,0,10*ROW('Sanitation Data'!G162)),NA())</f>
        <v>#N/A</v>
      </c>
      <c r="AQ168" s="106" t="e">
        <f ca="true">+IF(AND(ISNUMBER(OFFSET('Sanitation Data'!$G$7,0,10*ROW('Sanitation Data'!G162))),'Data Summary'!DF168="Yes"),OFFSET('Sanitation Data'!$G$7,0,10*ROW('Sanitation Data'!G162)),NA())</f>
        <v>#N/A</v>
      </c>
      <c r="AR168" s="106" t="e">
        <f ca="true">+IF(AND(ISNUMBER(OFFSET('Sanitation Data'!$G$11,0,10*ROW('Sanitation Data'!G162))),'Data Summary'!DG168="Yes"),OFFSET('Sanitation Data'!$G$11,0,10*ROW('Sanitation Data'!G162)),NA())</f>
        <v>#N/A</v>
      </c>
      <c r="AS168" s="106" t="e">
        <f ca="true">+IF(AND(ISNUMBER(OFFSET('Sanitation Data'!$G$12,0,10*ROW('Sanitation Data'!G162))),'Data Summary'!DH168="Yes"),OFFSET('Sanitation Data'!$G$12,0,10*ROW('Sanitation Data'!G162)),NA())</f>
        <v>#N/A</v>
      </c>
      <c r="AT168" s="106" t="e">
        <f ca="true">+IF(AND(ISNUMBER(OFFSET('Sanitation Data'!$G$13,0,10*ROW('Sanitation Data'!G162))),'Data Summary'!DI168="Yes"),OFFSET('Sanitation Data'!$G$13,0,10*ROW('Sanitation Data'!G162)),NA())</f>
        <v>#N/A</v>
      </c>
      <c r="AU168" s="106" t="e">
        <f ca="true">+IF(AND(ISNUMBER(OFFSET('Sanitation Data'!$H$5,0,10*ROW('Sanitation Data'!H162))),'Data Summary'!DJ168="Yes"),100-OFFSET('Sanitation Data'!$H$5,0,10*ROW('Sanitation Data'!H162)),NA())</f>
        <v>#N/A</v>
      </c>
      <c r="AV168" s="106" t="e">
        <f ca="true">+IF(AND(ISNUMBER(OFFSET('Sanitation Data'!$H$7,0,10*ROW('Sanitation Data'!H162))),'Data Summary'!DK168="Yes"),OFFSET('Sanitation Data'!$H$7,0,10*ROW('Sanitation Data'!H162)),NA())</f>
        <v>#N/A</v>
      </c>
      <c r="AW168" s="106" t="e">
        <f ca="true">+IF(AND(ISNUMBER(OFFSET('Sanitation Data'!$H$11,0,10*ROW('Sanitation Data'!H162))),'Data Summary'!DL168="Yes"),OFFSET('Sanitation Data'!$H$11,0,10*ROW('Sanitation Data'!H162)),NA())</f>
        <v>#N/A</v>
      </c>
      <c r="AX168" s="106" t="e">
        <f ca="true">+IF(AND(ISNUMBER(OFFSET('Sanitation Data'!$H$12,0,10*ROW('Sanitation Data'!H162))),'Data Summary'!DM168="Yes"),OFFSET('Sanitation Data'!$H$12,0,10*ROW('Sanitation Data'!H162)),NA())</f>
        <v>#N/A</v>
      </c>
      <c r="AY168" s="106" t="e">
        <f ca="true">+IF(AND(ISNUMBER(OFFSET('Sanitation Data'!$H$13,0,10*ROW('Sanitation Data'!H162))),'Data Summary'!DN168="Yes"),OFFSET('Sanitation Data'!$H$13,0,10*ROW('Sanitation Data'!H162)),NA())</f>
        <v>#N/A</v>
      </c>
      <c r="AZ168" s="111" t="e">
        <f ca="true">+IF(AND(ISNUMBER(OFFSET('Hygiene Data'!$C$6,0,10*ROW('Hygiene Data'!C162))),'Data Summary'!DO168="Yes"),OFFSET('Hygiene Data'!$C$6,0,10*ROW('Hygiene Data'!C162)),NA())</f>
        <v>#N/A</v>
      </c>
      <c r="BA168" s="111" t="e">
        <f ca="true">+IF(AND(ISNUMBER(OFFSET('Hygiene Data'!$C$8,0,10*ROW('Hygiene Data'!C162))),'Data Summary'!DP168="Yes"),OFFSET('Hygiene Data'!$C$8,0,10*ROW('Hygiene Data'!C162)),NA())</f>
        <v>#N/A</v>
      </c>
      <c r="BB168" s="111" t="e">
        <f ca="true">+IF(AND(ISNUMBER(OFFSET('Hygiene Data'!$C$10,0,10*ROW('Hygiene Data'!C162))),'Data Summary'!DQ168="Yes"),OFFSET('Hygiene Data'!$C$10,0,10*ROW('Hygiene Data'!C162)),NA())</f>
        <v>#N/A</v>
      </c>
      <c r="BC168" s="111" t="e">
        <f ca="true">+IF(AND(ISNUMBER(OFFSET('Hygiene Data'!$D$6,0,10*ROW('Hygiene Data'!D162))),'Data Summary'!DR168="Yes"),OFFSET('Hygiene Data'!$D$6,0,10*ROW('Hygiene Data'!D162)),NA())</f>
        <v>#N/A</v>
      </c>
      <c r="BD168" s="111" t="e">
        <f ca="true">+IF(AND(ISNUMBER(OFFSET('Hygiene Data'!$D$8,0,10*ROW('Hygiene Data'!D162))),'Data Summary'!DS168="Yes"),OFFSET('Hygiene Data'!$D$8,0,10*ROW('Hygiene Data'!D162)),NA())</f>
        <v>#N/A</v>
      </c>
      <c r="BE168" s="111" t="e">
        <f ca="true">+IF(AND(ISNUMBER(OFFSET('Hygiene Data'!$D$10,0,10*ROW('Hygiene Data'!D162))),'Data Summary'!DT168="Yes"),OFFSET('Hygiene Data'!$D$10,0,10*ROW('Hygiene Data'!D162)),NA())</f>
        <v>#N/A</v>
      </c>
      <c r="BF168" s="111" t="e">
        <f ca="true">+IF(AND(ISNUMBER(OFFSET('Hygiene Data'!$E$6,0,10*ROW('Hygiene Data'!E162))),'Data Summary'!DU168="Yes"),OFFSET('Hygiene Data'!$E$6,0,10*ROW('Hygiene Data'!E162)),NA())</f>
        <v>#N/A</v>
      </c>
      <c r="BG168" s="111" t="e">
        <f ca="true">+IF(AND(ISNUMBER(OFFSET('Hygiene Data'!$E$8,0,10*ROW('Hygiene Data'!E162))),'Data Summary'!DV168="Yes"),OFFSET('Hygiene Data'!$E$8,0,10*ROW('Hygiene Data'!E162)),NA())</f>
        <v>#N/A</v>
      </c>
      <c r="BH168" s="111" t="e">
        <f ca="true">+IF(AND(ISNUMBER(OFFSET('Hygiene Data'!$E$10,0,10*ROW('Hygiene Data'!E162))),'Data Summary'!DW168="Yes"),OFFSET('Hygiene Data'!$E$10,0,10*ROW('Hygiene Data'!E162)),NA())</f>
        <v>#N/A</v>
      </c>
      <c r="BI168" s="111" t="e">
        <f ca="true">+IF(AND(ISNUMBER(OFFSET('Hygiene Data'!$F$6,0,10*ROW('Hygiene Data'!F162))),'Data Summary'!DX168="Yes"),OFFSET('Hygiene Data'!$F$6,0,10*ROW('Hygiene Data'!F162)),NA())</f>
        <v>#N/A</v>
      </c>
      <c r="BJ168" s="111" t="e">
        <f ca="true">+IF(AND(ISNUMBER(OFFSET('Hygiene Data'!$F$8,0,10*ROW('Hygiene Data'!F162))),'Data Summary'!DY168="Yes"),OFFSET('Hygiene Data'!$F$8,0,10*ROW('Hygiene Data'!F162)),NA())</f>
        <v>#N/A</v>
      </c>
      <c r="BK168" s="111" t="e">
        <f ca="true">+IF(AND(ISNUMBER(OFFSET('Hygiene Data'!$F$10,0,10*ROW('Hygiene Data'!F162))),'Data Summary'!DZ168="Yes"),OFFSET('Hygiene Data'!$F$10,0,10*ROW('Hygiene Data'!F162)),NA())</f>
        <v>#N/A</v>
      </c>
      <c r="BL168" s="111" t="e">
        <f ca="true">+IF(AND(ISNUMBER(OFFSET('Hygiene Data'!$G$6,0,10*ROW('Hygiene Data'!G162))),'Data Summary'!EA168="Yes"),OFFSET('Hygiene Data'!$G$6,0,10*ROW('Hygiene Data'!G162)),NA())</f>
        <v>#N/A</v>
      </c>
      <c r="BM168" s="111" t="e">
        <f ca="true">+IF(AND(ISNUMBER(OFFSET('Hygiene Data'!$G$8,0,10*ROW('Hygiene Data'!G162))),'Data Summary'!EB168="Yes"),OFFSET('Hygiene Data'!$G$8,0,10*ROW('Hygiene Data'!G162)),NA())</f>
        <v>#N/A</v>
      </c>
      <c r="BN168" s="111" t="e">
        <f ca="true">+IF(AND(ISNUMBER(OFFSET('Hygiene Data'!$G$10,0,10*ROW('Hygiene Data'!G162))),'Data Summary'!EC168="Yes"),OFFSET('Hygiene Data'!$G$10,0,10*ROW('Hygiene Data'!G162)),NA())</f>
        <v>#N/A</v>
      </c>
      <c r="BO168" s="111" t="e">
        <f ca="true">+IF(AND(ISNUMBER(OFFSET('Hygiene Data'!$H$6,0,10*ROW('Hygiene Data'!H162))),'Data Summary'!ED168="Yes"),OFFSET('Hygiene Data'!$H$6,0,10*ROW('Hygiene Data'!H162)),NA())</f>
        <v>#N/A</v>
      </c>
      <c r="BP168" s="111" t="e">
        <f ca="true">+IF(AND(ISNUMBER(OFFSET('Hygiene Data'!$H$8,0,10*ROW('Hygiene Data'!H162))),'Data Summary'!EE168="Yes"),OFFSET('Hygiene Data'!$H$8,0,10*ROW('Hygiene Data'!H162)),NA())</f>
        <v>#N/A</v>
      </c>
      <c r="BQ168" s="111" t="e">
        <f ca="true">+IF(AND(ISNUMBER(OFFSET('Hygiene Data'!$H$10,0,10*ROW('Hygiene Data'!H162))),'Data Summary'!EF168="Yes"),OFFSET('Hygiene Data'!$H$10,0,10*ROW('Hygiene Data'!H162)),NA())</f>
        <v>#N/A</v>
      </c>
    </row>
    <row r="169" x14ac:dyDescent="0.2">
      <c r="A169" s="59" t="e">
        <f ca="true">+IF(OFFSET('Water Data'!$B$1,0,10*ROW('Water Data'!B163))="",NA(),OFFSET('Water Data'!$B$1,0,10*ROW('Water Data'!B163)))</f>
        <v>#N/A</v>
      </c>
      <c r="B169" s="59" t="e">
        <f ca="true">+IF(OFFSET('Water Data'!$A$3,0,10*ROW('Water Data'!A166))="",NA(),OFFSET('Water Data'!$A$3,0,10*ROW('Water Data'!A166)))</f>
        <v>#N/A</v>
      </c>
      <c r="C169" s="59" t="e">
        <f ca="true">+IF(OFFSET('Water Data'!$C$3,0,10*ROW('Water Data'!C166))="",NA(),OFFSET('Water Data'!$C$3,0,10*ROW('Water Data'!C166)))</f>
        <v>#N/A</v>
      </c>
      <c r="D169" s="60" t="e">
        <f ca="true">+IF(AND(ISNUMBER(OFFSET('Water Data'!$C$5,0,10*ROW('Water Data'!C163))),'Data Summary'!BS169="Yes"),100-OFFSET('Water Data'!$C$5,0,10*ROW('Water Data'!C163)),NA())</f>
        <v>#N/A</v>
      </c>
      <c r="E169" s="60" t="e">
        <f ca="true">+IF(AND(ISNUMBER(OFFSET('Water Data'!$C$7,0,10*ROW('Water Data'!C163))),'Data Summary'!BT169="Yes"),OFFSET('Water Data'!$C$7,0,10*ROW('Water Data'!C163)),NA())</f>
        <v>#N/A</v>
      </c>
      <c r="F169" s="60" t="e">
        <f ca="true">+IF(AND(ISNUMBER(OFFSET('Water Data'!$C$10,0,10*ROW('Water Data'!C163))),'Data Summary'!BU169="Yes"),OFFSET('Water Data'!$C$10,0,10*ROW('Water Data'!C163)),NA())</f>
        <v>#N/A</v>
      </c>
      <c r="G169" s="60" t="e">
        <f ca="true">+IF(AND(ISNUMBER(OFFSET('Water Data'!$D$5,0,10*ROW('Water Data'!D163))),'Data Summary'!BV169="Yes"),100-OFFSET('Water Data'!$D$5,0,10*ROW('Water Data'!D163)),NA())</f>
        <v>#N/A</v>
      </c>
      <c r="H169" s="60" t="e">
        <f ca="true">+IF(AND(ISNUMBER(OFFSET('Water Data'!$D$7,0,10*ROW('Water Data'!D163))),'Data Summary'!BW169="Yes"),OFFSET('Water Data'!$D$7,0,10*ROW('Water Data'!D163)),NA())</f>
        <v>#N/A</v>
      </c>
      <c r="I169" s="60" t="e">
        <f ca="true">+IF(AND(ISNUMBER(OFFSET('Water Data'!$D$10,0,10*ROW('Water Data'!D163))),'Data Summary'!BX169="Yes"),OFFSET('Water Data'!$D$10,0,10*ROW('Water Data'!D163)),NA())</f>
        <v>#N/A</v>
      </c>
      <c r="J169" s="60" t="e">
        <f ca="true">+IF(AND(ISNUMBER(OFFSET('Water Data'!$E$5,0,10*ROW('Water Data'!E163))),'Data Summary'!BY169="Yes"),100-OFFSET('Water Data'!$E$5,0,10*ROW('Water Data'!E163)),NA())</f>
        <v>#N/A</v>
      </c>
      <c r="K169" s="60" t="e">
        <f ca="true">+IF(AND(ISNUMBER(OFFSET('Water Data'!$E$7,0,10*ROW('Water Data'!E163))),'Data Summary'!BZ169="Yes"),OFFSET('Water Data'!$E$7,0,10*ROW('Water Data'!E163)),NA())</f>
        <v>#N/A</v>
      </c>
      <c r="L169" s="60" t="e">
        <f ca="true">+IF(AND(ISNUMBER(OFFSET('Water Data'!$E$10,0,10*ROW('Water Data'!E163))),'Data Summary'!CA169="Yes"),OFFSET('Water Data'!$E$10,0,10*ROW('Water Data'!E163)),NA())</f>
        <v>#N/A</v>
      </c>
      <c r="M169" s="60" t="e">
        <f ca="true">+IF(AND(ISNUMBER(OFFSET('Water Data'!$F$5,0,10*ROW('Water Data'!F163))),'Data Summary'!CB169="Yes"),100-OFFSET('Water Data'!$F$5,0,10*ROW('Water Data'!F163)),NA())</f>
        <v>#N/A</v>
      </c>
      <c r="N169" s="60" t="e">
        <f ca="true">+IF(AND(ISNUMBER(OFFSET('Water Data'!$F$7,0,10*ROW('Water Data'!F163))),'Data Summary'!CC169="Yes"),OFFSET('Water Data'!$F$7,0,10*ROW('Water Data'!F163)),NA())</f>
        <v>#N/A</v>
      </c>
      <c r="O169" s="60" t="e">
        <f ca="true">+IF(AND(ISNUMBER(OFFSET('Water Data'!$F$10,0,10*ROW('Water Data'!F163))),'Data Summary'!CD169="Yes"),OFFSET('Water Data'!$F$10,0,10*ROW('Water Data'!F163)),NA())</f>
        <v>#N/A</v>
      </c>
      <c r="P169" s="60" t="e">
        <f ca="true">+IF(AND(ISNUMBER(OFFSET('Water Data'!$G$5,0,10*ROW('Water Data'!G163))),'Data Summary'!CE169="Yes"),100-OFFSET('Water Data'!$G$5,0,10*ROW('Water Data'!G163)),NA())</f>
        <v>#N/A</v>
      </c>
      <c r="Q169" s="60" t="e">
        <f ca="true">+IF(AND(ISNUMBER(OFFSET('Water Data'!$G$7,0,10*ROW('Water Data'!G163))),'Data Summary'!CF169="Yes"),OFFSET('Water Data'!$G$7,0,10*ROW('Water Data'!G163)),NA())</f>
        <v>#N/A</v>
      </c>
      <c r="R169" s="60" t="e">
        <f ca="true">+IF(AND(ISNUMBER(OFFSET('Water Data'!$G$10,0,10*ROW('Water Data'!G163))),'Data Summary'!CG169="Yes"),OFFSET('Water Data'!$G$10,0,10*ROW('Water Data'!G163)),NA())</f>
        <v>#N/A</v>
      </c>
      <c r="S169" s="60" t="e">
        <f ca="true">+IF(AND(ISNUMBER(OFFSET('Water Data'!$H$5,0,10*ROW('Water Data'!H163))),'Data Summary'!CH169="Yes"),100-OFFSET('Water Data'!$H$5,0,10*ROW('Water Data'!H163)),NA())</f>
        <v>#N/A</v>
      </c>
      <c r="T169" s="60" t="e">
        <f ca="true">+IF(AND(ISNUMBER(OFFSET('Water Data'!$H$7,0,10*ROW('Water Data'!H163))),'Data Summary'!CI169="Yes"),OFFSET('Water Data'!$H$7,0,10*ROW('Water Data'!H163)),NA())</f>
        <v>#N/A</v>
      </c>
      <c r="U169" s="60" t="e">
        <f ca="true">+IF(AND(ISNUMBER(OFFSET('Water Data'!$H$10,0,10*ROW('Water Data'!H163))),'Data Summary'!CJ169="Yes"),OFFSET('Water Data'!$H$10,0,10*ROW('Water Data'!H163)),NA())</f>
        <v>#N/A</v>
      </c>
      <c r="V169" s="106" t="e">
        <f ca="true">+IF(AND(ISNUMBER(OFFSET('Sanitation Data'!$C$5,0,10*ROW('Sanitation Data'!C163))),'Data Summary'!CK169="Yes"),100-OFFSET('Sanitation Data'!$C$5,0,10*ROW('Sanitation Data'!C163)),NA())</f>
        <v>#N/A</v>
      </c>
      <c r="W169" s="106" t="e">
        <f ca="true">+IF(AND(ISNUMBER(OFFSET('Sanitation Data'!$C$7,0,10*ROW('Sanitation Data'!C163))),'Data Summary'!CL169="Yes"),OFFSET('Sanitation Data'!$C$7,0,10*ROW('Sanitation Data'!C163)),NA())</f>
        <v>#N/A</v>
      </c>
      <c r="X169" s="106" t="e">
        <f ca="true">+IF(AND(ISNUMBER(OFFSET('Sanitation Data'!$C$11,0,10*ROW('Sanitation Data'!C163))),'Data Summary'!CM169="Yes"),OFFSET('Sanitation Data'!$C$11,0,10*ROW('Sanitation Data'!C163)),NA())</f>
        <v>#N/A</v>
      </c>
      <c r="Y169" s="106" t="e">
        <f ca="true">+IF(AND(ISNUMBER(OFFSET('Sanitation Data'!$C$12,0,10*ROW('Sanitation Data'!C163))),'Data Summary'!CN169="Yes"),OFFSET('Sanitation Data'!$C$12,0,10*ROW('Sanitation Data'!C163)),NA())</f>
        <v>#N/A</v>
      </c>
      <c r="Z169" s="106" t="e">
        <f ca="true">+IF(AND(ISNUMBER(OFFSET('Sanitation Data'!$C$13,0,10*ROW('Sanitation Data'!C163))),'Data Summary'!CO169="Yes"),OFFSET('Sanitation Data'!$C$13,0,10*ROW('Sanitation Data'!C163)),NA())</f>
        <v>#N/A</v>
      </c>
      <c r="AA169" s="106" t="e">
        <f ca="true">+IF(AND(ISNUMBER(OFFSET('Sanitation Data'!$D$5,0,10*ROW('Sanitation Data'!D163))),'Data Summary'!CP169="Yes"),100-OFFSET('Sanitation Data'!$D$5,0,10*ROW('Sanitation Data'!D163)),NA())</f>
        <v>#N/A</v>
      </c>
      <c r="AB169" s="106" t="e">
        <f ca="true">+IF(AND(ISNUMBER(OFFSET('Sanitation Data'!$D$7,0,10*ROW('Sanitation Data'!D163))),'Data Summary'!CQ169="Yes"),OFFSET('Sanitation Data'!$D$7,0,10*ROW('Sanitation Data'!D163)),NA())</f>
        <v>#N/A</v>
      </c>
      <c r="AC169" s="106" t="e">
        <f ca="true">+IF(AND(ISNUMBER(OFFSET('Sanitation Data'!$D$11,0,10*ROW('Sanitation Data'!D163))),'Data Summary'!CR169="Yes"),OFFSET('Sanitation Data'!$D$11,0,10*ROW('Sanitation Data'!D163)),NA())</f>
        <v>#N/A</v>
      </c>
      <c r="AD169" s="106" t="e">
        <f ca="true">+IF(AND(ISNUMBER(OFFSET('Sanitation Data'!$D$12,0,10*ROW('Sanitation Data'!D163))),'Data Summary'!CS169="Yes"),OFFSET('Sanitation Data'!$D$12,0,10*ROW('Sanitation Data'!D163)),NA())</f>
        <v>#N/A</v>
      </c>
      <c r="AE169" s="106" t="e">
        <f ca="true">+IF(AND(ISNUMBER(OFFSET('Sanitation Data'!$D$13,0,10*ROW('Sanitation Data'!D163))),'Data Summary'!CT169="Yes"),OFFSET('Sanitation Data'!$D$13,0,10*ROW('Sanitation Data'!D163)),NA())</f>
        <v>#N/A</v>
      </c>
      <c r="AF169" s="106" t="e">
        <f ca="true">+IF(AND(ISNUMBER(OFFSET('Sanitation Data'!$E$5,0,10*ROW('Sanitation Data'!E163))),'Data Summary'!CU169="Yes"),100-OFFSET('Sanitation Data'!$E$5,0,10*ROW('Sanitation Data'!E163)),NA())</f>
        <v>#N/A</v>
      </c>
      <c r="AG169" s="106" t="e">
        <f ca="true">+IF(AND(ISNUMBER(OFFSET('Sanitation Data'!$E$7,0,10*ROW('Sanitation Data'!E163))),'Data Summary'!CV169="Yes"),OFFSET('Sanitation Data'!$E$7,0,10*ROW('Sanitation Data'!E163)),NA())</f>
        <v>#N/A</v>
      </c>
      <c r="AH169" s="106" t="e">
        <f ca="true">+IF(AND(ISNUMBER(OFFSET('Sanitation Data'!$E$11,0,10*ROW('Sanitation Data'!E163))),'Data Summary'!CW169="Yes"),OFFSET('Sanitation Data'!$E$11,0,10*ROW('Sanitation Data'!E163)),NA())</f>
        <v>#N/A</v>
      </c>
      <c r="AI169" s="106" t="e">
        <f ca="true">+IF(AND(ISNUMBER(OFFSET('Sanitation Data'!$E$12,0,10*ROW('Sanitation Data'!E163))),'Data Summary'!CX169="Yes"),OFFSET('Sanitation Data'!$E$12,0,10*ROW('Sanitation Data'!E163)),NA())</f>
        <v>#N/A</v>
      </c>
      <c r="AJ169" s="106" t="e">
        <f ca="true">+IF(AND(ISNUMBER(OFFSET('Sanitation Data'!$E$13,0,10*ROW('Sanitation Data'!E163))),'Data Summary'!CY169="Yes"),OFFSET('Sanitation Data'!$E$13,0,10*ROW('Sanitation Data'!E163)),NA())</f>
        <v>#N/A</v>
      </c>
      <c r="AK169" s="106" t="e">
        <f ca="true">+IF(AND(ISNUMBER(OFFSET('Sanitation Data'!$F$5,0,10*ROW('Sanitation Data'!F163))),'Data Summary'!CZ169="Yes"),100-OFFSET('Sanitation Data'!$F$5,0,10*ROW('Sanitation Data'!F163)),NA())</f>
        <v>#N/A</v>
      </c>
      <c r="AL169" s="106" t="e">
        <f ca="true">+IF(AND(ISNUMBER(OFFSET('Sanitation Data'!$F$7,0,10*ROW('Sanitation Data'!F163))),'Data Summary'!DA169="Yes"),OFFSET('Sanitation Data'!$F$7,0,10*ROW('Sanitation Data'!F163)),NA())</f>
        <v>#N/A</v>
      </c>
      <c r="AM169" s="106" t="e">
        <f ca="true">+IF(AND(ISNUMBER(OFFSET('Sanitation Data'!$F$11,0,10*ROW('Sanitation Data'!F163))),'Data Summary'!DB169="Yes"),OFFSET('Sanitation Data'!$F$11,0,10*ROW('Sanitation Data'!F163)),NA())</f>
        <v>#N/A</v>
      </c>
      <c r="AN169" s="106" t="e">
        <f ca="true">+IF(AND(ISNUMBER(OFFSET('Sanitation Data'!$F$12,0,10*ROW('Sanitation Data'!F163))),'Data Summary'!DC169="Yes"),OFFSET('Sanitation Data'!$F$12,0,10*ROW('Sanitation Data'!F163)),NA())</f>
        <v>#N/A</v>
      </c>
      <c r="AO169" s="106" t="e">
        <f ca="true">+IF(AND(ISNUMBER(OFFSET('Sanitation Data'!$F$13,0,10*ROW('Sanitation Data'!F163))),'Data Summary'!DD169="Yes"),OFFSET('Sanitation Data'!$F$13,0,10*ROW('Sanitation Data'!F163)),NA())</f>
        <v>#N/A</v>
      </c>
      <c r="AP169" s="106" t="e">
        <f ca="true">+IF(AND(ISNUMBER(OFFSET('Sanitation Data'!$G$5,0,10*ROW('Sanitation Data'!G163))),'Data Summary'!DE169="Yes"),100-OFFSET('Sanitation Data'!$G$5,0,10*ROW('Sanitation Data'!G163)),NA())</f>
        <v>#N/A</v>
      </c>
      <c r="AQ169" s="106" t="e">
        <f ca="true">+IF(AND(ISNUMBER(OFFSET('Sanitation Data'!$G$7,0,10*ROW('Sanitation Data'!G163))),'Data Summary'!DF169="Yes"),OFFSET('Sanitation Data'!$G$7,0,10*ROW('Sanitation Data'!G163)),NA())</f>
        <v>#N/A</v>
      </c>
      <c r="AR169" s="106" t="e">
        <f ca="true">+IF(AND(ISNUMBER(OFFSET('Sanitation Data'!$G$11,0,10*ROW('Sanitation Data'!G163))),'Data Summary'!DG169="Yes"),OFFSET('Sanitation Data'!$G$11,0,10*ROW('Sanitation Data'!G163)),NA())</f>
        <v>#N/A</v>
      </c>
      <c r="AS169" s="106" t="e">
        <f ca="true">+IF(AND(ISNUMBER(OFFSET('Sanitation Data'!$G$12,0,10*ROW('Sanitation Data'!G163))),'Data Summary'!DH169="Yes"),OFFSET('Sanitation Data'!$G$12,0,10*ROW('Sanitation Data'!G163)),NA())</f>
        <v>#N/A</v>
      </c>
      <c r="AT169" s="106" t="e">
        <f ca="true">+IF(AND(ISNUMBER(OFFSET('Sanitation Data'!$G$13,0,10*ROW('Sanitation Data'!G163))),'Data Summary'!DI169="Yes"),OFFSET('Sanitation Data'!$G$13,0,10*ROW('Sanitation Data'!G163)),NA())</f>
        <v>#N/A</v>
      </c>
      <c r="AU169" s="106" t="e">
        <f ca="true">+IF(AND(ISNUMBER(OFFSET('Sanitation Data'!$H$5,0,10*ROW('Sanitation Data'!H163))),'Data Summary'!DJ169="Yes"),100-OFFSET('Sanitation Data'!$H$5,0,10*ROW('Sanitation Data'!H163)),NA())</f>
        <v>#N/A</v>
      </c>
      <c r="AV169" s="106" t="e">
        <f ca="true">+IF(AND(ISNUMBER(OFFSET('Sanitation Data'!$H$7,0,10*ROW('Sanitation Data'!H163))),'Data Summary'!DK169="Yes"),OFFSET('Sanitation Data'!$H$7,0,10*ROW('Sanitation Data'!H163)),NA())</f>
        <v>#N/A</v>
      </c>
      <c r="AW169" s="106" t="e">
        <f ca="true">+IF(AND(ISNUMBER(OFFSET('Sanitation Data'!$H$11,0,10*ROW('Sanitation Data'!H163))),'Data Summary'!DL169="Yes"),OFFSET('Sanitation Data'!$H$11,0,10*ROW('Sanitation Data'!H163)),NA())</f>
        <v>#N/A</v>
      </c>
      <c r="AX169" s="106" t="e">
        <f ca="true">+IF(AND(ISNUMBER(OFFSET('Sanitation Data'!$H$12,0,10*ROW('Sanitation Data'!H163))),'Data Summary'!DM169="Yes"),OFFSET('Sanitation Data'!$H$12,0,10*ROW('Sanitation Data'!H163)),NA())</f>
        <v>#N/A</v>
      </c>
      <c r="AY169" s="106" t="e">
        <f ca="true">+IF(AND(ISNUMBER(OFFSET('Sanitation Data'!$H$13,0,10*ROW('Sanitation Data'!H163))),'Data Summary'!DN169="Yes"),OFFSET('Sanitation Data'!$H$13,0,10*ROW('Sanitation Data'!H163)),NA())</f>
        <v>#N/A</v>
      </c>
      <c r="AZ169" s="111" t="e">
        <f ca="true">+IF(AND(ISNUMBER(OFFSET('Hygiene Data'!$C$6,0,10*ROW('Hygiene Data'!C163))),'Data Summary'!DO169="Yes"),OFFSET('Hygiene Data'!$C$6,0,10*ROW('Hygiene Data'!C163)),NA())</f>
        <v>#N/A</v>
      </c>
      <c r="BA169" s="111" t="e">
        <f ca="true">+IF(AND(ISNUMBER(OFFSET('Hygiene Data'!$C$8,0,10*ROW('Hygiene Data'!C163))),'Data Summary'!DP169="Yes"),OFFSET('Hygiene Data'!$C$8,0,10*ROW('Hygiene Data'!C163)),NA())</f>
        <v>#N/A</v>
      </c>
      <c r="BB169" s="111" t="e">
        <f ca="true">+IF(AND(ISNUMBER(OFFSET('Hygiene Data'!$C$10,0,10*ROW('Hygiene Data'!C163))),'Data Summary'!DQ169="Yes"),OFFSET('Hygiene Data'!$C$10,0,10*ROW('Hygiene Data'!C163)),NA())</f>
        <v>#N/A</v>
      </c>
      <c r="BC169" s="111" t="e">
        <f ca="true">+IF(AND(ISNUMBER(OFFSET('Hygiene Data'!$D$6,0,10*ROW('Hygiene Data'!D163))),'Data Summary'!DR169="Yes"),OFFSET('Hygiene Data'!$D$6,0,10*ROW('Hygiene Data'!D163)),NA())</f>
        <v>#N/A</v>
      </c>
      <c r="BD169" s="111" t="e">
        <f ca="true">+IF(AND(ISNUMBER(OFFSET('Hygiene Data'!$D$8,0,10*ROW('Hygiene Data'!D163))),'Data Summary'!DS169="Yes"),OFFSET('Hygiene Data'!$D$8,0,10*ROW('Hygiene Data'!D163)),NA())</f>
        <v>#N/A</v>
      </c>
      <c r="BE169" s="111" t="e">
        <f ca="true">+IF(AND(ISNUMBER(OFFSET('Hygiene Data'!$D$10,0,10*ROW('Hygiene Data'!D163))),'Data Summary'!DT169="Yes"),OFFSET('Hygiene Data'!$D$10,0,10*ROW('Hygiene Data'!D163)),NA())</f>
        <v>#N/A</v>
      </c>
      <c r="BF169" s="111" t="e">
        <f ca="true">+IF(AND(ISNUMBER(OFFSET('Hygiene Data'!$E$6,0,10*ROW('Hygiene Data'!E163))),'Data Summary'!DU169="Yes"),OFFSET('Hygiene Data'!$E$6,0,10*ROW('Hygiene Data'!E163)),NA())</f>
        <v>#N/A</v>
      </c>
      <c r="BG169" s="111" t="e">
        <f ca="true">+IF(AND(ISNUMBER(OFFSET('Hygiene Data'!$E$8,0,10*ROW('Hygiene Data'!E163))),'Data Summary'!DV169="Yes"),OFFSET('Hygiene Data'!$E$8,0,10*ROW('Hygiene Data'!E163)),NA())</f>
        <v>#N/A</v>
      </c>
      <c r="BH169" s="111" t="e">
        <f ca="true">+IF(AND(ISNUMBER(OFFSET('Hygiene Data'!$E$10,0,10*ROW('Hygiene Data'!E163))),'Data Summary'!DW169="Yes"),OFFSET('Hygiene Data'!$E$10,0,10*ROW('Hygiene Data'!E163)),NA())</f>
        <v>#N/A</v>
      </c>
      <c r="BI169" s="111" t="e">
        <f ca="true">+IF(AND(ISNUMBER(OFFSET('Hygiene Data'!$F$6,0,10*ROW('Hygiene Data'!F163))),'Data Summary'!DX169="Yes"),OFFSET('Hygiene Data'!$F$6,0,10*ROW('Hygiene Data'!F163)),NA())</f>
        <v>#N/A</v>
      </c>
      <c r="BJ169" s="111" t="e">
        <f ca="true">+IF(AND(ISNUMBER(OFFSET('Hygiene Data'!$F$8,0,10*ROW('Hygiene Data'!F163))),'Data Summary'!DY169="Yes"),OFFSET('Hygiene Data'!$F$8,0,10*ROW('Hygiene Data'!F163)),NA())</f>
        <v>#N/A</v>
      </c>
      <c r="BK169" s="111" t="e">
        <f ca="true">+IF(AND(ISNUMBER(OFFSET('Hygiene Data'!$F$10,0,10*ROW('Hygiene Data'!F163))),'Data Summary'!DZ169="Yes"),OFFSET('Hygiene Data'!$F$10,0,10*ROW('Hygiene Data'!F163)),NA())</f>
        <v>#N/A</v>
      </c>
      <c r="BL169" s="111" t="e">
        <f ca="true">+IF(AND(ISNUMBER(OFFSET('Hygiene Data'!$G$6,0,10*ROW('Hygiene Data'!G163))),'Data Summary'!EA169="Yes"),OFFSET('Hygiene Data'!$G$6,0,10*ROW('Hygiene Data'!G163)),NA())</f>
        <v>#N/A</v>
      </c>
      <c r="BM169" s="111" t="e">
        <f ca="true">+IF(AND(ISNUMBER(OFFSET('Hygiene Data'!$G$8,0,10*ROW('Hygiene Data'!G163))),'Data Summary'!EB169="Yes"),OFFSET('Hygiene Data'!$G$8,0,10*ROW('Hygiene Data'!G163)),NA())</f>
        <v>#N/A</v>
      </c>
      <c r="BN169" s="111" t="e">
        <f ca="true">+IF(AND(ISNUMBER(OFFSET('Hygiene Data'!$G$10,0,10*ROW('Hygiene Data'!G163))),'Data Summary'!EC169="Yes"),OFFSET('Hygiene Data'!$G$10,0,10*ROW('Hygiene Data'!G163)),NA())</f>
        <v>#N/A</v>
      </c>
      <c r="BO169" s="111" t="e">
        <f ca="true">+IF(AND(ISNUMBER(OFFSET('Hygiene Data'!$H$6,0,10*ROW('Hygiene Data'!H163))),'Data Summary'!ED169="Yes"),OFFSET('Hygiene Data'!$H$6,0,10*ROW('Hygiene Data'!H163)),NA())</f>
        <v>#N/A</v>
      </c>
      <c r="BP169" s="111" t="e">
        <f ca="true">+IF(AND(ISNUMBER(OFFSET('Hygiene Data'!$H$8,0,10*ROW('Hygiene Data'!H163))),'Data Summary'!EE169="Yes"),OFFSET('Hygiene Data'!$H$8,0,10*ROW('Hygiene Data'!H163)),NA())</f>
        <v>#N/A</v>
      </c>
      <c r="BQ169" s="111" t="e">
        <f ca="true">+IF(AND(ISNUMBER(OFFSET('Hygiene Data'!$H$10,0,10*ROW('Hygiene Data'!H163))),'Data Summary'!EF169="Yes"),OFFSET('Hygiene Data'!$H$10,0,10*ROW('Hygiene Data'!H163)),NA())</f>
        <v>#N/A</v>
      </c>
    </row>
    <row r="170" x14ac:dyDescent="0.2">
      <c r="A170" s="59" t="e">
        <f ca="true">+IF(OFFSET('Water Data'!$B$1,0,10*ROW('Water Data'!B164))="",NA(),OFFSET('Water Data'!$B$1,0,10*ROW('Water Data'!B164)))</f>
        <v>#N/A</v>
      </c>
      <c r="B170" s="59" t="e">
        <f ca="true">+IF(OFFSET('Water Data'!$A$3,0,10*ROW('Water Data'!A167))="",NA(),OFFSET('Water Data'!$A$3,0,10*ROW('Water Data'!A167)))</f>
        <v>#N/A</v>
      </c>
      <c r="C170" s="59" t="e">
        <f ca="true">+IF(OFFSET('Water Data'!$C$3,0,10*ROW('Water Data'!C167))="",NA(),OFFSET('Water Data'!$C$3,0,10*ROW('Water Data'!C167)))</f>
        <v>#N/A</v>
      </c>
      <c r="D170" s="60" t="e">
        <f ca="true">+IF(AND(ISNUMBER(OFFSET('Water Data'!$C$5,0,10*ROW('Water Data'!C164))),'Data Summary'!BS170="Yes"),100-OFFSET('Water Data'!$C$5,0,10*ROW('Water Data'!C164)),NA())</f>
        <v>#N/A</v>
      </c>
      <c r="E170" s="60" t="e">
        <f ca="true">+IF(AND(ISNUMBER(OFFSET('Water Data'!$C$7,0,10*ROW('Water Data'!C164))),'Data Summary'!BT170="Yes"),OFFSET('Water Data'!$C$7,0,10*ROW('Water Data'!C164)),NA())</f>
        <v>#N/A</v>
      </c>
      <c r="F170" s="60" t="e">
        <f ca="true">+IF(AND(ISNUMBER(OFFSET('Water Data'!$C$10,0,10*ROW('Water Data'!C164))),'Data Summary'!BU170="Yes"),OFFSET('Water Data'!$C$10,0,10*ROW('Water Data'!C164)),NA())</f>
        <v>#N/A</v>
      </c>
      <c r="G170" s="60" t="e">
        <f ca="true">+IF(AND(ISNUMBER(OFFSET('Water Data'!$D$5,0,10*ROW('Water Data'!D164))),'Data Summary'!BV170="Yes"),100-OFFSET('Water Data'!$D$5,0,10*ROW('Water Data'!D164)),NA())</f>
        <v>#N/A</v>
      </c>
      <c r="H170" s="60" t="e">
        <f ca="true">+IF(AND(ISNUMBER(OFFSET('Water Data'!$D$7,0,10*ROW('Water Data'!D164))),'Data Summary'!BW170="Yes"),OFFSET('Water Data'!$D$7,0,10*ROW('Water Data'!D164)),NA())</f>
        <v>#N/A</v>
      </c>
      <c r="I170" s="60" t="e">
        <f ca="true">+IF(AND(ISNUMBER(OFFSET('Water Data'!$D$10,0,10*ROW('Water Data'!D164))),'Data Summary'!BX170="Yes"),OFFSET('Water Data'!$D$10,0,10*ROW('Water Data'!D164)),NA())</f>
        <v>#N/A</v>
      </c>
      <c r="J170" s="60" t="e">
        <f ca="true">+IF(AND(ISNUMBER(OFFSET('Water Data'!$E$5,0,10*ROW('Water Data'!E164))),'Data Summary'!BY170="Yes"),100-OFFSET('Water Data'!$E$5,0,10*ROW('Water Data'!E164)),NA())</f>
        <v>#N/A</v>
      </c>
      <c r="K170" s="60" t="e">
        <f ca="true">+IF(AND(ISNUMBER(OFFSET('Water Data'!$E$7,0,10*ROW('Water Data'!E164))),'Data Summary'!BZ170="Yes"),OFFSET('Water Data'!$E$7,0,10*ROW('Water Data'!E164)),NA())</f>
        <v>#N/A</v>
      </c>
      <c r="L170" s="60" t="e">
        <f ca="true">+IF(AND(ISNUMBER(OFFSET('Water Data'!$E$10,0,10*ROW('Water Data'!E164))),'Data Summary'!CA170="Yes"),OFFSET('Water Data'!$E$10,0,10*ROW('Water Data'!E164)),NA())</f>
        <v>#N/A</v>
      </c>
      <c r="M170" s="60" t="e">
        <f ca="true">+IF(AND(ISNUMBER(OFFSET('Water Data'!$F$5,0,10*ROW('Water Data'!F164))),'Data Summary'!CB170="Yes"),100-OFFSET('Water Data'!$F$5,0,10*ROW('Water Data'!F164)),NA())</f>
        <v>#N/A</v>
      </c>
      <c r="N170" s="60" t="e">
        <f ca="true">+IF(AND(ISNUMBER(OFFSET('Water Data'!$F$7,0,10*ROW('Water Data'!F164))),'Data Summary'!CC170="Yes"),OFFSET('Water Data'!$F$7,0,10*ROW('Water Data'!F164)),NA())</f>
        <v>#N/A</v>
      </c>
      <c r="O170" s="60" t="e">
        <f ca="true">+IF(AND(ISNUMBER(OFFSET('Water Data'!$F$10,0,10*ROW('Water Data'!F164))),'Data Summary'!CD170="Yes"),OFFSET('Water Data'!$F$10,0,10*ROW('Water Data'!F164)),NA())</f>
        <v>#N/A</v>
      </c>
      <c r="P170" s="60" t="e">
        <f ca="true">+IF(AND(ISNUMBER(OFFSET('Water Data'!$G$5,0,10*ROW('Water Data'!G164))),'Data Summary'!CE170="Yes"),100-OFFSET('Water Data'!$G$5,0,10*ROW('Water Data'!G164)),NA())</f>
        <v>#N/A</v>
      </c>
      <c r="Q170" s="60" t="e">
        <f ca="true">+IF(AND(ISNUMBER(OFFSET('Water Data'!$G$7,0,10*ROW('Water Data'!G164))),'Data Summary'!CF170="Yes"),OFFSET('Water Data'!$G$7,0,10*ROW('Water Data'!G164)),NA())</f>
        <v>#N/A</v>
      </c>
      <c r="R170" s="60" t="e">
        <f ca="true">+IF(AND(ISNUMBER(OFFSET('Water Data'!$G$10,0,10*ROW('Water Data'!G164))),'Data Summary'!CG170="Yes"),OFFSET('Water Data'!$G$10,0,10*ROW('Water Data'!G164)),NA())</f>
        <v>#N/A</v>
      </c>
      <c r="S170" s="60" t="e">
        <f ca="true">+IF(AND(ISNUMBER(OFFSET('Water Data'!$H$5,0,10*ROW('Water Data'!H164))),'Data Summary'!CH170="Yes"),100-OFFSET('Water Data'!$H$5,0,10*ROW('Water Data'!H164)),NA())</f>
        <v>#N/A</v>
      </c>
      <c r="T170" s="60" t="e">
        <f ca="true">+IF(AND(ISNUMBER(OFFSET('Water Data'!$H$7,0,10*ROW('Water Data'!H164))),'Data Summary'!CI170="Yes"),OFFSET('Water Data'!$H$7,0,10*ROW('Water Data'!H164)),NA())</f>
        <v>#N/A</v>
      </c>
      <c r="U170" s="60" t="e">
        <f ca="true">+IF(AND(ISNUMBER(OFFSET('Water Data'!$H$10,0,10*ROW('Water Data'!H164))),'Data Summary'!CJ170="Yes"),OFFSET('Water Data'!$H$10,0,10*ROW('Water Data'!H164)),NA())</f>
        <v>#N/A</v>
      </c>
      <c r="V170" s="106" t="e">
        <f ca="true">+IF(AND(ISNUMBER(OFFSET('Sanitation Data'!$C$5,0,10*ROW('Sanitation Data'!C164))),'Data Summary'!CK170="Yes"),100-OFFSET('Sanitation Data'!$C$5,0,10*ROW('Sanitation Data'!C164)),NA())</f>
        <v>#N/A</v>
      </c>
      <c r="W170" s="106" t="e">
        <f ca="true">+IF(AND(ISNUMBER(OFFSET('Sanitation Data'!$C$7,0,10*ROW('Sanitation Data'!C164))),'Data Summary'!CL170="Yes"),OFFSET('Sanitation Data'!$C$7,0,10*ROW('Sanitation Data'!C164)),NA())</f>
        <v>#N/A</v>
      </c>
      <c r="X170" s="106" t="e">
        <f ca="true">+IF(AND(ISNUMBER(OFFSET('Sanitation Data'!$C$11,0,10*ROW('Sanitation Data'!C164))),'Data Summary'!CM170="Yes"),OFFSET('Sanitation Data'!$C$11,0,10*ROW('Sanitation Data'!C164)),NA())</f>
        <v>#N/A</v>
      </c>
      <c r="Y170" s="106" t="e">
        <f ca="true">+IF(AND(ISNUMBER(OFFSET('Sanitation Data'!$C$12,0,10*ROW('Sanitation Data'!C164))),'Data Summary'!CN170="Yes"),OFFSET('Sanitation Data'!$C$12,0,10*ROW('Sanitation Data'!C164)),NA())</f>
        <v>#N/A</v>
      </c>
      <c r="Z170" s="106" t="e">
        <f ca="true">+IF(AND(ISNUMBER(OFFSET('Sanitation Data'!$C$13,0,10*ROW('Sanitation Data'!C164))),'Data Summary'!CO170="Yes"),OFFSET('Sanitation Data'!$C$13,0,10*ROW('Sanitation Data'!C164)),NA())</f>
        <v>#N/A</v>
      </c>
      <c r="AA170" s="106" t="e">
        <f ca="true">+IF(AND(ISNUMBER(OFFSET('Sanitation Data'!$D$5,0,10*ROW('Sanitation Data'!D164))),'Data Summary'!CP170="Yes"),100-OFFSET('Sanitation Data'!$D$5,0,10*ROW('Sanitation Data'!D164)),NA())</f>
        <v>#N/A</v>
      </c>
      <c r="AB170" s="106" t="e">
        <f ca="true">+IF(AND(ISNUMBER(OFFSET('Sanitation Data'!$D$7,0,10*ROW('Sanitation Data'!D164))),'Data Summary'!CQ170="Yes"),OFFSET('Sanitation Data'!$D$7,0,10*ROW('Sanitation Data'!D164)),NA())</f>
        <v>#N/A</v>
      </c>
      <c r="AC170" s="106" t="e">
        <f ca="true">+IF(AND(ISNUMBER(OFFSET('Sanitation Data'!$D$11,0,10*ROW('Sanitation Data'!D164))),'Data Summary'!CR170="Yes"),OFFSET('Sanitation Data'!$D$11,0,10*ROW('Sanitation Data'!D164)),NA())</f>
        <v>#N/A</v>
      </c>
      <c r="AD170" s="106" t="e">
        <f ca="true">+IF(AND(ISNUMBER(OFFSET('Sanitation Data'!$D$12,0,10*ROW('Sanitation Data'!D164))),'Data Summary'!CS170="Yes"),OFFSET('Sanitation Data'!$D$12,0,10*ROW('Sanitation Data'!D164)),NA())</f>
        <v>#N/A</v>
      </c>
      <c r="AE170" s="106" t="e">
        <f ca="true">+IF(AND(ISNUMBER(OFFSET('Sanitation Data'!$D$13,0,10*ROW('Sanitation Data'!D164))),'Data Summary'!CT170="Yes"),OFFSET('Sanitation Data'!$D$13,0,10*ROW('Sanitation Data'!D164)),NA())</f>
        <v>#N/A</v>
      </c>
      <c r="AF170" s="106" t="e">
        <f ca="true">+IF(AND(ISNUMBER(OFFSET('Sanitation Data'!$E$5,0,10*ROW('Sanitation Data'!E164))),'Data Summary'!CU170="Yes"),100-OFFSET('Sanitation Data'!$E$5,0,10*ROW('Sanitation Data'!E164)),NA())</f>
        <v>#N/A</v>
      </c>
      <c r="AG170" s="106" t="e">
        <f ca="true">+IF(AND(ISNUMBER(OFFSET('Sanitation Data'!$E$7,0,10*ROW('Sanitation Data'!E164))),'Data Summary'!CV170="Yes"),OFFSET('Sanitation Data'!$E$7,0,10*ROW('Sanitation Data'!E164)),NA())</f>
        <v>#N/A</v>
      </c>
      <c r="AH170" s="106" t="e">
        <f ca="true">+IF(AND(ISNUMBER(OFFSET('Sanitation Data'!$E$11,0,10*ROW('Sanitation Data'!E164))),'Data Summary'!CW170="Yes"),OFFSET('Sanitation Data'!$E$11,0,10*ROW('Sanitation Data'!E164)),NA())</f>
        <v>#N/A</v>
      </c>
      <c r="AI170" s="106" t="e">
        <f ca="true">+IF(AND(ISNUMBER(OFFSET('Sanitation Data'!$E$12,0,10*ROW('Sanitation Data'!E164))),'Data Summary'!CX170="Yes"),OFFSET('Sanitation Data'!$E$12,0,10*ROW('Sanitation Data'!E164)),NA())</f>
        <v>#N/A</v>
      </c>
      <c r="AJ170" s="106" t="e">
        <f ca="true">+IF(AND(ISNUMBER(OFFSET('Sanitation Data'!$E$13,0,10*ROW('Sanitation Data'!E164))),'Data Summary'!CY170="Yes"),OFFSET('Sanitation Data'!$E$13,0,10*ROW('Sanitation Data'!E164)),NA())</f>
        <v>#N/A</v>
      </c>
      <c r="AK170" s="106" t="e">
        <f ca="true">+IF(AND(ISNUMBER(OFFSET('Sanitation Data'!$F$5,0,10*ROW('Sanitation Data'!F164))),'Data Summary'!CZ170="Yes"),100-OFFSET('Sanitation Data'!$F$5,0,10*ROW('Sanitation Data'!F164)),NA())</f>
        <v>#N/A</v>
      </c>
      <c r="AL170" s="106" t="e">
        <f ca="true">+IF(AND(ISNUMBER(OFFSET('Sanitation Data'!$F$7,0,10*ROW('Sanitation Data'!F164))),'Data Summary'!DA170="Yes"),OFFSET('Sanitation Data'!$F$7,0,10*ROW('Sanitation Data'!F164)),NA())</f>
        <v>#N/A</v>
      </c>
      <c r="AM170" s="106" t="e">
        <f ca="true">+IF(AND(ISNUMBER(OFFSET('Sanitation Data'!$F$11,0,10*ROW('Sanitation Data'!F164))),'Data Summary'!DB170="Yes"),OFFSET('Sanitation Data'!$F$11,0,10*ROW('Sanitation Data'!F164)),NA())</f>
        <v>#N/A</v>
      </c>
      <c r="AN170" s="106" t="e">
        <f ca="true">+IF(AND(ISNUMBER(OFFSET('Sanitation Data'!$F$12,0,10*ROW('Sanitation Data'!F164))),'Data Summary'!DC170="Yes"),OFFSET('Sanitation Data'!$F$12,0,10*ROW('Sanitation Data'!F164)),NA())</f>
        <v>#N/A</v>
      </c>
      <c r="AO170" s="106" t="e">
        <f ca="true">+IF(AND(ISNUMBER(OFFSET('Sanitation Data'!$F$13,0,10*ROW('Sanitation Data'!F164))),'Data Summary'!DD170="Yes"),OFFSET('Sanitation Data'!$F$13,0,10*ROW('Sanitation Data'!F164)),NA())</f>
        <v>#N/A</v>
      </c>
      <c r="AP170" s="106" t="e">
        <f ca="true">+IF(AND(ISNUMBER(OFFSET('Sanitation Data'!$G$5,0,10*ROW('Sanitation Data'!G164))),'Data Summary'!DE170="Yes"),100-OFFSET('Sanitation Data'!$G$5,0,10*ROW('Sanitation Data'!G164)),NA())</f>
        <v>#N/A</v>
      </c>
      <c r="AQ170" s="106" t="e">
        <f ca="true">+IF(AND(ISNUMBER(OFFSET('Sanitation Data'!$G$7,0,10*ROW('Sanitation Data'!G164))),'Data Summary'!DF170="Yes"),OFFSET('Sanitation Data'!$G$7,0,10*ROW('Sanitation Data'!G164)),NA())</f>
        <v>#N/A</v>
      </c>
      <c r="AR170" s="106" t="e">
        <f ca="true">+IF(AND(ISNUMBER(OFFSET('Sanitation Data'!$G$11,0,10*ROW('Sanitation Data'!G164))),'Data Summary'!DG170="Yes"),OFFSET('Sanitation Data'!$G$11,0,10*ROW('Sanitation Data'!G164)),NA())</f>
        <v>#N/A</v>
      </c>
      <c r="AS170" s="106" t="e">
        <f ca="true">+IF(AND(ISNUMBER(OFFSET('Sanitation Data'!$G$12,0,10*ROW('Sanitation Data'!G164))),'Data Summary'!DH170="Yes"),OFFSET('Sanitation Data'!$G$12,0,10*ROW('Sanitation Data'!G164)),NA())</f>
        <v>#N/A</v>
      </c>
      <c r="AT170" s="106" t="e">
        <f ca="true">+IF(AND(ISNUMBER(OFFSET('Sanitation Data'!$G$13,0,10*ROW('Sanitation Data'!G164))),'Data Summary'!DI170="Yes"),OFFSET('Sanitation Data'!$G$13,0,10*ROW('Sanitation Data'!G164)),NA())</f>
        <v>#N/A</v>
      </c>
      <c r="AU170" s="106" t="e">
        <f ca="true">+IF(AND(ISNUMBER(OFFSET('Sanitation Data'!$H$5,0,10*ROW('Sanitation Data'!H164))),'Data Summary'!DJ170="Yes"),100-OFFSET('Sanitation Data'!$H$5,0,10*ROW('Sanitation Data'!H164)),NA())</f>
        <v>#N/A</v>
      </c>
      <c r="AV170" s="106" t="e">
        <f ca="true">+IF(AND(ISNUMBER(OFFSET('Sanitation Data'!$H$7,0,10*ROW('Sanitation Data'!H164))),'Data Summary'!DK170="Yes"),OFFSET('Sanitation Data'!$H$7,0,10*ROW('Sanitation Data'!H164)),NA())</f>
        <v>#N/A</v>
      </c>
      <c r="AW170" s="106" t="e">
        <f ca="true">+IF(AND(ISNUMBER(OFFSET('Sanitation Data'!$H$11,0,10*ROW('Sanitation Data'!H164))),'Data Summary'!DL170="Yes"),OFFSET('Sanitation Data'!$H$11,0,10*ROW('Sanitation Data'!H164)),NA())</f>
        <v>#N/A</v>
      </c>
      <c r="AX170" s="106" t="e">
        <f ca="true">+IF(AND(ISNUMBER(OFFSET('Sanitation Data'!$H$12,0,10*ROW('Sanitation Data'!H164))),'Data Summary'!DM170="Yes"),OFFSET('Sanitation Data'!$H$12,0,10*ROW('Sanitation Data'!H164)),NA())</f>
        <v>#N/A</v>
      </c>
      <c r="AY170" s="106" t="e">
        <f ca="true">+IF(AND(ISNUMBER(OFFSET('Sanitation Data'!$H$13,0,10*ROW('Sanitation Data'!H164))),'Data Summary'!DN170="Yes"),OFFSET('Sanitation Data'!$H$13,0,10*ROW('Sanitation Data'!H164)),NA())</f>
        <v>#N/A</v>
      </c>
      <c r="AZ170" s="111" t="e">
        <f ca="true">+IF(AND(ISNUMBER(OFFSET('Hygiene Data'!$C$6,0,10*ROW('Hygiene Data'!C164))),'Data Summary'!DO170="Yes"),OFFSET('Hygiene Data'!$C$6,0,10*ROW('Hygiene Data'!C164)),NA())</f>
        <v>#N/A</v>
      </c>
      <c r="BA170" s="111" t="e">
        <f ca="true">+IF(AND(ISNUMBER(OFFSET('Hygiene Data'!$C$8,0,10*ROW('Hygiene Data'!C164))),'Data Summary'!DP170="Yes"),OFFSET('Hygiene Data'!$C$8,0,10*ROW('Hygiene Data'!C164)),NA())</f>
        <v>#N/A</v>
      </c>
      <c r="BB170" s="111" t="e">
        <f ca="true">+IF(AND(ISNUMBER(OFFSET('Hygiene Data'!$C$10,0,10*ROW('Hygiene Data'!C164))),'Data Summary'!DQ170="Yes"),OFFSET('Hygiene Data'!$C$10,0,10*ROW('Hygiene Data'!C164)),NA())</f>
        <v>#N/A</v>
      </c>
      <c r="BC170" s="111" t="e">
        <f ca="true">+IF(AND(ISNUMBER(OFFSET('Hygiene Data'!$D$6,0,10*ROW('Hygiene Data'!D164))),'Data Summary'!DR170="Yes"),OFFSET('Hygiene Data'!$D$6,0,10*ROW('Hygiene Data'!D164)),NA())</f>
        <v>#N/A</v>
      </c>
      <c r="BD170" s="111" t="e">
        <f ca="true">+IF(AND(ISNUMBER(OFFSET('Hygiene Data'!$D$8,0,10*ROW('Hygiene Data'!D164))),'Data Summary'!DS170="Yes"),OFFSET('Hygiene Data'!$D$8,0,10*ROW('Hygiene Data'!D164)),NA())</f>
        <v>#N/A</v>
      </c>
      <c r="BE170" s="111" t="e">
        <f ca="true">+IF(AND(ISNUMBER(OFFSET('Hygiene Data'!$D$10,0,10*ROW('Hygiene Data'!D164))),'Data Summary'!DT170="Yes"),OFFSET('Hygiene Data'!$D$10,0,10*ROW('Hygiene Data'!D164)),NA())</f>
        <v>#N/A</v>
      </c>
      <c r="BF170" s="111" t="e">
        <f ca="true">+IF(AND(ISNUMBER(OFFSET('Hygiene Data'!$E$6,0,10*ROW('Hygiene Data'!E164))),'Data Summary'!DU170="Yes"),OFFSET('Hygiene Data'!$E$6,0,10*ROW('Hygiene Data'!E164)),NA())</f>
        <v>#N/A</v>
      </c>
      <c r="BG170" s="111" t="e">
        <f ca="true">+IF(AND(ISNUMBER(OFFSET('Hygiene Data'!$E$8,0,10*ROW('Hygiene Data'!E164))),'Data Summary'!DV170="Yes"),OFFSET('Hygiene Data'!$E$8,0,10*ROW('Hygiene Data'!E164)),NA())</f>
        <v>#N/A</v>
      </c>
      <c r="BH170" s="111" t="e">
        <f ca="true">+IF(AND(ISNUMBER(OFFSET('Hygiene Data'!$E$10,0,10*ROW('Hygiene Data'!E164))),'Data Summary'!DW170="Yes"),OFFSET('Hygiene Data'!$E$10,0,10*ROW('Hygiene Data'!E164)),NA())</f>
        <v>#N/A</v>
      </c>
      <c r="BI170" s="111" t="e">
        <f ca="true">+IF(AND(ISNUMBER(OFFSET('Hygiene Data'!$F$6,0,10*ROW('Hygiene Data'!F164))),'Data Summary'!DX170="Yes"),OFFSET('Hygiene Data'!$F$6,0,10*ROW('Hygiene Data'!F164)),NA())</f>
        <v>#N/A</v>
      </c>
      <c r="BJ170" s="111" t="e">
        <f ca="true">+IF(AND(ISNUMBER(OFFSET('Hygiene Data'!$F$8,0,10*ROW('Hygiene Data'!F164))),'Data Summary'!DY170="Yes"),OFFSET('Hygiene Data'!$F$8,0,10*ROW('Hygiene Data'!F164)),NA())</f>
        <v>#N/A</v>
      </c>
      <c r="BK170" s="111" t="e">
        <f ca="true">+IF(AND(ISNUMBER(OFFSET('Hygiene Data'!$F$10,0,10*ROW('Hygiene Data'!F164))),'Data Summary'!DZ170="Yes"),OFFSET('Hygiene Data'!$F$10,0,10*ROW('Hygiene Data'!F164)),NA())</f>
        <v>#N/A</v>
      </c>
      <c r="BL170" s="111" t="e">
        <f ca="true">+IF(AND(ISNUMBER(OFFSET('Hygiene Data'!$G$6,0,10*ROW('Hygiene Data'!G164))),'Data Summary'!EA170="Yes"),OFFSET('Hygiene Data'!$G$6,0,10*ROW('Hygiene Data'!G164)),NA())</f>
        <v>#N/A</v>
      </c>
      <c r="BM170" s="111" t="e">
        <f ca="true">+IF(AND(ISNUMBER(OFFSET('Hygiene Data'!$G$8,0,10*ROW('Hygiene Data'!G164))),'Data Summary'!EB170="Yes"),OFFSET('Hygiene Data'!$G$8,0,10*ROW('Hygiene Data'!G164)),NA())</f>
        <v>#N/A</v>
      </c>
      <c r="BN170" s="111" t="e">
        <f ca="true">+IF(AND(ISNUMBER(OFFSET('Hygiene Data'!$G$10,0,10*ROW('Hygiene Data'!G164))),'Data Summary'!EC170="Yes"),OFFSET('Hygiene Data'!$G$10,0,10*ROW('Hygiene Data'!G164)),NA())</f>
        <v>#N/A</v>
      </c>
      <c r="BO170" s="111" t="e">
        <f ca="true">+IF(AND(ISNUMBER(OFFSET('Hygiene Data'!$H$6,0,10*ROW('Hygiene Data'!H164))),'Data Summary'!ED170="Yes"),OFFSET('Hygiene Data'!$H$6,0,10*ROW('Hygiene Data'!H164)),NA())</f>
        <v>#N/A</v>
      </c>
      <c r="BP170" s="111" t="e">
        <f ca="true">+IF(AND(ISNUMBER(OFFSET('Hygiene Data'!$H$8,0,10*ROW('Hygiene Data'!H164))),'Data Summary'!EE170="Yes"),OFFSET('Hygiene Data'!$H$8,0,10*ROW('Hygiene Data'!H164)),NA())</f>
        <v>#N/A</v>
      </c>
      <c r="BQ170" s="111" t="e">
        <f ca="true">+IF(AND(ISNUMBER(OFFSET('Hygiene Data'!$H$10,0,10*ROW('Hygiene Data'!H164))),'Data Summary'!EF170="Yes"),OFFSET('Hygiene Data'!$H$10,0,10*ROW('Hygiene Data'!H164)),NA())</f>
        <v>#N/A</v>
      </c>
    </row>
    <row r="171" x14ac:dyDescent="0.2">
      <c r="A171" s="59" t="e">
        <f ca="true">+IF(OFFSET('Water Data'!$B$1,0,10*ROW('Water Data'!B165))="",NA(),OFFSET('Water Data'!$B$1,0,10*ROW('Water Data'!B165)))</f>
        <v>#N/A</v>
      </c>
      <c r="B171" s="59" t="e">
        <f ca="true">+IF(OFFSET('Water Data'!$A$3,0,10*ROW('Water Data'!A168))="",NA(),OFFSET('Water Data'!$A$3,0,10*ROW('Water Data'!A168)))</f>
        <v>#N/A</v>
      </c>
      <c r="C171" s="59" t="e">
        <f ca="true">+IF(OFFSET('Water Data'!$C$3,0,10*ROW('Water Data'!C168))="",NA(),OFFSET('Water Data'!$C$3,0,10*ROW('Water Data'!C168)))</f>
        <v>#N/A</v>
      </c>
      <c r="D171" s="60" t="e">
        <f ca="true">+IF(AND(ISNUMBER(OFFSET('Water Data'!$C$5,0,10*ROW('Water Data'!C165))),'Data Summary'!BS171="Yes"),100-OFFSET('Water Data'!$C$5,0,10*ROW('Water Data'!C165)),NA())</f>
        <v>#N/A</v>
      </c>
      <c r="E171" s="60" t="e">
        <f ca="true">+IF(AND(ISNUMBER(OFFSET('Water Data'!$C$7,0,10*ROW('Water Data'!C165))),'Data Summary'!BT171="Yes"),OFFSET('Water Data'!$C$7,0,10*ROW('Water Data'!C165)),NA())</f>
        <v>#N/A</v>
      </c>
      <c r="F171" s="60" t="e">
        <f ca="true">+IF(AND(ISNUMBER(OFFSET('Water Data'!$C$10,0,10*ROW('Water Data'!C165))),'Data Summary'!BU171="Yes"),OFFSET('Water Data'!$C$10,0,10*ROW('Water Data'!C165)),NA())</f>
        <v>#N/A</v>
      </c>
      <c r="G171" s="60" t="e">
        <f ca="true">+IF(AND(ISNUMBER(OFFSET('Water Data'!$D$5,0,10*ROW('Water Data'!D165))),'Data Summary'!BV171="Yes"),100-OFFSET('Water Data'!$D$5,0,10*ROW('Water Data'!D165)),NA())</f>
        <v>#N/A</v>
      </c>
      <c r="H171" s="60" t="e">
        <f ca="true">+IF(AND(ISNUMBER(OFFSET('Water Data'!$D$7,0,10*ROW('Water Data'!D165))),'Data Summary'!BW171="Yes"),OFFSET('Water Data'!$D$7,0,10*ROW('Water Data'!D165)),NA())</f>
        <v>#N/A</v>
      </c>
      <c r="I171" s="60" t="e">
        <f ca="true">+IF(AND(ISNUMBER(OFFSET('Water Data'!$D$10,0,10*ROW('Water Data'!D165))),'Data Summary'!BX171="Yes"),OFFSET('Water Data'!$D$10,0,10*ROW('Water Data'!D165)),NA())</f>
        <v>#N/A</v>
      </c>
      <c r="J171" s="60" t="e">
        <f ca="true">+IF(AND(ISNUMBER(OFFSET('Water Data'!$E$5,0,10*ROW('Water Data'!E165))),'Data Summary'!BY171="Yes"),100-OFFSET('Water Data'!$E$5,0,10*ROW('Water Data'!E165)),NA())</f>
        <v>#N/A</v>
      </c>
      <c r="K171" s="60" t="e">
        <f ca="true">+IF(AND(ISNUMBER(OFFSET('Water Data'!$E$7,0,10*ROW('Water Data'!E165))),'Data Summary'!BZ171="Yes"),OFFSET('Water Data'!$E$7,0,10*ROW('Water Data'!E165)),NA())</f>
        <v>#N/A</v>
      </c>
      <c r="L171" s="60" t="e">
        <f ca="true">+IF(AND(ISNUMBER(OFFSET('Water Data'!$E$10,0,10*ROW('Water Data'!E165))),'Data Summary'!CA171="Yes"),OFFSET('Water Data'!$E$10,0,10*ROW('Water Data'!E165)),NA())</f>
        <v>#N/A</v>
      </c>
      <c r="M171" s="60" t="e">
        <f ca="true">+IF(AND(ISNUMBER(OFFSET('Water Data'!$F$5,0,10*ROW('Water Data'!F165))),'Data Summary'!CB171="Yes"),100-OFFSET('Water Data'!$F$5,0,10*ROW('Water Data'!F165)),NA())</f>
        <v>#N/A</v>
      </c>
      <c r="N171" s="60" t="e">
        <f ca="true">+IF(AND(ISNUMBER(OFFSET('Water Data'!$F$7,0,10*ROW('Water Data'!F165))),'Data Summary'!CC171="Yes"),OFFSET('Water Data'!$F$7,0,10*ROW('Water Data'!F165)),NA())</f>
        <v>#N/A</v>
      </c>
      <c r="O171" s="60" t="e">
        <f ca="true">+IF(AND(ISNUMBER(OFFSET('Water Data'!$F$10,0,10*ROW('Water Data'!F165))),'Data Summary'!CD171="Yes"),OFFSET('Water Data'!$F$10,0,10*ROW('Water Data'!F165)),NA())</f>
        <v>#N/A</v>
      </c>
      <c r="P171" s="60" t="e">
        <f ca="true">+IF(AND(ISNUMBER(OFFSET('Water Data'!$G$5,0,10*ROW('Water Data'!G165))),'Data Summary'!CE171="Yes"),100-OFFSET('Water Data'!$G$5,0,10*ROW('Water Data'!G165)),NA())</f>
        <v>#N/A</v>
      </c>
      <c r="Q171" s="60" t="e">
        <f ca="true">+IF(AND(ISNUMBER(OFFSET('Water Data'!$G$7,0,10*ROW('Water Data'!G165))),'Data Summary'!CF171="Yes"),OFFSET('Water Data'!$G$7,0,10*ROW('Water Data'!G165)),NA())</f>
        <v>#N/A</v>
      </c>
      <c r="R171" s="60" t="e">
        <f ca="true">+IF(AND(ISNUMBER(OFFSET('Water Data'!$G$10,0,10*ROW('Water Data'!G165))),'Data Summary'!CG171="Yes"),OFFSET('Water Data'!$G$10,0,10*ROW('Water Data'!G165)),NA())</f>
        <v>#N/A</v>
      </c>
      <c r="S171" s="60" t="e">
        <f ca="true">+IF(AND(ISNUMBER(OFFSET('Water Data'!$H$5,0,10*ROW('Water Data'!H165))),'Data Summary'!CH171="Yes"),100-OFFSET('Water Data'!$H$5,0,10*ROW('Water Data'!H165)),NA())</f>
        <v>#N/A</v>
      </c>
      <c r="T171" s="60" t="e">
        <f ca="true">+IF(AND(ISNUMBER(OFFSET('Water Data'!$H$7,0,10*ROW('Water Data'!H165))),'Data Summary'!CI171="Yes"),OFFSET('Water Data'!$H$7,0,10*ROW('Water Data'!H165)),NA())</f>
        <v>#N/A</v>
      </c>
      <c r="U171" s="60" t="e">
        <f ca="true">+IF(AND(ISNUMBER(OFFSET('Water Data'!$H$10,0,10*ROW('Water Data'!H165))),'Data Summary'!CJ171="Yes"),OFFSET('Water Data'!$H$10,0,10*ROW('Water Data'!H165)),NA())</f>
        <v>#N/A</v>
      </c>
      <c r="V171" s="106" t="e">
        <f ca="true">+IF(AND(ISNUMBER(OFFSET('Sanitation Data'!$C$5,0,10*ROW('Sanitation Data'!C165))),'Data Summary'!CK171="Yes"),100-OFFSET('Sanitation Data'!$C$5,0,10*ROW('Sanitation Data'!C165)),NA())</f>
        <v>#N/A</v>
      </c>
      <c r="W171" s="106" t="e">
        <f ca="true">+IF(AND(ISNUMBER(OFFSET('Sanitation Data'!$C$7,0,10*ROW('Sanitation Data'!C165))),'Data Summary'!CL171="Yes"),OFFSET('Sanitation Data'!$C$7,0,10*ROW('Sanitation Data'!C165)),NA())</f>
        <v>#N/A</v>
      </c>
      <c r="X171" s="106" t="e">
        <f ca="true">+IF(AND(ISNUMBER(OFFSET('Sanitation Data'!$C$11,0,10*ROW('Sanitation Data'!C165))),'Data Summary'!CM171="Yes"),OFFSET('Sanitation Data'!$C$11,0,10*ROW('Sanitation Data'!C165)),NA())</f>
        <v>#N/A</v>
      </c>
      <c r="Y171" s="106" t="e">
        <f ca="true">+IF(AND(ISNUMBER(OFFSET('Sanitation Data'!$C$12,0,10*ROW('Sanitation Data'!C165))),'Data Summary'!CN171="Yes"),OFFSET('Sanitation Data'!$C$12,0,10*ROW('Sanitation Data'!C165)),NA())</f>
        <v>#N/A</v>
      </c>
      <c r="Z171" s="106" t="e">
        <f ca="true">+IF(AND(ISNUMBER(OFFSET('Sanitation Data'!$C$13,0,10*ROW('Sanitation Data'!C165))),'Data Summary'!CO171="Yes"),OFFSET('Sanitation Data'!$C$13,0,10*ROW('Sanitation Data'!C165)),NA())</f>
        <v>#N/A</v>
      </c>
      <c r="AA171" s="106" t="e">
        <f ca="true">+IF(AND(ISNUMBER(OFFSET('Sanitation Data'!$D$5,0,10*ROW('Sanitation Data'!D165))),'Data Summary'!CP171="Yes"),100-OFFSET('Sanitation Data'!$D$5,0,10*ROW('Sanitation Data'!D165)),NA())</f>
        <v>#N/A</v>
      </c>
      <c r="AB171" s="106" t="e">
        <f ca="true">+IF(AND(ISNUMBER(OFFSET('Sanitation Data'!$D$7,0,10*ROW('Sanitation Data'!D165))),'Data Summary'!CQ171="Yes"),OFFSET('Sanitation Data'!$D$7,0,10*ROW('Sanitation Data'!D165)),NA())</f>
        <v>#N/A</v>
      </c>
      <c r="AC171" s="106" t="e">
        <f ca="true">+IF(AND(ISNUMBER(OFFSET('Sanitation Data'!$D$11,0,10*ROW('Sanitation Data'!D165))),'Data Summary'!CR171="Yes"),OFFSET('Sanitation Data'!$D$11,0,10*ROW('Sanitation Data'!D165)),NA())</f>
        <v>#N/A</v>
      </c>
      <c r="AD171" s="106" t="e">
        <f ca="true">+IF(AND(ISNUMBER(OFFSET('Sanitation Data'!$D$12,0,10*ROW('Sanitation Data'!D165))),'Data Summary'!CS171="Yes"),OFFSET('Sanitation Data'!$D$12,0,10*ROW('Sanitation Data'!D165)),NA())</f>
        <v>#N/A</v>
      </c>
      <c r="AE171" s="106" t="e">
        <f ca="true">+IF(AND(ISNUMBER(OFFSET('Sanitation Data'!$D$13,0,10*ROW('Sanitation Data'!D165))),'Data Summary'!CT171="Yes"),OFFSET('Sanitation Data'!$D$13,0,10*ROW('Sanitation Data'!D165)),NA())</f>
        <v>#N/A</v>
      </c>
      <c r="AF171" s="106" t="e">
        <f ca="true">+IF(AND(ISNUMBER(OFFSET('Sanitation Data'!$E$5,0,10*ROW('Sanitation Data'!E165))),'Data Summary'!CU171="Yes"),100-OFFSET('Sanitation Data'!$E$5,0,10*ROW('Sanitation Data'!E165)),NA())</f>
        <v>#N/A</v>
      </c>
      <c r="AG171" s="106" t="e">
        <f ca="true">+IF(AND(ISNUMBER(OFFSET('Sanitation Data'!$E$7,0,10*ROW('Sanitation Data'!E165))),'Data Summary'!CV171="Yes"),OFFSET('Sanitation Data'!$E$7,0,10*ROW('Sanitation Data'!E165)),NA())</f>
        <v>#N/A</v>
      </c>
      <c r="AH171" s="106" t="e">
        <f ca="true">+IF(AND(ISNUMBER(OFFSET('Sanitation Data'!$E$11,0,10*ROW('Sanitation Data'!E165))),'Data Summary'!CW171="Yes"),OFFSET('Sanitation Data'!$E$11,0,10*ROW('Sanitation Data'!E165)),NA())</f>
        <v>#N/A</v>
      </c>
      <c r="AI171" s="106" t="e">
        <f ca="true">+IF(AND(ISNUMBER(OFFSET('Sanitation Data'!$E$12,0,10*ROW('Sanitation Data'!E165))),'Data Summary'!CX171="Yes"),OFFSET('Sanitation Data'!$E$12,0,10*ROW('Sanitation Data'!E165)),NA())</f>
        <v>#N/A</v>
      </c>
      <c r="AJ171" s="106" t="e">
        <f ca="true">+IF(AND(ISNUMBER(OFFSET('Sanitation Data'!$E$13,0,10*ROW('Sanitation Data'!E165))),'Data Summary'!CY171="Yes"),OFFSET('Sanitation Data'!$E$13,0,10*ROW('Sanitation Data'!E165)),NA())</f>
        <v>#N/A</v>
      </c>
      <c r="AK171" s="106" t="e">
        <f ca="true">+IF(AND(ISNUMBER(OFFSET('Sanitation Data'!$F$5,0,10*ROW('Sanitation Data'!F165))),'Data Summary'!CZ171="Yes"),100-OFFSET('Sanitation Data'!$F$5,0,10*ROW('Sanitation Data'!F165)),NA())</f>
        <v>#N/A</v>
      </c>
      <c r="AL171" s="106" t="e">
        <f ca="true">+IF(AND(ISNUMBER(OFFSET('Sanitation Data'!$F$7,0,10*ROW('Sanitation Data'!F165))),'Data Summary'!DA171="Yes"),OFFSET('Sanitation Data'!$F$7,0,10*ROW('Sanitation Data'!F165)),NA())</f>
        <v>#N/A</v>
      </c>
      <c r="AM171" s="106" t="e">
        <f ca="true">+IF(AND(ISNUMBER(OFFSET('Sanitation Data'!$F$11,0,10*ROW('Sanitation Data'!F165))),'Data Summary'!DB171="Yes"),OFFSET('Sanitation Data'!$F$11,0,10*ROW('Sanitation Data'!F165)),NA())</f>
        <v>#N/A</v>
      </c>
      <c r="AN171" s="106" t="e">
        <f ca="true">+IF(AND(ISNUMBER(OFFSET('Sanitation Data'!$F$12,0,10*ROW('Sanitation Data'!F165))),'Data Summary'!DC171="Yes"),OFFSET('Sanitation Data'!$F$12,0,10*ROW('Sanitation Data'!F165)),NA())</f>
        <v>#N/A</v>
      </c>
      <c r="AO171" s="106" t="e">
        <f ca="true">+IF(AND(ISNUMBER(OFFSET('Sanitation Data'!$F$13,0,10*ROW('Sanitation Data'!F165))),'Data Summary'!DD171="Yes"),OFFSET('Sanitation Data'!$F$13,0,10*ROW('Sanitation Data'!F165)),NA())</f>
        <v>#N/A</v>
      </c>
      <c r="AP171" s="106" t="e">
        <f ca="true">+IF(AND(ISNUMBER(OFFSET('Sanitation Data'!$G$5,0,10*ROW('Sanitation Data'!G165))),'Data Summary'!DE171="Yes"),100-OFFSET('Sanitation Data'!$G$5,0,10*ROW('Sanitation Data'!G165)),NA())</f>
        <v>#N/A</v>
      </c>
      <c r="AQ171" s="106" t="e">
        <f ca="true">+IF(AND(ISNUMBER(OFFSET('Sanitation Data'!$G$7,0,10*ROW('Sanitation Data'!G165))),'Data Summary'!DF171="Yes"),OFFSET('Sanitation Data'!$G$7,0,10*ROW('Sanitation Data'!G165)),NA())</f>
        <v>#N/A</v>
      </c>
      <c r="AR171" s="106" t="e">
        <f ca="true">+IF(AND(ISNUMBER(OFFSET('Sanitation Data'!$G$11,0,10*ROW('Sanitation Data'!G165))),'Data Summary'!DG171="Yes"),OFFSET('Sanitation Data'!$G$11,0,10*ROW('Sanitation Data'!G165)),NA())</f>
        <v>#N/A</v>
      </c>
      <c r="AS171" s="106" t="e">
        <f ca="true">+IF(AND(ISNUMBER(OFFSET('Sanitation Data'!$G$12,0,10*ROW('Sanitation Data'!G165))),'Data Summary'!DH171="Yes"),OFFSET('Sanitation Data'!$G$12,0,10*ROW('Sanitation Data'!G165)),NA())</f>
        <v>#N/A</v>
      </c>
      <c r="AT171" s="106" t="e">
        <f ca="true">+IF(AND(ISNUMBER(OFFSET('Sanitation Data'!$G$13,0,10*ROW('Sanitation Data'!G165))),'Data Summary'!DI171="Yes"),OFFSET('Sanitation Data'!$G$13,0,10*ROW('Sanitation Data'!G165)),NA())</f>
        <v>#N/A</v>
      </c>
      <c r="AU171" s="106" t="e">
        <f ca="true">+IF(AND(ISNUMBER(OFFSET('Sanitation Data'!$H$5,0,10*ROW('Sanitation Data'!H165))),'Data Summary'!DJ171="Yes"),100-OFFSET('Sanitation Data'!$H$5,0,10*ROW('Sanitation Data'!H165)),NA())</f>
        <v>#N/A</v>
      </c>
      <c r="AV171" s="106" t="e">
        <f ca="true">+IF(AND(ISNUMBER(OFFSET('Sanitation Data'!$H$7,0,10*ROW('Sanitation Data'!H165))),'Data Summary'!DK171="Yes"),OFFSET('Sanitation Data'!$H$7,0,10*ROW('Sanitation Data'!H165)),NA())</f>
        <v>#N/A</v>
      </c>
      <c r="AW171" s="106" t="e">
        <f ca="true">+IF(AND(ISNUMBER(OFFSET('Sanitation Data'!$H$11,0,10*ROW('Sanitation Data'!H165))),'Data Summary'!DL171="Yes"),OFFSET('Sanitation Data'!$H$11,0,10*ROW('Sanitation Data'!H165)),NA())</f>
        <v>#N/A</v>
      </c>
      <c r="AX171" s="106" t="e">
        <f ca="true">+IF(AND(ISNUMBER(OFFSET('Sanitation Data'!$H$12,0,10*ROW('Sanitation Data'!H165))),'Data Summary'!DM171="Yes"),OFFSET('Sanitation Data'!$H$12,0,10*ROW('Sanitation Data'!H165)),NA())</f>
        <v>#N/A</v>
      </c>
      <c r="AY171" s="106" t="e">
        <f ca="true">+IF(AND(ISNUMBER(OFFSET('Sanitation Data'!$H$13,0,10*ROW('Sanitation Data'!H165))),'Data Summary'!DN171="Yes"),OFFSET('Sanitation Data'!$H$13,0,10*ROW('Sanitation Data'!H165)),NA())</f>
        <v>#N/A</v>
      </c>
      <c r="AZ171" s="111" t="e">
        <f ca="true">+IF(AND(ISNUMBER(OFFSET('Hygiene Data'!$C$6,0,10*ROW('Hygiene Data'!C165))),'Data Summary'!DO171="Yes"),OFFSET('Hygiene Data'!$C$6,0,10*ROW('Hygiene Data'!C165)),NA())</f>
        <v>#N/A</v>
      </c>
      <c r="BA171" s="111" t="e">
        <f ca="true">+IF(AND(ISNUMBER(OFFSET('Hygiene Data'!$C$8,0,10*ROW('Hygiene Data'!C165))),'Data Summary'!DP171="Yes"),OFFSET('Hygiene Data'!$C$8,0,10*ROW('Hygiene Data'!C165)),NA())</f>
        <v>#N/A</v>
      </c>
      <c r="BB171" s="111" t="e">
        <f ca="true">+IF(AND(ISNUMBER(OFFSET('Hygiene Data'!$C$10,0,10*ROW('Hygiene Data'!C165))),'Data Summary'!DQ171="Yes"),OFFSET('Hygiene Data'!$C$10,0,10*ROW('Hygiene Data'!C165)),NA())</f>
        <v>#N/A</v>
      </c>
      <c r="BC171" s="111" t="e">
        <f ca="true">+IF(AND(ISNUMBER(OFFSET('Hygiene Data'!$D$6,0,10*ROW('Hygiene Data'!D165))),'Data Summary'!DR171="Yes"),OFFSET('Hygiene Data'!$D$6,0,10*ROW('Hygiene Data'!D165)),NA())</f>
        <v>#N/A</v>
      </c>
      <c r="BD171" s="111" t="e">
        <f ca="true">+IF(AND(ISNUMBER(OFFSET('Hygiene Data'!$D$8,0,10*ROW('Hygiene Data'!D165))),'Data Summary'!DS171="Yes"),OFFSET('Hygiene Data'!$D$8,0,10*ROW('Hygiene Data'!D165)),NA())</f>
        <v>#N/A</v>
      </c>
      <c r="BE171" s="111" t="e">
        <f ca="true">+IF(AND(ISNUMBER(OFFSET('Hygiene Data'!$D$10,0,10*ROW('Hygiene Data'!D165))),'Data Summary'!DT171="Yes"),OFFSET('Hygiene Data'!$D$10,0,10*ROW('Hygiene Data'!D165)),NA())</f>
        <v>#N/A</v>
      </c>
      <c r="BF171" s="111" t="e">
        <f ca="true">+IF(AND(ISNUMBER(OFFSET('Hygiene Data'!$E$6,0,10*ROW('Hygiene Data'!E165))),'Data Summary'!DU171="Yes"),OFFSET('Hygiene Data'!$E$6,0,10*ROW('Hygiene Data'!E165)),NA())</f>
        <v>#N/A</v>
      </c>
      <c r="BG171" s="111" t="e">
        <f ca="true">+IF(AND(ISNUMBER(OFFSET('Hygiene Data'!$E$8,0,10*ROW('Hygiene Data'!E165))),'Data Summary'!DV171="Yes"),OFFSET('Hygiene Data'!$E$8,0,10*ROW('Hygiene Data'!E165)),NA())</f>
        <v>#N/A</v>
      </c>
      <c r="BH171" s="111" t="e">
        <f ca="true">+IF(AND(ISNUMBER(OFFSET('Hygiene Data'!$E$10,0,10*ROW('Hygiene Data'!E165))),'Data Summary'!DW171="Yes"),OFFSET('Hygiene Data'!$E$10,0,10*ROW('Hygiene Data'!E165)),NA())</f>
        <v>#N/A</v>
      </c>
      <c r="BI171" s="111" t="e">
        <f ca="true">+IF(AND(ISNUMBER(OFFSET('Hygiene Data'!$F$6,0,10*ROW('Hygiene Data'!F165))),'Data Summary'!DX171="Yes"),OFFSET('Hygiene Data'!$F$6,0,10*ROW('Hygiene Data'!F165)),NA())</f>
        <v>#N/A</v>
      </c>
      <c r="BJ171" s="111" t="e">
        <f ca="true">+IF(AND(ISNUMBER(OFFSET('Hygiene Data'!$F$8,0,10*ROW('Hygiene Data'!F165))),'Data Summary'!DY171="Yes"),OFFSET('Hygiene Data'!$F$8,0,10*ROW('Hygiene Data'!F165)),NA())</f>
        <v>#N/A</v>
      </c>
      <c r="BK171" s="111" t="e">
        <f ca="true">+IF(AND(ISNUMBER(OFFSET('Hygiene Data'!$F$10,0,10*ROW('Hygiene Data'!F165))),'Data Summary'!DZ171="Yes"),OFFSET('Hygiene Data'!$F$10,0,10*ROW('Hygiene Data'!F165)),NA())</f>
        <v>#N/A</v>
      </c>
      <c r="BL171" s="111" t="e">
        <f ca="true">+IF(AND(ISNUMBER(OFFSET('Hygiene Data'!$G$6,0,10*ROW('Hygiene Data'!G165))),'Data Summary'!EA171="Yes"),OFFSET('Hygiene Data'!$G$6,0,10*ROW('Hygiene Data'!G165)),NA())</f>
        <v>#N/A</v>
      </c>
      <c r="BM171" s="111" t="e">
        <f ca="true">+IF(AND(ISNUMBER(OFFSET('Hygiene Data'!$G$8,0,10*ROW('Hygiene Data'!G165))),'Data Summary'!EB171="Yes"),OFFSET('Hygiene Data'!$G$8,0,10*ROW('Hygiene Data'!G165)),NA())</f>
        <v>#N/A</v>
      </c>
      <c r="BN171" s="111" t="e">
        <f ca="true">+IF(AND(ISNUMBER(OFFSET('Hygiene Data'!$G$10,0,10*ROW('Hygiene Data'!G165))),'Data Summary'!EC171="Yes"),OFFSET('Hygiene Data'!$G$10,0,10*ROW('Hygiene Data'!G165)),NA())</f>
        <v>#N/A</v>
      </c>
      <c r="BO171" s="111" t="e">
        <f ca="true">+IF(AND(ISNUMBER(OFFSET('Hygiene Data'!$H$6,0,10*ROW('Hygiene Data'!H165))),'Data Summary'!ED171="Yes"),OFFSET('Hygiene Data'!$H$6,0,10*ROW('Hygiene Data'!H165)),NA())</f>
        <v>#N/A</v>
      </c>
      <c r="BP171" s="111" t="e">
        <f ca="true">+IF(AND(ISNUMBER(OFFSET('Hygiene Data'!$H$8,0,10*ROW('Hygiene Data'!H165))),'Data Summary'!EE171="Yes"),OFFSET('Hygiene Data'!$H$8,0,10*ROW('Hygiene Data'!H165)),NA())</f>
        <v>#N/A</v>
      </c>
      <c r="BQ171" s="111" t="e">
        <f ca="true">+IF(AND(ISNUMBER(OFFSET('Hygiene Data'!$H$10,0,10*ROW('Hygiene Data'!H165))),'Data Summary'!EF171="Yes"),OFFSET('Hygiene Data'!$H$10,0,10*ROW('Hygiene Data'!H165)),NA())</f>
        <v>#N/A</v>
      </c>
    </row>
    <row r="172" x14ac:dyDescent="0.2">
      <c r="A172" s="59" t="e">
        <f ca="true">+IF(OFFSET('Water Data'!$B$1,0,10*ROW('Water Data'!B166))="",NA(),OFFSET('Water Data'!$B$1,0,10*ROW('Water Data'!B166)))</f>
        <v>#N/A</v>
      </c>
      <c r="B172" s="59" t="e">
        <f ca="true">+IF(OFFSET('Water Data'!$A$3,0,10*ROW('Water Data'!A169))="",NA(),OFFSET('Water Data'!$A$3,0,10*ROW('Water Data'!A169)))</f>
        <v>#N/A</v>
      </c>
      <c r="C172" s="59" t="e">
        <f ca="true">+IF(OFFSET('Water Data'!$C$3,0,10*ROW('Water Data'!C169))="",NA(),OFFSET('Water Data'!$C$3,0,10*ROW('Water Data'!C169)))</f>
        <v>#N/A</v>
      </c>
      <c r="D172" s="60" t="e">
        <f ca="true">+IF(AND(ISNUMBER(OFFSET('Water Data'!$C$5,0,10*ROW('Water Data'!C166))),'Data Summary'!BS172="Yes"),100-OFFSET('Water Data'!$C$5,0,10*ROW('Water Data'!C166)),NA())</f>
        <v>#N/A</v>
      </c>
      <c r="E172" s="60" t="e">
        <f ca="true">+IF(AND(ISNUMBER(OFFSET('Water Data'!$C$7,0,10*ROW('Water Data'!C166))),'Data Summary'!BT172="Yes"),OFFSET('Water Data'!$C$7,0,10*ROW('Water Data'!C166)),NA())</f>
        <v>#N/A</v>
      </c>
      <c r="F172" s="60" t="e">
        <f ca="true">+IF(AND(ISNUMBER(OFFSET('Water Data'!$C$10,0,10*ROW('Water Data'!C166))),'Data Summary'!BU172="Yes"),OFFSET('Water Data'!$C$10,0,10*ROW('Water Data'!C166)),NA())</f>
        <v>#N/A</v>
      </c>
      <c r="G172" s="60" t="e">
        <f ca="true">+IF(AND(ISNUMBER(OFFSET('Water Data'!$D$5,0,10*ROW('Water Data'!D166))),'Data Summary'!BV172="Yes"),100-OFFSET('Water Data'!$D$5,0,10*ROW('Water Data'!D166)),NA())</f>
        <v>#N/A</v>
      </c>
      <c r="H172" s="60" t="e">
        <f ca="true">+IF(AND(ISNUMBER(OFFSET('Water Data'!$D$7,0,10*ROW('Water Data'!D166))),'Data Summary'!BW172="Yes"),OFFSET('Water Data'!$D$7,0,10*ROW('Water Data'!D166)),NA())</f>
        <v>#N/A</v>
      </c>
      <c r="I172" s="60" t="e">
        <f ca="true">+IF(AND(ISNUMBER(OFFSET('Water Data'!$D$10,0,10*ROW('Water Data'!D166))),'Data Summary'!BX172="Yes"),OFFSET('Water Data'!$D$10,0,10*ROW('Water Data'!D166)),NA())</f>
        <v>#N/A</v>
      </c>
      <c r="J172" s="60" t="e">
        <f ca="true">+IF(AND(ISNUMBER(OFFSET('Water Data'!$E$5,0,10*ROW('Water Data'!E166))),'Data Summary'!BY172="Yes"),100-OFFSET('Water Data'!$E$5,0,10*ROW('Water Data'!E166)),NA())</f>
        <v>#N/A</v>
      </c>
      <c r="K172" s="60" t="e">
        <f ca="true">+IF(AND(ISNUMBER(OFFSET('Water Data'!$E$7,0,10*ROW('Water Data'!E166))),'Data Summary'!BZ172="Yes"),OFFSET('Water Data'!$E$7,0,10*ROW('Water Data'!E166)),NA())</f>
        <v>#N/A</v>
      </c>
      <c r="L172" s="60" t="e">
        <f ca="true">+IF(AND(ISNUMBER(OFFSET('Water Data'!$E$10,0,10*ROW('Water Data'!E166))),'Data Summary'!CA172="Yes"),OFFSET('Water Data'!$E$10,0,10*ROW('Water Data'!E166)),NA())</f>
        <v>#N/A</v>
      </c>
      <c r="M172" s="60" t="e">
        <f ca="true">+IF(AND(ISNUMBER(OFFSET('Water Data'!$F$5,0,10*ROW('Water Data'!F166))),'Data Summary'!CB172="Yes"),100-OFFSET('Water Data'!$F$5,0,10*ROW('Water Data'!F166)),NA())</f>
        <v>#N/A</v>
      </c>
      <c r="N172" s="60" t="e">
        <f ca="true">+IF(AND(ISNUMBER(OFFSET('Water Data'!$F$7,0,10*ROW('Water Data'!F166))),'Data Summary'!CC172="Yes"),OFFSET('Water Data'!$F$7,0,10*ROW('Water Data'!F166)),NA())</f>
        <v>#N/A</v>
      </c>
      <c r="O172" s="60" t="e">
        <f ca="true">+IF(AND(ISNUMBER(OFFSET('Water Data'!$F$10,0,10*ROW('Water Data'!F166))),'Data Summary'!CD172="Yes"),OFFSET('Water Data'!$F$10,0,10*ROW('Water Data'!F166)),NA())</f>
        <v>#N/A</v>
      </c>
      <c r="P172" s="60" t="e">
        <f ca="true">+IF(AND(ISNUMBER(OFFSET('Water Data'!$G$5,0,10*ROW('Water Data'!G166))),'Data Summary'!CE172="Yes"),100-OFFSET('Water Data'!$G$5,0,10*ROW('Water Data'!G166)),NA())</f>
        <v>#N/A</v>
      </c>
      <c r="Q172" s="60" t="e">
        <f ca="true">+IF(AND(ISNUMBER(OFFSET('Water Data'!$G$7,0,10*ROW('Water Data'!G166))),'Data Summary'!CF172="Yes"),OFFSET('Water Data'!$G$7,0,10*ROW('Water Data'!G166)),NA())</f>
        <v>#N/A</v>
      </c>
      <c r="R172" s="60" t="e">
        <f ca="true">+IF(AND(ISNUMBER(OFFSET('Water Data'!$G$10,0,10*ROW('Water Data'!G166))),'Data Summary'!CG172="Yes"),OFFSET('Water Data'!$G$10,0,10*ROW('Water Data'!G166)),NA())</f>
        <v>#N/A</v>
      </c>
      <c r="S172" s="60" t="e">
        <f ca="true">+IF(AND(ISNUMBER(OFFSET('Water Data'!$H$5,0,10*ROW('Water Data'!H166))),'Data Summary'!CH172="Yes"),100-OFFSET('Water Data'!$H$5,0,10*ROW('Water Data'!H166)),NA())</f>
        <v>#N/A</v>
      </c>
      <c r="T172" s="60" t="e">
        <f ca="true">+IF(AND(ISNUMBER(OFFSET('Water Data'!$H$7,0,10*ROW('Water Data'!H166))),'Data Summary'!CI172="Yes"),OFFSET('Water Data'!$H$7,0,10*ROW('Water Data'!H166)),NA())</f>
        <v>#N/A</v>
      </c>
      <c r="U172" s="60" t="e">
        <f ca="true">+IF(AND(ISNUMBER(OFFSET('Water Data'!$H$10,0,10*ROW('Water Data'!H166))),'Data Summary'!CJ172="Yes"),OFFSET('Water Data'!$H$10,0,10*ROW('Water Data'!H166)),NA())</f>
        <v>#N/A</v>
      </c>
      <c r="V172" s="106" t="e">
        <f ca="true">+IF(AND(ISNUMBER(OFFSET('Sanitation Data'!$C$5,0,10*ROW('Sanitation Data'!C166))),'Data Summary'!CK172="Yes"),100-OFFSET('Sanitation Data'!$C$5,0,10*ROW('Sanitation Data'!C166)),NA())</f>
        <v>#N/A</v>
      </c>
      <c r="W172" s="106" t="e">
        <f ca="true">+IF(AND(ISNUMBER(OFFSET('Sanitation Data'!$C$7,0,10*ROW('Sanitation Data'!C166))),'Data Summary'!CL172="Yes"),OFFSET('Sanitation Data'!$C$7,0,10*ROW('Sanitation Data'!C166)),NA())</f>
        <v>#N/A</v>
      </c>
      <c r="X172" s="106" t="e">
        <f ca="true">+IF(AND(ISNUMBER(OFFSET('Sanitation Data'!$C$11,0,10*ROW('Sanitation Data'!C166))),'Data Summary'!CM172="Yes"),OFFSET('Sanitation Data'!$C$11,0,10*ROW('Sanitation Data'!C166)),NA())</f>
        <v>#N/A</v>
      </c>
      <c r="Y172" s="106" t="e">
        <f ca="true">+IF(AND(ISNUMBER(OFFSET('Sanitation Data'!$C$12,0,10*ROW('Sanitation Data'!C166))),'Data Summary'!CN172="Yes"),OFFSET('Sanitation Data'!$C$12,0,10*ROW('Sanitation Data'!C166)),NA())</f>
        <v>#N/A</v>
      </c>
      <c r="Z172" s="106" t="e">
        <f ca="true">+IF(AND(ISNUMBER(OFFSET('Sanitation Data'!$C$13,0,10*ROW('Sanitation Data'!C166))),'Data Summary'!CO172="Yes"),OFFSET('Sanitation Data'!$C$13,0,10*ROW('Sanitation Data'!C166)),NA())</f>
        <v>#N/A</v>
      </c>
      <c r="AA172" s="106" t="e">
        <f ca="true">+IF(AND(ISNUMBER(OFFSET('Sanitation Data'!$D$5,0,10*ROW('Sanitation Data'!D166))),'Data Summary'!CP172="Yes"),100-OFFSET('Sanitation Data'!$D$5,0,10*ROW('Sanitation Data'!D166)),NA())</f>
        <v>#N/A</v>
      </c>
      <c r="AB172" s="106" t="e">
        <f ca="true">+IF(AND(ISNUMBER(OFFSET('Sanitation Data'!$D$7,0,10*ROW('Sanitation Data'!D166))),'Data Summary'!CQ172="Yes"),OFFSET('Sanitation Data'!$D$7,0,10*ROW('Sanitation Data'!D166)),NA())</f>
        <v>#N/A</v>
      </c>
      <c r="AC172" s="106" t="e">
        <f ca="true">+IF(AND(ISNUMBER(OFFSET('Sanitation Data'!$D$11,0,10*ROW('Sanitation Data'!D166))),'Data Summary'!CR172="Yes"),OFFSET('Sanitation Data'!$D$11,0,10*ROW('Sanitation Data'!D166)),NA())</f>
        <v>#N/A</v>
      </c>
      <c r="AD172" s="106" t="e">
        <f ca="true">+IF(AND(ISNUMBER(OFFSET('Sanitation Data'!$D$12,0,10*ROW('Sanitation Data'!D166))),'Data Summary'!CS172="Yes"),OFFSET('Sanitation Data'!$D$12,0,10*ROW('Sanitation Data'!D166)),NA())</f>
        <v>#N/A</v>
      </c>
      <c r="AE172" s="106" t="e">
        <f ca="true">+IF(AND(ISNUMBER(OFFSET('Sanitation Data'!$D$13,0,10*ROW('Sanitation Data'!D166))),'Data Summary'!CT172="Yes"),OFFSET('Sanitation Data'!$D$13,0,10*ROW('Sanitation Data'!D166)),NA())</f>
        <v>#N/A</v>
      </c>
      <c r="AF172" s="106" t="e">
        <f ca="true">+IF(AND(ISNUMBER(OFFSET('Sanitation Data'!$E$5,0,10*ROW('Sanitation Data'!E166))),'Data Summary'!CU172="Yes"),100-OFFSET('Sanitation Data'!$E$5,0,10*ROW('Sanitation Data'!E166)),NA())</f>
        <v>#N/A</v>
      </c>
      <c r="AG172" s="106" t="e">
        <f ca="true">+IF(AND(ISNUMBER(OFFSET('Sanitation Data'!$E$7,0,10*ROW('Sanitation Data'!E166))),'Data Summary'!CV172="Yes"),OFFSET('Sanitation Data'!$E$7,0,10*ROW('Sanitation Data'!E166)),NA())</f>
        <v>#N/A</v>
      </c>
      <c r="AH172" s="106" t="e">
        <f ca="true">+IF(AND(ISNUMBER(OFFSET('Sanitation Data'!$E$11,0,10*ROW('Sanitation Data'!E166))),'Data Summary'!CW172="Yes"),OFFSET('Sanitation Data'!$E$11,0,10*ROW('Sanitation Data'!E166)),NA())</f>
        <v>#N/A</v>
      </c>
      <c r="AI172" s="106" t="e">
        <f ca="true">+IF(AND(ISNUMBER(OFFSET('Sanitation Data'!$E$12,0,10*ROW('Sanitation Data'!E166))),'Data Summary'!CX172="Yes"),OFFSET('Sanitation Data'!$E$12,0,10*ROW('Sanitation Data'!E166)),NA())</f>
        <v>#N/A</v>
      </c>
      <c r="AJ172" s="106" t="e">
        <f ca="true">+IF(AND(ISNUMBER(OFFSET('Sanitation Data'!$E$13,0,10*ROW('Sanitation Data'!E166))),'Data Summary'!CY172="Yes"),OFFSET('Sanitation Data'!$E$13,0,10*ROW('Sanitation Data'!E166)),NA())</f>
        <v>#N/A</v>
      </c>
      <c r="AK172" s="106" t="e">
        <f ca="true">+IF(AND(ISNUMBER(OFFSET('Sanitation Data'!$F$5,0,10*ROW('Sanitation Data'!F166))),'Data Summary'!CZ172="Yes"),100-OFFSET('Sanitation Data'!$F$5,0,10*ROW('Sanitation Data'!F166)),NA())</f>
        <v>#N/A</v>
      </c>
      <c r="AL172" s="106" t="e">
        <f ca="true">+IF(AND(ISNUMBER(OFFSET('Sanitation Data'!$F$7,0,10*ROW('Sanitation Data'!F166))),'Data Summary'!DA172="Yes"),OFFSET('Sanitation Data'!$F$7,0,10*ROW('Sanitation Data'!F166)),NA())</f>
        <v>#N/A</v>
      </c>
      <c r="AM172" s="106" t="e">
        <f ca="true">+IF(AND(ISNUMBER(OFFSET('Sanitation Data'!$F$11,0,10*ROW('Sanitation Data'!F166))),'Data Summary'!DB172="Yes"),OFFSET('Sanitation Data'!$F$11,0,10*ROW('Sanitation Data'!F166)),NA())</f>
        <v>#N/A</v>
      </c>
      <c r="AN172" s="106" t="e">
        <f ca="true">+IF(AND(ISNUMBER(OFFSET('Sanitation Data'!$F$12,0,10*ROW('Sanitation Data'!F166))),'Data Summary'!DC172="Yes"),OFFSET('Sanitation Data'!$F$12,0,10*ROW('Sanitation Data'!F166)),NA())</f>
        <v>#N/A</v>
      </c>
      <c r="AO172" s="106" t="e">
        <f ca="true">+IF(AND(ISNUMBER(OFFSET('Sanitation Data'!$F$13,0,10*ROW('Sanitation Data'!F166))),'Data Summary'!DD172="Yes"),OFFSET('Sanitation Data'!$F$13,0,10*ROW('Sanitation Data'!F166)),NA())</f>
        <v>#N/A</v>
      </c>
      <c r="AP172" s="106" t="e">
        <f ca="true">+IF(AND(ISNUMBER(OFFSET('Sanitation Data'!$G$5,0,10*ROW('Sanitation Data'!G166))),'Data Summary'!DE172="Yes"),100-OFFSET('Sanitation Data'!$G$5,0,10*ROW('Sanitation Data'!G166)),NA())</f>
        <v>#N/A</v>
      </c>
      <c r="AQ172" s="106" t="e">
        <f ca="true">+IF(AND(ISNUMBER(OFFSET('Sanitation Data'!$G$7,0,10*ROW('Sanitation Data'!G166))),'Data Summary'!DF172="Yes"),OFFSET('Sanitation Data'!$G$7,0,10*ROW('Sanitation Data'!G166)),NA())</f>
        <v>#N/A</v>
      </c>
      <c r="AR172" s="106" t="e">
        <f ca="true">+IF(AND(ISNUMBER(OFFSET('Sanitation Data'!$G$11,0,10*ROW('Sanitation Data'!G166))),'Data Summary'!DG172="Yes"),OFFSET('Sanitation Data'!$G$11,0,10*ROW('Sanitation Data'!G166)),NA())</f>
        <v>#N/A</v>
      </c>
      <c r="AS172" s="106" t="e">
        <f ca="true">+IF(AND(ISNUMBER(OFFSET('Sanitation Data'!$G$12,0,10*ROW('Sanitation Data'!G166))),'Data Summary'!DH172="Yes"),OFFSET('Sanitation Data'!$G$12,0,10*ROW('Sanitation Data'!G166)),NA())</f>
        <v>#N/A</v>
      </c>
      <c r="AT172" s="106" t="e">
        <f ca="true">+IF(AND(ISNUMBER(OFFSET('Sanitation Data'!$G$13,0,10*ROW('Sanitation Data'!G166))),'Data Summary'!DI172="Yes"),OFFSET('Sanitation Data'!$G$13,0,10*ROW('Sanitation Data'!G166)),NA())</f>
        <v>#N/A</v>
      </c>
      <c r="AU172" s="106" t="e">
        <f ca="true">+IF(AND(ISNUMBER(OFFSET('Sanitation Data'!$H$5,0,10*ROW('Sanitation Data'!H166))),'Data Summary'!DJ172="Yes"),100-OFFSET('Sanitation Data'!$H$5,0,10*ROW('Sanitation Data'!H166)),NA())</f>
        <v>#N/A</v>
      </c>
      <c r="AV172" s="106" t="e">
        <f ca="true">+IF(AND(ISNUMBER(OFFSET('Sanitation Data'!$H$7,0,10*ROW('Sanitation Data'!H166))),'Data Summary'!DK172="Yes"),OFFSET('Sanitation Data'!$H$7,0,10*ROW('Sanitation Data'!H166)),NA())</f>
        <v>#N/A</v>
      </c>
      <c r="AW172" s="106" t="e">
        <f ca="true">+IF(AND(ISNUMBER(OFFSET('Sanitation Data'!$H$11,0,10*ROW('Sanitation Data'!H166))),'Data Summary'!DL172="Yes"),OFFSET('Sanitation Data'!$H$11,0,10*ROW('Sanitation Data'!H166)),NA())</f>
        <v>#N/A</v>
      </c>
      <c r="AX172" s="106" t="e">
        <f ca="true">+IF(AND(ISNUMBER(OFFSET('Sanitation Data'!$H$12,0,10*ROW('Sanitation Data'!H166))),'Data Summary'!DM172="Yes"),OFFSET('Sanitation Data'!$H$12,0,10*ROW('Sanitation Data'!H166)),NA())</f>
        <v>#N/A</v>
      </c>
      <c r="AY172" s="106" t="e">
        <f ca="true">+IF(AND(ISNUMBER(OFFSET('Sanitation Data'!$H$13,0,10*ROW('Sanitation Data'!H166))),'Data Summary'!DN172="Yes"),OFFSET('Sanitation Data'!$H$13,0,10*ROW('Sanitation Data'!H166)),NA())</f>
        <v>#N/A</v>
      </c>
      <c r="AZ172" s="111" t="e">
        <f ca="true">+IF(AND(ISNUMBER(OFFSET('Hygiene Data'!$C$6,0,10*ROW('Hygiene Data'!C166))),'Data Summary'!DO172="Yes"),OFFSET('Hygiene Data'!$C$6,0,10*ROW('Hygiene Data'!C166)),NA())</f>
        <v>#N/A</v>
      </c>
      <c r="BA172" s="111" t="e">
        <f ca="true">+IF(AND(ISNUMBER(OFFSET('Hygiene Data'!$C$8,0,10*ROW('Hygiene Data'!C166))),'Data Summary'!DP172="Yes"),OFFSET('Hygiene Data'!$C$8,0,10*ROW('Hygiene Data'!C166)),NA())</f>
        <v>#N/A</v>
      </c>
      <c r="BB172" s="111" t="e">
        <f ca="true">+IF(AND(ISNUMBER(OFFSET('Hygiene Data'!$C$10,0,10*ROW('Hygiene Data'!C166))),'Data Summary'!DQ172="Yes"),OFFSET('Hygiene Data'!$C$10,0,10*ROW('Hygiene Data'!C166)),NA())</f>
        <v>#N/A</v>
      </c>
      <c r="BC172" s="111" t="e">
        <f ca="true">+IF(AND(ISNUMBER(OFFSET('Hygiene Data'!$D$6,0,10*ROW('Hygiene Data'!D166))),'Data Summary'!DR172="Yes"),OFFSET('Hygiene Data'!$D$6,0,10*ROW('Hygiene Data'!D166)),NA())</f>
        <v>#N/A</v>
      </c>
      <c r="BD172" s="111" t="e">
        <f ca="true">+IF(AND(ISNUMBER(OFFSET('Hygiene Data'!$D$8,0,10*ROW('Hygiene Data'!D166))),'Data Summary'!DS172="Yes"),OFFSET('Hygiene Data'!$D$8,0,10*ROW('Hygiene Data'!D166)),NA())</f>
        <v>#N/A</v>
      </c>
      <c r="BE172" s="111" t="e">
        <f ca="true">+IF(AND(ISNUMBER(OFFSET('Hygiene Data'!$D$10,0,10*ROW('Hygiene Data'!D166))),'Data Summary'!DT172="Yes"),OFFSET('Hygiene Data'!$D$10,0,10*ROW('Hygiene Data'!D166)),NA())</f>
        <v>#N/A</v>
      </c>
      <c r="BF172" s="111" t="e">
        <f ca="true">+IF(AND(ISNUMBER(OFFSET('Hygiene Data'!$E$6,0,10*ROW('Hygiene Data'!E166))),'Data Summary'!DU172="Yes"),OFFSET('Hygiene Data'!$E$6,0,10*ROW('Hygiene Data'!E166)),NA())</f>
        <v>#N/A</v>
      </c>
      <c r="BG172" s="111" t="e">
        <f ca="true">+IF(AND(ISNUMBER(OFFSET('Hygiene Data'!$E$8,0,10*ROW('Hygiene Data'!E166))),'Data Summary'!DV172="Yes"),OFFSET('Hygiene Data'!$E$8,0,10*ROW('Hygiene Data'!E166)),NA())</f>
        <v>#N/A</v>
      </c>
      <c r="BH172" s="111" t="e">
        <f ca="true">+IF(AND(ISNUMBER(OFFSET('Hygiene Data'!$E$10,0,10*ROW('Hygiene Data'!E166))),'Data Summary'!DW172="Yes"),OFFSET('Hygiene Data'!$E$10,0,10*ROW('Hygiene Data'!E166)),NA())</f>
        <v>#N/A</v>
      </c>
      <c r="BI172" s="111" t="e">
        <f ca="true">+IF(AND(ISNUMBER(OFFSET('Hygiene Data'!$F$6,0,10*ROW('Hygiene Data'!F166))),'Data Summary'!DX172="Yes"),OFFSET('Hygiene Data'!$F$6,0,10*ROW('Hygiene Data'!F166)),NA())</f>
        <v>#N/A</v>
      </c>
      <c r="BJ172" s="111" t="e">
        <f ca="true">+IF(AND(ISNUMBER(OFFSET('Hygiene Data'!$F$8,0,10*ROW('Hygiene Data'!F166))),'Data Summary'!DY172="Yes"),OFFSET('Hygiene Data'!$F$8,0,10*ROW('Hygiene Data'!F166)),NA())</f>
        <v>#N/A</v>
      </c>
      <c r="BK172" s="111" t="e">
        <f ca="true">+IF(AND(ISNUMBER(OFFSET('Hygiene Data'!$F$10,0,10*ROW('Hygiene Data'!F166))),'Data Summary'!DZ172="Yes"),OFFSET('Hygiene Data'!$F$10,0,10*ROW('Hygiene Data'!F166)),NA())</f>
        <v>#N/A</v>
      </c>
      <c r="BL172" s="111" t="e">
        <f ca="true">+IF(AND(ISNUMBER(OFFSET('Hygiene Data'!$G$6,0,10*ROW('Hygiene Data'!G166))),'Data Summary'!EA172="Yes"),OFFSET('Hygiene Data'!$G$6,0,10*ROW('Hygiene Data'!G166)),NA())</f>
        <v>#N/A</v>
      </c>
      <c r="BM172" s="111" t="e">
        <f ca="true">+IF(AND(ISNUMBER(OFFSET('Hygiene Data'!$G$8,0,10*ROW('Hygiene Data'!G166))),'Data Summary'!EB172="Yes"),OFFSET('Hygiene Data'!$G$8,0,10*ROW('Hygiene Data'!G166)),NA())</f>
        <v>#N/A</v>
      </c>
      <c r="BN172" s="111" t="e">
        <f ca="true">+IF(AND(ISNUMBER(OFFSET('Hygiene Data'!$G$10,0,10*ROW('Hygiene Data'!G166))),'Data Summary'!EC172="Yes"),OFFSET('Hygiene Data'!$G$10,0,10*ROW('Hygiene Data'!G166)),NA())</f>
        <v>#N/A</v>
      </c>
      <c r="BO172" s="111" t="e">
        <f ca="true">+IF(AND(ISNUMBER(OFFSET('Hygiene Data'!$H$6,0,10*ROW('Hygiene Data'!H166))),'Data Summary'!ED172="Yes"),OFFSET('Hygiene Data'!$H$6,0,10*ROW('Hygiene Data'!H166)),NA())</f>
        <v>#N/A</v>
      </c>
      <c r="BP172" s="111" t="e">
        <f ca="true">+IF(AND(ISNUMBER(OFFSET('Hygiene Data'!$H$8,0,10*ROW('Hygiene Data'!H166))),'Data Summary'!EE172="Yes"),OFFSET('Hygiene Data'!$H$8,0,10*ROW('Hygiene Data'!H166)),NA())</f>
        <v>#N/A</v>
      </c>
      <c r="BQ172" s="111" t="e">
        <f ca="true">+IF(AND(ISNUMBER(OFFSET('Hygiene Data'!$H$10,0,10*ROW('Hygiene Data'!H166))),'Data Summary'!EF172="Yes"),OFFSET('Hygiene Data'!$H$10,0,10*ROW('Hygiene Data'!H166)),NA())</f>
        <v>#N/A</v>
      </c>
    </row>
    <row r="173" x14ac:dyDescent="0.2">
      <c r="A173" s="59" t="e">
        <f ca="true">+IF(OFFSET('Water Data'!$B$1,0,10*ROW('Water Data'!B167))="",NA(),OFFSET('Water Data'!$B$1,0,10*ROW('Water Data'!B167)))</f>
        <v>#N/A</v>
      </c>
      <c r="B173" s="59" t="e">
        <f ca="true">+IF(OFFSET('Water Data'!$A$3,0,10*ROW('Water Data'!A170))="",NA(),OFFSET('Water Data'!$A$3,0,10*ROW('Water Data'!A170)))</f>
        <v>#N/A</v>
      </c>
      <c r="C173" s="59" t="e">
        <f ca="true">+IF(OFFSET('Water Data'!$C$3,0,10*ROW('Water Data'!C170))="",NA(),OFFSET('Water Data'!$C$3,0,10*ROW('Water Data'!C170)))</f>
        <v>#N/A</v>
      </c>
      <c r="D173" s="60" t="e">
        <f ca="true">+IF(AND(ISNUMBER(OFFSET('Water Data'!$C$5,0,10*ROW('Water Data'!C167))),'Data Summary'!BS173="Yes"),100-OFFSET('Water Data'!$C$5,0,10*ROW('Water Data'!C167)),NA())</f>
        <v>#N/A</v>
      </c>
      <c r="E173" s="60" t="e">
        <f ca="true">+IF(AND(ISNUMBER(OFFSET('Water Data'!$C$7,0,10*ROW('Water Data'!C167))),'Data Summary'!BT173="Yes"),OFFSET('Water Data'!$C$7,0,10*ROW('Water Data'!C167)),NA())</f>
        <v>#N/A</v>
      </c>
      <c r="F173" s="60" t="e">
        <f ca="true">+IF(AND(ISNUMBER(OFFSET('Water Data'!$C$10,0,10*ROW('Water Data'!C167))),'Data Summary'!BU173="Yes"),OFFSET('Water Data'!$C$10,0,10*ROW('Water Data'!C167)),NA())</f>
        <v>#N/A</v>
      </c>
      <c r="G173" s="60" t="e">
        <f ca="true">+IF(AND(ISNUMBER(OFFSET('Water Data'!$D$5,0,10*ROW('Water Data'!D167))),'Data Summary'!BV173="Yes"),100-OFFSET('Water Data'!$D$5,0,10*ROW('Water Data'!D167)),NA())</f>
        <v>#N/A</v>
      </c>
      <c r="H173" s="60" t="e">
        <f ca="true">+IF(AND(ISNUMBER(OFFSET('Water Data'!$D$7,0,10*ROW('Water Data'!D167))),'Data Summary'!BW173="Yes"),OFFSET('Water Data'!$D$7,0,10*ROW('Water Data'!D167)),NA())</f>
        <v>#N/A</v>
      </c>
      <c r="I173" s="60" t="e">
        <f ca="true">+IF(AND(ISNUMBER(OFFSET('Water Data'!$D$10,0,10*ROW('Water Data'!D167))),'Data Summary'!BX173="Yes"),OFFSET('Water Data'!$D$10,0,10*ROW('Water Data'!D167)),NA())</f>
        <v>#N/A</v>
      </c>
      <c r="J173" s="60" t="e">
        <f ca="true">+IF(AND(ISNUMBER(OFFSET('Water Data'!$E$5,0,10*ROW('Water Data'!E167))),'Data Summary'!BY173="Yes"),100-OFFSET('Water Data'!$E$5,0,10*ROW('Water Data'!E167)),NA())</f>
        <v>#N/A</v>
      </c>
      <c r="K173" s="60" t="e">
        <f ca="true">+IF(AND(ISNUMBER(OFFSET('Water Data'!$E$7,0,10*ROW('Water Data'!E167))),'Data Summary'!BZ173="Yes"),OFFSET('Water Data'!$E$7,0,10*ROW('Water Data'!E167)),NA())</f>
        <v>#N/A</v>
      </c>
      <c r="L173" s="60" t="e">
        <f ca="true">+IF(AND(ISNUMBER(OFFSET('Water Data'!$E$10,0,10*ROW('Water Data'!E167))),'Data Summary'!CA173="Yes"),OFFSET('Water Data'!$E$10,0,10*ROW('Water Data'!E167)),NA())</f>
        <v>#N/A</v>
      </c>
      <c r="M173" s="60" t="e">
        <f ca="true">+IF(AND(ISNUMBER(OFFSET('Water Data'!$F$5,0,10*ROW('Water Data'!F167))),'Data Summary'!CB173="Yes"),100-OFFSET('Water Data'!$F$5,0,10*ROW('Water Data'!F167)),NA())</f>
        <v>#N/A</v>
      </c>
      <c r="N173" s="60" t="e">
        <f ca="true">+IF(AND(ISNUMBER(OFFSET('Water Data'!$F$7,0,10*ROW('Water Data'!F167))),'Data Summary'!CC173="Yes"),OFFSET('Water Data'!$F$7,0,10*ROW('Water Data'!F167)),NA())</f>
        <v>#N/A</v>
      </c>
      <c r="O173" s="60" t="e">
        <f ca="true">+IF(AND(ISNUMBER(OFFSET('Water Data'!$F$10,0,10*ROW('Water Data'!F167))),'Data Summary'!CD173="Yes"),OFFSET('Water Data'!$F$10,0,10*ROW('Water Data'!F167)),NA())</f>
        <v>#N/A</v>
      </c>
      <c r="P173" s="60" t="e">
        <f ca="true">+IF(AND(ISNUMBER(OFFSET('Water Data'!$G$5,0,10*ROW('Water Data'!G167))),'Data Summary'!CE173="Yes"),100-OFFSET('Water Data'!$G$5,0,10*ROW('Water Data'!G167)),NA())</f>
        <v>#N/A</v>
      </c>
      <c r="Q173" s="60" t="e">
        <f ca="true">+IF(AND(ISNUMBER(OFFSET('Water Data'!$G$7,0,10*ROW('Water Data'!G167))),'Data Summary'!CF173="Yes"),OFFSET('Water Data'!$G$7,0,10*ROW('Water Data'!G167)),NA())</f>
        <v>#N/A</v>
      </c>
      <c r="R173" s="60" t="e">
        <f ca="true">+IF(AND(ISNUMBER(OFFSET('Water Data'!$G$10,0,10*ROW('Water Data'!G167))),'Data Summary'!CG173="Yes"),OFFSET('Water Data'!$G$10,0,10*ROW('Water Data'!G167)),NA())</f>
        <v>#N/A</v>
      </c>
      <c r="S173" s="60" t="e">
        <f ca="true">+IF(AND(ISNUMBER(OFFSET('Water Data'!$H$5,0,10*ROW('Water Data'!H167))),'Data Summary'!CH173="Yes"),100-OFFSET('Water Data'!$H$5,0,10*ROW('Water Data'!H167)),NA())</f>
        <v>#N/A</v>
      </c>
      <c r="T173" s="60" t="e">
        <f ca="true">+IF(AND(ISNUMBER(OFFSET('Water Data'!$H$7,0,10*ROW('Water Data'!H167))),'Data Summary'!CI173="Yes"),OFFSET('Water Data'!$H$7,0,10*ROW('Water Data'!H167)),NA())</f>
        <v>#N/A</v>
      </c>
      <c r="U173" s="60" t="e">
        <f ca="true">+IF(AND(ISNUMBER(OFFSET('Water Data'!$H$10,0,10*ROW('Water Data'!H167))),'Data Summary'!CJ173="Yes"),OFFSET('Water Data'!$H$10,0,10*ROW('Water Data'!H167)),NA())</f>
        <v>#N/A</v>
      </c>
      <c r="V173" s="106" t="e">
        <f ca="true">+IF(AND(ISNUMBER(OFFSET('Sanitation Data'!$C$5,0,10*ROW('Sanitation Data'!C167))),'Data Summary'!CK173="Yes"),100-OFFSET('Sanitation Data'!$C$5,0,10*ROW('Sanitation Data'!C167)),NA())</f>
        <v>#N/A</v>
      </c>
      <c r="W173" s="106" t="e">
        <f ca="true">+IF(AND(ISNUMBER(OFFSET('Sanitation Data'!$C$7,0,10*ROW('Sanitation Data'!C167))),'Data Summary'!CL173="Yes"),OFFSET('Sanitation Data'!$C$7,0,10*ROW('Sanitation Data'!C167)),NA())</f>
        <v>#N/A</v>
      </c>
      <c r="X173" s="106" t="e">
        <f ca="true">+IF(AND(ISNUMBER(OFFSET('Sanitation Data'!$C$11,0,10*ROW('Sanitation Data'!C167))),'Data Summary'!CM173="Yes"),OFFSET('Sanitation Data'!$C$11,0,10*ROW('Sanitation Data'!C167)),NA())</f>
        <v>#N/A</v>
      </c>
      <c r="Y173" s="106" t="e">
        <f ca="true">+IF(AND(ISNUMBER(OFFSET('Sanitation Data'!$C$12,0,10*ROW('Sanitation Data'!C167))),'Data Summary'!CN173="Yes"),OFFSET('Sanitation Data'!$C$12,0,10*ROW('Sanitation Data'!C167)),NA())</f>
        <v>#N/A</v>
      </c>
      <c r="Z173" s="106" t="e">
        <f ca="true">+IF(AND(ISNUMBER(OFFSET('Sanitation Data'!$C$13,0,10*ROW('Sanitation Data'!C167))),'Data Summary'!CO173="Yes"),OFFSET('Sanitation Data'!$C$13,0,10*ROW('Sanitation Data'!C167)),NA())</f>
        <v>#N/A</v>
      </c>
      <c r="AA173" s="106" t="e">
        <f ca="true">+IF(AND(ISNUMBER(OFFSET('Sanitation Data'!$D$5,0,10*ROW('Sanitation Data'!D167))),'Data Summary'!CP173="Yes"),100-OFFSET('Sanitation Data'!$D$5,0,10*ROW('Sanitation Data'!D167)),NA())</f>
        <v>#N/A</v>
      </c>
      <c r="AB173" s="106" t="e">
        <f ca="true">+IF(AND(ISNUMBER(OFFSET('Sanitation Data'!$D$7,0,10*ROW('Sanitation Data'!D167))),'Data Summary'!CQ173="Yes"),OFFSET('Sanitation Data'!$D$7,0,10*ROW('Sanitation Data'!D167)),NA())</f>
        <v>#N/A</v>
      </c>
      <c r="AC173" s="106" t="e">
        <f ca="true">+IF(AND(ISNUMBER(OFFSET('Sanitation Data'!$D$11,0,10*ROW('Sanitation Data'!D167))),'Data Summary'!CR173="Yes"),OFFSET('Sanitation Data'!$D$11,0,10*ROW('Sanitation Data'!D167)),NA())</f>
        <v>#N/A</v>
      </c>
      <c r="AD173" s="106" t="e">
        <f ca="true">+IF(AND(ISNUMBER(OFFSET('Sanitation Data'!$D$12,0,10*ROW('Sanitation Data'!D167))),'Data Summary'!CS173="Yes"),OFFSET('Sanitation Data'!$D$12,0,10*ROW('Sanitation Data'!D167)),NA())</f>
        <v>#N/A</v>
      </c>
      <c r="AE173" s="106" t="e">
        <f ca="true">+IF(AND(ISNUMBER(OFFSET('Sanitation Data'!$D$13,0,10*ROW('Sanitation Data'!D167))),'Data Summary'!CT173="Yes"),OFFSET('Sanitation Data'!$D$13,0,10*ROW('Sanitation Data'!D167)),NA())</f>
        <v>#N/A</v>
      </c>
      <c r="AF173" s="106" t="e">
        <f ca="true">+IF(AND(ISNUMBER(OFFSET('Sanitation Data'!$E$5,0,10*ROW('Sanitation Data'!E167))),'Data Summary'!CU173="Yes"),100-OFFSET('Sanitation Data'!$E$5,0,10*ROW('Sanitation Data'!E167)),NA())</f>
        <v>#N/A</v>
      </c>
      <c r="AG173" s="106" t="e">
        <f ca="true">+IF(AND(ISNUMBER(OFFSET('Sanitation Data'!$E$7,0,10*ROW('Sanitation Data'!E167))),'Data Summary'!CV173="Yes"),OFFSET('Sanitation Data'!$E$7,0,10*ROW('Sanitation Data'!E167)),NA())</f>
        <v>#N/A</v>
      </c>
      <c r="AH173" s="106" t="e">
        <f ca="true">+IF(AND(ISNUMBER(OFFSET('Sanitation Data'!$E$11,0,10*ROW('Sanitation Data'!E167))),'Data Summary'!CW173="Yes"),OFFSET('Sanitation Data'!$E$11,0,10*ROW('Sanitation Data'!E167)),NA())</f>
        <v>#N/A</v>
      </c>
      <c r="AI173" s="106" t="e">
        <f ca="true">+IF(AND(ISNUMBER(OFFSET('Sanitation Data'!$E$12,0,10*ROW('Sanitation Data'!E167))),'Data Summary'!CX173="Yes"),OFFSET('Sanitation Data'!$E$12,0,10*ROW('Sanitation Data'!E167)),NA())</f>
        <v>#N/A</v>
      </c>
      <c r="AJ173" s="106" t="e">
        <f ca="true">+IF(AND(ISNUMBER(OFFSET('Sanitation Data'!$E$13,0,10*ROW('Sanitation Data'!E167))),'Data Summary'!CY173="Yes"),OFFSET('Sanitation Data'!$E$13,0,10*ROW('Sanitation Data'!E167)),NA())</f>
        <v>#N/A</v>
      </c>
      <c r="AK173" s="106" t="e">
        <f ca="true">+IF(AND(ISNUMBER(OFFSET('Sanitation Data'!$F$5,0,10*ROW('Sanitation Data'!F167))),'Data Summary'!CZ173="Yes"),100-OFFSET('Sanitation Data'!$F$5,0,10*ROW('Sanitation Data'!F167)),NA())</f>
        <v>#N/A</v>
      </c>
      <c r="AL173" s="106" t="e">
        <f ca="true">+IF(AND(ISNUMBER(OFFSET('Sanitation Data'!$F$7,0,10*ROW('Sanitation Data'!F167))),'Data Summary'!DA173="Yes"),OFFSET('Sanitation Data'!$F$7,0,10*ROW('Sanitation Data'!F167)),NA())</f>
        <v>#N/A</v>
      </c>
      <c r="AM173" s="106" t="e">
        <f ca="true">+IF(AND(ISNUMBER(OFFSET('Sanitation Data'!$F$11,0,10*ROW('Sanitation Data'!F167))),'Data Summary'!DB173="Yes"),OFFSET('Sanitation Data'!$F$11,0,10*ROW('Sanitation Data'!F167)),NA())</f>
        <v>#N/A</v>
      </c>
      <c r="AN173" s="106" t="e">
        <f ca="true">+IF(AND(ISNUMBER(OFFSET('Sanitation Data'!$F$12,0,10*ROW('Sanitation Data'!F167))),'Data Summary'!DC173="Yes"),OFFSET('Sanitation Data'!$F$12,0,10*ROW('Sanitation Data'!F167)),NA())</f>
        <v>#N/A</v>
      </c>
      <c r="AO173" s="106" t="e">
        <f ca="true">+IF(AND(ISNUMBER(OFFSET('Sanitation Data'!$F$13,0,10*ROW('Sanitation Data'!F167))),'Data Summary'!DD173="Yes"),OFFSET('Sanitation Data'!$F$13,0,10*ROW('Sanitation Data'!F167)),NA())</f>
        <v>#N/A</v>
      </c>
      <c r="AP173" s="106" t="e">
        <f ca="true">+IF(AND(ISNUMBER(OFFSET('Sanitation Data'!$G$5,0,10*ROW('Sanitation Data'!G167))),'Data Summary'!DE173="Yes"),100-OFFSET('Sanitation Data'!$G$5,0,10*ROW('Sanitation Data'!G167)),NA())</f>
        <v>#N/A</v>
      </c>
      <c r="AQ173" s="106" t="e">
        <f ca="true">+IF(AND(ISNUMBER(OFFSET('Sanitation Data'!$G$7,0,10*ROW('Sanitation Data'!G167))),'Data Summary'!DF173="Yes"),OFFSET('Sanitation Data'!$G$7,0,10*ROW('Sanitation Data'!G167)),NA())</f>
        <v>#N/A</v>
      </c>
      <c r="AR173" s="106" t="e">
        <f ca="true">+IF(AND(ISNUMBER(OFFSET('Sanitation Data'!$G$11,0,10*ROW('Sanitation Data'!G167))),'Data Summary'!DG173="Yes"),OFFSET('Sanitation Data'!$G$11,0,10*ROW('Sanitation Data'!G167)),NA())</f>
        <v>#N/A</v>
      </c>
      <c r="AS173" s="106" t="e">
        <f ca="true">+IF(AND(ISNUMBER(OFFSET('Sanitation Data'!$G$12,0,10*ROW('Sanitation Data'!G167))),'Data Summary'!DH173="Yes"),OFFSET('Sanitation Data'!$G$12,0,10*ROW('Sanitation Data'!G167)),NA())</f>
        <v>#N/A</v>
      </c>
      <c r="AT173" s="106" t="e">
        <f ca="true">+IF(AND(ISNUMBER(OFFSET('Sanitation Data'!$G$13,0,10*ROW('Sanitation Data'!G167))),'Data Summary'!DI173="Yes"),OFFSET('Sanitation Data'!$G$13,0,10*ROW('Sanitation Data'!G167)),NA())</f>
        <v>#N/A</v>
      </c>
      <c r="AU173" s="106" t="e">
        <f ca="true">+IF(AND(ISNUMBER(OFFSET('Sanitation Data'!$H$5,0,10*ROW('Sanitation Data'!H167))),'Data Summary'!DJ173="Yes"),100-OFFSET('Sanitation Data'!$H$5,0,10*ROW('Sanitation Data'!H167)),NA())</f>
        <v>#N/A</v>
      </c>
      <c r="AV173" s="106" t="e">
        <f ca="true">+IF(AND(ISNUMBER(OFFSET('Sanitation Data'!$H$7,0,10*ROW('Sanitation Data'!H167))),'Data Summary'!DK173="Yes"),OFFSET('Sanitation Data'!$H$7,0,10*ROW('Sanitation Data'!H167)),NA())</f>
        <v>#N/A</v>
      </c>
      <c r="AW173" s="106" t="e">
        <f ca="true">+IF(AND(ISNUMBER(OFFSET('Sanitation Data'!$H$11,0,10*ROW('Sanitation Data'!H167))),'Data Summary'!DL173="Yes"),OFFSET('Sanitation Data'!$H$11,0,10*ROW('Sanitation Data'!H167)),NA())</f>
        <v>#N/A</v>
      </c>
      <c r="AX173" s="106" t="e">
        <f ca="true">+IF(AND(ISNUMBER(OFFSET('Sanitation Data'!$H$12,0,10*ROW('Sanitation Data'!H167))),'Data Summary'!DM173="Yes"),OFFSET('Sanitation Data'!$H$12,0,10*ROW('Sanitation Data'!H167)),NA())</f>
        <v>#N/A</v>
      </c>
      <c r="AY173" s="106" t="e">
        <f ca="true">+IF(AND(ISNUMBER(OFFSET('Sanitation Data'!$H$13,0,10*ROW('Sanitation Data'!H167))),'Data Summary'!DN173="Yes"),OFFSET('Sanitation Data'!$H$13,0,10*ROW('Sanitation Data'!H167)),NA())</f>
        <v>#N/A</v>
      </c>
      <c r="AZ173" s="111" t="e">
        <f ca="true">+IF(AND(ISNUMBER(OFFSET('Hygiene Data'!$C$6,0,10*ROW('Hygiene Data'!C167))),'Data Summary'!DO173="Yes"),OFFSET('Hygiene Data'!$C$6,0,10*ROW('Hygiene Data'!C167)),NA())</f>
        <v>#N/A</v>
      </c>
      <c r="BA173" s="111" t="e">
        <f ca="true">+IF(AND(ISNUMBER(OFFSET('Hygiene Data'!$C$8,0,10*ROW('Hygiene Data'!C167))),'Data Summary'!DP173="Yes"),OFFSET('Hygiene Data'!$C$8,0,10*ROW('Hygiene Data'!C167)),NA())</f>
        <v>#N/A</v>
      </c>
      <c r="BB173" s="111" t="e">
        <f ca="true">+IF(AND(ISNUMBER(OFFSET('Hygiene Data'!$C$10,0,10*ROW('Hygiene Data'!C167))),'Data Summary'!DQ173="Yes"),OFFSET('Hygiene Data'!$C$10,0,10*ROW('Hygiene Data'!C167)),NA())</f>
        <v>#N/A</v>
      </c>
      <c r="BC173" s="111" t="e">
        <f ca="true">+IF(AND(ISNUMBER(OFFSET('Hygiene Data'!$D$6,0,10*ROW('Hygiene Data'!D167))),'Data Summary'!DR173="Yes"),OFFSET('Hygiene Data'!$D$6,0,10*ROW('Hygiene Data'!D167)),NA())</f>
        <v>#N/A</v>
      </c>
      <c r="BD173" s="111" t="e">
        <f ca="true">+IF(AND(ISNUMBER(OFFSET('Hygiene Data'!$D$8,0,10*ROW('Hygiene Data'!D167))),'Data Summary'!DS173="Yes"),OFFSET('Hygiene Data'!$D$8,0,10*ROW('Hygiene Data'!D167)),NA())</f>
        <v>#N/A</v>
      </c>
      <c r="BE173" s="111" t="e">
        <f ca="true">+IF(AND(ISNUMBER(OFFSET('Hygiene Data'!$D$10,0,10*ROW('Hygiene Data'!D167))),'Data Summary'!DT173="Yes"),OFFSET('Hygiene Data'!$D$10,0,10*ROW('Hygiene Data'!D167)),NA())</f>
        <v>#N/A</v>
      </c>
      <c r="BF173" s="111" t="e">
        <f ca="true">+IF(AND(ISNUMBER(OFFSET('Hygiene Data'!$E$6,0,10*ROW('Hygiene Data'!E167))),'Data Summary'!DU173="Yes"),OFFSET('Hygiene Data'!$E$6,0,10*ROW('Hygiene Data'!E167)),NA())</f>
        <v>#N/A</v>
      </c>
      <c r="BG173" s="111" t="e">
        <f ca="true">+IF(AND(ISNUMBER(OFFSET('Hygiene Data'!$E$8,0,10*ROW('Hygiene Data'!E167))),'Data Summary'!DV173="Yes"),OFFSET('Hygiene Data'!$E$8,0,10*ROW('Hygiene Data'!E167)),NA())</f>
        <v>#N/A</v>
      </c>
      <c r="BH173" s="111" t="e">
        <f ca="true">+IF(AND(ISNUMBER(OFFSET('Hygiene Data'!$E$10,0,10*ROW('Hygiene Data'!E167))),'Data Summary'!DW173="Yes"),OFFSET('Hygiene Data'!$E$10,0,10*ROW('Hygiene Data'!E167)),NA())</f>
        <v>#N/A</v>
      </c>
      <c r="BI173" s="111" t="e">
        <f ca="true">+IF(AND(ISNUMBER(OFFSET('Hygiene Data'!$F$6,0,10*ROW('Hygiene Data'!F167))),'Data Summary'!DX173="Yes"),OFFSET('Hygiene Data'!$F$6,0,10*ROW('Hygiene Data'!F167)),NA())</f>
        <v>#N/A</v>
      </c>
      <c r="BJ173" s="111" t="e">
        <f ca="true">+IF(AND(ISNUMBER(OFFSET('Hygiene Data'!$F$8,0,10*ROW('Hygiene Data'!F167))),'Data Summary'!DY173="Yes"),OFFSET('Hygiene Data'!$F$8,0,10*ROW('Hygiene Data'!F167)),NA())</f>
        <v>#N/A</v>
      </c>
      <c r="BK173" s="111" t="e">
        <f ca="true">+IF(AND(ISNUMBER(OFFSET('Hygiene Data'!$F$10,0,10*ROW('Hygiene Data'!F167))),'Data Summary'!DZ173="Yes"),OFFSET('Hygiene Data'!$F$10,0,10*ROW('Hygiene Data'!F167)),NA())</f>
        <v>#N/A</v>
      </c>
      <c r="BL173" s="111" t="e">
        <f ca="true">+IF(AND(ISNUMBER(OFFSET('Hygiene Data'!$G$6,0,10*ROW('Hygiene Data'!G167))),'Data Summary'!EA173="Yes"),OFFSET('Hygiene Data'!$G$6,0,10*ROW('Hygiene Data'!G167)),NA())</f>
        <v>#N/A</v>
      </c>
      <c r="BM173" s="111" t="e">
        <f ca="true">+IF(AND(ISNUMBER(OFFSET('Hygiene Data'!$G$8,0,10*ROW('Hygiene Data'!G167))),'Data Summary'!EB173="Yes"),OFFSET('Hygiene Data'!$G$8,0,10*ROW('Hygiene Data'!G167)),NA())</f>
        <v>#N/A</v>
      </c>
      <c r="BN173" s="111" t="e">
        <f ca="true">+IF(AND(ISNUMBER(OFFSET('Hygiene Data'!$G$10,0,10*ROW('Hygiene Data'!G167))),'Data Summary'!EC173="Yes"),OFFSET('Hygiene Data'!$G$10,0,10*ROW('Hygiene Data'!G167)),NA())</f>
        <v>#N/A</v>
      </c>
      <c r="BO173" s="111" t="e">
        <f ca="true">+IF(AND(ISNUMBER(OFFSET('Hygiene Data'!$H$6,0,10*ROW('Hygiene Data'!H167))),'Data Summary'!ED173="Yes"),OFFSET('Hygiene Data'!$H$6,0,10*ROW('Hygiene Data'!H167)),NA())</f>
        <v>#N/A</v>
      </c>
      <c r="BP173" s="111" t="e">
        <f ca="true">+IF(AND(ISNUMBER(OFFSET('Hygiene Data'!$H$8,0,10*ROW('Hygiene Data'!H167))),'Data Summary'!EE173="Yes"),OFFSET('Hygiene Data'!$H$8,0,10*ROW('Hygiene Data'!H167)),NA())</f>
        <v>#N/A</v>
      </c>
      <c r="BQ173" s="111" t="e">
        <f ca="true">+IF(AND(ISNUMBER(OFFSET('Hygiene Data'!$H$10,0,10*ROW('Hygiene Data'!H167))),'Data Summary'!EF173="Yes"),OFFSET('Hygiene Data'!$H$10,0,10*ROW('Hygiene Data'!H167)),NA())</f>
        <v>#N/A</v>
      </c>
    </row>
    <row r="174" x14ac:dyDescent="0.2">
      <c r="A174" s="59" t="e">
        <f ca="true">+IF(OFFSET('Water Data'!$B$1,0,10*ROW('Water Data'!B168))="",NA(),OFFSET('Water Data'!$B$1,0,10*ROW('Water Data'!B168)))</f>
        <v>#N/A</v>
      </c>
      <c r="B174" s="59" t="e">
        <f ca="true">+IF(OFFSET('Water Data'!$A$3,0,10*ROW('Water Data'!A171))="",NA(),OFFSET('Water Data'!$A$3,0,10*ROW('Water Data'!A171)))</f>
        <v>#N/A</v>
      </c>
      <c r="C174" s="59" t="e">
        <f ca="true">+IF(OFFSET('Water Data'!$C$3,0,10*ROW('Water Data'!C171))="",NA(),OFFSET('Water Data'!$C$3,0,10*ROW('Water Data'!C171)))</f>
        <v>#N/A</v>
      </c>
      <c r="D174" s="60" t="e">
        <f ca="true">+IF(AND(ISNUMBER(OFFSET('Water Data'!$C$5,0,10*ROW('Water Data'!C168))),'Data Summary'!BS174="Yes"),100-OFFSET('Water Data'!$C$5,0,10*ROW('Water Data'!C168)),NA())</f>
        <v>#N/A</v>
      </c>
      <c r="E174" s="60" t="e">
        <f ca="true">+IF(AND(ISNUMBER(OFFSET('Water Data'!$C$7,0,10*ROW('Water Data'!C168))),'Data Summary'!BT174="Yes"),OFFSET('Water Data'!$C$7,0,10*ROW('Water Data'!C168)),NA())</f>
        <v>#N/A</v>
      </c>
      <c r="F174" s="60" t="e">
        <f ca="true">+IF(AND(ISNUMBER(OFFSET('Water Data'!$C$10,0,10*ROW('Water Data'!C168))),'Data Summary'!BU174="Yes"),OFFSET('Water Data'!$C$10,0,10*ROW('Water Data'!C168)),NA())</f>
        <v>#N/A</v>
      </c>
      <c r="G174" s="60" t="e">
        <f ca="true">+IF(AND(ISNUMBER(OFFSET('Water Data'!$D$5,0,10*ROW('Water Data'!D168))),'Data Summary'!BV174="Yes"),100-OFFSET('Water Data'!$D$5,0,10*ROW('Water Data'!D168)),NA())</f>
        <v>#N/A</v>
      </c>
      <c r="H174" s="60" t="e">
        <f ca="true">+IF(AND(ISNUMBER(OFFSET('Water Data'!$D$7,0,10*ROW('Water Data'!D168))),'Data Summary'!BW174="Yes"),OFFSET('Water Data'!$D$7,0,10*ROW('Water Data'!D168)),NA())</f>
        <v>#N/A</v>
      </c>
      <c r="I174" s="60" t="e">
        <f ca="true">+IF(AND(ISNUMBER(OFFSET('Water Data'!$D$10,0,10*ROW('Water Data'!D168))),'Data Summary'!BX174="Yes"),OFFSET('Water Data'!$D$10,0,10*ROW('Water Data'!D168)),NA())</f>
        <v>#N/A</v>
      </c>
      <c r="J174" s="60" t="e">
        <f ca="true">+IF(AND(ISNUMBER(OFFSET('Water Data'!$E$5,0,10*ROW('Water Data'!E168))),'Data Summary'!BY174="Yes"),100-OFFSET('Water Data'!$E$5,0,10*ROW('Water Data'!E168)),NA())</f>
        <v>#N/A</v>
      </c>
      <c r="K174" s="60" t="e">
        <f ca="true">+IF(AND(ISNUMBER(OFFSET('Water Data'!$E$7,0,10*ROW('Water Data'!E168))),'Data Summary'!BZ174="Yes"),OFFSET('Water Data'!$E$7,0,10*ROW('Water Data'!E168)),NA())</f>
        <v>#N/A</v>
      </c>
      <c r="L174" s="60" t="e">
        <f ca="true">+IF(AND(ISNUMBER(OFFSET('Water Data'!$E$10,0,10*ROW('Water Data'!E168))),'Data Summary'!CA174="Yes"),OFFSET('Water Data'!$E$10,0,10*ROW('Water Data'!E168)),NA())</f>
        <v>#N/A</v>
      </c>
      <c r="M174" s="60" t="e">
        <f ca="true">+IF(AND(ISNUMBER(OFFSET('Water Data'!$F$5,0,10*ROW('Water Data'!F168))),'Data Summary'!CB174="Yes"),100-OFFSET('Water Data'!$F$5,0,10*ROW('Water Data'!F168)),NA())</f>
        <v>#N/A</v>
      </c>
      <c r="N174" s="60" t="e">
        <f ca="true">+IF(AND(ISNUMBER(OFFSET('Water Data'!$F$7,0,10*ROW('Water Data'!F168))),'Data Summary'!CC174="Yes"),OFFSET('Water Data'!$F$7,0,10*ROW('Water Data'!F168)),NA())</f>
        <v>#N/A</v>
      </c>
      <c r="O174" s="60" t="e">
        <f ca="true">+IF(AND(ISNUMBER(OFFSET('Water Data'!$F$10,0,10*ROW('Water Data'!F168))),'Data Summary'!CD174="Yes"),OFFSET('Water Data'!$F$10,0,10*ROW('Water Data'!F168)),NA())</f>
        <v>#N/A</v>
      </c>
      <c r="P174" s="60" t="e">
        <f ca="true">+IF(AND(ISNUMBER(OFFSET('Water Data'!$G$5,0,10*ROW('Water Data'!G168))),'Data Summary'!CE174="Yes"),100-OFFSET('Water Data'!$G$5,0,10*ROW('Water Data'!G168)),NA())</f>
        <v>#N/A</v>
      </c>
      <c r="Q174" s="60" t="e">
        <f ca="true">+IF(AND(ISNUMBER(OFFSET('Water Data'!$G$7,0,10*ROW('Water Data'!G168))),'Data Summary'!CF174="Yes"),OFFSET('Water Data'!$G$7,0,10*ROW('Water Data'!G168)),NA())</f>
        <v>#N/A</v>
      </c>
      <c r="R174" s="60" t="e">
        <f ca="true">+IF(AND(ISNUMBER(OFFSET('Water Data'!$G$10,0,10*ROW('Water Data'!G168))),'Data Summary'!CG174="Yes"),OFFSET('Water Data'!$G$10,0,10*ROW('Water Data'!G168)),NA())</f>
        <v>#N/A</v>
      </c>
      <c r="S174" s="60" t="e">
        <f ca="true">+IF(AND(ISNUMBER(OFFSET('Water Data'!$H$5,0,10*ROW('Water Data'!H168))),'Data Summary'!CH174="Yes"),100-OFFSET('Water Data'!$H$5,0,10*ROW('Water Data'!H168)),NA())</f>
        <v>#N/A</v>
      </c>
      <c r="T174" s="60" t="e">
        <f ca="true">+IF(AND(ISNUMBER(OFFSET('Water Data'!$H$7,0,10*ROW('Water Data'!H168))),'Data Summary'!CI174="Yes"),OFFSET('Water Data'!$H$7,0,10*ROW('Water Data'!H168)),NA())</f>
        <v>#N/A</v>
      </c>
      <c r="U174" s="60" t="e">
        <f ca="true">+IF(AND(ISNUMBER(OFFSET('Water Data'!$H$10,0,10*ROW('Water Data'!H168))),'Data Summary'!CJ174="Yes"),OFFSET('Water Data'!$H$10,0,10*ROW('Water Data'!H168)),NA())</f>
        <v>#N/A</v>
      </c>
      <c r="V174" s="106" t="e">
        <f ca="true">+IF(AND(ISNUMBER(OFFSET('Sanitation Data'!$C$5,0,10*ROW('Sanitation Data'!C168))),'Data Summary'!CK174="Yes"),100-OFFSET('Sanitation Data'!$C$5,0,10*ROW('Sanitation Data'!C168)),NA())</f>
        <v>#N/A</v>
      </c>
      <c r="W174" s="106" t="e">
        <f ca="true">+IF(AND(ISNUMBER(OFFSET('Sanitation Data'!$C$7,0,10*ROW('Sanitation Data'!C168))),'Data Summary'!CL174="Yes"),OFFSET('Sanitation Data'!$C$7,0,10*ROW('Sanitation Data'!C168)),NA())</f>
        <v>#N/A</v>
      </c>
      <c r="X174" s="106" t="e">
        <f ca="true">+IF(AND(ISNUMBER(OFFSET('Sanitation Data'!$C$11,0,10*ROW('Sanitation Data'!C168))),'Data Summary'!CM174="Yes"),OFFSET('Sanitation Data'!$C$11,0,10*ROW('Sanitation Data'!C168)),NA())</f>
        <v>#N/A</v>
      </c>
      <c r="Y174" s="106" t="e">
        <f ca="true">+IF(AND(ISNUMBER(OFFSET('Sanitation Data'!$C$12,0,10*ROW('Sanitation Data'!C168))),'Data Summary'!CN174="Yes"),OFFSET('Sanitation Data'!$C$12,0,10*ROW('Sanitation Data'!C168)),NA())</f>
        <v>#N/A</v>
      </c>
      <c r="Z174" s="106" t="e">
        <f ca="true">+IF(AND(ISNUMBER(OFFSET('Sanitation Data'!$C$13,0,10*ROW('Sanitation Data'!C168))),'Data Summary'!CO174="Yes"),OFFSET('Sanitation Data'!$C$13,0,10*ROW('Sanitation Data'!C168)),NA())</f>
        <v>#N/A</v>
      </c>
      <c r="AA174" s="106" t="e">
        <f ca="true">+IF(AND(ISNUMBER(OFFSET('Sanitation Data'!$D$5,0,10*ROW('Sanitation Data'!D168))),'Data Summary'!CP174="Yes"),100-OFFSET('Sanitation Data'!$D$5,0,10*ROW('Sanitation Data'!D168)),NA())</f>
        <v>#N/A</v>
      </c>
      <c r="AB174" s="106" t="e">
        <f ca="true">+IF(AND(ISNUMBER(OFFSET('Sanitation Data'!$D$7,0,10*ROW('Sanitation Data'!D168))),'Data Summary'!CQ174="Yes"),OFFSET('Sanitation Data'!$D$7,0,10*ROW('Sanitation Data'!D168)),NA())</f>
        <v>#N/A</v>
      </c>
      <c r="AC174" s="106" t="e">
        <f ca="true">+IF(AND(ISNUMBER(OFFSET('Sanitation Data'!$D$11,0,10*ROW('Sanitation Data'!D168))),'Data Summary'!CR174="Yes"),OFFSET('Sanitation Data'!$D$11,0,10*ROW('Sanitation Data'!D168)),NA())</f>
        <v>#N/A</v>
      </c>
      <c r="AD174" s="106" t="e">
        <f ca="true">+IF(AND(ISNUMBER(OFFSET('Sanitation Data'!$D$12,0,10*ROW('Sanitation Data'!D168))),'Data Summary'!CS174="Yes"),OFFSET('Sanitation Data'!$D$12,0,10*ROW('Sanitation Data'!D168)),NA())</f>
        <v>#N/A</v>
      </c>
      <c r="AE174" s="106" t="e">
        <f ca="true">+IF(AND(ISNUMBER(OFFSET('Sanitation Data'!$D$13,0,10*ROW('Sanitation Data'!D168))),'Data Summary'!CT174="Yes"),OFFSET('Sanitation Data'!$D$13,0,10*ROW('Sanitation Data'!D168)),NA())</f>
        <v>#N/A</v>
      </c>
      <c r="AF174" s="106" t="e">
        <f ca="true">+IF(AND(ISNUMBER(OFFSET('Sanitation Data'!$E$5,0,10*ROW('Sanitation Data'!E168))),'Data Summary'!CU174="Yes"),100-OFFSET('Sanitation Data'!$E$5,0,10*ROW('Sanitation Data'!E168)),NA())</f>
        <v>#N/A</v>
      </c>
      <c r="AG174" s="106" t="e">
        <f ca="true">+IF(AND(ISNUMBER(OFFSET('Sanitation Data'!$E$7,0,10*ROW('Sanitation Data'!E168))),'Data Summary'!CV174="Yes"),OFFSET('Sanitation Data'!$E$7,0,10*ROW('Sanitation Data'!E168)),NA())</f>
        <v>#N/A</v>
      </c>
      <c r="AH174" s="106" t="e">
        <f ca="true">+IF(AND(ISNUMBER(OFFSET('Sanitation Data'!$E$11,0,10*ROW('Sanitation Data'!E168))),'Data Summary'!CW174="Yes"),OFFSET('Sanitation Data'!$E$11,0,10*ROW('Sanitation Data'!E168)),NA())</f>
        <v>#N/A</v>
      </c>
      <c r="AI174" s="106" t="e">
        <f ca="true">+IF(AND(ISNUMBER(OFFSET('Sanitation Data'!$E$12,0,10*ROW('Sanitation Data'!E168))),'Data Summary'!CX174="Yes"),OFFSET('Sanitation Data'!$E$12,0,10*ROW('Sanitation Data'!E168)),NA())</f>
        <v>#N/A</v>
      </c>
      <c r="AJ174" s="106" t="e">
        <f ca="true">+IF(AND(ISNUMBER(OFFSET('Sanitation Data'!$E$13,0,10*ROW('Sanitation Data'!E168))),'Data Summary'!CY174="Yes"),OFFSET('Sanitation Data'!$E$13,0,10*ROW('Sanitation Data'!E168)),NA())</f>
        <v>#N/A</v>
      </c>
      <c r="AK174" s="106" t="e">
        <f ca="true">+IF(AND(ISNUMBER(OFFSET('Sanitation Data'!$F$5,0,10*ROW('Sanitation Data'!F168))),'Data Summary'!CZ174="Yes"),100-OFFSET('Sanitation Data'!$F$5,0,10*ROW('Sanitation Data'!F168)),NA())</f>
        <v>#N/A</v>
      </c>
      <c r="AL174" s="106" t="e">
        <f ca="true">+IF(AND(ISNUMBER(OFFSET('Sanitation Data'!$F$7,0,10*ROW('Sanitation Data'!F168))),'Data Summary'!DA174="Yes"),OFFSET('Sanitation Data'!$F$7,0,10*ROW('Sanitation Data'!F168)),NA())</f>
        <v>#N/A</v>
      </c>
      <c r="AM174" s="106" t="e">
        <f ca="true">+IF(AND(ISNUMBER(OFFSET('Sanitation Data'!$F$11,0,10*ROW('Sanitation Data'!F168))),'Data Summary'!DB174="Yes"),OFFSET('Sanitation Data'!$F$11,0,10*ROW('Sanitation Data'!F168)),NA())</f>
        <v>#N/A</v>
      </c>
      <c r="AN174" s="106" t="e">
        <f ca="true">+IF(AND(ISNUMBER(OFFSET('Sanitation Data'!$F$12,0,10*ROW('Sanitation Data'!F168))),'Data Summary'!DC174="Yes"),OFFSET('Sanitation Data'!$F$12,0,10*ROW('Sanitation Data'!F168)),NA())</f>
        <v>#N/A</v>
      </c>
      <c r="AO174" s="106" t="e">
        <f ca="true">+IF(AND(ISNUMBER(OFFSET('Sanitation Data'!$F$13,0,10*ROW('Sanitation Data'!F168))),'Data Summary'!DD174="Yes"),OFFSET('Sanitation Data'!$F$13,0,10*ROW('Sanitation Data'!F168)),NA())</f>
        <v>#N/A</v>
      </c>
      <c r="AP174" s="106" t="e">
        <f ca="true">+IF(AND(ISNUMBER(OFFSET('Sanitation Data'!$G$5,0,10*ROW('Sanitation Data'!G168))),'Data Summary'!DE174="Yes"),100-OFFSET('Sanitation Data'!$G$5,0,10*ROW('Sanitation Data'!G168)),NA())</f>
        <v>#N/A</v>
      </c>
      <c r="AQ174" s="106" t="e">
        <f ca="true">+IF(AND(ISNUMBER(OFFSET('Sanitation Data'!$G$7,0,10*ROW('Sanitation Data'!G168))),'Data Summary'!DF174="Yes"),OFFSET('Sanitation Data'!$G$7,0,10*ROW('Sanitation Data'!G168)),NA())</f>
        <v>#N/A</v>
      </c>
      <c r="AR174" s="106" t="e">
        <f ca="true">+IF(AND(ISNUMBER(OFFSET('Sanitation Data'!$G$11,0,10*ROW('Sanitation Data'!G168))),'Data Summary'!DG174="Yes"),OFFSET('Sanitation Data'!$G$11,0,10*ROW('Sanitation Data'!G168)),NA())</f>
        <v>#N/A</v>
      </c>
      <c r="AS174" s="106" t="e">
        <f ca="true">+IF(AND(ISNUMBER(OFFSET('Sanitation Data'!$G$12,0,10*ROW('Sanitation Data'!G168))),'Data Summary'!DH174="Yes"),OFFSET('Sanitation Data'!$G$12,0,10*ROW('Sanitation Data'!G168)),NA())</f>
        <v>#N/A</v>
      </c>
      <c r="AT174" s="106" t="e">
        <f ca="true">+IF(AND(ISNUMBER(OFFSET('Sanitation Data'!$G$13,0,10*ROW('Sanitation Data'!G168))),'Data Summary'!DI174="Yes"),OFFSET('Sanitation Data'!$G$13,0,10*ROW('Sanitation Data'!G168)),NA())</f>
        <v>#N/A</v>
      </c>
      <c r="AU174" s="106" t="e">
        <f ca="true">+IF(AND(ISNUMBER(OFFSET('Sanitation Data'!$H$5,0,10*ROW('Sanitation Data'!H168))),'Data Summary'!DJ174="Yes"),100-OFFSET('Sanitation Data'!$H$5,0,10*ROW('Sanitation Data'!H168)),NA())</f>
        <v>#N/A</v>
      </c>
      <c r="AV174" s="106" t="e">
        <f ca="true">+IF(AND(ISNUMBER(OFFSET('Sanitation Data'!$H$7,0,10*ROW('Sanitation Data'!H168))),'Data Summary'!DK174="Yes"),OFFSET('Sanitation Data'!$H$7,0,10*ROW('Sanitation Data'!H168)),NA())</f>
        <v>#N/A</v>
      </c>
      <c r="AW174" s="106" t="e">
        <f ca="true">+IF(AND(ISNUMBER(OFFSET('Sanitation Data'!$H$11,0,10*ROW('Sanitation Data'!H168))),'Data Summary'!DL174="Yes"),OFFSET('Sanitation Data'!$H$11,0,10*ROW('Sanitation Data'!H168)),NA())</f>
        <v>#N/A</v>
      </c>
      <c r="AX174" s="106" t="e">
        <f ca="true">+IF(AND(ISNUMBER(OFFSET('Sanitation Data'!$H$12,0,10*ROW('Sanitation Data'!H168))),'Data Summary'!DM174="Yes"),OFFSET('Sanitation Data'!$H$12,0,10*ROW('Sanitation Data'!H168)),NA())</f>
        <v>#N/A</v>
      </c>
      <c r="AY174" s="106" t="e">
        <f ca="true">+IF(AND(ISNUMBER(OFFSET('Sanitation Data'!$H$13,0,10*ROW('Sanitation Data'!H168))),'Data Summary'!DN174="Yes"),OFFSET('Sanitation Data'!$H$13,0,10*ROW('Sanitation Data'!H168)),NA())</f>
        <v>#N/A</v>
      </c>
      <c r="AZ174" s="111" t="e">
        <f ca="true">+IF(AND(ISNUMBER(OFFSET('Hygiene Data'!$C$6,0,10*ROW('Hygiene Data'!C168))),'Data Summary'!DO174="Yes"),OFFSET('Hygiene Data'!$C$6,0,10*ROW('Hygiene Data'!C168)),NA())</f>
        <v>#N/A</v>
      </c>
      <c r="BA174" s="111" t="e">
        <f ca="true">+IF(AND(ISNUMBER(OFFSET('Hygiene Data'!$C$8,0,10*ROW('Hygiene Data'!C168))),'Data Summary'!DP174="Yes"),OFFSET('Hygiene Data'!$C$8,0,10*ROW('Hygiene Data'!C168)),NA())</f>
        <v>#N/A</v>
      </c>
      <c r="BB174" s="111" t="e">
        <f ca="true">+IF(AND(ISNUMBER(OFFSET('Hygiene Data'!$C$10,0,10*ROW('Hygiene Data'!C168))),'Data Summary'!DQ174="Yes"),OFFSET('Hygiene Data'!$C$10,0,10*ROW('Hygiene Data'!C168)),NA())</f>
        <v>#N/A</v>
      </c>
      <c r="BC174" s="111" t="e">
        <f ca="true">+IF(AND(ISNUMBER(OFFSET('Hygiene Data'!$D$6,0,10*ROW('Hygiene Data'!D168))),'Data Summary'!DR174="Yes"),OFFSET('Hygiene Data'!$D$6,0,10*ROW('Hygiene Data'!D168)),NA())</f>
        <v>#N/A</v>
      </c>
      <c r="BD174" s="111" t="e">
        <f ca="true">+IF(AND(ISNUMBER(OFFSET('Hygiene Data'!$D$8,0,10*ROW('Hygiene Data'!D168))),'Data Summary'!DS174="Yes"),OFFSET('Hygiene Data'!$D$8,0,10*ROW('Hygiene Data'!D168)),NA())</f>
        <v>#N/A</v>
      </c>
      <c r="BE174" s="111" t="e">
        <f ca="true">+IF(AND(ISNUMBER(OFFSET('Hygiene Data'!$D$10,0,10*ROW('Hygiene Data'!D168))),'Data Summary'!DT174="Yes"),OFFSET('Hygiene Data'!$D$10,0,10*ROW('Hygiene Data'!D168)),NA())</f>
        <v>#N/A</v>
      </c>
      <c r="BF174" s="111" t="e">
        <f ca="true">+IF(AND(ISNUMBER(OFFSET('Hygiene Data'!$E$6,0,10*ROW('Hygiene Data'!E168))),'Data Summary'!DU174="Yes"),OFFSET('Hygiene Data'!$E$6,0,10*ROW('Hygiene Data'!E168)),NA())</f>
        <v>#N/A</v>
      </c>
      <c r="BG174" s="111" t="e">
        <f ca="true">+IF(AND(ISNUMBER(OFFSET('Hygiene Data'!$E$8,0,10*ROW('Hygiene Data'!E168))),'Data Summary'!DV174="Yes"),OFFSET('Hygiene Data'!$E$8,0,10*ROW('Hygiene Data'!E168)),NA())</f>
        <v>#N/A</v>
      </c>
      <c r="BH174" s="111" t="e">
        <f ca="true">+IF(AND(ISNUMBER(OFFSET('Hygiene Data'!$E$10,0,10*ROW('Hygiene Data'!E168))),'Data Summary'!DW174="Yes"),OFFSET('Hygiene Data'!$E$10,0,10*ROW('Hygiene Data'!E168)),NA())</f>
        <v>#N/A</v>
      </c>
      <c r="BI174" s="111" t="e">
        <f ca="true">+IF(AND(ISNUMBER(OFFSET('Hygiene Data'!$F$6,0,10*ROW('Hygiene Data'!F168))),'Data Summary'!DX174="Yes"),OFFSET('Hygiene Data'!$F$6,0,10*ROW('Hygiene Data'!F168)),NA())</f>
        <v>#N/A</v>
      </c>
      <c r="BJ174" s="111" t="e">
        <f ca="true">+IF(AND(ISNUMBER(OFFSET('Hygiene Data'!$F$8,0,10*ROW('Hygiene Data'!F168))),'Data Summary'!DY174="Yes"),OFFSET('Hygiene Data'!$F$8,0,10*ROW('Hygiene Data'!F168)),NA())</f>
        <v>#N/A</v>
      </c>
      <c r="BK174" s="111" t="e">
        <f ca="true">+IF(AND(ISNUMBER(OFFSET('Hygiene Data'!$F$10,0,10*ROW('Hygiene Data'!F168))),'Data Summary'!DZ174="Yes"),OFFSET('Hygiene Data'!$F$10,0,10*ROW('Hygiene Data'!F168)),NA())</f>
        <v>#N/A</v>
      </c>
      <c r="BL174" s="111" t="e">
        <f ca="true">+IF(AND(ISNUMBER(OFFSET('Hygiene Data'!$G$6,0,10*ROW('Hygiene Data'!G168))),'Data Summary'!EA174="Yes"),OFFSET('Hygiene Data'!$G$6,0,10*ROW('Hygiene Data'!G168)),NA())</f>
        <v>#N/A</v>
      </c>
      <c r="BM174" s="111" t="e">
        <f ca="true">+IF(AND(ISNUMBER(OFFSET('Hygiene Data'!$G$8,0,10*ROW('Hygiene Data'!G168))),'Data Summary'!EB174="Yes"),OFFSET('Hygiene Data'!$G$8,0,10*ROW('Hygiene Data'!G168)),NA())</f>
        <v>#N/A</v>
      </c>
      <c r="BN174" s="111" t="e">
        <f ca="true">+IF(AND(ISNUMBER(OFFSET('Hygiene Data'!$G$10,0,10*ROW('Hygiene Data'!G168))),'Data Summary'!EC174="Yes"),OFFSET('Hygiene Data'!$G$10,0,10*ROW('Hygiene Data'!G168)),NA())</f>
        <v>#N/A</v>
      </c>
      <c r="BO174" s="111" t="e">
        <f ca="true">+IF(AND(ISNUMBER(OFFSET('Hygiene Data'!$H$6,0,10*ROW('Hygiene Data'!H168))),'Data Summary'!ED174="Yes"),OFFSET('Hygiene Data'!$H$6,0,10*ROW('Hygiene Data'!H168)),NA())</f>
        <v>#N/A</v>
      </c>
      <c r="BP174" s="111" t="e">
        <f ca="true">+IF(AND(ISNUMBER(OFFSET('Hygiene Data'!$H$8,0,10*ROW('Hygiene Data'!H168))),'Data Summary'!EE174="Yes"),OFFSET('Hygiene Data'!$H$8,0,10*ROW('Hygiene Data'!H168)),NA())</f>
        <v>#N/A</v>
      </c>
      <c r="BQ174" s="111" t="e">
        <f ca="true">+IF(AND(ISNUMBER(OFFSET('Hygiene Data'!$H$10,0,10*ROW('Hygiene Data'!H168))),'Data Summary'!EF174="Yes"),OFFSET('Hygiene Data'!$H$10,0,10*ROW('Hygiene Data'!H168)),NA())</f>
        <v>#N/A</v>
      </c>
    </row>
    <row r="175" x14ac:dyDescent="0.2">
      <c r="A175" s="59" t="e">
        <f ca="true">+IF(OFFSET('Water Data'!$B$1,0,10*ROW('Water Data'!B169))="",NA(),OFFSET('Water Data'!$B$1,0,10*ROW('Water Data'!B169)))</f>
        <v>#N/A</v>
      </c>
      <c r="B175" s="59" t="e">
        <f ca="true">+IF(OFFSET('Water Data'!$A$3,0,10*ROW('Water Data'!A172))="",NA(),OFFSET('Water Data'!$A$3,0,10*ROW('Water Data'!A172)))</f>
        <v>#N/A</v>
      </c>
      <c r="C175" s="59" t="e">
        <f ca="true">+IF(OFFSET('Water Data'!$C$3,0,10*ROW('Water Data'!C172))="",NA(),OFFSET('Water Data'!$C$3,0,10*ROW('Water Data'!C172)))</f>
        <v>#N/A</v>
      </c>
      <c r="D175" s="60" t="e">
        <f ca="true">+IF(AND(ISNUMBER(OFFSET('Water Data'!$C$5,0,10*ROW('Water Data'!C169))),'Data Summary'!BS175="Yes"),100-OFFSET('Water Data'!$C$5,0,10*ROW('Water Data'!C169)),NA())</f>
        <v>#N/A</v>
      </c>
      <c r="E175" s="60" t="e">
        <f ca="true">+IF(AND(ISNUMBER(OFFSET('Water Data'!$C$7,0,10*ROW('Water Data'!C169))),'Data Summary'!BT175="Yes"),OFFSET('Water Data'!$C$7,0,10*ROW('Water Data'!C169)),NA())</f>
        <v>#N/A</v>
      </c>
      <c r="F175" s="60" t="e">
        <f ca="true">+IF(AND(ISNUMBER(OFFSET('Water Data'!$C$10,0,10*ROW('Water Data'!C169))),'Data Summary'!BU175="Yes"),OFFSET('Water Data'!$C$10,0,10*ROW('Water Data'!C169)),NA())</f>
        <v>#N/A</v>
      </c>
      <c r="G175" s="60" t="e">
        <f ca="true">+IF(AND(ISNUMBER(OFFSET('Water Data'!$D$5,0,10*ROW('Water Data'!D169))),'Data Summary'!BV175="Yes"),100-OFFSET('Water Data'!$D$5,0,10*ROW('Water Data'!D169)),NA())</f>
        <v>#N/A</v>
      </c>
      <c r="H175" s="60" t="e">
        <f ca="true">+IF(AND(ISNUMBER(OFFSET('Water Data'!$D$7,0,10*ROW('Water Data'!D169))),'Data Summary'!BW175="Yes"),OFFSET('Water Data'!$D$7,0,10*ROW('Water Data'!D169)),NA())</f>
        <v>#N/A</v>
      </c>
      <c r="I175" s="60" t="e">
        <f ca="true">+IF(AND(ISNUMBER(OFFSET('Water Data'!$D$10,0,10*ROW('Water Data'!D169))),'Data Summary'!BX175="Yes"),OFFSET('Water Data'!$D$10,0,10*ROW('Water Data'!D169)),NA())</f>
        <v>#N/A</v>
      </c>
      <c r="J175" s="60" t="e">
        <f ca="true">+IF(AND(ISNUMBER(OFFSET('Water Data'!$E$5,0,10*ROW('Water Data'!E169))),'Data Summary'!BY175="Yes"),100-OFFSET('Water Data'!$E$5,0,10*ROW('Water Data'!E169)),NA())</f>
        <v>#N/A</v>
      </c>
      <c r="K175" s="60" t="e">
        <f ca="true">+IF(AND(ISNUMBER(OFFSET('Water Data'!$E$7,0,10*ROW('Water Data'!E169))),'Data Summary'!BZ175="Yes"),OFFSET('Water Data'!$E$7,0,10*ROW('Water Data'!E169)),NA())</f>
        <v>#N/A</v>
      </c>
      <c r="L175" s="60" t="e">
        <f ca="true">+IF(AND(ISNUMBER(OFFSET('Water Data'!$E$10,0,10*ROW('Water Data'!E169))),'Data Summary'!CA175="Yes"),OFFSET('Water Data'!$E$10,0,10*ROW('Water Data'!E169)),NA())</f>
        <v>#N/A</v>
      </c>
      <c r="M175" s="60" t="e">
        <f ca="true">+IF(AND(ISNUMBER(OFFSET('Water Data'!$F$5,0,10*ROW('Water Data'!F169))),'Data Summary'!CB175="Yes"),100-OFFSET('Water Data'!$F$5,0,10*ROW('Water Data'!F169)),NA())</f>
        <v>#N/A</v>
      </c>
      <c r="N175" s="60" t="e">
        <f ca="true">+IF(AND(ISNUMBER(OFFSET('Water Data'!$F$7,0,10*ROW('Water Data'!F169))),'Data Summary'!CC175="Yes"),OFFSET('Water Data'!$F$7,0,10*ROW('Water Data'!F169)),NA())</f>
        <v>#N/A</v>
      </c>
      <c r="O175" s="60" t="e">
        <f ca="true">+IF(AND(ISNUMBER(OFFSET('Water Data'!$F$10,0,10*ROW('Water Data'!F169))),'Data Summary'!CD175="Yes"),OFFSET('Water Data'!$F$10,0,10*ROW('Water Data'!F169)),NA())</f>
        <v>#N/A</v>
      </c>
      <c r="P175" s="60" t="e">
        <f ca="true">+IF(AND(ISNUMBER(OFFSET('Water Data'!$G$5,0,10*ROW('Water Data'!G169))),'Data Summary'!CE175="Yes"),100-OFFSET('Water Data'!$G$5,0,10*ROW('Water Data'!G169)),NA())</f>
        <v>#N/A</v>
      </c>
      <c r="Q175" s="60" t="e">
        <f ca="true">+IF(AND(ISNUMBER(OFFSET('Water Data'!$G$7,0,10*ROW('Water Data'!G169))),'Data Summary'!CF175="Yes"),OFFSET('Water Data'!$G$7,0,10*ROW('Water Data'!G169)),NA())</f>
        <v>#N/A</v>
      </c>
      <c r="R175" s="60" t="e">
        <f ca="true">+IF(AND(ISNUMBER(OFFSET('Water Data'!$G$10,0,10*ROW('Water Data'!G169))),'Data Summary'!CG175="Yes"),OFFSET('Water Data'!$G$10,0,10*ROW('Water Data'!G169)),NA())</f>
        <v>#N/A</v>
      </c>
      <c r="S175" s="60" t="e">
        <f ca="true">+IF(AND(ISNUMBER(OFFSET('Water Data'!$H$5,0,10*ROW('Water Data'!H169))),'Data Summary'!CH175="Yes"),100-OFFSET('Water Data'!$H$5,0,10*ROW('Water Data'!H169)),NA())</f>
        <v>#N/A</v>
      </c>
      <c r="T175" s="60" t="e">
        <f ca="true">+IF(AND(ISNUMBER(OFFSET('Water Data'!$H$7,0,10*ROW('Water Data'!H169))),'Data Summary'!CI175="Yes"),OFFSET('Water Data'!$H$7,0,10*ROW('Water Data'!H169)),NA())</f>
        <v>#N/A</v>
      </c>
      <c r="U175" s="60" t="e">
        <f ca="true">+IF(AND(ISNUMBER(OFFSET('Water Data'!$H$10,0,10*ROW('Water Data'!H169))),'Data Summary'!CJ175="Yes"),OFFSET('Water Data'!$H$10,0,10*ROW('Water Data'!H169)),NA())</f>
        <v>#N/A</v>
      </c>
      <c r="V175" s="106" t="e">
        <f ca="true">+IF(AND(ISNUMBER(OFFSET('Sanitation Data'!$C$5,0,10*ROW('Sanitation Data'!C169))),'Data Summary'!CK175="Yes"),100-OFFSET('Sanitation Data'!$C$5,0,10*ROW('Sanitation Data'!C169)),NA())</f>
        <v>#N/A</v>
      </c>
      <c r="W175" s="106" t="e">
        <f ca="true">+IF(AND(ISNUMBER(OFFSET('Sanitation Data'!$C$7,0,10*ROW('Sanitation Data'!C169))),'Data Summary'!CL175="Yes"),OFFSET('Sanitation Data'!$C$7,0,10*ROW('Sanitation Data'!C169)),NA())</f>
        <v>#N/A</v>
      </c>
      <c r="X175" s="106" t="e">
        <f ca="true">+IF(AND(ISNUMBER(OFFSET('Sanitation Data'!$C$11,0,10*ROW('Sanitation Data'!C169))),'Data Summary'!CM175="Yes"),OFFSET('Sanitation Data'!$C$11,0,10*ROW('Sanitation Data'!C169)),NA())</f>
        <v>#N/A</v>
      </c>
      <c r="Y175" s="106" t="e">
        <f ca="true">+IF(AND(ISNUMBER(OFFSET('Sanitation Data'!$C$12,0,10*ROW('Sanitation Data'!C169))),'Data Summary'!CN175="Yes"),OFFSET('Sanitation Data'!$C$12,0,10*ROW('Sanitation Data'!C169)),NA())</f>
        <v>#N/A</v>
      </c>
      <c r="Z175" s="106" t="e">
        <f ca="true">+IF(AND(ISNUMBER(OFFSET('Sanitation Data'!$C$13,0,10*ROW('Sanitation Data'!C169))),'Data Summary'!CO175="Yes"),OFFSET('Sanitation Data'!$C$13,0,10*ROW('Sanitation Data'!C169)),NA())</f>
        <v>#N/A</v>
      </c>
      <c r="AA175" s="106" t="e">
        <f ca="true">+IF(AND(ISNUMBER(OFFSET('Sanitation Data'!$D$5,0,10*ROW('Sanitation Data'!D169))),'Data Summary'!CP175="Yes"),100-OFFSET('Sanitation Data'!$D$5,0,10*ROW('Sanitation Data'!D169)),NA())</f>
        <v>#N/A</v>
      </c>
      <c r="AB175" s="106" t="e">
        <f ca="true">+IF(AND(ISNUMBER(OFFSET('Sanitation Data'!$D$7,0,10*ROW('Sanitation Data'!D169))),'Data Summary'!CQ175="Yes"),OFFSET('Sanitation Data'!$D$7,0,10*ROW('Sanitation Data'!D169)),NA())</f>
        <v>#N/A</v>
      </c>
      <c r="AC175" s="106" t="e">
        <f ca="true">+IF(AND(ISNUMBER(OFFSET('Sanitation Data'!$D$11,0,10*ROW('Sanitation Data'!D169))),'Data Summary'!CR175="Yes"),OFFSET('Sanitation Data'!$D$11,0,10*ROW('Sanitation Data'!D169)),NA())</f>
        <v>#N/A</v>
      </c>
      <c r="AD175" s="106" t="e">
        <f ca="true">+IF(AND(ISNUMBER(OFFSET('Sanitation Data'!$D$12,0,10*ROW('Sanitation Data'!D169))),'Data Summary'!CS175="Yes"),OFFSET('Sanitation Data'!$D$12,0,10*ROW('Sanitation Data'!D169)),NA())</f>
        <v>#N/A</v>
      </c>
      <c r="AE175" s="106" t="e">
        <f ca="true">+IF(AND(ISNUMBER(OFFSET('Sanitation Data'!$D$13,0,10*ROW('Sanitation Data'!D169))),'Data Summary'!CT175="Yes"),OFFSET('Sanitation Data'!$D$13,0,10*ROW('Sanitation Data'!D169)),NA())</f>
        <v>#N/A</v>
      </c>
      <c r="AF175" s="106" t="e">
        <f ca="true">+IF(AND(ISNUMBER(OFFSET('Sanitation Data'!$E$5,0,10*ROW('Sanitation Data'!E169))),'Data Summary'!CU175="Yes"),100-OFFSET('Sanitation Data'!$E$5,0,10*ROW('Sanitation Data'!E169)),NA())</f>
        <v>#N/A</v>
      </c>
      <c r="AG175" s="106" t="e">
        <f ca="true">+IF(AND(ISNUMBER(OFFSET('Sanitation Data'!$E$7,0,10*ROW('Sanitation Data'!E169))),'Data Summary'!CV175="Yes"),OFFSET('Sanitation Data'!$E$7,0,10*ROW('Sanitation Data'!E169)),NA())</f>
        <v>#N/A</v>
      </c>
      <c r="AH175" s="106" t="e">
        <f ca="true">+IF(AND(ISNUMBER(OFFSET('Sanitation Data'!$E$11,0,10*ROW('Sanitation Data'!E169))),'Data Summary'!CW175="Yes"),OFFSET('Sanitation Data'!$E$11,0,10*ROW('Sanitation Data'!E169)),NA())</f>
        <v>#N/A</v>
      </c>
      <c r="AI175" s="106" t="e">
        <f ca="true">+IF(AND(ISNUMBER(OFFSET('Sanitation Data'!$E$12,0,10*ROW('Sanitation Data'!E169))),'Data Summary'!CX175="Yes"),OFFSET('Sanitation Data'!$E$12,0,10*ROW('Sanitation Data'!E169)),NA())</f>
        <v>#N/A</v>
      </c>
      <c r="AJ175" s="106" t="e">
        <f ca="true">+IF(AND(ISNUMBER(OFFSET('Sanitation Data'!$E$13,0,10*ROW('Sanitation Data'!E169))),'Data Summary'!CY175="Yes"),OFFSET('Sanitation Data'!$E$13,0,10*ROW('Sanitation Data'!E169)),NA())</f>
        <v>#N/A</v>
      </c>
      <c r="AK175" s="106" t="e">
        <f ca="true">+IF(AND(ISNUMBER(OFFSET('Sanitation Data'!$F$5,0,10*ROW('Sanitation Data'!F169))),'Data Summary'!CZ175="Yes"),100-OFFSET('Sanitation Data'!$F$5,0,10*ROW('Sanitation Data'!F169)),NA())</f>
        <v>#N/A</v>
      </c>
      <c r="AL175" s="106" t="e">
        <f ca="true">+IF(AND(ISNUMBER(OFFSET('Sanitation Data'!$F$7,0,10*ROW('Sanitation Data'!F169))),'Data Summary'!DA175="Yes"),OFFSET('Sanitation Data'!$F$7,0,10*ROW('Sanitation Data'!F169)),NA())</f>
        <v>#N/A</v>
      </c>
      <c r="AM175" s="106" t="e">
        <f ca="true">+IF(AND(ISNUMBER(OFFSET('Sanitation Data'!$F$11,0,10*ROW('Sanitation Data'!F169))),'Data Summary'!DB175="Yes"),OFFSET('Sanitation Data'!$F$11,0,10*ROW('Sanitation Data'!F169)),NA())</f>
        <v>#N/A</v>
      </c>
      <c r="AN175" s="106" t="e">
        <f ca="true">+IF(AND(ISNUMBER(OFFSET('Sanitation Data'!$F$12,0,10*ROW('Sanitation Data'!F169))),'Data Summary'!DC175="Yes"),OFFSET('Sanitation Data'!$F$12,0,10*ROW('Sanitation Data'!F169)),NA())</f>
        <v>#N/A</v>
      </c>
      <c r="AO175" s="106" t="e">
        <f ca="true">+IF(AND(ISNUMBER(OFFSET('Sanitation Data'!$F$13,0,10*ROW('Sanitation Data'!F169))),'Data Summary'!DD175="Yes"),OFFSET('Sanitation Data'!$F$13,0,10*ROW('Sanitation Data'!F169)),NA())</f>
        <v>#N/A</v>
      </c>
      <c r="AP175" s="106" t="e">
        <f ca="true">+IF(AND(ISNUMBER(OFFSET('Sanitation Data'!$G$5,0,10*ROW('Sanitation Data'!G169))),'Data Summary'!DE175="Yes"),100-OFFSET('Sanitation Data'!$G$5,0,10*ROW('Sanitation Data'!G169)),NA())</f>
        <v>#N/A</v>
      </c>
      <c r="AQ175" s="106" t="e">
        <f ca="true">+IF(AND(ISNUMBER(OFFSET('Sanitation Data'!$G$7,0,10*ROW('Sanitation Data'!G169))),'Data Summary'!DF175="Yes"),OFFSET('Sanitation Data'!$G$7,0,10*ROW('Sanitation Data'!G169)),NA())</f>
        <v>#N/A</v>
      </c>
      <c r="AR175" s="106" t="e">
        <f ca="true">+IF(AND(ISNUMBER(OFFSET('Sanitation Data'!$G$11,0,10*ROW('Sanitation Data'!G169))),'Data Summary'!DG175="Yes"),OFFSET('Sanitation Data'!$G$11,0,10*ROW('Sanitation Data'!G169)),NA())</f>
        <v>#N/A</v>
      </c>
      <c r="AS175" s="106" t="e">
        <f ca="true">+IF(AND(ISNUMBER(OFFSET('Sanitation Data'!$G$12,0,10*ROW('Sanitation Data'!G169))),'Data Summary'!DH175="Yes"),OFFSET('Sanitation Data'!$G$12,0,10*ROW('Sanitation Data'!G169)),NA())</f>
        <v>#N/A</v>
      </c>
      <c r="AT175" s="106" t="e">
        <f ca="true">+IF(AND(ISNUMBER(OFFSET('Sanitation Data'!$G$13,0,10*ROW('Sanitation Data'!G169))),'Data Summary'!DI175="Yes"),OFFSET('Sanitation Data'!$G$13,0,10*ROW('Sanitation Data'!G169)),NA())</f>
        <v>#N/A</v>
      </c>
      <c r="AU175" s="106" t="e">
        <f ca="true">+IF(AND(ISNUMBER(OFFSET('Sanitation Data'!$H$5,0,10*ROW('Sanitation Data'!H169))),'Data Summary'!DJ175="Yes"),100-OFFSET('Sanitation Data'!$H$5,0,10*ROW('Sanitation Data'!H169)),NA())</f>
        <v>#N/A</v>
      </c>
      <c r="AV175" s="106" t="e">
        <f ca="true">+IF(AND(ISNUMBER(OFFSET('Sanitation Data'!$H$7,0,10*ROW('Sanitation Data'!H169))),'Data Summary'!DK175="Yes"),OFFSET('Sanitation Data'!$H$7,0,10*ROW('Sanitation Data'!H169)),NA())</f>
        <v>#N/A</v>
      </c>
      <c r="AW175" s="106" t="e">
        <f ca="true">+IF(AND(ISNUMBER(OFFSET('Sanitation Data'!$H$11,0,10*ROW('Sanitation Data'!H169))),'Data Summary'!DL175="Yes"),OFFSET('Sanitation Data'!$H$11,0,10*ROW('Sanitation Data'!H169)),NA())</f>
        <v>#N/A</v>
      </c>
      <c r="AX175" s="106" t="e">
        <f ca="true">+IF(AND(ISNUMBER(OFFSET('Sanitation Data'!$H$12,0,10*ROW('Sanitation Data'!H169))),'Data Summary'!DM175="Yes"),OFFSET('Sanitation Data'!$H$12,0,10*ROW('Sanitation Data'!H169)),NA())</f>
        <v>#N/A</v>
      </c>
      <c r="AY175" s="106" t="e">
        <f ca="true">+IF(AND(ISNUMBER(OFFSET('Sanitation Data'!$H$13,0,10*ROW('Sanitation Data'!H169))),'Data Summary'!DN175="Yes"),OFFSET('Sanitation Data'!$H$13,0,10*ROW('Sanitation Data'!H169)),NA())</f>
        <v>#N/A</v>
      </c>
      <c r="AZ175" s="111" t="e">
        <f ca="true">+IF(AND(ISNUMBER(OFFSET('Hygiene Data'!$C$6,0,10*ROW('Hygiene Data'!C169))),'Data Summary'!DO175="Yes"),OFFSET('Hygiene Data'!$C$6,0,10*ROW('Hygiene Data'!C169)),NA())</f>
        <v>#N/A</v>
      </c>
      <c r="BA175" s="111" t="e">
        <f ca="true">+IF(AND(ISNUMBER(OFFSET('Hygiene Data'!$C$8,0,10*ROW('Hygiene Data'!C169))),'Data Summary'!DP175="Yes"),OFFSET('Hygiene Data'!$C$8,0,10*ROW('Hygiene Data'!C169)),NA())</f>
        <v>#N/A</v>
      </c>
      <c r="BB175" s="111" t="e">
        <f ca="true">+IF(AND(ISNUMBER(OFFSET('Hygiene Data'!$C$10,0,10*ROW('Hygiene Data'!C169))),'Data Summary'!DQ175="Yes"),OFFSET('Hygiene Data'!$C$10,0,10*ROW('Hygiene Data'!C169)),NA())</f>
        <v>#N/A</v>
      </c>
      <c r="BC175" s="111" t="e">
        <f ca="true">+IF(AND(ISNUMBER(OFFSET('Hygiene Data'!$D$6,0,10*ROW('Hygiene Data'!D169))),'Data Summary'!DR175="Yes"),OFFSET('Hygiene Data'!$D$6,0,10*ROW('Hygiene Data'!D169)),NA())</f>
        <v>#N/A</v>
      </c>
      <c r="BD175" s="111" t="e">
        <f ca="true">+IF(AND(ISNUMBER(OFFSET('Hygiene Data'!$D$8,0,10*ROW('Hygiene Data'!D169))),'Data Summary'!DS175="Yes"),OFFSET('Hygiene Data'!$D$8,0,10*ROW('Hygiene Data'!D169)),NA())</f>
        <v>#N/A</v>
      </c>
      <c r="BE175" s="111" t="e">
        <f ca="true">+IF(AND(ISNUMBER(OFFSET('Hygiene Data'!$D$10,0,10*ROW('Hygiene Data'!D169))),'Data Summary'!DT175="Yes"),OFFSET('Hygiene Data'!$D$10,0,10*ROW('Hygiene Data'!D169)),NA())</f>
        <v>#N/A</v>
      </c>
      <c r="BF175" s="111" t="e">
        <f ca="true">+IF(AND(ISNUMBER(OFFSET('Hygiene Data'!$E$6,0,10*ROW('Hygiene Data'!E169))),'Data Summary'!DU175="Yes"),OFFSET('Hygiene Data'!$E$6,0,10*ROW('Hygiene Data'!E169)),NA())</f>
        <v>#N/A</v>
      </c>
      <c r="BG175" s="111" t="e">
        <f ca="true">+IF(AND(ISNUMBER(OFFSET('Hygiene Data'!$E$8,0,10*ROW('Hygiene Data'!E169))),'Data Summary'!DV175="Yes"),OFFSET('Hygiene Data'!$E$8,0,10*ROW('Hygiene Data'!E169)),NA())</f>
        <v>#N/A</v>
      </c>
      <c r="BH175" s="111" t="e">
        <f ca="true">+IF(AND(ISNUMBER(OFFSET('Hygiene Data'!$E$10,0,10*ROW('Hygiene Data'!E169))),'Data Summary'!DW175="Yes"),OFFSET('Hygiene Data'!$E$10,0,10*ROW('Hygiene Data'!E169)),NA())</f>
        <v>#N/A</v>
      </c>
      <c r="BI175" s="111" t="e">
        <f ca="true">+IF(AND(ISNUMBER(OFFSET('Hygiene Data'!$F$6,0,10*ROW('Hygiene Data'!F169))),'Data Summary'!DX175="Yes"),OFFSET('Hygiene Data'!$F$6,0,10*ROW('Hygiene Data'!F169)),NA())</f>
        <v>#N/A</v>
      </c>
      <c r="BJ175" s="111" t="e">
        <f ca="true">+IF(AND(ISNUMBER(OFFSET('Hygiene Data'!$F$8,0,10*ROW('Hygiene Data'!F169))),'Data Summary'!DY175="Yes"),OFFSET('Hygiene Data'!$F$8,0,10*ROW('Hygiene Data'!F169)),NA())</f>
        <v>#N/A</v>
      </c>
      <c r="BK175" s="111" t="e">
        <f ca="true">+IF(AND(ISNUMBER(OFFSET('Hygiene Data'!$F$10,0,10*ROW('Hygiene Data'!F169))),'Data Summary'!DZ175="Yes"),OFFSET('Hygiene Data'!$F$10,0,10*ROW('Hygiene Data'!F169)),NA())</f>
        <v>#N/A</v>
      </c>
      <c r="BL175" s="111" t="e">
        <f ca="true">+IF(AND(ISNUMBER(OFFSET('Hygiene Data'!$G$6,0,10*ROW('Hygiene Data'!G169))),'Data Summary'!EA175="Yes"),OFFSET('Hygiene Data'!$G$6,0,10*ROW('Hygiene Data'!G169)),NA())</f>
        <v>#N/A</v>
      </c>
      <c r="BM175" s="111" t="e">
        <f ca="true">+IF(AND(ISNUMBER(OFFSET('Hygiene Data'!$G$8,0,10*ROW('Hygiene Data'!G169))),'Data Summary'!EB175="Yes"),OFFSET('Hygiene Data'!$G$8,0,10*ROW('Hygiene Data'!G169)),NA())</f>
        <v>#N/A</v>
      </c>
      <c r="BN175" s="111" t="e">
        <f ca="true">+IF(AND(ISNUMBER(OFFSET('Hygiene Data'!$G$10,0,10*ROW('Hygiene Data'!G169))),'Data Summary'!EC175="Yes"),OFFSET('Hygiene Data'!$G$10,0,10*ROW('Hygiene Data'!G169)),NA())</f>
        <v>#N/A</v>
      </c>
      <c r="BO175" s="111" t="e">
        <f ca="true">+IF(AND(ISNUMBER(OFFSET('Hygiene Data'!$H$6,0,10*ROW('Hygiene Data'!H169))),'Data Summary'!ED175="Yes"),OFFSET('Hygiene Data'!$H$6,0,10*ROW('Hygiene Data'!H169)),NA())</f>
        <v>#N/A</v>
      </c>
      <c r="BP175" s="111" t="e">
        <f ca="true">+IF(AND(ISNUMBER(OFFSET('Hygiene Data'!$H$8,0,10*ROW('Hygiene Data'!H169))),'Data Summary'!EE175="Yes"),OFFSET('Hygiene Data'!$H$8,0,10*ROW('Hygiene Data'!H169)),NA())</f>
        <v>#N/A</v>
      </c>
      <c r="BQ175" s="111" t="e">
        <f ca="true">+IF(AND(ISNUMBER(OFFSET('Hygiene Data'!$H$10,0,10*ROW('Hygiene Data'!H169))),'Data Summary'!EF175="Yes"),OFFSET('Hygiene Data'!$H$10,0,10*ROW('Hygiene Data'!H169)),NA())</f>
        <v>#N/A</v>
      </c>
    </row>
    <row r="176" x14ac:dyDescent="0.2">
      <c r="A176" s="59" t="e">
        <f ca="true">+IF(OFFSET('Water Data'!$B$1,0,10*ROW('Water Data'!B170))="",NA(),OFFSET('Water Data'!$B$1,0,10*ROW('Water Data'!B170)))</f>
        <v>#N/A</v>
      </c>
      <c r="B176" s="59" t="e">
        <f ca="true">+IF(OFFSET('Water Data'!$A$3,0,10*ROW('Water Data'!A173))="",NA(),OFFSET('Water Data'!$A$3,0,10*ROW('Water Data'!A173)))</f>
        <v>#N/A</v>
      </c>
      <c r="C176" s="59" t="e">
        <f ca="true">+IF(OFFSET('Water Data'!$C$3,0,10*ROW('Water Data'!C173))="",NA(),OFFSET('Water Data'!$C$3,0,10*ROW('Water Data'!C173)))</f>
        <v>#N/A</v>
      </c>
      <c r="D176" s="60" t="e">
        <f ca="true">+IF(AND(ISNUMBER(OFFSET('Water Data'!$C$5,0,10*ROW('Water Data'!C170))),'Data Summary'!BS176="Yes"),100-OFFSET('Water Data'!$C$5,0,10*ROW('Water Data'!C170)),NA())</f>
        <v>#N/A</v>
      </c>
      <c r="E176" s="60" t="e">
        <f ca="true">+IF(AND(ISNUMBER(OFFSET('Water Data'!$C$7,0,10*ROW('Water Data'!C170))),'Data Summary'!BT176="Yes"),OFFSET('Water Data'!$C$7,0,10*ROW('Water Data'!C170)),NA())</f>
        <v>#N/A</v>
      </c>
      <c r="F176" s="60" t="e">
        <f ca="true">+IF(AND(ISNUMBER(OFFSET('Water Data'!$C$10,0,10*ROW('Water Data'!C170))),'Data Summary'!BU176="Yes"),OFFSET('Water Data'!$C$10,0,10*ROW('Water Data'!C170)),NA())</f>
        <v>#N/A</v>
      </c>
      <c r="G176" s="60" t="e">
        <f ca="true">+IF(AND(ISNUMBER(OFFSET('Water Data'!$D$5,0,10*ROW('Water Data'!D170))),'Data Summary'!BV176="Yes"),100-OFFSET('Water Data'!$D$5,0,10*ROW('Water Data'!D170)),NA())</f>
        <v>#N/A</v>
      </c>
      <c r="H176" s="60" t="e">
        <f ca="true">+IF(AND(ISNUMBER(OFFSET('Water Data'!$D$7,0,10*ROW('Water Data'!D170))),'Data Summary'!BW176="Yes"),OFFSET('Water Data'!$D$7,0,10*ROW('Water Data'!D170)),NA())</f>
        <v>#N/A</v>
      </c>
      <c r="I176" s="60" t="e">
        <f ca="true">+IF(AND(ISNUMBER(OFFSET('Water Data'!$D$10,0,10*ROW('Water Data'!D170))),'Data Summary'!BX176="Yes"),OFFSET('Water Data'!$D$10,0,10*ROW('Water Data'!D170)),NA())</f>
        <v>#N/A</v>
      </c>
      <c r="J176" s="60" t="e">
        <f ca="true">+IF(AND(ISNUMBER(OFFSET('Water Data'!$E$5,0,10*ROW('Water Data'!E170))),'Data Summary'!BY176="Yes"),100-OFFSET('Water Data'!$E$5,0,10*ROW('Water Data'!E170)),NA())</f>
        <v>#N/A</v>
      </c>
      <c r="K176" s="60" t="e">
        <f ca="true">+IF(AND(ISNUMBER(OFFSET('Water Data'!$E$7,0,10*ROW('Water Data'!E170))),'Data Summary'!BZ176="Yes"),OFFSET('Water Data'!$E$7,0,10*ROW('Water Data'!E170)),NA())</f>
        <v>#N/A</v>
      </c>
      <c r="L176" s="60" t="e">
        <f ca="true">+IF(AND(ISNUMBER(OFFSET('Water Data'!$E$10,0,10*ROW('Water Data'!E170))),'Data Summary'!CA176="Yes"),OFFSET('Water Data'!$E$10,0,10*ROW('Water Data'!E170)),NA())</f>
        <v>#N/A</v>
      </c>
      <c r="M176" s="60" t="e">
        <f ca="true">+IF(AND(ISNUMBER(OFFSET('Water Data'!$F$5,0,10*ROW('Water Data'!F170))),'Data Summary'!CB176="Yes"),100-OFFSET('Water Data'!$F$5,0,10*ROW('Water Data'!F170)),NA())</f>
        <v>#N/A</v>
      </c>
      <c r="N176" s="60" t="e">
        <f ca="true">+IF(AND(ISNUMBER(OFFSET('Water Data'!$F$7,0,10*ROW('Water Data'!F170))),'Data Summary'!CC176="Yes"),OFFSET('Water Data'!$F$7,0,10*ROW('Water Data'!F170)),NA())</f>
        <v>#N/A</v>
      </c>
      <c r="O176" s="60" t="e">
        <f ca="true">+IF(AND(ISNUMBER(OFFSET('Water Data'!$F$10,0,10*ROW('Water Data'!F170))),'Data Summary'!CD176="Yes"),OFFSET('Water Data'!$F$10,0,10*ROW('Water Data'!F170)),NA())</f>
        <v>#N/A</v>
      </c>
      <c r="P176" s="60" t="e">
        <f ca="true">+IF(AND(ISNUMBER(OFFSET('Water Data'!$G$5,0,10*ROW('Water Data'!G170))),'Data Summary'!CE176="Yes"),100-OFFSET('Water Data'!$G$5,0,10*ROW('Water Data'!G170)),NA())</f>
        <v>#N/A</v>
      </c>
      <c r="Q176" s="60" t="e">
        <f ca="true">+IF(AND(ISNUMBER(OFFSET('Water Data'!$G$7,0,10*ROW('Water Data'!G170))),'Data Summary'!CF176="Yes"),OFFSET('Water Data'!$G$7,0,10*ROW('Water Data'!G170)),NA())</f>
        <v>#N/A</v>
      </c>
      <c r="R176" s="60" t="e">
        <f ca="true">+IF(AND(ISNUMBER(OFFSET('Water Data'!$G$10,0,10*ROW('Water Data'!G170))),'Data Summary'!CG176="Yes"),OFFSET('Water Data'!$G$10,0,10*ROW('Water Data'!G170)),NA())</f>
        <v>#N/A</v>
      </c>
      <c r="S176" s="60" t="e">
        <f ca="true">+IF(AND(ISNUMBER(OFFSET('Water Data'!$H$5,0,10*ROW('Water Data'!H170))),'Data Summary'!CH176="Yes"),100-OFFSET('Water Data'!$H$5,0,10*ROW('Water Data'!H170)),NA())</f>
        <v>#N/A</v>
      </c>
      <c r="T176" s="60" t="e">
        <f ca="true">+IF(AND(ISNUMBER(OFFSET('Water Data'!$H$7,0,10*ROW('Water Data'!H170))),'Data Summary'!CI176="Yes"),OFFSET('Water Data'!$H$7,0,10*ROW('Water Data'!H170)),NA())</f>
        <v>#N/A</v>
      </c>
      <c r="U176" s="60" t="e">
        <f ca="true">+IF(AND(ISNUMBER(OFFSET('Water Data'!$H$10,0,10*ROW('Water Data'!H170))),'Data Summary'!CJ176="Yes"),OFFSET('Water Data'!$H$10,0,10*ROW('Water Data'!H170)),NA())</f>
        <v>#N/A</v>
      </c>
      <c r="V176" s="106" t="e">
        <f ca="true">+IF(AND(ISNUMBER(OFFSET('Sanitation Data'!$C$5,0,10*ROW('Sanitation Data'!C170))),'Data Summary'!CK176="Yes"),100-OFFSET('Sanitation Data'!$C$5,0,10*ROW('Sanitation Data'!C170)),NA())</f>
        <v>#N/A</v>
      </c>
      <c r="W176" s="106" t="e">
        <f ca="true">+IF(AND(ISNUMBER(OFFSET('Sanitation Data'!$C$7,0,10*ROW('Sanitation Data'!C170))),'Data Summary'!CL176="Yes"),OFFSET('Sanitation Data'!$C$7,0,10*ROW('Sanitation Data'!C170)),NA())</f>
        <v>#N/A</v>
      </c>
      <c r="X176" s="106" t="e">
        <f ca="true">+IF(AND(ISNUMBER(OFFSET('Sanitation Data'!$C$11,0,10*ROW('Sanitation Data'!C170))),'Data Summary'!CM176="Yes"),OFFSET('Sanitation Data'!$C$11,0,10*ROW('Sanitation Data'!C170)),NA())</f>
        <v>#N/A</v>
      </c>
      <c r="Y176" s="106" t="e">
        <f ca="true">+IF(AND(ISNUMBER(OFFSET('Sanitation Data'!$C$12,0,10*ROW('Sanitation Data'!C170))),'Data Summary'!CN176="Yes"),OFFSET('Sanitation Data'!$C$12,0,10*ROW('Sanitation Data'!C170)),NA())</f>
        <v>#N/A</v>
      </c>
      <c r="Z176" s="106" t="e">
        <f ca="true">+IF(AND(ISNUMBER(OFFSET('Sanitation Data'!$C$13,0,10*ROW('Sanitation Data'!C170))),'Data Summary'!CO176="Yes"),OFFSET('Sanitation Data'!$C$13,0,10*ROW('Sanitation Data'!C170)),NA())</f>
        <v>#N/A</v>
      </c>
      <c r="AA176" s="106" t="e">
        <f ca="true">+IF(AND(ISNUMBER(OFFSET('Sanitation Data'!$D$5,0,10*ROW('Sanitation Data'!D170))),'Data Summary'!CP176="Yes"),100-OFFSET('Sanitation Data'!$D$5,0,10*ROW('Sanitation Data'!D170)),NA())</f>
        <v>#N/A</v>
      </c>
      <c r="AB176" s="106" t="e">
        <f ca="true">+IF(AND(ISNUMBER(OFFSET('Sanitation Data'!$D$7,0,10*ROW('Sanitation Data'!D170))),'Data Summary'!CQ176="Yes"),OFFSET('Sanitation Data'!$D$7,0,10*ROW('Sanitation Data'!D170)),NA())</f>
        <v>#N/A</v>
      </c>
      <c r="AC176" s="106" t="e">
        <f ca="true">+IF(AND(ISNUMBER(OFFSET('Sanitation Data'!$D$11,0,10*ROW('Sanitation Data'!D170))),'Data Summary'!CR176="Yes"),OFFSET('Sanitation Data'!$D$11,0,10*ROW('Sanitation Data'!D170)),NA())</f>
        <v>#N/A</v>
      </c>
      <c r="AD176" s="106" t="e">
        <f ca="true">+IF(AND(ISNUMBER(OFFSET('Sanitation Data'!$D$12,0,10*ROW('Sanitation Data'!D170))),'Data Summary'!CS176="Yes"),OFFSET('Sanitation Data'!$D$12,0,10*ROW('Sanitation Data'!D170)),NA())</f>
        <v>#N/A</v>
      </c>
      <c r="AE176" s="106" t="e">
        <f ca="true">+IF(AND(ISNUMBER(OFFSET('Sanitation Data'!$D$13,0,10*ROW('Sanitation Data'!D170))),'Data Summary'!CT176="Yes"),OFFSET('Sanitation Data'!$D$13,0,10*ROW('Sanitation Data'!D170)),NA())</f>
        <v>#N/A</v>
      </c>
      <c r="AF176" s="106" t="e">
        <f ca="true">+IF(AND(ISNUMBER(OFFSET('Sanitation Data'!$E$5,0,10*ROW('Sanitation Data'!E170))),'Data Summary'!CU176="Yes"),100-OFFSET('Sanitation Data'!$E$5,0,10*ROW('Sanitation Data'!E170)),NA())</f>
        <v>#N/A</v>
      </c>
      <c r="AG176" s="106" t="e">
        <f ca="true">+IF(AND(ISNUMBER(OFFSET('Sanitation Data'!$E$7,0,10*ROW('Sanitation Data'!E170))),'Data Summary'!CV176="Yes"),OFFSET('Sanitation Data'!$E$7,0,10*ROW('Sanitation Data'!E170)),NA())</f>
        <v>#N/A</v>
      </c>
      <c r="AH176" s="106" t="e">
        <f ca="true">+IF(AND(ISNUMBER(OFFSET('Sanitation Data'!$E$11,0,10*ROW('Sanitation Data'!E170))),'Data Summary'!CW176="Yes"),OFFSET('Sanitation Data'!$E$11,0,10*ROW('Sanitation Data'!E170)),NA())</f>
        <v>#N/A</v>
      </c>
      <c r="AI176" s="106" t="e">
        <f ca="true">+IF(AND(ISNUMBER(OFFSET('Sanitation Data'!$E$12,0,10*ROW('Sanitation Data'!E170))),'Data Summary'!CX176="Yes"),OFFSET('Sanitation Data'!$E$12,0,10*ROW('Sanitation Data'!E170)),NA())</f>
        <v>#N/A</v>
      </c>
      <c r="AJ176" s="106" t="e">
        <f ca="true">+IF(AND(ISNUMBER(OFFSET('Sanitation Data'!$E$13,0,10*ROW('Sanitation Data'!E170))),'Data Summary'!CY176="Yes"),OFFSET('Sanitation Data'!$E$13,0,10*ROW('Sanitation Data'!E170)),NA())</f>
        <v>#N/A</v>
      </c>
      <c r="AK176" s="106" t="e">
        <f ca="true">+IF(AND(ISNUMBER(OFFSET('Sanitation Data'!$F$5,0,10*ROW('Sanitation Data'!F170))),'Data Summary'!CZ176="Yes"),100-OFFSET('Sanitation Data'!$F$5,0,10*ROW('Sanitation Data'!F170)),NA())</f>
        <v>#N/A</v>
      </c>
      <c r="AL176" s="106" t="e">
        <f ca="true">+IF(AND(ISNUMBER(OFFSET('Sanitation Data'!$F$7,0,10*ROW('Sanitation Data'!F170))),'Data Summary'!DA176="Yes"),OFFSET('Sanitation Data'!$F$7,0,10*ROW('Sanitation Data'!F170)),NA())</f>
        <v>#N/A</v>
      </c>
      <c r="AM176" s="106" t="e">
        <f ca="true">+IF(AND(ISNUMBER(OFFSET('Sanitation Data'!$F$11,0,10*ROW('Sanitation Data'!F170))),'Data Summary'!DB176="Yes"),OFFSET('Sanitation Data'!$F$11,0,10*ROW('Sanitation Data'!F170)),NA())</f>
        <v>#N/A</v>
      </c>
      <c r="AN176" s="106" t="e">
        <f ca="true">+IF(AND(ISNUMBER(OFFSET('Sanitation Data'!$F$12,0,10*ROW('Sanitation Data'!F170))),'Data Summary'!DC176="Yes"),OFFSET('Sanitation Data'!$F$12,0,10*ROW('Sanitation Data'!F170)),NA())</f>
        <v>#N/A</v>
      </c>
      <c r="AO176" s="106" t="e">
        <f ca="true">+IF(AND(ISNUMBER(OFFSET('Sanitation Data'!$F$13,0,10*ROW('Sanitation Data'!F170))),'Data Summary'!DD176="Yes"),OFFSET('Sanitation Data'!$F$13,0,10*ROW('Sanitation Data'!F170)),NA())</f>
        <v>#N/A</v>
      </c>
      <c r="AP176" s="106" t="e">
        <f ca="true">+IF(AND(ISNUMBER(OFFSET('Sanitation Data'!$G$5,0,10*ROW('Sanitation Data'!G170))),'Data Summary'!DE176="Yes"),100-OFFSET('Sanitation Data'!$G$5,0,10*ROW('Sanitation Data'!G170)),NA())</f>
        <v>#N/A</v>
      </c>
      <c r="AQ176" s="106" t="e">
        <f ca="true">+IF(AND(ISNUMBER(OFFSET('Sanitation Data'!$G$7,0,10*ROW('Sanitation Data'!G170))),'Data Summary'!DF176="Yes"),OFFSET('Sanitation Data'!$G$7,0,10*ROW('Sanitation Data'!G170)),NA())</f>
        <v>#N/A</v>
      </c>
      <c r="AR176" s="106" t="e">
        <f ca="true">+IF(AND(ISNUMBER(OFFSET('Sanitation Data'!$G$11,0,10*ROW('Sanitation Data'!G170))),'Data Summary'!DG176="Yes"),OFFSET('Sanitation Data'!$G$11,0,10*ROW('Sanitation Data'!G170)),NA())</f>
        <v>#N/A</v>
      </c>
      <c r="AS176" s="106" t="e">
        <f ca="true">+IF(AND(ISNUMBER(OFFSET('Sanitation Data'!$G$12,0,10*ROW('Sanitation Data'!G170))),'Data Summary'!DH176="Yes"),OFFSET('Sanitation Data'!$G$12,0,10*ROW('Sanitation Data'!G170)),NA())</f>
        <v>#N/A</v>
      </c>
      <c r="AT176" s="106" t="e">
        <f ca="true">+IF(AND(ISNUMBER(OFFSET('Sanitation Data'!$G$13,0,10*ROW('Sanitation Data'!G170))),'Data Summary'!DI176="Yes"),OFFSET('Sanitation Data'!$G$13,0,10*ROW('Sanitation Data'!G170)),NA())</f>
        <v>#N/A</v>
      </c>
      <c r="AU176" s="106" t="e">
        <f ca="true">+IF(AND(ISNUMBER(OFFSET('Sanitation Data'!$H$5,0,10*ROW('Sanitation Data'!H170))),'Data Summary'!DJ176="Yes"),100-OFFSET('Sanitation Data'!$H$5,0,10*ROW('Sanitation Data'!H170)),NA())</f>
        <v>#N/A</v>
      </c>
      <c r="AV176" s="106" t="e">
        <f ca="true">+IF(AND(ISNUMBER(OFFSET('Sanitation Data'!$H$7,0,10*ROW('Sanitation Data'!H170))),'Data Summary'!DK176="Yes"),OFFSET('Sanitation Data'!$H$7,0,10*ROW('Sanitation Data'!H170)),NA())</f>
        <v>#N/A</v>
      </c>
      <c r="AW176" s="106" t="e">
        <f ca="true">+IF(AND(ISNUMBER(OFFSET('Sanitation Data'!$H$11,0,10*ROW('Sanitation Data'!H170))),'Data Summary'!DL176="Yes"),OFFSET('Sanitation Data'!$H$11,0,10*ROW('Sanitation Data'!H170)),NA())</f>
        <v>#N/A</v>
      </c>
      <c r="AX176" s="106" t="e">
        <f ca="true">+IF(AND(ISNUMBER(OFFSET('Sanitation Data'!$H$12,0,10*ROW('Sanitation Data'!H170))),'Data Summary'!DM176="Yes"),OFFSET('Sanitation Data'!$H$12,0,10*ROW('Sanitation Data'!H170)),NA())</f>
        <v>#N/A</v>
      </c>
      <c r="AY176" s="106" t="e">
        <f ca="true">+IF(AND(ISNUMBER(OFFSET('Sanitation Data'!$H$13,0,10*ROW('Sanitation Data'!H170))),'Data Summary'!DN176="Yes"),OFFSET('Sanitation Data'!$H$13,0,10*ROW('Sanitation Data'!H170)),NA())</f>
        <v>#N/A</v>
      </c>
      <c r="AZ176" s="111" t="e">
        <f ca="true">+IF(AND(ISNUMBER(OFFSET('Hygiene Data'!$C$6,0,10*ROW('Hygiene Data'!C170))),'Data Summary'!DO176="Yes"),OFFSET('Hygiene Data'!$C$6,0,10*ROW('Hygiene Data'!C170)),NA())</f>
        <v>#N/A</v>
      </c>
      <c r="BA176" s="111" t="e">
        <f ca="true">+IF(AND(ISNUMBER(OFFSET('Hygiene Data'!$C$8,0,10*ROW('Hygiene Data'!C170))),'Data Summary'!DP176="Yes"),OFFSET('Hygiene Data'!$C$8,0,10*ROW('Hygiene Data'!C170)),NA())</f>
        <v>#N/A</v>
      </c>
      <c r="BB176" s="111" t="e">
        <f ca="true">+IF(AND(ISNUMBER(OFFSET('Hygiene Data'!$C$10,0,10*ROW('Hygiene Data'!C170))),'Data Summary'!DQ176="Yes"),OFFSET('Hygiene Data'!$C$10,0,10*ROW('Hygiene Data'!C170)),NA())</f>
        <v>#N/A</v>
      </c>
      <c r="BC176" s="111" t="e">
        <f ca="true">+IF(AND(ISNUMBER(OFFSET('Hygiene Data'!$D$6,0,10*ROW('Hygiene Data'!D170))),'Data Summary'!DR176="Yes"),OFFSET('Hygiene Data'!$D$6,0,10*ROW('Hygiene Data'!D170)),NA())</f>
        <v>#N/A</v>
      </c>
      <c r="BD176" s="111" t="e">
        <f ca="true">+IF(AND(ISNUMBER(OFFSET('Hygiene Data'!$D$8,0,10*ROW('Hygiene Data'!D170))),'Data Summary'!DS176="Yes"),OFFSET('Hygiene Data'!$D$8,0,10*ROW('Hygiene Data'!D170)),NA())</f>
        <v>#N/A</v>
      </c>
      <c r="BE176" s="111" t="e">
        <f ca="true">+IF(AND(ISNUMBER(OFFSET('Hygiene Data'!$D$10,0,10*ROW('Hygiene Data'!D170))),'Data Summary'!DT176="Yes"),OFFSET('Hygiene Data'!$D$10,0,10*ROW('Hygiene Data'!D170)),NA())</f>
        <v>#N/A</v>
      </c>
      <c r="BF176" s="111" t="e">
        <f ca="true">+IF(AND(ISNUMBER(OFFSET('Hygiene Data'!$E$6,0,10*ROW('Hygiene Data'!E170))),'Data Summary'!DU176="Yes"),OFFSET('Hygiene Data'!$E$6,0,10*ROW('Hygiene Data'!E170)),NA())</f>
        <v>#N/A</v>
      </c>
      <c r="BG176" s="111" t="e">
        <f ca="true">+IF(AND(ISNUMBER(OFFSET('Hygiene Data'!$E$8,0,10*ROW('Hygiene Data'!E170))),'Data Summary'!DV176="Yes"),OFFSET('Hygiene Data'!$E$8,0,10*ROW('Hygiene Data'!E170)),NA())</f>
        <v>#N/A</v>
      </c>
      <c r="BH176" s="111" t="e">
        <f ca="true">+IF(AND(ISNUMBER(OFFSET('Hygiene Data'!$E$10,0,10*ROW('Hygiene Data'!E170))),'Data Summary'!DW176="Yes"),OFFSET('Hygiene Data'!$E$10,0,10*ROW('Hygiene Data'!E170)),NA())</f>
        <v>#N/A</v>
      </c>
      <c r="BI176" s="111" t="e">
        <f ca="true">+IF(AND(ISNUMBER(OFFSET('Hygiene Data'!$F$6,0,10*ROW('Hygiene Data'!F170))),'Data Summary'!DX176="Yes"),OFFSET('Hygiene Data'!$F$6,0,10*ROW('Hygiene Data'!F170)),NA())</f>
        <v>#N/A</v>
      </c>
      <c r="BJ176" s="111" t="e">
        <f ca="true">+IF(AND(ISNUMBER(OFFSET('Hygiene Data'!$F$8,0,10*ROW('Hygiene Data'!F170))),'Data Summary'!DY176="Yes"),OFFSET('Hygiene Data'!$F$8,0,10*ROW('Hygiene Data'!F170)),NA())</f>
        <v>#N/A</v>
      </c>
      <c r="BK176" s="111" t="e">
        <f ca="true">+IF(AND(ISNUMBER(OFFSET('Hygiene Data'!$F$10,0,10*ROW('Hygiene Data'!F170))),'Data Summary'!DZ176="Yes"),OFFSET('Hygiene Data'!$F$10,0,10*ROW('Hygiene Data'!F170)),NA())</f>
        <v>#N/A</v>
      </c>
      <c r="BL176" s="111" t="e">
        <f ca="true">+IF(AND(ISNUMBER(OFFSET('Hygiene Data'!$G$6,0,10*ROW('Hygiene Data'!G170))),'Data Summary'!EA176="Yes"),OFFSET('Hygiene Data'!$G$6,0,10*ROW('Hygiene Data'!G170)),NA())</f>
        <v>#N/A</v>
      </c>
      <c r="BM176" s="111" t="e">
        <f ca="true">+IF(AND(ISNUMBER(OFFSET('Hygiene Data'!$G$8,0,10*ROW('Hygiene Data'!G170))),'Data Summary'!EB176="Yes"),OFFSET('Hygiene Data'!$G$8,0,10*ROW('Hygiene Data'!G170)),NA())</f>
        <v>#N/A</v>
      </c>
      <c r="BN176" s="111" t="e">
        <f ca="true">+IF(AND(ISNUMBER(OFFSET('Hygiene Data'!$G$10,0,10*ROW('Hygiene Data'!G170))),'Data Summary'!EC176="Yes"),OFFSET('Hygiene Data'!$G$10,0,10*ROW('Hygiene Data'!G170)),NA())</f>
        <v>#N/A</v>
      </c>
      <c r="BO176" s="111" t="e">
        <f ca="true">+IF(AND(ISNUMBER(OFFSET('Hygiene Data'!$H$6,0,10*ROW('Hygiene Data'!H170))),'Data Summary'!ED176="Yes"),OFFSET('Hygiene Data'!$H$6,0,10*ROW('Hygiene Data'!H170)),NA())</f>
        <v>#N/A</v>
      </c>
      <c r="BP176" s="111" t="e">
        <f ca="true">+IF(AND(ISNUMBER(OFFSET('Hygiene Data'!$H$8,0,10*ROW('Hygiene Data'!H170))),'Data Summary'!EE176="Yes"),OFFSET('Hygiene Data'!$H$8,0,10*ROW('Hygiene Data'!H170)),NA())</f>
        <v>#N/A</v>
      </c>
      <c r="BQ176" s="111" t="e">
        <f ca="true">+IF(AND(ISNUMBER(OFFSET('Hygiene Data'!$H$10,0,10*ROW('Hygiene Data'!H170))),'Data Summary'!EF176="Yes"),OFFSET('Hygiene Data'!$H$10,0,10*ROW('Hygiene Data'!H170)),NA())</f>
        <v>#N/A</v>
      </c>
    </row>
    <row r="177" x14ac:dyDescent="0.2">
      <c r="A177" s="59" t="e">
        <f ca="true">+IF(OFFSET('Water Data'!$B$1,0,10*ROW('Water Data'!B171))="",NA(),OFFSET('Water Data'!$B$1,0,10*ROW('Water Data'!B171)))</f>
        <v>#N/A</v>
      </c>
      <c r="B177" s="59" t="e">
        <f ca="true">+IF(OFFSET('Water Data'!$A$3,0,10*ROW('Water Data'!A174))="",NA(),OFFSET('Water Data'!$A$3,0,10*ROW('Water Data'!A174)))</f>
        <v>#N/A</v>
      </c>
      <c r="C177" s="59" t="e">
        <f ca="true">+IF(OFFSET('Water Data'!$C$3,0,10*ROW('Water Data'!C174))="",NA(),OFFSET('Water Data'!$C$3,0,10*ROW('Water Data'!C174)))</f>
        <v>#N/A</v>
      </c>
      <c r="D177" s="60" t="e">
        <f ca="true">+IF(AND(ISNUMBER(OFFSET('Water Data'!$C$5,0,10*ROW('Water Data'!C171))),'Data Summary'!BS177="Yes"),100-OFFSET('Water Data'!$C$5,0,10*ROW('Water Data'!C171)),NA())</f>
        <v>#N/A</v>
      </c>
      <c r="E177" s="60" t="e">
        <f ca="true">+IF(AND(ISNUMBER(OFFSET('Water Data'!$C$7,0,10*ROW('Water Data'!C171))),'Data Summary'!BT177="Yes"),OFFSET('Water Data'!$C$7,0,10*ROW('Water Data'!C171)),NA())</f>
        <v>#N/A</v>
      </c>
      <c r="F177" s="60" t="e">
        <f ca="true">+IF(AND(ISNUMBER(OFFSET('Water Data'!$C$10,0,10*ROW('Water Data'!C171))),'Data Summary'!BU177="Yes"),OFFSET('Water Data'!$C$10,0,10*ROW('Water Data'!C171)),NA())</f>
        <v>#N/A</v>
      </c>
      <c r="G177" s="60" t="e">
        <f ca="true">+IF(AND(ISNUMBER(OFFSET('Water Data'!$D$5,0,10*ROW('Water Data'!D171))),'Data Summary'!BV177="Yes"),100-OFFSET('Water Data'!$D$5,0,10*ROW('Water Data'!D171)),NA())</f>
        <v>#N/A</v>
      </c>
      <c r="H177" s="60" t="e">
        <f ca="true">+IF(AND(ISNUMBER(OFFSET('Water Data'!$D$7,0,10*ROW('Water Data'!D171))),'Data Summary'!BW177="Yes"),OFFSET('Water Data'!$D$7,0,10*ROW('Water Data'!D171)),NA())</f>
        <v>#N/A</v>
      </c>
      <c r="I177" s="60" t="e">
        <f ca="true">+IF(AND(ISNUMBER(OFFSET('Water Data'!$D$10,0,10*ROW('Water Data'!D171))),'Data Summary'!BX177="Yes"),OFFSET('Water Data'!$D$10,0,10*ROW('Water Data'!D171)),NA())</f>
        <v>#N/A</v>
      </c>
      <c r="J177" s="60" t="e">
        <f ca="true">+IF(AND(ISNUMBER(OFFSET('Water Data'!$E$5,0,10*ROW('Water Data'!E171))),'Data Summary'!BY177="Yes"),100-OFFSET('Water Data'!$E$5,0,10*ROW('Water Data'!E171)),NA())</f>
        <v>#N/A</v>
      </c>
      <c r="K177" s="60" t="e">
        <f ca="true">+IF(AND(ISNUMBER(OFFSET('Water Data'!$E$7,0,10*ROW('Water Data'!E171))),'Data Summary'!BZ177="Yes"),OFFSET('Water Data'!$E$7,0,10*ROW('Water Data'!E171)),NA())</f>
        <v>#N/A</v>
      </c>
      <c r="L177" s="60" t="e">
        <f ca="true">+IF(AND(ISNUMBER(OFFSET('Water Data'!$E$10,0,10*ROW('Water Data'!E171))),'Data Summary'!CA177="Yes"),OFFSET('Water Data'!$E$10,0,10*ROW('Water Data'!E171)),NA())</f>
        <v>#N/A</v>
      </c>
      <c r="M177" s="60" t="e">
        <f ca="true">+IF(AND(ISNUMBER(OFFSET('Water Data'!$F$5,0,10*ROW('Water Data'!F171))),'Data Summary'!CB177="Yes"),100-OFFSET('Water Data'!$F$5,0,10*ROW('Water Data'!F171)),NA())</f>
        <v>#N/A</v>
      </c>
      <c r="N177" s="60" t="e">
        <f ca="true">+IF(AND(ISNUMBER(OFFSET('Water Data'!$F$7,0,10*ROW('Water Data'!F171))),'Data Summary'!CC177="Yes"),OFFSET('Water Data'!$F$7,0,10*ROW('Water Data'!F171)),NA())</f>
        <v>#N/A</v>
      </c>
      <c r="O177" s="60" t="e">
        <f ca="true">+IF(AND(ISNUMBER(OFFSET('Water Data'!$F$10,0,10*ROW('Water Data'!F171))),'Data Summary'!CD177="Yes"),OFFSET('Water Data'!$F$10,0,10*ROW('Water Data'!F171)),NA())</f>
        <v>#N/A</v>
      </c>
      <c r="P177" s="60" t="e">
        <f ca="true">+IF(AND(ISNUMBER(OFFSET('Water Data'!$G$5,0,10*ROW('Water Data'!G171))),'Data Summary'!CE177="Yes"),100-OFFSET('Water Data'!$G$5,0,10*ROW('Water Data'!G171)),NA())</f>
        <v>#N/A</v>
      </c>
      <c r="Q177" s="60" t="e">
        <f ca="true">+IF(AND(ISNUMBER(OFFSET('Water Data'!$G$7,0,10*ROW('Water Data'!G171))),'Data Summary'!CF177="Yes"),OFFSET('Water Data'!$G$7,0,10*ROW('Water Data'!G171)),NA())</f>
        <v>#N/A</v>
      </c>
      <c r="R177" s="60" t="e">
        <f ca="true">+IF(AND(ISNUMBER(OFFSET('Water Data'!$G$10,0,10*ROW('Water Data'!G171))),'Data Summary'!CG177="Yes"),OFFSET('Water Data'!$G$10,0,10*ROW('Water Data'!G171)),NA())</f>
        <v>#N/A</v>
      </c>
      <c r="S177" s="60" t="e">
        <f ca="true">+IF(AND(ISNUMBER(OFFSET('Water Data'!$H$5,0,10*ROW('Water Data'!H171))),'Data Summary'!CH177="Yes"),100-OFFSET('Water Data'!$H$5,0,10*ROW('Water Data'!H171)),NA())</f>
        <v>#N/A</v>
      </c>
      <c r="T177" s="60" t="e">
        <f ca="true">+IF(AND(ISNUMBER(OFFSET('Water Data'!$H$7,0,10*ROW('Water Data'!H171))),'Data Summary'!CI177="Yes"),OFFSET('Water Data'!$H$7,0,10*ROW('Water Data'!H171)),NA())</f>
        <v>#N/A</v>
      </c>
      <c r="U177" s="60" t="e">
        <f ca="true">+IF(AND(ISNUMBER(OFFSET('Water Data'!$H$10,0,10*ROW('Water Data'!H171))),'Data Summary'!CJ177="Yes"),OFFSET('Water Data'!$H$10,0,10*ROW('Water Data'!H171)),NA())</f>
        <v>#N/A</v>
      </c>
      <c r="V177" s="106" t="e">
        <f ca="true">+IF(AND(ISNUMBER(OFFSET('Sanitation Data'!$C$5,0,10*ROW('Sanitation Data'!C171))),'Data Summary'!CK177="Yes"),100-OFFSET('Sanitation Data'!$C$5,0,10*ROW('Sanitation Data'!C171)),NA())</f>
        <v>#N/A</v>
      </c>
      <c r="W177" s="106" t="e">
        <f ca="true">+IF(AND(ISNUMBER(OFFSET('Sanitation Data'!$C$7,0,10*ROW('Sanitation Data'!C171))),'Data Summary'!CL177="Yes"),OFFSET('Sanitation Data'!$C$7,0,10*ROW('Sanitation Data'!C171)),NA())</f>
        <v>#N/A</v>
      </c>
      <c r="X177" s="106" t="e">
        <f ca="true">+IF(AND(ISNUMBER(OFFSET('Sanitation Data'!$C$11,0,10*ROW('Sanitation Data'!C171))),'Data Summary'!CM177="Yes"),OFFSET('Sanitation Data'!$C$11,0,10*ROW('Sanitation Data'!C171)),NA())</f>
        <v>#N/A</v>
      </c>
      <c r="Y177" s="106" t="e">
        <f ca="true">+IF(AND(ISNUMBER(OFFSET('Sanitation Data'!$C$12,0,10*ROW('Sanitation Data'!C171))),'Data Summary'!CN177="Yes"),OFFSET('Sanitation Data'!$C$12,0,10*ROW('Sanitation Data'!C171)),NA())</f>
        <v>#N/A</v>
      </c>
      <c r="Z177" s="106" t="e">
        <f ca="true">+IF(AND(ISNUMBER(OFFSET('Sanitation Data'!$C$13,0,10*ROW('Sanitation Data'!C171))),'Data Summary'!CO177="Yes"),OFFSET('Sanitation Data'!$C$13,0,10*ROW('Sanitation Data'!C171)),NA())</f>
        <v>#N/A</v>
      </c>
      <c r="AA177" s="106" t="e">
        <f ca="true">+IF(AND(ISNUMBER(OFFSET('Sanitation Data'!$D$5,0,10*ROW('Sanitation Data'!D171))),'Data Summary'!CP177="Yes"),100-OFFSET('Sanitation Data'!$D$5,0,10*ROW('Sanitation Data'!D171)),NA())</f>
        <v>#N/A</v>
      </c>
      <c r="AB177" s="106" t="e">
        <f ca="true">+IF(AND(ISNUMBER(OFFSET('Sanitation Data'!$D$7,0,10*ROW('Sanitation Data'!D171))),'Data Summary'!CQ177="Yes"),OFFSET('Sanitation Data'!$D$7,0,10*ROW('Sanitation Data'!D171)),NA())</f>
        <v>#N/A</v>
      </c>
      <c r="AC177" s="106" t="e">
        <f ca="true">+IF(AND(ISNUMBER(OFFSET('Sanitation Data'!$D$11,0,10*ROW('Sanitation Data'!D171))),'Data Summary'!CR177="Yes"),OFFSET('Sanitation Data'!$D$11,0,10*ROW('Sanitation Data'!D171)),NA())</f>
        <v>#N/A</v>
      </c>
      <c r="AD177" s="106" t="e">
        <f ca="true">+IF(AND(ISNUMBER(OFFSET('Sanitation Data'!$D$12,0,10*ROW('Sanitation Data'!D171))),'Data Summary'!CS177="Yes"),OFFSET('Sanitation Data'!$D$12,0,10*ROW('Sanitation Data'!D171)),NA())</f>
        <v>#N/A</v>
      </c>
      <c r="AE177" s="106" t="e">
        <f ca="true">+IF(AND(ISNUMBER(OFFSET('Sanitation Data'!$D$13,0,10*ROW('Sanitation Data'!D171))),'Data Summary'!CT177="Yes"),OFFSET('Sanitation Data'!$D$13,0,10*ROW('Sanitation Data'!D171)),NA())</f>
        <v>#N/A</v>
      </c>
      <c r="AF177" s="106" t="e">
        <f ca="true">+IF(AND(ISNUMBER(OFFSET('Sanitation Data'!$E$5,0,10*ROW('Sanitation Data'!E171))),'Data Summary'!CU177="Yes"),100-OFFSET('Sanitation Data'!$E$5,0,10*ROW('Sanitation Data'!E171)),NA())</f>
        <v>#N/A</v>
      </c>
      <c r="AG177" s="106" t="e">
        <f ca="true">+IF(AND(ISNUMBER(OFFSET('Sanitation Data'!$E$7,0,10*ROW('Sanitation Data'!E171))),'Data Summary'!CV177="Yes"),OFFSET('Sanitation Data'!$E$7,0,10*ROW('Sanitation Data'!E171)),NA())</f>
        <v>#N/A</v>
      </c>
      <c r="AH177" s="106" t="e">
        <f ca="true">+IF(AND(ISNUMBER(OFFSET('Sanitation Data'!$E$11,0,10*ROW('Sanitation Data'!E171))),'Data Summary'!CW177="Yes"),OFFSET('Sanitation Data'!$E$11,0,10*ROW('Sanitation Data'!E171)),NA())</f>
        <v>#N/A</v>
      </c>
      <c r="AI177" s="106" t="e">
        <f ca="true">+IF(AND(ISNUMBER(OFFSET('Sanitation Data'!$E$12,0,10*ROW('Sanitation Data'!E171))),'Data Summary'!CX177="Yes"),OFFSET('Sanitation Data'!$E$12,0,10*ROW('Sanitation Data'!E171)),NA())</f>
        <v>#N/A</v>
      </c>
      <c r="AJ177" s="106" t="e">
        <f ca="true">+IF(AND(ISNUMBER(OFFSET('Sanitation Data'!$E$13,0,10*ROW('Sanitation Data'!E171))),'Data Summary'!CY177="Yes"),OFFSET('Sanitation Data'!$E$13,0,10*ROW('Sanitation Data'!E171)),NA())</f>
        <v>#N/A</v>
      </c>
      <c r="AK177" s="106" t="e">
        <f ca="true">+IF(AND(ISNUMBER(OFFSET('Sanitation Data'!$F$5,0,10*ROW('Sanitation Data'!F171))),'Data Summary'!CZ177="Yes"),100-OFFSET('Sanitation Data'!$F$5,0,10*ROW('Sanitation Data'!F171)),NA())</f>
        <v>#N/A</v>
      </c>
      <c r="AL177" s="106" t="e">
        <f ca="true">+IF(AND(ISNUMBER(OFFSET('Sanitation Data'!$F$7,0,10*ROW('Sanitation Data'!F171))),'Data Summary'!DA177="Yes"),OFFSET('Sanitation Data'!$F$7,0,10*ROW('Sanitation Data'!F171)),NA())</f>
        <v>#N/A</v>
      </c>
      <c r="AM177" s="106" t="e">
        <f ca="true">+IF(AND(ISNUMBER(OFFSET('Sanitation Data'!$F$11,0,10*ROW('Sanitation Data'!F171))),'Data Summary'!DB177="Yes"),OFFSET('Sanitation Data'!$F$11,0,10*ROW('Sanitation Data'!F171)),NA())</f>
        <v>#N/A</v>
      </c>
      <c r="AN177" s="106" t="e">
        <f ca="true">+IF(AND(ISNUMBER(OFFSET('Sanitation Data'!$F$12,0,10*ROW('Sanitation Data'!F171))),'Data Summary'!DC177="Yes"),OFFSET('Sanitation Data'!$F$12,0,10*ROW('Sanitation Data'!F171)),NA())</f>
        <v>#N/A</v>
      </c>
      <c r="AO177" s="106" t="e">
        <f ca="true">+IF(AND(ISNUMBER(OFFSET('Sanitation Data'!$F$13,0,10*ROW('Sanitation Data'!F171))),'Data Summary'!DD177="Yes"),OFFSET('Sanitation Data'!$F$13,0,10*ROW('Sanitation Data'!F171)),NA())</f>
        <v>#N/A</v>
      </c>
      <c r="AP177" s="106" t="e">
        <f ca="true">+IF(AND(ISNUMBER(OFFSET('Sanitation Data'!$G$5,0,10*ROW('Sanitation Data'!G171))),'Data Summary'!DE177="Yes"),100-OFFSET('Sanitation Data'!$G$5,0,10*ROW('Sanitation Data'!G171)),NA())</f>
        <v>#N/A</v>
      </c>
      <c r="AQ177" s="106" t="e">
        <f ca="true">+IF(AND(ISNUMBER(OFFSET('Sanitation Data'!$G$7,0,10*ROW('Sanitation Data'!G171))),'Data Summary'!DF177="Yes"),OFFSET('Sanitation Data'!$G$7,0,10*ROW('Sanitation Data'!G171)),NA())</f>
        <v>#N/A</v>
      </c>
      <c r="AR177" s="106" t="e">
        <f ca="true">+IF(AND(ISNUMBER(OFFSET('Sanitation Data'!$G$11,0,10*ROW('Sanitation Data'!G171))),'Data Summary'!DG177="Yes"),OFFSET('Sanitation Data'!$G$11,0,10*ROW('Sanitation Data'!G171)),NA())</f>
        <v>#N/A</v>
      </c>
      <c r="AS177" s="106" t="e">
        <f ca="true">+IF(AND(ISNUMBER(OFFSET('Sanitation Data'!$G$12,0,10*ROW('Sanitation Data'!G171))),'Data Summary'!DH177="Yes"),OFFSET('Sanitation Data'!$G$12,0,10*ROW('Sanitation Data'!G171)),NA())</f>
        <v>#N/A</v>
      </c>
      <c r="AT177" s="106" t="e">
        <f ca="true">+IF(AND(ISNUMBER(OFFSET('Sanitation Data'!$G$13,0,10*ROW('Sanitation Data'!G171))),'Data Summary'!DI177="Yes"),OFFSET('Sanitation Data'!$G$13,0,10*ROW('Sanitation Data'!G171)),NA())</f>
        <v>#N/A</v>
      </c>
      <c r="AU177" s="106" t="e">
        <f ca="true">+IF(AND(ISNUMBER(OFFSET('Sanitation Data'!$H$5,0,10*ROW('Sanitation Data'!H171))),'Data Summary'!DJ177="Yes"),100-OFFSET('Sanitation Data'!$H$5,0,10*ROW('Sanitation Data'!H171)),NA())</f>
        <v>#N/A</v>
      </c>
      <c r="AV177" s="106" t="e">
        <f ca="true">+IF(AND(ISNUMBER(OFFSET('Sanitation Data'!$H$7,0,10*ROW('Sanitation Data'!H171))),'Data Summary'!DK177="Yes"),OFFSET('Sanitation Data'!$H$7,0,10*ROW('Sanitation Data'!H171)),NA())</f>
        <v>#N/A</v>
      </c>
      <c r="AW177" s="106" t="e">
        <f ca="true">+IF(AND(ISNUMBER(OFFSET('Sanitation Data'!$H$11,0,10*ROW('Sanitation Data'!H171))),'Data Summary'!DL177="Yes"),OFFSET('Sanitation Data'!$H$11,0,10*ROW('Sanitation Data'!H171)),NA())</f>
        <v>#N/A</v>
      </c>
      <c r="AX177" s="106" t="e">
        <f ca="true">+IF(AND(ISNUMBER(OFFSET('Sanitation Data'!$H$12,0,10*ROW('Sanitation Data'!H171))),'Data Summary'!DM177="Yes"),OFFSET('Sanitation Data'!$H$12,0,10*ROW('Sanitation Data'!H171)),NA())</f>
        <v>#N/A</v>
      </c>
      <c r="AY177" s="106" t="e">
        <f ca="true">+IF(AND(ISNUMBER(OFFSET('Sanitation Data'!$H$13,0,10*ROW('Sanitation Data'!H171))),'Data Summary'!DN177="Yes"),OFFSET('Sanitation Data'!$H$13,0,10*ROW('Sanitation Data'!H171)),NA())</f>
        <v>#N/A</v>
      </c>
      <c r="AZ177" s="111" t="e">
        <f ca="true">+IF(AND(ISNUMBER(OFFSET('Hygiene Data'!$C$6,0,10*ROW('Hygiene Data'!C171))),'Data Summary'!DO177="Yes"),OFFSET('Hygiene Data'!$C$6,0,10*ROW('Hygiene Data'!C171)),NA())</f>
        <v>#N/A</v>
      </c>
      <c r="BA177" s="111" t="e">
        <f ca="true">+IF(AND(ISNUMBER(OFFSET('Hygiene Data'!$C$8,0,10*ROW('Hygiene Data'!C171))),'Data Summary'!DP177="Yes"),OFFSET('Hygiene Data'!$C$8,0,10*ROW('Hygiene Data'!C171)),NA())</f>
        <v>#N/A</v>
      </c>
      <c r="BB177" s="111" t="e">
        <f ca="true">+IF(AND(ISNUMBER(OFFSET('Hygiene Data'!$C$10,0,10*ROW('Hygiene Data'!C171))),'Data Summary'!DQ177="Yes"),OFFSET('Hygiene Data'!$C$10,0,10*ROW('Hygiene Data'!C171)),NA())</f>
        <v>#N/A</v>
      </c>
      <c r="BC177" s="111" t="e">
        <f ca="true">+IF(AND(ISNUMBER(OFFSET('Hygiene Data'!$D$6,0,10*ROW('Hygiene Data'!D171))),'Data Summary'!DR177="Yes"),OFFSET('Hygiene Data'!$D$6,0,10*ROW('Hygiene Data'!D171)),NA())</f>
        <v>#N/A</v>
      </c>
      <c r="BD177" s="111" t="e">
        <f ca="true">+IF(AND(ISNUMBER(OFFSET('Hygiene Data'!$D$8,0,10*ROW('Hygiene Data'!D171))),'Data Summary'!DS177="Yes"),OFFSET('Hygiene Data'!$D$8,0,10*ROW('Hygiene Data'!D171)),NA())</f>
        <v>#N/A</v>
      </c>
      <c r="BE177" s="111" t="e">
        <f ca="true">+IF(AND(ISNUMBER(OFFSET('Hygiene Data'!$D$10,0,10*ROW('Hygiene Data'!D171))),'Data Summary'!DT177="Yes"),OFFSET('Hygiene Data'!$D$10,0,10*ROW('Hygiene Data'!D171)),NA())</f>
        <v>#N/A</v>
      </c>
      <c r="BF177" s="111" t="e">
        <f ca="true">+IF(AND(ISNUMBER(OFFSET('Hygiene Data'!$E$6,0,10*ROW('Hygiene Data'!E171))),'Data Summary'!DU177="Yes"),OFFSET('Hygiene Data'!$E$6,0,10*ROW('Hygiene Data'!E171)),NA())</f>
        <v>#N/A</v>
      </c>
      <c r="BG177" s="111" t="e">
        <f ca="true">+IF(AND(ISNUMBER(OFFSET('Hygiene Data'!$E$8,0,10*ROW('Hygiene Data'!E171))),'Data Summary'!DV177="Yes"),OFFSET('Hygiene Data'!$E$8,0,10*ROW('Hygiene Data'!E171)),NA())</f>
        <v>#N/A</v>
      </c>
      <c r="BH177" s="111" t="e">
        <f ca="true">+IF(AND(ISNUMBER(OFFSET('Hygiene Data'!$E$10,0,10*ROW('Hygiene Data'!E171))),'Data Summary'!DW177="Yes"),OFFSET('Hygiene Data'!$E$10,0,10*ROW('Hygiene Data'!E171)),NA())</f>
        <v>#N/A</v>
      </c>
      <c r="BI177" s="111" t="e">
        <f ca="true">+IF(AND(ISNUMBER(OFFSET('Hygiene Data'!$F$6,0,10*ROW('Hygiene Data'!F171))),'Data Summary'!DX177="Yes"),OFFSET('Hygiene Data'!$F$6,0,10*ROW('Hygiene Data'!F171)),NA())</f>
        <v>#N/A</v>
      </c>
      <c r="BJ177" s="111" t="e">
        <f ca="true">+IF(AND(ISNUMBER(OFFSET('Hygiene Data'!$F$8,0,10*ROW('Hygiene Data'!F171))),'Data Summary'!DY177="Yes"),OFFSET('Hygiene Data'!$F$8,0,10*ROW('Hygiene Data'!F171)),NA())</f>
        <v>#N/A</v>
      </c>
      <c r="BK177" s="111" t="e">
        <f ca="true">+IF(AND(ISNUMBER(OFFSET('Hygiene Data'!$F$10,0,10*ROW('Hygiene Data'!F171))),'Data Summary'!DZ177="Yes"),OFFSET('Hygiene Data'!$F$10,0,10*ROW('Hygiene Data'!F171)),NA())</f>
        <v>#N/A</v>
      </c>
      <c r="BL177" s="111" t="e">
        <f ca="true">+IF(AND(ISNUMBER(OFFSET('Hygiene Data'!$G$6,0,10*ROW('Hygiene Data'!G171))),'Data Summary'!EA177="Yes"),OFFSET('Hygiene Data'!$G$6,0,10*ROW('Hygiene Data'!G171)),NA())</f>
        <v>#N/A</v>
      </c>
      <c r="BM177" s="111" t="e">
        <f ca="true">+IF(AND(ISNUMBER(OFFSET('Hygiene Data'!$G$8,0,10*ROW('Hygiene Data'!G171))),'Data Summary'!EB177="Yes"),OFFSET('Hygiene Data'!$G$8,0,10*ROW('Hygiene Data'!G171)),NA())</f>
        <v>#N/A</v>
      </c>
      <c r="BN177" s="111" t="e">
        <f ca="true">+IF(AND(ISNUMBER(OFFSET('Hygiene Data'!$G$10,0,10*ROW('Hygiene Data'!G171))),'Data Summary'!EC177="Yes"),OFFSET('Hygiene Data'!$G$10,0,10*ROW('Hygiene Data'!G171)),NA())</f>
        <v>#N/A</v>
      </c>
      <c r="BO177" s="111" t="e">
        <f ca="true">+IF(AND(ISNUMBER(OFFSET('Hygiene Data'!$H$6,0,10*ROW('Hygiene Data'!H171))),'Data Summary'!ED177="Yes"),OFFSET('Hygiene Data'!$H$6,0,10*ROW('Hygiene Data'!H171)),NA())</f>
        <v>#N/A</v>
      </c>
      <c r="BP177" s="111" t="e">
        <f ca="true">+IF(AND(ISNUMBER(OFFSET('Hygiene Data'!$H$8,0,10*ROW('Hygiene Data'!H171))),'Data Summary'!EE177="Yes"),OFFSET('Hygiene Data'!$H$8,0,10*ROW('Hygiene Data'!H171)),NA())</f>
        <v>#N/A</v>
      </c>
      <c r="BQ177" s="111" t="e">
        <f ca="true">+IF(AND(ISNUMBER(OFFSET('Hygiene Data'!$H$10,0,10*ROW('Hygiene Data'!H171))),'Data Summary'!EF177="Yes"),OFFSET('Hygiene Data'!$H$10,0,10*ROW('Hygiene Data'!H171)),NA())</f>
        <v>#N/A</v>
      </c>
    </row>
    <row r="178" x14ac:dyDescent="0.2">
      <c r="A178" s="59" t="e">
        <f ca="true">+IF(OFFSET('Water Data'!$B$1,0,10*ROW('Water Data'!B172))="",NA(),OFFSET('Water Data'!$B$1,0,10*ROW('Water Data'!B172)))</f>
        <v>#N/A</v>
      </c>
      <c r="B178" s="59" t="e">
        <f ca="true">+IF(OFFSET('Water Data'!$A$3,0,10*ROW('Water Data'!A175))="",NA(),OFFSET('Water Data'!$A$3,0,10*ROW('Water Data'!A175)))</f>
        <v>#N/A</v>
      </c>
      <c r="C178" s="59" t="e">
        <f ca="true">+IF(OFFSET('Water Data'!$C$3,0,10*ROW('Water Data'!C175))="",NA(),OFFSET('Water Data'!$C$3,0,10*ROW('Water Data'!C175)))</f>
        <v>#N/A</v>
      </c>
      <c r="D178" s="60" t="e">
        <f ca="true">+IF(AND(ISNUMBER(OFFSET('Water Data'!$C$5,0,10*ROW('Water Data'!C172))),'Data Summary'!BS178="Yes"),100-OFFSET('Water Data'!$C$5,0,10*ROW('Water Data'!C172)),NA())</f>
        <v>#N/A</v>
      </c>
      <c r="E178" s="60" t="e">
        <f ca="true">+IF(AND(ISNUMBER(OFFSET('Water Data'!$C$7,0,10*ROW('Water Data'!C172))),'Data Summary'!BT178="Yes"),OFFSET('Water Data'!$C$7,0,10*ROW('Water Data'!C172)),NA())</f>
        <v>#N/A</v>
      </c>
      <c r="F178" s="60" t="e">
        <f ca="true">+IF(AND(ISNUMBER(OFFSET('Water Data'!$C$10,0,10*ROW('Water Data'!C172))),'Data Summary'!BU178="Yes"),OFFSET('Water Data'!$C$10,0,10*ROW('Water Data'!C172)),NA())</f>
        <v>#N/A</v>
      </c>
      <c r="G178" s="60" t="e">
        <f ca="true">+IF(AND(ISNUMBER(OFFSET('Water Data'!$D$5,0,10*ROW('Water Data'!D172))),'Data Summary'!BV178="Yes"),100-OFFSET('Water Data'!$D$5,0,10*ROW('Water Data'!D172)),NA())</f>
        <v>#N/A</v>
      </c>
      <c r="H178" s="60" t="e">
        <f ca="true">+IF(AND(ISNUMBER(OFFSET('Water Data'!$D$7,0,10*ROW('Water Data'!D172))),'Data Summary'!BW178="Yes"),OFFSET('Water Data'!$D$7,0,10*ROW('Water Data'!D172)),NA())</f>
        <v>#N/A</v>
      </c>
      <c r="I178" s="60" t="e">
        <f ca="true">+IF(AND(ISNUMBER(OFFSET('Water Data'!$D$10,0,10*ROW('Water Data'!D172))),'Data Summary'!BX178="Yes"),OFFSET('Water Data'!$D$10,0,10*ROW('Water Data'!D172)),NA())</f>
        <v>#N/A</v>
      </c>
      <c r="J178" s="60" t="e">
        <f ca="true">+IF(AND(ISNUMBER(OFFSET('Water Data'!$E$5,0,10*ROW('Water Data'!E172))),'Data Summary'!BY178="Yes"),100-OFFSET('Water Data'!$E$5,0,10*ROW('Water Data'!E172)),NA())</f>
        <v>#N/A</v>
      </c>
      <c r="K178" s="60" t="e">
        <f ca="true">+IF(AND(ISNUMBER(OFFSET('Water Data'!$E$7,0,10*ROW('Water Data'!E172))),'Data Summary'!BZ178="Yes"),OFFSET('Water Data'!$E$7,0,10*ROW('Water Data'!E172)),NA())</f>
        <v>#N/A</v>
      </c>
      <c r="L178" s="60" t="e">
        <f ca="true">+IF(AND(ISNUMBER(OFFSET('Water Data'!$E$10,0,10*ROW('Water Data'!E172))),'Data Summary'!CA178="Yes"),OFFSET('Water Data'!$E$10,0,10*ROW('Water Data'!E172)),NA())</f>
        <v>#N/A</v>
      </c>
      <c r="M178" s="60" t="e">
        <f ca="true">+IF(AND(ISNUMBER(OFFSET('Water Data'!$F$5,0,10*ROW('Water Data'!F172))),'Data Summary'!CB178="Yes"),100-OFFSET('Water Data'!$F$5,0,10*ROW('Water Data'!F172)),NA())</f>
        <v>#N/A</v>
      </c>
      <c r="N178" s="60" t="e">
        <f ca="true">+IF(AND(ISNUMBER(OFFSET('Water Data'!$F$7,0,10*ROW('Water Data'!F172))),'Data Summary'!CC178="Yes"),OFFSET('Water Data'!$F$7,0,10*ROW('Water Data'!F172)),NA())</f>
        <v>#N/A</v>
      </c>
      <c r="O178" s="60" t="e">
        <f ca="true">+IF(AND(ISNUMBER(OFFSET('Water Data'!$F$10,0,10*ROW('Water Data'!F172))),'Data Summary'!CD178="Yes"),OFFSET('Water Data'!$F$10,0,10*ROW('Water Data'!F172)),NA())</f>
        <v>#N/A</v>
      </c>
      <c r="P178" s="60" t="e">
        <f ca="true">+IF(AND(ISNUMBER(OFFSET('Water Data'!$G$5,0,10*ROW('Water Data'!G172))),'Data Summary'!CE178="Yes"),100-OFFSET('Water Data'!$G$5,0,10*ROW('Water Data'!G172)),NA())</f>
        <v>#N/A</v>
      </c>
      <c r="Q178" s="60" t="e">
        <f ca="true">+IF(AND(ISNUMBER(OFFSET('Water Data'!$G$7,0,10*ROW('Water Data'!G172))),'Data Summary'!CF178="Yes"),OFFSET('Water Data'!$G$7,0,10*ROW('Water Data'!G172)),NA())</f>
        <v>#N/A</v>
      </c>
      <c r="R178" s="60" t="e">
        <f ca="true">+IF(AND(ISNUMBER(OFFSET('Water Data'!$G$10,0,10*ROW('Water Data'!G172))),'Data Summary'!CG178="Yes"),OFFSET('Water Data'!$G$10,0,10*ROW('Water Data'!G172)),NA())</f>
        <v>#N/A</v>
      </c>
      <c r="S178" s="60" t="e">
        <f ca="true">+IF(AND(ISNUMBER(OFFSET('Water Data'!$H$5,0,10*ROW('Water Data'!H172))),'Data Summary'!CH178="Yes"),100-OFFSET('Water Data'!$H$5,0,10*ROW('Water Data'!H172)),NA())</f>
        <v>#N/A</v>
      </c>
      <c r="T178" s="60" t="e">
        <f ca="true">+IF(AND(ISNUMBER(OFFSET('Water Data'!$H$7,0,10*ROW('Water Data'!H172))),'Data Summary'!CI178="Yes"),OFFSET('Water Data'!$H$7,0,10*ROW('Water Data'!H172)),NA())</f>
        <v>#N/A</v>
      </c>
      <c r="U178" s="60" t="e">
        <f ca="true">+IF(AND(ISNUMBER(OFFSET('Water Data'!$H$10,0,10*ROW('Water Data'!H172))),'Data Summary'!CJ178="Yes"),OFFSET('Water Data'!$H$10,0,10*ROW('Water Data'!H172)),NA())</f>
        <v>#N/A</v>
      </c>
      <c r="V178" s="106" t="e">
        <f ca="true">+IF(AND(ISNUMBER(OFFSET('Sanitation Data'!$C$5,0,10*ROW('Sanitation Data'!C172))),'Data Summary'!CK178="Yes"),100-OFFSET('Sanitation Data'!$C$5,0,10*ROW('Sanitation Data'!C172)),NA())</f>
        <v>#N/A</v>
      </c>
      <c r="W178" s="106" t="e">
        <f ca="true">+IF(AND(ISNUMBER(OFFSET('Sanitation Data'!$C$7,0,10*ROW('Sanitation Data'!C172))),'Data Summary'!CL178="Yes"),OFFSET('Sanitation Data'!$C$7,0,10*ROW('Sanitation Data'!C172)),NA())</f>
        <v>#N/A</v>
      </c>
      <c r="X178" s="106" t="e">
        <f ca="true">+IF(AND(ISNUMBER(OFFSET('Sanitation Data'!$C$11,0,10*ROW('Sanitation Data'!C172))),'Data Summary'!CM178="Yes"),OFFSET('Sanitation Data'!$C$11,0,10*ROW('Sanitation Data'!C172)),NA())</f>
        <v>#N/A</v>
      </c>
      <c r="Y178" s="106" t="e">
        <f ca="true">+IF(AND(ISNUMBER(OFFSET('Sanitation Data'!$C$12,0,10*ROW('Sanitation Data'!C172))),'Data Summary'!CN178="Yes"),OFFSET('Sanitation Data'!$C$12,0,10*ROW('Sanitation Data'!C172)),NA())</f>
        <v>#N/A</v>
      </c>
      <c r="Z178" s="106" t="e">
        <f ca="true">+IF(AND(ISNUMBER(OFFSET('Sanitation Data'!$C$13,0,10*ROW('Sanitation Data'!C172))),'Data Summary'!CO178="Yes"),OFFSET('Sanitation Data'!$C$13,0,10*ROW('Sanitation Data'!C172)),NA())</f>
        <v>#N/A</v>
      </c>
      <c r="AA178" s="106" t="e">
        <f ca="true">+IF(AND(ISNUMBER(OFFSET('Sanitation Data'!$D$5,0,10*ROW('Sanitation Data'!D172))),'Data Summary'!CP178="Yes"),100-OFFSET('Sanitation Data'!$D$5,0,10*ROW('Sanitation Data'!D172)),NA())</f>
        <v>#N/A</v>
      </c>
      <c r="AB178" s="106" t="e">
        <f ca="true">+IF(AND(ISNUMBER(OFFSET('Sanitation Data'!$D$7,0,10*ROW('Sanitation Data'!D172))),'Data Summary'!CQ178="Yes"),OFFSET('Sanitation Data'!$D$7,0,10*ROW('Sanitation Data'!D172)),NA())</f>
        <v>#N/A</v>
      </c>
      <c r="AC178" s="106" t="e">
        <f ca="true">+IF(AND(ISNUMBER(OFFSET('Sanitation Data'!$D$11,0,10*ROW('Sanitation Data'!D172))),'Data Summary'!CR178="Yes"),OFFSET('Sanitation Data'!$D$11,0,10*ROW('Sanitation Data'!D172)),NA())</f>
        <v>#N/A</v>
      </c>
      <c r="AD178" s="106" t="e">
        <f ca="true">+IF(AND(ISNUMBER(OFFSET('Sanitation Data'!$D$12,0,10*ROW('Sanitation Data'!D172))),'Data Summary'!CS178="Yes"),OFFSET('Sanitation Data'!$D$12,0,10*ROW('Sanitation Data'!D172)),NA())</f>
        <v>#N/A</v>
      </c>
      <c r="AE178" s="106" t="e">
        <f ca="true">+IF(AND(ISNUMBER(OFFSET('Sanitation Data'!$D$13,0,10*ROW('Sanitation Data'!D172))),'Data Summary'!CT178="Yes"),OFFSET('Sanitation Data'!$D$13,0,10*ROW('Sanitation Data'!D172)),NA())</f>
        <v>#N/A</v>
      </c>
      <c r="AF178" s="106" t="e">
        <f ca="true">+IF(AND(ISNUMBER(OFFSET('Sanitation Data'!$E$5,0,10*ROW('Sanitation Data'!E172))),'Data Summary'!CU178="Yes"),100-OFFSET('Sanitation Data'!$E$5,0,10*ROW('Sanitation Data'!E172)),NA())</f>
        <v>#N/A</v>
      </c>
      <c r="AG178" s="106" t="e">
        <f ca="true">+IF(AND(ISNUMBER(OFFSET('Sanitation Data'!$E$7,0,10*ROW('Sanitation Data'!E172))),'Data Summary'!CV178="Yes"),OFFSET('Sanitation Data'!$E$7,0,10*ROW('Sanitation Data'!E172)),NA())</f>
        <v>#N/A</v>
      </c>
      <c r="AH178" s="106" t="e">
        <f ca="true">+IF(AND(ISNUMBER(OFFSET('Sanitation Data'!$E$11,0,10*ROW('Sanitation Data'!E172))),'Data Summary'!CW178="Yes"),OFFSET('Sanitation Data'!$E$11,0,10*ROW('Sanitation Data'!E172)),NA())</f>
        <v>#N/A</v>
      </c>
      <c r="AI178" s="106" t="e">
        <f ca="true">+IF(AND(ISNUMBER(OFFSET('Sanitation Data'!$E$12,0,10*ROW('Sanitation Data'!E172))),'Data Summary'!CX178="Yes"),OFFSET('Sanitation Data'!$E$12,0,10*ROW('Sanitation Data'!E172)),NA())</f>
        <v>#N/A</v>
      </c>
      <c r="AJ178" s="106" t="e">
        <f ca="true">+IF(AND(ISNUMBER(OFFSET('Sanitation Data'!$E$13,0,10*ROW('Sanitation Data'!E172))),'Data Summary'!CY178="Yes"),OFFSET('Sanitation Data'!$E$13,0,10*ROW('Sanitation Data'!E172)),NA())</f>
        <v>#N/A</v>
      </c>
      <c r="AK178" s="106" t="e">
        <f ca="true">+IF(AND(ISNUMBER(OFFSET('Sanitation Data'!$F$5,0,10*ROW('Sanitation Data'!F172))),'Data Summary'!CZ178="Yes"),100-OFFSET('Sanitation Data'!$F$5,0,10*ROW('Sanitation Data'!F172)),NA())</f>
        <v>#N/A</v>
      </c>
      <c r="AL178" s="106" t="e">
        <f ca="true">+IF(AND(ISNUMBER(OFFSET('Sanitation Data'!$F$7,0,10*ROW('Sanitation Data'!F172))),'Data Summary'!DA178="Yes"),OFFSET('Sanitation Data'!$F$7,0,10*ROW('Sanitation Data'!F172)),NA())</f>
        <v>#N/A</v>
      </c>
      <c r="AM178" s="106" t="e">
        <f ca="true">+IF(AND(ISNUMBER(OFFSET('Sanitation Data'!$F$11,0,10*ROW('Sanitation Data'!F172))),'Data Summary'!DB178="Yes"),OFFSET('Sanitation Data'!$F$11,0,10*ROW('Sanitation Data'!F172)),NA())</f>
        <v>#N/A</v>
      </c>
      <c r="AN178" s="106" t="e">
        <f ca="true">+IF(AND(ISNUMBER(OFFSET('Sanitation Data'!$F$12,0,10*ROW('Sanitation Data'!F172))),'Data Summary'!DC178="Yes"),OFFSET('Sanitation Data'!$F$12,0,10*ROW('Sanitation Data'!F172)),NA())</f>
        <v>#N/A</v>
      </c>
      <c r="AO178" s="106" t="e">
        <f ca="true">+IF(AND(ISNUMBER(OFFSET('Sanitation Data'!$F$13,0,10*ROW('Sanitation Data'!F172))),'Data Summary'!DD178="Yes"),OFFSET('Sanitation Data'!$F$13,0,10*ROW('Sanitation Data'!F172)),NA())</f>
        <v>#N/A</v>
      </c>
      <c r="AP178" s="106" t="e">
        <f ca="true">+IF(AND(ISNUMBER(OFFSET('Sanitation Data'!$G$5,0,10*ROW('Sanitation Data'!G172))),'Data Summary'!DE178="Yes"),100-OFFSET('Sanitation Data'!$G$5,0,10*ROW('Sanitation Data'!G172)),NA())</f>
        <v>#N/A</v>
      </c>
      <c r="AQ178" s="106" t="e">
        <f ca="true">+IF(AND(ISNUMBER(OFFSET('Sanitation Data'!$G$7,0,10*ROW('Sanitation Data'!G172))),'Data Summary'!DF178="Yes"),OFFSET('Sanitation Data'!$G$7,0,10*ROW('Sanitation Data'!G172)),NA())</f>
        <v>#N/A</v>
      </c>
      <c r="AR178" s="106" t="e">
        <f ca="true">+IF(AND(ISNUMBER(OFFSET('Sanitation Data'!$G$11,0,10*ROW('Sanitation Data'!G172))),'Data Summary'!DG178="Yes"),OFFSET('Sanitation Data'!$G$11,0,10*ROW('Sanitation Data'!G172)),NA())</f>
        <v>#N/A</v>
      </c>
      <c r="AS178" s="106" t="e">
        <f ca="true">+IF(AND(ISNUMBER(OFFSET('Sanitation Data'!$G$12,0,10*ROW('Sanitation Data'!G172))),'Data Summary'!DH178="Yes"),OFFSET('Sanitation Data'!$G$12,0,10*ROW('Sanitation Data'!G172)),NA())</f>
        <v>#N/A</v>
      </c>
      <c r="AT178" s="106" t="e">
        <f ca="true">+IF(AND(ISNUMBER(OFFSET('Sanitation Data'!$G$13,0,10*ROW('Sanitation Data'!G172))),'Data Summary'!DI178="Yes"),OFFSET('Sanitation Data'!$G$13,0,10*ROW('Sanitation Data'!G172)),NA())</f>
        <v>#N/A</v>
      </c>
      <c r="AU178" s="106" t="e">
        <f ca="true">+IF(AND(ISNUMBER(OFFSET('Sanitation Data'!$H$5,0,10*ROW('Sanitation Data'!H172))),'Data Summary'!DJ178="Yes"),100-OFFSET('Sanitation Data'!$H$5,0,10*ROW('Sanitation Data'!H172)),NA())</f>
        <v>#N/A</v>
      </c>
      <c r="AV178" s="106" t="e">
        <f ca="true">+IF(AND(ISNUMBER(OFFSET('Sanitation Data'!$H$7,0,10*ROW('Sanitation Data'!H172))),'Data Summary'!DK178="Yes"),OFFSET('Sanitation Data'!$H$7,0,10*ROW('Sanitation Data'!H172)),NA())</f>
        <v>#N/A</v>
      </c>
      <c r="AW178" s="106" t="e">
        <f ca="true">+IF(AND(ISNUMBER(OFFSET('Sanitation Data'!$H$11,0,10*ROW('Sanitation Data'!H172))),'Data Summary'!DL178="Yes"),OFFSET('Sanitation Data'!$H$11,0,10*ROW('Sanitation Data'!H172)),NA())</f>
        <v>#N/A</v>
      </c>
      <c r="AX178" s="106" t="e">
        <f ca="true">+IF(AND(ISNUMBER(OFFSET('Sanitation Data'!$H$12,0,10*ROW('Sanitation Data'!H172))),'Data Summary'!DM178="Yes"),OFFSET('Sanitation Data'!$H$12,0,10*ROW('Sanitation Data'!H172)),NA())</f>
        <v>#N/A</v>
      </c>
      <c r="AY178" s="106" t="e">
        <f ca="true">+IF(AND(ISNUMBER(OFFSET('Sanitation Data'!$H$13,0,10*ROW('Sanitation Data'!H172))),'Data Summary'!DN178="Yes"),OFFSET('Sanitation Data'!$H$13,0,10*ROW('Sanitation Data'!H172)),NA())</f>
        <v>#N/A</v>
      </c>
      <c r="AZ178" s="111" t="e">
        <f ca="true">+IF(AND(ISNUMBER(OFFSET('Hygiene Data'!$C$6,0,10*ROW('Hygiene Data'!C172))),'Data Summary'!DO178="Yes"),OFFSET('Hygiene Data'!$C$6,0,10*ROW('Hygiene Data'!C172)),NA())</f>
        <v>#N/A</v>
      </c>
      <c r="BA178" s="111" t="e">
        <f ca="true">+IF(AND(ISNUMBER(OFFSET('Hygiene Data'!$C$8,0,10*ROW('Hygiene Data'!C172))),'Data Summary'!DP178="Yes"),OFFSET('Hygiene Data'!$C$8,0,10*ROW('Hygiene Data'!C172)),NA())</f>
        <v>#N/A</v>
      </c>
      <c r="BB178" s="111" t="e">
        <f ca="true">+IF(AND(ISNUMBER(OFFSET('Hygiene Data'!$C$10,0,10*ROW('Hygiene Data'!C172))),'Data Summary'!DQ178="Yes"),OFFSET('Hygiene Data'!$C$10,0,10*ROW('Hygiene Data'!C172)),NA())</f>
        <v>#N/A</v>
      </c>
      <c r="BC178" s="111" t="e">
        <f ca="true">+IF(AND(ISNUMBER(OFFSET('Hygiene Data'!$D$6,0,10*ROW('Hygiene Data'!D172))),'Data Summary'!DR178="Yes"),OFFSET('Hygiene Data'!$D$6,0,10*ROW('Hygiene Data'!D172)),NA())</f>
        <v>#N/A</v>
      </c>
      <c r="BD178" s="111" t="e">
        <f ca="true">+IF(AND(ISNUMBER(OFFSET('Hygiene Data'!$D$8,0,10*ROW('Hygiene Data'!D172))),'Data Summary'!DS178="Yes"),OFFSET('Hygiene Data'!$D$8,0,10*ROW('Hygiene Data'!D172)),NA())</f>
        <v>#N/A</v>
      </c>
      <c r="BE178" s="111" t="e">
        <f ca="true">+IF(AND(ISNUMBER(OFFSET('Hygiene Data'!$D$10,0,10*ROW('Hygiene Data'!D172))),'Data Summary'!DT178="Yes"),OFFSET('Hygiene Data'!$D$10,0,10*ROW('Hygiene Data'!D172)),NA())</f>
        <v>#N/A</v>
      </c>
      <c r="BF178" s="111" t="e">
        <f ca="true">+IF(AND(ISNUMBER(OFFSET('Hygiene Data'!$E$6,0,10*ROW('Hygiene Data'!E172))),'Data Summary'!DU178="Yes"),OFFSET('Hygiene Data'!$E$6,0,10*ROW('Hygiene Data'!E172)),NA())</f>
        <v>#N/A</v>
      </c>
      <c r="BG178" s="111" t="e">
        <f ca="true">+IF(AND(ISNUMBER(OFFSET('Hygiene Data'!$E$8,0,10*ROW('Hygiene Data'!E172))),'Data Summary'!DV178="Yes"),OFFSET('Hygiene Data'!$E$8,0,10*ROW('Hygiene Data'!E172)),NA())</f>
        <v>#N/A</v>
      </c>
      <c r="BH178" s="111" t="e">
        <f ca="true">+IF(AND(ISNUMBER(OFFSET('Hygiene Data'!$E$10,0,10*ROW('Hygiene Data'!E172))),'Data Summary'!DW178="Yes"),OFFSET('Hygiene Data'!$E$10,0,10*ROW('Hygiene Data'!E172)),NA())</f>
        <v>#N/A</v>
      </c>
      <c r="BI178" s="111" t="e">
        <f ca="true">+IF(AND(ISNUMBER(OFFSET('Hygiene Data'!$F$6,0,10*ROW('Hygiene Data'!F172))),'Data Summary'!DX178="Yes"),OFFSET('Hygiene Data'!$F$6,0,10*ROW('Hygiene Data'!F172)),NA())</f>
        <v>#N/A</v>
      </c>
      <c r="BJ178" s="111" t="e">
        <f ca="true">+IF(AND(ISNUMBER(OFFSET('Hygiene Data'!$F$8,0,10*ROW('Hygiene Data'!F172))),'Data Summary'!DY178="Yes"),OFFSET('Hygiene Data'!$F$8,0,10*ROW('Hygiene Data'!F172)),NA())</f>
        <v>#N/A</v>
      </c>
      <c r="BK178" s="111" t="e">
        <f ca="true">+IF(AND(ISNUMBER(OFFSET('Hygiene Data'!$F$10,0,10*ROW('Hygiene Data'!F172))),'Data Summary'!DZ178="Yes"),OFFSET('Hygiene Data'!$F$10,0,10*ROW('Hygiene Data'!F172)),NA())</f>
        <v>#N/A</v>
      </c>
      <c r="BL178" s="111" t="e">
        <f ca="true">+IF(AND(ISNUMBER(OFFSET('Hygiene Data'!$G$6,0,10*ROW('Hygiene Data'!G172))),'Data Summary'!EA178="Yes"),OFFSET('Hygiene Data'!$G$6,0,10*ROW('Hygiene Data'!G172)),NA())</f>
        <v>#N/A</v>
      </c>
      <c r="BM178" s="111" t="e">
        <f ca="true">+IF(AND(ISNUMBER(OFFSET('Hygiene Data'!$G$8,0,10*ROW('Hygiene Data'!G172))),'Data Summary'!EB178="Yes"),OFFSET('Hygiene Data'!$G$8,0,10*ROW('Hygiene Data'!G172)),NA())</f>
        <v>#N/A</v>
      </c>
      <c r="BN178" s="111" t="e">
        <f ca="true">+IF(AND(ISNUMBER(OFFSET('Hygiene Data'!$G$10,0,10*ROW('Hygiene Data'!G172))),'Data Summary'!EC178="Yes"),OFFSET('Hygiene Data'!$G$10,0,10*ROW('Hygiene Data'!G172)),NA())</f>
        <v>#N/A</v>
      </c>
      <c r="BO178" s="111" t="e">
        <f ca="true">+IF(AND(ISNUMBER(OFFSET('Hygiene Data'!$H$6,0,10*ROW('Hygiene Data'!H172))),'Data Summary'!ED178="Yes"),OFFSET('Hygiene Data'!$H$6,0,10*ROW('Hygiene Data'!H172)),NA())</f>
        <v>#N/A</v>
      </c>
      <c r="BP178" s="111" t="e">
        <f ca="true">+IF(AND(ISNUMBER(OFFSET('Hygiene Data'!$H$8,0,10*ROW('Hygiene Data'!H172))),'Data Summary'!EE178="Yes"),OFFSET('Hygiene Data'!$H$8,0,10*ROW('Hygiene Data'!H172)),NA())</f>
        <v>#N/A</v>
      </c>
      <c r="BQ178" s="111" t="e">
        <f ca="true">+IF(AND(ISNUMBER(OFFSET('Hygiene Data'!$H$10,0,10*ROW('Hygiene Data'!H172))),'Data Summary'!EF178="Yes"),OFFSET('Hygiene Data'!$H$10,0,10*ROW('Hygiene Data'!H172)),NA())</f>
        <v>#N/A</v>
      </c>
    </row>
    <row r="179" x14ac:dyDescent="0.2">
      <c r="A179" s="59" t="e">
        <f ca="true">+IF(OFFSET('Water Data'!$B$1,0,10*ROW('Water Data'!B173))="",NA(),OFFSET('Water Data'!$B$1,0,10*ROW('Water Data'!B173)))</f>
        <v>#N/A</v>
      </c>
      <c r="B179" s="59" t="e">
        <f ca="true">+IF(OFFSET('Water Data'!$A$3,0,10*ROW('Water Data'!A176))="",NA(),OFFSET('Water Data'!$A$3,0,10*ROW('Water Data'!A176)))</f>
        <v>#N/A</v>
      </c>
      <c r="C179" s="59" t="e">
        <f ca="true">+IF(OFFSET('Water Data'!$C$3,0,10*ROW('Water Data'!C176))="",NA(),OFFSET('Water Data'!$C$3,0,10*ROW('Water Data'!C176)))</f>
        <v>#N/A</v>
      </c>
      <c r="D179" s="60" t="e">
        <f ca="true">+IF(AND(ISNUMBER(OFFSET('Water Data'!$C$5,0,10*ROW('Water Data'!C173))),'Data Summary'!BS179="Yes"),100-OFFSET('Water Data'!$C$5,0,10*ROW('Water Data'!C173)),NA())</f>
        <v>#N/A</v>
      </c>
      <c r="E179" s="60" t="e">
        <f ca="true">+IF(AND(ISNUMBER(OFFSET('Water Data'!$C$7,0,10*ROW('Water Data'!C173))),'Data Summary'!BT179="Yes"),OFFSET('Water Data'!$C$7,0,10*ROW('Water Data'!C173)),NA())</f>
        <v>#N/A</v>
      </c>
      <c r="F179" s="60" t="e">
        <f ca="true">+IF(AND(ISNUMBER(OFFSET('Water Data'!$C$10,0,10*ROW('Water Data'!C173))),'Data Summary'!BU179="Yes"),OFFSET('Water Data'!$C$10,0,10*ROW('Water Data'!C173)),NA())</f>
        <v>#N/A</v>
      </c>
      <c r="G179" s="60" t="e">
        <f ca="true">+IF(AND(ISNUMBER(OFFSET('Water Data'!$D$5,0,10*ROW('Water Data'!D173))),'Data Summary'!BV179="Yes"),100-OFFSET('Water Data'!$D$5,0,10*ROW('Water Data'!D173)),NA())</f>
        <v>#N/A</v>
      </c>
      <c r="H179" s="60" t="e">
        <f ca="true">+IF(AND(ISNUMBER(OFFSET('Water Data'!$D$7,0,10*ROW('Water Data'!D173))),'Data Summary'!BW179="Yes"),OFFSET('Water Data'!$D$7,0,10*ROW('Water Data'!D173)),NA())</f>
        <v>#N/A</v>
      </c>
      <c r="I179" s="60" t="e">
        <f ca="true">+IF(AND(ISNUMBER(OFFSET('Water Data'!$D$10,0,10*ROW('Water Data'!D173))),'Data Summary'!BX179="Yes"),OFFSET('Water Data'!$D$10,0,10*ROW('Water Data'!D173)),NA())</f>
        <v>#N/A</v>
      </c>
      <c r="J179" s="60" t="e">
        <f ca="true">+IF(AND(ISNUMBER(OFFSET('Water Data'!$E$5,0,10*ROW('Water Data'!E173))),'Data Summary'!BY179="Yes"),100-OFFSET('Water Data'!$E$5,0,10*ROW('Water Data'!E173)),NA())</f>
        <v>#N/A</v>
      </c>
      <c r="K179" s="60" t="e">
        <f ca="true">+IF(AND(ISNUMBER(OFFSET('Water Data'!$E$7,0,10*ROW('Water Data'!E173))),'Data Summary'!BZ179="Yes"),OFFSET('Water Data'!$E$7,0,10*ROW('Water Data'!E173)),NA())</f>
        <v>#N/A</v>
      </c>
      <c r="L179" s="60" t="e">
        <f ca="true">+IF(AND(ISNUMBER(OFFSET('Water Data'!$E$10,0,10*ROW('Water Data'!E173))),'Data Summary'!CA179="Yes"),OFFSET('Water Data'!$E$10,0,10*ROW('Water Data'!E173)),NA())</f>
        <v>#N/A</v>
      </c>
      <c r="M179" s="60" t="e">
        <f ca="true">+IF(AND(ISNUMBER(OFFSET('Water Data'!$F$5,0,10*ROW('Water Data'!F173))),'Data Summary'!CB179="Yes"),100-OFFSET('Water Data'!$F$5,0,10*ROW('Water Data'!F173)),NA())</f>
        <v>#N/A</v>
      </c>
      <c r="N179" s="60" t="e">
        <f ca="true">+IF(AND(ISNUMBER(OFFSET('Water Data'!$F$7,0,10*ROW('Water Data'!F173))),'Data Summary'!CC179="Yes"),OFFSET('Water Data'!$F$7,0,10*ROW('Water Data'!F173)),NA())</f>
        <v>#N/A</v>
      </c>
      <c r="O179" s="60" t="e">
        <f ca="true">+IF(AND(ISNUMBER(OFFSET('Water Data'!$F$10,0,10*ROW('Water Data'!F173))),'Data Summary'!CD179="Yes"),OFFSET('Water Data'!$F$10,0,10*ROW('Water Data'!F173)),NA())</f>
        <v>#N/A</v>
      </c>
      <c r="P179" s="60" t="e">
        <f ca="true">+IF(AND(ISNUMBER(OFFSET('Water Data'!$G$5,0,10*ROW('Water Data'!G173))),'Data Summary'!CE179="Yes"),100-OFFSET('Water Data'!$G$5,0,10*ROW('Water Data'!G173)),NA())</f>
        <v>#N/A</v>
      </c>
      <c r="Q179" s="60" t="e">
        <f ca="true">+IF(AND(ISNUMBER(OFFSET('Water Data'!$G$7,0,10*ROW('Water Data'!G173))),'Data Summary'!CF179="Yes"),OFFSET('Water Data'!$G$7,0,10*ROW('Water Data'!G173)),NA())</f>
        <v>#N/A</v>
      </c>
      <c r="R179" s="60" t="e">
        <f ca="true">+IF(AND(ISNUMBER(OFFSET('Water Data'!$G$10,0,10*ROW('Water Data'!G173))),'Data Summary'!CG179="Yes"),OFFSET('Water Data'!$G$10,0,10*ROW('Water Data'!G173)),NA())</f>
        <v>#N/A</v>
      </c>
      <c r="S179" s="60" t="e">
        <f ca="true">+IF(AND(ISNUMBER(OFFSET('Water Data'!$H$5,0,10*ROW('Water Data'!H173))),'Data Summary'!CH179="Yes"),100-OFFSET('Water Data'!$H$5,0,10*ROW('Water Data'!H173)),NA())</f>
        <v>#N/A</v>
      </c>
      <c r="T179" s="60" t="e">
        <f ca="true">+IF(AND(ISNUMBER(OFFSET('Water Data'!$H$7,0,10*ROW('Water Data'!H173))),'Data Summary'!CI179="Yes"),OFFSET('Water Data'!$H$7,0,10*ROW('Water Data'!H173)),NA())</f>
        <v>#N/A</v>
      </c>
      <c r="U179" s="60" t="e">
        <f ca="true">+IF(AND(ISNUMBER(OFFSET('Water Data'!$H$10,0,10*ROW('Water Data'!H173))),'Data Summary'!CJ179="Yes"),OFFSET('Water Data'!$H$10,0,10*ROW('Water Data'!H173)),NA())</f>
        <v>#N/A</v>
      </c>
      <c r="V179" s="106" t="e">
        <f ca="true">+IF(AND(ISNUMBER(OFFSET('Sanitation Data'!$C$5,0,10*ROW('Sanitation Data'!C173))),'Data Summary'!CK179="Yes"),100-OFFSET('Sanitation Data'!$C$5,0,10*ROW('Sanitation Data'!C173)),NA())</f>
        <v>#N/A</v>
      </c>
      <c r="W179" s="106" t="e">
        <f ca="true">+IF(AND(ISNUMBER(OFFSET('Sanitation Data'!$C$7,0,10*ROW('Sanitation Data'!C173))),'Data Summary'!CL179="Yes"),OFFSET('Sanitation Data'!$C$7,0,10*ROW('Sanitation Data'!C173)),NA())</f>
        <v>#N/A</v>
      </c>
      <c r="X179" s="106" t="e">
        <f ca="true">+IF(AND(ISNUMBER(OFFSET('Sanitation Data'!$C$11,0,10*ROW('Sanitation Data'!C173))),'Data Summary'!CM179="Yes"),OFFSET('Sanitation Data'!$C$11,0,10*ROW('Sanitation Data'!C173)),NA())</f>
        <v>#N/A</v>
      </c>
      <c r="Y179" s="106" t="e">
        <f ca="true">+IF(AND(ISNUMBER(OFFSET('Sanitation Data'!$C$12,0,10*ROW('Sanitation Data'!C173))),'Data Summary'!CN179="Yes"),OFFSET('Sanitation Data'!$C$12,0,10*ROW('Sanitation Data'!C173)),NA())</f>
        <v>#N/A</v>
      </c>
      <c r="Z179" s="106" t="e">
        <f ca="true">+IF(AND(ISNUMBER(OFFSET('Sanitation Data'!$C$13,0,10*ROW('Sanitation Data'!C173))),'Data Summary'!CO179="Yes"),OFFSET('Sanitation Data'!$C$13,0,10*ROW('Sanitation Data'!C173)),NA())</f>
        <v>#N/A</v>
      </c>
      <c r="AA179" s="106" t="e">
        <f ca="true">+IF(AND(ISNUMBER(OFFSET('Sanitation Data'!$D$5,0,10*ROW('Sanitation Data'!D173))),'Data Summary'!CP179="Yes"),100-OFFSET('Sanitation Data'!$D$5,0,10*ROW('Sanitation Data'!D173)),NA())</f>
        <v>#N/A</v>
      </c>
      <c r="AB179" s="106" t="e">
        <f ca="true">+IF(AND(ISNUMBER(OFFSET('Sanitation Data'!$D$7,0,10*ROW('Sanitation Data'!D173))),'Data Summary'!CQ179="Yes"),OFFSET('Sanitation Data'!$D$7,0,10*ROW('Sanitation Data'!D173)),NA())</f>
        <v>#N/A</v>
      </c>
      <c r="AC179" s="106" t="e">
        <f ca="true">+IF(AND(ISNUMBER(OFFSET('Sanitation Data'!$D$11,0,10*ROW('Sanitation Data'!D173))),'Data Summary'!CR179="Yes"),OFFSET('Sanitation Data'!$D$11,0,10*ROW('Sanitation Data'!D173)),NA())</f>
        <v>#N/A</v>
      </c>
      <c r="AD179" s="106" t="e">
        <f ca="true">+IF(AND(ISNUMBER(OFFSET('Sanitation Data'!$D$12,0,10*ROW('Sanitation Data'!D173))),'Data Summary'!CS179="Yes"),OFFSET('Sanitation Data'!$D$12,0,10*ROW('Sanitation Data'!D173)),NA())</f>
        <v>#N/A</v>
      </c>
      <c r="AE179" s="106" t="e">
        <f ca="true">+IF(AND(ISNUMBER(OFFSET('Sanitation Data'!$D$13,0,10*ROW('Sanitation Data'!D173))),'Data Summary'!CT179="Yes"),OFFSET('Sanitation Data'!$D$13,0,10*ROW('Sanitation Data'!D173)),NA())</f>
        <v>#N/A</v>
      </c>
      <c r="AF179" s="106" t="e">
        <f ca="true">+IF(AND(ISNUMBER(OFFSET('Sanitation Data'!$E$5,0,10*ROW('Sanitation Data'!E173))),'Data Summary'!CU179="Yes"),100-OFFSET('Sanitation Data'!$E$5,0,10*ROW('Sanitation Data'!E173)),NA())</f>
        <v>#N/A</v>
      </c>
      <c r="AG179" s="106" t="e">
        <f ca="true">+IF(AND(ISNUMBER(OFFSET('Sanitation Data'!$E$7,0,10*ROW('Sanitation Data'!E173))),'Data Summary'!CV179="Yes"),OFFSET('Sanitation Data'!$E$7,0,10*ROW('Sanitation Data'!E173)),NA())</f>
        <v>#N/A</v>
      </c>
      <c r="AH179" s="106" t="e">
        <f ca="true">+IF(AND(ISNUMBER(OFFSET('Sanitation Data'!$E$11,0,10*ROW('Sanitation Data'!E173))),'Data Summary'!CW179="Yes"),OFFSET('Sanitation Data'!$E$11,0,10*ROW('Sanitation Data'!E173)),NA())</f>
        <v>#N/A</v>
      </c>
      <c r="AI179" s="106" t="e">
        <f ca="true">+IF(AND(ISNUMBER(OFFSET('Sanitation Data'!$E$12,0,10*ROW('Sanitation Data'!E173))),'Data Summary'!CX179="Yes"),OFFSET('Sanitation Data'!$E$12,0,10*ROW('Sanitation Data'!E173)),NA())</f>
        <v>#N/A</v>
      </c>
      <c r="AJ179" s="106" t="e">
        <f ca="true">+IF(AND(ISNUMBER(OFFSET('Sanitation Data'!$E$13,0,10*ROW('Sanitation Data'!E173))),'Data Summary'!CY179="Yes"),OFFSET('Sanitation Data'!$E$13,0,10*ROW('Sanitation Data'!E173)),NA())</f>
        <v>#N/A</v>
      </c>
      <c r="AK179" s="106" t="e">
        <f ca="true">+IF(AND(ISNUMBER(OFFSET('Sanitation Data'!$F$5,0,10*ROW('Sanitation Data'!F173))),'Data Summary'!CZ179="Yes"),100-OFFSET('Sanitation Data'!$F$5,0,10*ROW('Sanitation Data'!F173)),NA())</f>
        <v>#N/A</v>
      </c>
      <c r="AL179" s="106" t="e">
        <f ca="true">+IF(AND(ISNUMBER(OFFSET('Sanitation Data'!$F$7,0,10*ROW('Sanitation Data'!F173))),'Data Summary'!DA179="Yes"),OFFSET('Sanitation Data'!$F$7,0,10*ROW('Sanitation Data'!F173)),NA())</f>
        <v>#N/A</v>
      </c>
      <c r="AM179" s="106" t="e">
        <f ca="true">+IF(AND(ISNUMBER(OFFSET('Sanitation Data'!$F$11,0,10*ROW('Sanitation Data'!F173))),'Data Summary'!DB179="Yes"),OFFSET('Sanitation Data'!$F$11,0,10*ROW('Sanitation Data'!F173)),NA())</f>
        <v>#N/A</v>
      </c>
      <c r="AN179" s="106" t="e">
        <f ca="true">+IF(AND(ISNUMBER(OFFSET('Sanitation Data'!$F$12,0,10*ROW('Sanitation Data'!F173))),'Data Summary'!DC179="Yes"),OFFSET('Sanitation Data'!$F$12,0,10*ROW('Sanitation Data'!F173)),NA())</f>
        <v>#N/A</v>
      </c>
      <c r="AO179" s="106" t="e">
        <f ca="true">+IF(AND(ISNUMBER(OFFSET('Sanitation Data'!$F$13,0,10*ROW('Sanitation Data'!F173))),'Data Summary'!DD179="Yes"),OFFSET('Sanitation Data'!$F$13,0,10*ROW('Sanitation Data'!F173)),NA())</f>
        <v>#N/A</v>
      </c>
      <c r="AP179" s="106" t="e">
        <f ca="true">+IF(AND(ISNUMBER(OFFSET('Sanitation Data'!$G$5,0,10*ROW('Sanitation Data'!G173))),'Data Summary'!DE179="Yes"),100-OFFSET('Sanitation Data'!$G$5,0,10*ROW('Sanitation Data'!G173)),NA())</f>
        <v>#N/A</v>
      </c>
      <c r="AQ179" s="106" t="e">
        <f ca="true">+IF(AND(ISNUMBER(OFFSET('Sanitation Data'!$G$7,0,10*ROW('Sanitation Data'!G173))),'Data Summary'!DF179="Yes"),OFFSET('Sanitation Data'!$G$7,0,10*ROW('Sanitation Data'!G173)),NA())</f>
        <v>#N/A</v>
      </c>
      <c r="AR179" s="106" t="e">
        <f ca="true">+IF(AND(ISNUMBER(OFFSET('Sanitation Data'!$G$11,0,10*ROW('Sanitation Data'!G173))),'Data Summary'!DG179="Yes"),OFFSET('Sanitation Data'!$G$11,0,10*ROW('Sanitation Data'!G173)),NA())</f>
        <v>#N/A</v>
      </c>
      <c r="AS179" s="106" t="e">
        <f ca="true">+IF(AND(ISNUMBER(OFFSET('Sanitation Data'!$G$12,0,10*ROW('Sanitation Data'!G173))),'Data Summary'!DH179="Yes"),OFFSET('Sanitation Data'!$G$12,0,10*ROW('Sanitation Data'!G173)),NA())</f>
        <v>#N/A</v>
      </c>
      <c r="AT179" s="106" t="e">
        <f ca="true">+IF(AND(ISNUMBER(OFFSET('Sanitation Data'!$G$13,0,10*ROW('Sanitation Data'!G173))),'Data Summary'!DI179="Yes"),OFFSET('Sanitation Data'!$G$13,0,10*ROW('Sanitation Data'!G173)),NA())</f>
        <v>#N/A</v>
      </c>
      <c r="AU179" s="106" t="e">
        <f ca="true">+IF(AND(ISNUMBER(OFFSET('Sanitation Data'!$H$5,0,10*ROW('Sanitation Data'!H173))),'Data Summary'!DJ179="Yes"),100-OFFSET('Sanitation Data'!$H$5,0,10*ROW('Sanitation Data'!H173)),NA())</f>
        <v>#N/A</v>
      </c>
      <c r="AV179" s="106" t="e">
        <f ca="true">+IF(AND(ISNUMBER(OFFSET('Sanitation Data'!$H$7,0,10*ROW('Sanitation Data'!H173))),'Data Summary'!DK179="Yes"),OFFSET('Sanitation Data'!$H$7,0,10*ROW('Sanitation Data'!H173)),NA())</f>
        <v>#N/A</v>
      </c>
      <c r="AW179" s="106" t="e">
        <f ca="true">+IF(AND(ISNUMBER(OFFSET('Sanitation Data'!$H$11,0,10*ROW('Sanitation Data'!H173))),'Data Summary'!DL179="Yes"),OFFSET('Sanitation Data'!$H$11,0,10*ROW('Sanitation Data'!H173)),NA())</f>
        <v>#N/A</v>
      </c>
      <c r="AX179" s="106" t="e">
        <f ca="true">+IF(AND(ISNUMBER(OFFSET('Sanitation Data'!$H$12,0,10*ROW('Sanitation Data'!H173))),'Data Summary'!DM179="Yes"),OFFSET('Sanitation Data'!$H$12,0,10*ROW('Sanitation Data'!H173)),NA())</f>
        <v>#N/A</v>
      </c>
      <c r="AY179" s="106" t="e">
        <f ca="true">+IF(AND(ISNUMBER(OFFSET('Sanitation Data'!$H$13,0,10*ROW('Sanitation Data'!H173))),'Data Summary'!DN179="Yes"),OFFSET('Sanitation Data'!$H$13,0,10*ROW('Sanitation Data'!H173)),NA())</f>
        <v>#N/A</v>
      </c>
      <c r="AZ179" s="111" t="e">
        <f ca="true">+IF(AND(ISNUMBER(OFFSET('Hygiene Data'!$C$6,0,10*ROW('Hygiene Data'!C173))),'Data Summary'!DO179="Yes"),OFFSET('Hygiene Data'!$C$6,0,10*ROW('Hygiene Data'!C173)),NA())</f>
        <v>#N/A</v>
      </c>
      <c r="BA179" s="111" t="e">
        <f ca="true">+IF(AND(ISNUMBER(OFFSET('Hygiene Data'!$C$8,0,10*ROW('Hygiene Data'!C173))),'Data Summary'!DP179="Yes"),OFFSET('Hygiene Data'!$C$8,0,10*ROW('Hygiene Data'!C173)),NA())</f>
        <v>#N/A</v>
      </c>
      <c r="BB179" s="111" t="e">
        <f ca="true">+IF(AND(ISNUMBER(OFFSET('Hygiene Data'!$C$10,0,10*ROW('Hygiene Data'!C173))),'Data Summary'!DQ179="Yes"),OFFSET('Hygiene Data'!$C$10,0,10*ROW('Hygiene Data'!C173)),NA())</f>
        <v>#N/A</v>
      </c>
      <c r="BC179" s="111" t="e">
        <f ca="true">+IF(AND(ISNUMBER(OFFSET('Hygiene Data'!$D$6,0,10*ROW('Hygiene Data'!D173))),'Data Summary'!DR179="Yes"),OFFSET('Hygiene Data'!$D$6,0,10*ROW('Hygiene Data'!D173)),NA())</f>
        <v>#N/A</v>
      </c>
      <c r="BD179" s="111" t="e">
        <f ca="true">+IF(AND(ISNUMBER(OFFSET('Hygiene Data'!$D$8,0,10*ROW('Hygiene Data'!D173))),'Data Summary'!DS179="Yes"),OFFSET('Hygiene Data'!$D$8,0,10*ROW('Hygiene Data'!D173)),NA())</f>
        <v>#N/A</v>
      </c>
      <c r="BE179" s="111" t="e">
        <f ca="true">+IF(AND(ISNUMBER(OFFSET('Hygiene Data'!$D$10,0,10*ROW('Hygiene Data'!D173))),'Data Summary'!DT179="Yes"),OFFSET('Hygiene Data'!$D$10,0,10*ROW('Hygiene Data'!D173)),NA())</f>
        <v>#N/A</v>
      </c>
      <c r="BF179" s="111" t="e">
        <f ca="true">+IF(AND(ISNUMBER(OFFSET('Hygiene Data'!$E$6,0,10*ROW('Hygiene Data'!E173))),'Data Summary'!DU179="Yes"),OFFSET('Hygiene Data'!$E$6,0,10*ROW('Hygiene Data'!E173)),NA())</f>
        <v>#N/A</v>
      </c>
      <c r="BG179" s="111" t="e">
        <f ca="true">+IF(AND(ISNUMBER(OFFSET('Hygiene Data'!$E$8,0,10*ROW('Hygiene Data'!E173))),'Data Summary'!DV179="Yes"),OFFSET('Hygiene Data'!$E$8,0,10*ROW('Hygiene Data'!E173)),NA())</f>
        <v>#N/A</v>
      </c>
      <c r="BH179" s="111" t="e">
        <f ca="true">+IF(AND(ISNUMBER(OFFSET('Hygiene Data'!$E$10,0,10*ROW('Hygiene Data'!E173))),'Data Summary'!DW179="Yes"),OFFSET('Hygiene Data'!$E$10,0,10*ROW('Hygiene Data'!E173)),NA())</f>
        <v>#N/A</v>
      </c>
      <c r="BI179" s="111" t="e">
        <f ca="true">+IF(AND(ISNUMBER(OFFSET('Hygiene Data'!$F$6,0,10*ROW('Hygiene Data'!F173))),'Data Summary'!DX179="Yes"),OFFSET('Hygiene Data'!$F$6,0,10*ROW('Hygiene Data'!F173)),NA())</f>
        <v>#N/A</v>
      </c>
      <c r="BJ179" s="111" t="e">
        <f ca="true">+IF(AND(ISNUMBER(OFFSET('Hygiene Data'!$F$8,0,10*ROW('Hygiene Data'!F173))),'Data Summary'!DY179="Yes"),OFFSET('Hygiene Data'!$F$8,0,10*ROW('Hygiene Data'!F173)),NA())</f>
        <v>#N/A</v>
      </c>
      <c r="BK179" s="111" t="e">
        <f ca="true">+IF(AND(ISNUMBER(OFFSET('Hygiene Data'!$F$10,0,10*ROW('Hygiene Data'!F173))),'Data Summary'!DZ179="Yes"),OFFSET('Hygiene Data'!$F$10,0,10*ROW('Hygiene Data'!F173)),NA())</f>
        <v>#N/A</v>
      </c>
      <c r="BL179" s="111" t="e">
        <f ca="true">+IF(AND(ISNUMBER(OFFSET('Hygiene Data'!$G$6,0,10*ROW('Hygiene Data'!G173))),'Data Summary'!EA179="Yes"),OFFSET('Hygiene Data'!$G$6,0,10*ROW('Hygiene Data'!G173)),NA())</f>
        <v>#N/A</v>
      </c>
      <c r="BM179" s="111" t="e">
        <f ca="true">+IF(AND(ISNUMBER(OFFSET('Hygiene Data'!$G$8,0,10*ROW('Hygiene Data'!G173))),'Data Summary'!EB179="Yes"),OFFSET('Hygiene Data'!$G$8,0,10*ROW('Hygiene Data'!G173)),NA())</f>
        <v>#N/A</v>
      </c>
      <c r="BN179" s="111" t="e">
        <f ca="true">+IF(AND(ISNUMBER(OFFSET('Hygiene Data'!$G$10,0,10*ROW('Hygiene Data'!G173))),'Data Summary'!EC179="Yes"),OFFSET('Hygiene Data'!$G$10,0,10*ROW('Hygiene Data'!G173)),NA())</f>
        <v>#N/A</v>
      </c>
      <c r="BO179" s="111" t="e">
        <f ca="true">+IF(AND(ISNUMBER(OFFSET('Hygiene Data'!$H$6,0,10*ROW('Hygiene Data'!H173))),'Data Summary'!ED179="Yes"),OFFSET('Hygiene Data'!$H$6,0,10*ROW('Hygiene Data'!H173)),NA())</f>
        <v>#N/A</v>
      </c>
      <c r="BP179" s="111" t="e">
        <f ca="true">+IF(AND(ISNUMBER(OFFSET('Hygiene Data'!$H$8,0,10*ROW('Hygiene Data'!H173))),'Data Summary'!EE179="Yes"),OFFSET('Hygiene Data'!$H$8,0,10*ROW('Hygiene Data'!H173)),NA())</f>
        <v>#N/A</v>
      </c>
      <c r="BQ179" s="111" t="e">
        <f ca="true">+IF(AND(ISNUMBER(OFFSET('Hygiene Data'!$H$10,0,10*ROW('Hygiene Data'!H173))),'Data Summary'!EF179="Yes"),OFFSET('Hygiene Data'!$H$10,0,10*ROW('Hygiene Data'!H173)),NA())</f>
        <v>#N/A</v>
      </c>
    </row>
    <row r="180" x14ac:dyDescent="0.2">
      <c r="A180" s="59" t="e">
        <f ca="true">+IF(OFFSET('Water Data'!$B$1,0,10*ROW('Water Data'!B174))="",NA(),OFFSET('Water Data'!$B$1,0,10*ROW('Water Data'!B174)))</f>
        <v>#N/A</v>
      </c>
      <c r="B180" s="59" t="e">
        <f ca="true">+IF(OFFSET('Water Data'!$A$3,0,10*ROW('Water Data'!A177))="",NA(),OFFSET('Water Data'!$A$3,0,10*ROW('Water Data'!A177)))</f>
        <v>#N/A</v>
      </c>
      <c r="C180" s="59" t="e">
        <f ca="true">+IF(OFFSET('Water Data'!$C$3,0,10*ROW('Water Data'!C177))="",NA(),OFFSET('Water Data'!$C$3,0,10*ROW('Water Data'!C177)))</f>
        <v>#N/A</v>
      </c>
      <c r="D180" s="60" t="e">
        <f ca="true">+IF(AND(ISNUMBER(OFFSET('Water Data'!$C$5,0,10*ROW('Water Data'!C174))),'Data Summary'!BS180="Yes"),100-OFFSET('Water Data'!$C$5,0,10*ROW('Water Data'!C174)),NA())</f>
        <v>#N/A</v>
      </c>
      <c r="E180" s="60" t="e">
        <f ca="true">+IF(AND(ISNUMBER(OFFSET('Water Data'!$C$7,0,10*ROW('Water Data'!C174))),'Data Summary'!BT180="Yes"),OFFSET('Water Data'!$C$7,0,10*ROW('Water Data'!C174)),NA())</f>
        <v>#N/A</v>
      </c>
      <c r="F180" s="60" t="e">
        <f ca="true">+IF(AND(ISNUMBER(OFFSET('Water Data'!$C$10,0,10*ROW('Water Data'!C174))),'Data Summary'!BU180="Yes"),OFFSET('Water Data'!$C$10,0,10*ROW('Water Data'!C174)),NA())</f>
        <v>#N/A</v>
      </c>
      <c r="G180" s="60" t="e">
        <f ca="true">+IF(AND(ISNUMBER(OFFSET('Water Data'!$D$5,0,10*ROW('Water Data'!D174))),'Data Summary'!BV180="Yes"),100-OFFSET('Water Data'!$D$5,0,10*ROW('Water Data'!D174)),NA())</f>
        <v>#N/A</v>
      </c>
      <c r="H180" s="60" t="e">
        <f ca="true">+IF(AND(ISNUMBER(OFFSET('Water Data'!$D$7,0,10*ROW('Water Data'!D174))),'Data Summary'!BW180="Yes"),OFFSET('Water Data'!$D$7,0,10*ROW('Water Data'!D174)),NA())</f>
        <v>#N/A</v>
      </c>
      <c r="I180" s="60" t="e">
        <f ca="true">+IF(AND(ISNUMBER(OFFSET('Water Data'!$D$10,0,10*ROW('Water Data'!D174))),'Data Summary'!BX180="Yes"),OFFSET('Water Data'!$D$10,0,10*ROW('Water Data'!D174)),NA())</f>
        <v>#N/A</v>
      </c>
      <c r="J180" s="60" t="e">
        <f ca="true">+IF(AND(ISNUMBER(OFFSET('Water Data'!$E$5,0,10*ROW('Water Data'!E174))),'Data Summary'!BY180="Yes"),100-OFFSET('Water Data'!$E$5,0,10*ROW('Water Data'!E174)),NA())</f>
        <v>#N/A</v>
      </c>
      <c r="K180" s="60" t="e">
        <f ca="true">+IF(AND(ISNUMBER(OFFSET('Water Data'!$E$7,0,10*ROW('Water Data'!E174))),'Data Summary'!BZ180="Yes"),OFFSET('Water Data'!$E$7,0,10*ROW('Water Data'!E174)),NA())</f>
        <v>#N/A</v>
      </c>
      <c r="L180" s="60" t="e">
        <f ca="true">+IF(AND(ISNUMBER(OFFSET('Water Data'!$E$10,0,10*ROW('Water Data'!E174))),'Data Summary'!CA180="Yes"),OFFSET('Water Data'!$E$10,0,10*ROW('Water Data'!E174)),NA())</f>
        <v>#N/A</v>
      </c>
      <c r="M180" s="60" t="e">
        <f ca="true">+IF(AND(ISNUMBER(OFFSET('Water Data'!$F$5,0,10*ROW('Water Data'!F174))),'Data Summary'!CB180="Yes"),100-OFFSET('Water Data'!$F$5,0,10*ROW('Water Data'!F174)),NA())</f>
        <v>#N/A</v>
      </c>
      <c r="N180" s="60" t="e">
        <f ca="true">+IF(AND(ISNUMBER(OFFSET('Water Data'!$F$7,0,10*ROW('Water Data'!F174))),'Data Summary'!CC180="Yes"),OFFSET('Water Data'!$F$7,0,10*ROW('Water Data'!F174)),NA())</f>
        <v>#N/A</v>
      </c>
      <c r="O180" s="60" t="e">
        <f ca="true">+IF(AND(ISNUMBER(OFFSET('Water Data'!$F$10,0,10*ROW('Water Data'!F174))),'Data Summary'!CD180="Yes"),OFFSET('Water Data'!$F$10,0,10*ROW('Water Data'!F174)),NA())</f>
        <v>#N/A</v>
      </c>
      <c r="P180" s="60" t="e">
        <f ca="true">+IF(AND(ISNUMBER(OFFSET('Water Data'!$G$5,0,10*ROW('Water Data'!G174))),'Data Summary'!CE180="Yes"),100-OFFSET('Water Data'!$G$5,0,10*ROW('Water Data'!G174)),NA())</f>
        <v>#N/A</v>
      </c>
      <c r="Q180" s="60" t="e">
        <f ca="true">+IF(AND(ISNUMBER(OFFSET('Water Data'!$G$7,0,10*ROW('Water Data'!G174))),'Data Summary'!CF180="Yes"),OFFSET('Water Data'!$G$7,0,10*ROW('Water Data'!G174)),NA())</f>
        <v>#N/A</v>
      </c>
      <c r="R180" s="60" t="e">
        <f ca="true">+IF(AND(ISNUMBER(OFFSET('Water Data'!$G$10,0,10*ROW('Water Data'!G174))),'Data Summary'!CG180="Yes"),OFFSET('Water Data'!$G$10,0,10*ROW('Water Data'!G174)),NA())</f>
        <v>#N/A</v>
      </c>
      <c r="S180" s="60" t="e">
        <f ca="true">+IF(AND(ISNUMBER(OFFSET('Water Data'!$H$5,0,10*ROW('Water Data'!H174))),'Data Summary'!CH180="Yes"),100-OFFSET('Water Data'!$H$5,0,10*ROW('Water Data'!H174)),NA())</f>
        <v>#N/A</v>
      </c>
      <c r="T180" s="60" t="e">
        <f ca="true">+IF(AND(ISNUMBER(OFFSET('Water Data'!$H$7,0,10*ROW('Water Data'!H174))),'Data Summary'!CI180="Yes"),OFFSET('Water Data'!$H$7,0,10*ROW('Water Data'!H174)),NA())</f>
        <v>#N/A</v>
      </c>
      <c r="U180" s="60" t="e">
        <f ca="true">+IF(AND(ISNUMBER(OFFSET('Water Data'!$H$10,0,10*ROW('Water Data'!H174))),'Data Summary'!CJ180="Yes"),OFFSET('Water Data'!$H$10,0,10*ROW('Water Data'!H174)),NA())</f>
        <v>#N/A</v>
      </c>
      <c r="V180" s="106" t="e">
        <f ca="true">+IF(AND(ISNUMBER(OFFSET('Sanitation Data'!$C$5,0,10*ROW('Sanitation Data'!C174))),'Data Summary'!CK180="Yes"),100-OFFSET('Sanitation Data'!$C$5,0,10*ROW('Sanitation Data'!C174)),NA())</f>
        <v>#N/A</v>
      </c>
      <c r="W180" s="106" t="e">
        <f ca="true">+IF(AND(ISNUMBER(OFFSET('Sanitation Data'!$C$7,0,10*ROW('Sanitation Data'!C174))),'Data Summary'!CL180="Yes"),OFFSET('Sanitation Data'!$C$7,0,10*ROW('Sanitation Data'!C174)),NA())</f>
        <v>#N/A</v>
      </c>
      <c r="X180" s="106" t="e">
        <f ca="true">+IF(AND(ISNUMBER(OFFSET('Sanitation Data'!$C$11,0,10*ROW('Sanitation Data'!C174))),'Data Summary'!CM180="Yes"),OFFSET('Sanitation Data'!$C$11,0,10*ROW('Sanitation Data'!C174)),NA())</f>
        <v>#N/A</v>
      </c>
      <c r="Y180" s="106" t="e">
        <f ca="true">+IF(AND(ISNUMBER(OFFSET('Sanitation Data'!$C$12,0,10*ROW('Sanitation Data'!C174))),'Data Summary'!CN180="Yes"),OFFSET('Sanitation Data'!$C$12,0,10*ROW('Sanitation Data'!C174)),NA())</f>
        <v>#N/A</v>
      </c>
      <c r="Z180" s="106" t="e">
        <f ca="true">+IF(AND(ISNUMBER(OFFSET('Sanitation Data'!$C$13,0,10*ROW('Sanitation Data'!C174))),'Data Summary'!CO180="Yes"),OFFSET('Sanitation Data'!$C$13,0,10*ROW('Sanitation Data'!C174)),NA())</f>
        <v>#N/A</v>
      </c>
      <c r="AA180" s="106" t="e">
        <f ca="true">+IF(AND(ISNUMBER(OFFSET('Sanitation Data'!$D$5,0,10*ROW('Sanitation Data'!D174))),'Data Summary'!CP180="Yes"),100-OFFSET('Sanitation Data'!$D$5,0,10*ROW('Sanitation Data'!D174)),NA())</f>
        <v>#N/A</v>
      </c>
      <c r="AB180" s="106" t="e">
        <f ca="true">+IF(AND(ISNUMBER(OFFSET('Sanitation Data'!$D$7,0,10*ROW('Sanitation Data'!D174))),'Data Summary'!CQ180="Yes"),OFFSET('Sanitation Data'!$D$7,0,10*ROW('Sanitation Data'!D174)),NA())</f>
        <v>#N/A</v>
      </c>
      <c r="AC180" s="106" t="e">
        <f ca="true">+IF(AND(ISNUMBER(OFFSET('Sanitation Data'!$D$11,0,10*ROW('Sanitation Data'!D174))),'Data Summary'!CR180="Yes"),OFFSET('Sanitation Data'!$D$11,0,10*ROW('Sanitation Data'!D174)),NA())</f>
        <v>#N/A</v>
      </c>
      <c r="AD180" s="106" t="e">
        <f ca="true">+IF(AND(ISNUMBER(OFFSET('Sanitation Data'!$D$12,0,10*ROW('Sanitation Data'!D174))),'Data Summary'!CS180="Yes"),OFFSET('Sanitation Data'!$D$12,0,10*ROW('Sanitation Data'!D174)),NA())</f>
        <v>#N/A</v>
      </c>
      <c r="AE180" s="106" t="e">
        <f ca="true">+IF(AND(ISNUMBER(OFFSET('Sanitation Data'!$D$13,0,10*ROW('Sanitation Data'!D174))),'Data Summary'!CT180="Yes"),OFFSET('Sanitation Data'!$D$13,0,10*ROW('Sanitation Data'!D174)),NA())</f>
        <v>#N/A</v>
      </c>
      <c r="AF180" s="106" t="e">
        <f ca="true">+IF(AND(ISNUMBER(OFFSET('Sanitation Data'!$E$5,0,10*ROW('Sanitation Data'!E174))),'Data Summary'!CU180="Yes"),100-OFFSET('Sanitation Data'!$E$5,0,10*ROW('Sanitation Data'!E174)),NA())</f>
        <v>#N/A</v>
      </c>
      <c r="AG180" s="106" t="e">
        <f ca="true">+IF(AND(ISNUMBER(OFFSET('Sanitation Data'!$E$7,0,10*ROW('Sanitation Data'!E174))),'Data Summary'!CV180="Yes"),OFFSET('Sanitation Data'!$E$7,0,10*ROW('Sanitation Data'!E174)),NA())</f>
        <v>#N/A</v>
      </c>
      <c r="AH180" s="106" t="e">
        <f ca="true">+IF(AND(ISNUMBER(OFFSET('Sanitation Data'!$E$11,0,10*ROW('Sanitation Data'!E174))),'Data Summary'!CW180="Yes"),OFFSET('Sanitation Data'!$E$11,0,10*ROW('Sanitation Data'!E174)),NA())</f>
        <v>#N/A</v>
      </c>
      <c r="AI180" s="106" t="e">
        <f ca="true">+IF(AND(ISNUMBER(OFFSET('Sanitation Data'!$E$12,0,10*ROW('Sanitation Data'!E174))),'Data Summary'!CX180="Yes"),OFFSET('Sanitation Data'!$E$12,0,10*ROW('Sanitation Data'!E174)),NA())</f>
        <v>#N/A</v>
      </c>
      <c r="AJ180" s="106" t="e">
        <f ca="true">+IF(AND(ISNUMBER(OFFSET('Sanitation Data'!$E$13,0,10*ROW('Sanitation Data'!E174))),'Data Summary'!CY180="Yes"),OFFSET('Sanitation Data'!$E$13,0,10*ROW('Sanitation Data'!E174)),NA())</f>
        <v>#N/A</v>
      </c>
      <c r="AK180" s="106" t="e">
        <f ca="true">+IF(AND(ISNUMBER(OFFSET('Sanitation Data'!$F$5,0,10*ROW('Sanitation Data'!F174))),'Data Summary'!CZ180="Yes"),100-OFFSET('Sanitation Data'!$F$5,0,10*ROW('Sanitation Data'!F174)),NA())</f>
        <v>#N/A</v>
      </c>
      <c r="AL180" s="106" t="e">
        <f ca="true">+IF(AND(ISNUMBER(OFFSET('Sanitation Data'!$F$7,0,10*ROW('Sanitation Data'!F174))),'Data Summary'!DA180="Yes"),OFFSET('Sanitation Data'!$F$7,0,10*ROW('Sanitation Data'!F174)),NA())</f>
        <v>#N/A</v>
      </c>
      <c r="AM180" s="106" t="e">
        <f ca="true">+IF(AND(ISNUMBER(OFFSET('Sanitation Data'!$F$11,0,10*ROW('Sanitation Data'!F174))),'Data Summary'!DB180="Yes"),OFFSET('Sanitation Data'!$F$11,0,10*ROW('Sanitation Data'!F174)),NA())</f>
        <v>#N/A</v>
      </c>
      <c r="AN180" s="106" t="e">
        <f ca="true">+IF(AND(ISNUMBER(OFFSET('Sanitation Data'!$F$12,0,10*ROW('Sanitation Data'!F174))),'Data Summary'!DC180="Yes"),OFFSET('Sanitation Data'!$F$12,0,10*ROW('Sanitation Data'!F174)),NA())</f>
        <v>#N/A</v>
      </c>
      <c r="AO180" s="106" t="e">
        <f ca="true">+IF(AND(ISNUMBER(OFFSET('Sanitation Data'!$F$13,0,10*ROW('Sanitation Data'!F174))),'Data Summary'!DD180="Yes"),OFFSET('Sanitation Data'!$F$13,0,10*ROW('Sanitation Data'!F174)),NA())</f>
        <v>#N/A</v>
      </c>
      <c r="AP180" s="106" t="e">
        <f ca="true">+IF(AND(ISNUMBER(OFFSET('Sanitation Data'!$G$5,0,10*ROW('Sanitation Data'!G174))),'Data Summary'!DE180="Yes"),100-OFFSET('Sanitation Data'!$G$5,0,10*ROW('Sanitation Data'!G174)),NA())</f>
        <v>#N/A</v>
      </c>
      <c r="AQ180" s="106" t="e">
        <f ca="true">+IF(AND(ISNUMBER(OFFSET('Sanitation Data'!$G$7,0,10*ROW('Sanitation Data'!G174))),'Data Summary'!DF180="Yes"),OFFSET('Sanitation Data'!$G$7,0,10*ROW('Sanitation Data'!G174)),NA())</f>
        <v>#N/A</v>
      </c>
      <c r="AR180" s="106" t="e">
        <f ca="true">+IF(AND(ISNUMBER(OFFSET('Sanitation Data'!$G$11,0,10*ROW('Sanitation Data'!G174))),'Data Summary'!DG180="Yes"),OFFSET('Sanitation Data'!$G$11,0,10*ROW('Sanitation Data'!G174)),NA())</f>
        <v>#N/A</v>
      </c>
      <c r="AS180" s="106" t="e">
        <f ca="true">+IF(AND(ISNUMBER(OFFSET('Sanitation Data'!$G$12,0,10*ROW('Sanitation Data'!G174))),'Data Summary'!DH180="Yes"),OFFSET('Sanitation Data'!$G$12,0,10*ROW('Sanitation Data'!G174)),NA())</f>
        <v>#N/A</v>
      </c>
      <c r="AT180" s="106" t="e">
        <f ca="true">+IF(AND(ISNUMBER(OFFSET('Sanitation Data'!$G$13,0,10*ROW('Sanitation Data'!G174))),'Data Summary'!DI180="Yes"),OFFSET('Sanitation Data'!$G$13,0,10*ROW('Sanitation Data'!G174)),NA())</f>
        <v>#N/A</v>
      </c>
      <c r="AU180" s="106" t="e">
        <f ca="true">+IF(AND(ISNUMBER(OFFSET('Sanitation Data'!$H$5,0,10*ROW('Sanitation Data'!H174))),'Data Summary'!DJ180="Yes"),100-OFFSET('Sanitation Data'!$H$5,0,10*ROW('Sanitation Data'!H174)),NA())</f>
        <v>#N/A</v>
      </c>
      <c r="AV180" s="106" t="e">
        <f ca="true">+IF(AND(ISNUMBER(OFFSET('Sanitation Data'!$H$7,0,10*ROW('Sanitation Data'!H174))),'Data Summary'!DK180="Yes"),OFFSET('Sanitation Data'!$H$7,0,10*ROW('Sanitation Data'!H174)),NA())</f>
        <v>#N/A</v>
      </c>
      <c r="AW180" s="106" t="e">
        <f ca="true">+IF(AND(ISNUMBER(OFFSET('Sanitation Data'!$H$11,0,10*ROW('Sanitation Data'!H174))),'Data Summary'!DL180="Yes"),OFFSET('Sanitation Data'!$H$11,0,10*ROW('Sanitation Data'!H174)),NA())</f>
        <v>#N/A</v>
      </c>
      <c r="AX180" s="106" t="e">
        <f ca="true">+IF(AND(ISNUMBER(OFFSET('Sanitation Data'!$H$12,0,10*ROW('Sanitation Data'!H174))),'Data Summary'!DM180="Yes"),OFFSET('Sanitation Data'!$H$12,0,10*ROW('Sanitation Data'!H174)),NA())</f>
        <v>#N/A</v>
      </c>
      <c r="AY180" s="106" t="e">
        <f ca="true">+IF(AND(ISNUMBER(OFFSET('Sanitation Data'!$H$13,0,10*ROW('Sanitation Data'!H174))),'Data Summary'!DN180="Yes"),OFFSET('Sanitation Data'!$H$13,0,10*ROW('Sanitation Data'!H174)),NA())</f>
        <v>#N/A</v>
      </c>
      <c r="AZ180" s="111" t="e">
        <f ca="true">+IF(AND(ISNUMBER(OFFSET('Hygiene Data'!$C$6,0,10*ROW('Hygiene Data'!C174))),'Data Summary'!DO180="Yes"),OFFSET('Hygiene Data'!$C$6,0,10*ROW('Hygiene Data'!C174)),NA())</f>
        <v>#N/A</v>
      </c>
      <c r="BA180" s="111" t="e">
        <f ca="true">+IF(AND(ISNUMBER(OFFSET('Hygiene Data'!$C$8,0,10*ROW('Hygiene Data'!C174))),'Data Summary'!DP180="Yes"),OFFSET('Hygiene Data'!$C$8,0,10*ROW('Hygiene Data'!C174)),NA())</f>
        <v>#N/A</v>
      </c>
      <c r="BB180" s="111" t="e">
        <f ca="true">+IF(AND(ISNUMBER(OFFSET('Hygiene Data'!$C$10,0,10*ROW('Hygiene Data'!C174))),'Data Summary'!DQ180="Yes"),OFFSET('Hygiene Data'!$C$10,0,10*ROW('Hygiene Data'!C174)),NA())</f>
        <v>#N/A</v>
      </c>
      <c r="BC180" s="111" t="e">
        <f ca="true">+IF(AND(ISNUMBER(OFFSET('Hygiene Data'!$D$6,0,10*ROW('Hygiene Data'!D174))),'Data Summary'!DR180="Yes"),OFFSET('Hygiene Data'!$D$6,0,10*ROW('Hygiene Data'!D174)),NA())</f>
        <v>#N/A</v>
      </c>
      <c r="BD180" s="111" t="e">
        <f ca="true">+IF(AND(ISNUMBER(OFFSET('Hygiene Data'!$D$8,0,10*ROW('Hygiene Data'!D174))),'Data Summary'!DS180="Yes"),OFFSET('Hygiene Data'!$D$8,0,10*ROW('Hygiene Data'!D174)),NA())</f>
        <v>#N/A</v>
      </c>
      <c r="BE180" s="111" t="e">
        <f ca="true">+IF(AND(ISNUMBER(OFFSET('Hygiene Data'!$D$10,0,10*ROW('Hygiene Data'!D174))),'Data Summary'!DT180="Yes"),OFFSET('Hygiene Data'!$D$10,0,10*ROW('Hygiene Data'!D174)),NA())</f>
        <v>#N/A</v>
      </c>
      <c r="BF180" s="111" t="e">
        <f ca="true">+IF(AND(ISNUMBER(OFFSET('Hygiene Data'!$E$6,0,10*ROW('Hygiene Data'!E174))),'Data Summary'!DU180="Yes"),OFFSET('Hygiene Data'!$E$6,0,10*ROW('Hygiene Data'!E174)),NA())</f>
        <v>#N/A</v>
      </c>
      <c r="BG180" s="111" t="e">
        <f ca="true">+IF(AND(ISNUMBER(OFFSET('Hygiene Data'!$E$8,0,10*ROW('Hygiene Data'!E174))),'Data Summary'!DV180="Yes"),OFFSET('Hygiene Data'!$E$8,0,10*ROW('Hygiene Data'!E174)),NA())</f>
        <v>#N/A</v>
      </c>
      <c r="BH180" s="111" t="e">
        <f ca="true">+IF(AND(ISNUMBER(OFFSET('Hygiene Data'!$E$10,0,10*ROW('Hygiene Data'!E174))),'Data Summary'!DW180="Yes"),OFFSET('Hygiene Data'!$E$10,0,10*ROW('Hygiene Data'!E174)),NA())</f>
        <v>#N/A</v>
      </c>
      <c r="BI180" s="111" t="e">
        <f ca="true">+IF(AND(ISNUMBER(OFFSET('Hygiene Data'!$F$6,0,10*ROW('Hygiene Data'!F174))),'Data Summary'!DX180="Yes"),OFFSET('Hygiene Data'!$F$6,0,10*ROW('Hygiene Data'!F174)),NA())</f>
        <v>#N/A</v>
      </c>
      <c r="BJ180" s="111" t="e">
        <f ca="true">+IF(AND(ISNUMBER(OFFSET('Hygiene Data'!$F$8,0,10*ROW('Hygiene Data'!F174))),'Data Summary'!DY180="Yes"),OFFSET('Hygiene Data'!$F$8,0,10*ROW('Hygiene Data'!F174)),NA())</f>
        <v>#N/A</v>
      </c>
      <c r="BK180" s="111" t="e">
        <f ca="true">+IF(AND(ISNUMBER(OFFSET('Hygiene Data'!$F$10,0,10*ROW('Hygiene Data'!F174))),'Data Summary'!DZ180="Yes"),OFFSET('Hygiene Data'!$F$10,0,10*ROW('Hygiene Data'!F174)),NA())</f>
        <v>#N/A</v>
      </c>
      <c r="BL180" s="111" t="e">
        <f ca="true">+IF(AND(ISNUMBER(OFFSET('Hygiene Data'!$G$6,0,10*ROW('Hygiene Data'!G174))),'Data Summary'!EA180="Yes"),OFFSET('Hygiene Data'!$G$6,0,10*ROW('Hygiene Data'!G174)),NA())</f>
        <v>#N/A</v>
      </c>
      <c r="BM180" s="111" t="e">
        <f ca="true">+IF(AND(ISNUMBER(OFFSET('Hygiene Data'!$G$8,0,10*ROW('Hygiene Data'!G174))),'Data Summary'!EB180="Yes"),OFFSET('Hygiene Data'!$G$8,0,10*ROW('Hygiene Data'!G174)),NA())</f>
        <v>#N/A</v>
      </c>
      <c r="BN180" s="111" t="e">
        <f ca="true">+IF(AND(ISNUMBER(OFFSET('Hygiene Data'!$G$10,0,10*ROW('Hygiene Data'!G174))),'Data Summary'!EC180="Yes"),OFFSET('Hygiene Data'!$G$10,0,10*ROW('Hygiene Data'!G174)),NA())</f>
        <v>#N/A</v>
      </c>
      <c r="BO180" s="111" t="e">
        <f ca="true">+IF(AND(ISNUMBER(OFFSET('Hygiene Data'!$H$6,0,10*ROW('Hygiene Data'!H174))),'Data Summary'!ED180="Yes"),OFFSET('Hygiene Data'!$H$6,0,10*ROW('Hygiene Data'!H174)),NA())</f>
        <v>#N/A</v>
      </c>
      <c r="BP180" s="111" t="e">
        <f ca="true">+IF(AND(ISNUMBER(OFFSET('Hygiene Data'!$H$8,0,10*ROW('Hygiene Data'!H174))),'Data Summary'!EE180="Yes"),OFFSET('Hygiene Data'!$H$8,0,10*ROW('Hygiene Data'!H174)),NA())</f>
        <v>#N/A</v>
      </c>
      <c r="BQ180" s="111" t="e">
        <f ca="true">+IF(AND(ISNUMBER(OFFSET('Hygiene Data'!$H$10,0,10*ROW('Hygiene Data'!H174))),'Data Summary'!EF180="Yes"),OFFSET('Hygiene Data'!$H$10,0,10*ROW('Hygiene Data'!H174)),NA())</f>
        <v>#N/A</v>
      </c>
    </row>
    <row r="181" x14ac:dyDescent="0.2">
      <c r="A181" s="59" t="e">
        <f ca="true">+IF(OFFSET('Water Data'!$B$1,0,10*ROW('Water Data'!B175))="",NA(),OFFSET('Water Data'!$B$1,0,10*ROW('Water Data'!B175)))</f>
        <v>#N/A</v>
      </c>
      <c r="B181" s="59" t="e">
        <f ca="true">+IF(OFFSET('Water Data'!$A$3,0,10*ROW('Water Data'!A178))="",NA(),OFFSET('Water Data'!$A$3,0,10*ROW('Water Data'!A178)))</f>
        <v>#N/A</v>
      </c>
      <c r="C181" s="59" t="e">
        <f ca="true">+IF(OFFSET('Water Data'!$C$3,0,10*ROW('Water Data'!C178))="",NA(),OFFSET('Water Data'!$C$3,0,10*ROW('Water Data'!C178)))</f>
        <v>#N/A</v>
      </c>
      <c r="D181" s="60" t="e">
        <f ca="true">+IF(AND(ISNUMBER(OFFSET('Water Data'!$C$5,0,10*ROW('Water Data'!C175))),'Data Summary'!BS181="Yes"),100-OFFSET('Water Data'!$C$5,0,10*ROW('Water Data'!C175)),NA())</f>
        <v>#N/A</v>
      </c>
      <c r="E181" s="60" t="e">
        <f ca="true">+IF(AND(ISNUMBER(OFFSET('Water Data'!$C$7,0,10*ROW('Water Data'!C175))),'Data Summary'!BT181="Yes"),OFFSET('Water Data'!$C$7,0,10*ROW('Water Data'!C175)),NA())</f>
        <v>#N/A</v>
      </c>
      <c r="F181" s="60" t="e">
        <f ca="true">+IF(AND(ISNUMBER(OFFSET('Water Data'!$C$10,0,10*ROW('Water Data'!C175))),'Data Summary'!BU181="Yes"),OFFSET('Water Data'!$C$10,0,10*ROW('Water Data'!C175)),NA())</f>
        <v>#N/A</v>
      </c>
      <c r="G181" s="60" t="e">
        <f ca="true">+IF(AND(ISNUMBER(OFFSET('Water Data'!$D$5,0,10*ROW('Water Data'!D175))),'Data Summary'!BV181="Yes"),100-OFFSET('Water Data'!$D$5,0,10*ROW('Water Data'!D175)),NA())</f>
        <v>#N/A</v>
      </c>
      <c r="H181" s="60" t="e">
        <f ca="true">+IF(AND(ISNUMBER(OFFSET('Water Data'!$D$7,0,10*ROW('Water Data'!D175))),'Data Summary'!BW181="Yes"),OFFSET('Water Data'!$D$7,0,10*ROW('Water Data'!D175)),NA())</f>
        <v>#N/A</v>
      </c>
      <c r="I181" s="60" t="e">
        <f ca="true">+IF(AND(ISNUMBER(OFFSET('Water Data'!$D$10,0,10*ROW('Water Data'!D175))),'Data Summary'!BX181="Yes"),OFFSET('Water Data'!$D$10,0,10*ROW('Water Data'!D175)),NA())</f>
        <v>#N/A</v>
      </c>
      <c r="J181" s="60" t="e">
        <f ca="true">+IF(AND(ISNUMBER(OFFSET('Water Data'!$E$5,0,10*ROW('Water Data'!E175))),'Data Summary'!BY181="Yes"),100-OFFSET('Water Data'!$E$5,0,10*ROW('Water Data'!E175)),NA())</f>
        <v>#N/A</v>
      </c>
      <c r="K181" s="60" t="e">
        <f ca="true">+IF(AND(ISNUMBER(OFFSET('Water Data'!$E$7,0,10*ROW('Water Data'!E175))),'Data Summary'!BZ181="Yes"),OFFSET('Water Data'!$E$7,0,10*ROW('Water Data'!E175)),NA())</f>
        <v>#N/A</v>
      </c>
      <c r="L181" s="60" t="e">
        <f ca="true">+IF(AND(ISNUMBER(OFFSET('Water Data'!$E$10,0,10*ROW('Water Data'!E175))),'Data Summary'!CA181="Yes"),OFFSET('Water Data'!$E$10,0,10*ROW('Water Data'!E175)),NA())</f>
        <v>#N/A</v>
      </c>
      <c r="M181" s="60" t="e">
        <f ca="true">+IF(AND(ISNUMBER(OFFSET('Water Data'!$F$5,0,10*ROW('Water Data'!F175))),'Data Summary'!CB181="Yes"),100-OFFSET('Water Data'!$F$5,0,10*ROW('Water Data'!F175)),NA())</f>
        <v>#N/A</v>
      </c>
      <c r="N181" s="60" t="e">
        <f ca="true">+IF(AND(ISNUMBER(OFFSET('Water Data'!$F$7,0,10*ROW('Water Data'!F175))),'Data Summary'!CC181="Yes"),OFFSET('Water Data'!$F$7,0,10*ROW('Water Data'!F175)),NA())</f>
        <v>#N/A</v>
      </c>
      <c r="O181" s="60" t="e">
        <f ca="true">+IF(AND(ISNUMBER(OFFSET('Water Data'!$F$10,0,10*ROW('Water Data'!F175))),'Data Summary'!CD181="Yes"),OFFSET('Water Data'!$F$10,0,10*ROW('Water Data'!F175)),NA())</f>
        <v>#N/A</v>
      </c>
      <c r="P181" s="60" t="e">
        <f ca="true">+IF(AND(ISNUMBER(OFFSET('Water Data'!$G$5,0,10*ROW('Water Data'!G175))),'Data Summary'!CE181="Yes"),100-OFFSET('Water Data'!$G$5,0,10*ROW('Water Data'!G175)),NA())</f>
        <v>#N/A</v>
      </c>
      <c r="Q181" s="60" t="e">
        <f ca="true">+IF(AND(ISNUMBER(OFFSET('Water Data'!$G$7,0,10*ROW('Water Data'!G175))),'Data Summary'!CF181="Yes"),OFFSET('Water Data'!$G$7,0,10*ROW('Water Data'!G175)),NA())</f>
        <v>#N/A</v>
      </c>
      <c r="R181" s="60" t="e">
        <f ca="true">+IF(AND(ISNUMBER(OFFSET('Water Data'!$G$10,0,10*ROW('Water Data'!G175))),'Data Summary'!CG181="Yes"),OFFSET('Water Data'!$G$10,0,10*ROW('Water Data'!G175)),NA())</f>
        <v>#N/A</v>
      </c>
      <c r="S181" s="60" t="e">
        <f ca="true">+IF(AND(ISNUMBER(OFFSET('Water Data'!$H$5,0,10*ROW('Water Data'!H175))),'Data Summary'!CH181="Yes"),100-OFFSET('Water Data'!$H$5,0,10*ROW('Water Data'!H175)),NA())</f>
        <v>#N/A</v>
      </c>
      <c r="T181" s="60" t="e">
        <f ca="true">+IF(AND(ISNUMBER(OFFSET('Water Data'!$H$7,0,10*ROW('Water Data'!H175))),'Data Summary'!CI181="Yes"),OFFSET('Water Data'!$H$7,0,10*ROW('Water Data'!H175)),NA())</f>
        <v>#N/A</v>
      </c>
      <c r="U181" s="60" t="e">
        <f ca="true">+IF(AND(ISNUMBER(OFFSET('Water Data'!$H$10,0,10*ROW('Water Data'!H175))),'Data Summary'!CJ181="Yes"),OFFSET('Water Data'!$H$10,0,10*ROW('Water Data'!H175)),NA())</f>
        <v>#N/A</v>
      </c>
      <c r="V181" s="106" t="e">
        <f ca="true">+IF(AND(ISNUMBER(OFFSET('Sanitation Data'!$C$5,0,10*ROW('Sanitation Data'!C175))),'Data Summary'!CK181="Yes"),100-OFFSET('Sanitation Data'!$C$5,0,10*ROW('Sanitation Data'!C175)),NA())</f>
        <v>#N/A</v>
      </c>
      <c r="W181" s="106" t="e">
        <f ca="true">+IF(AND(ISNUMBER(OFFSET('Sanitation Data'!$C$7,0,10*ROW('Sanitation Data'!C175))),'Data Summary'!CL181="Yes"),OFFSET('Sanitation Data'!$C$7,0,10*ROW('Sanitation Data'!C175)),NA())</f>
        <v>#N/A</v>
      </c>
      <c r="X181" s="106" t="e">
        <f ca="true">+IF(AND(ISNUMBER(OFFSET('Sanitation Data'!$C$11,0,10*ROW('Sanitation Data'!C175))),'Data Summary'!CM181="Yes"),OFFSET('Sanitation Data'!$C$11,0,10*ROW('Sanitation Data'!C175)),NA())</f>
        <v>#N/A</v>
      </c>
      <c r="Y181" s="106" t="e">
        <f ca="true">+IF(AND(ISNUMBER(OFFSET('Sanitation Data'!$C$12,0,10*ROW('Sanitation Data'!C175))),'Data Summary'!CN181="Yes"),OFFSET('Sanitation Data'!$C$12,0,10*ROW('Sanitation Data'!C175)),NA())</f>
        <v>#N/A</v>
      </c>
      <c r="Z181" s="106" t="e">
        <f ca="true">+IF(AND(ISNUMBER(OFFSET('Sanitation Data'!$C$13,0,10*ROW('Sanitation Data'!C175))),'Data Summary'!CO181="Yes"),OFFSET('Sanitation Data'!$C$13,0,10*ROW('Sanitation Data'!C175)),NA())</f>
        <v>#N/A</v>
      </c>
      <c r="AA181" s="106" t="e">
        <f ca="true">+IF(AND(ISNUMBER(OFFSET('Sanitation Data'!$D$5,0,10*ROW('Sanitation Data'!D175))),'Data Summary'!CP181="Yes"),100-OFFSET('Sanitation Data'!$D$5,0,10*ROW('Sanitation Data'!D175)),NA())</f>
        <v>#N/A</v>
      </c>
      <c r="AB181" s="106" t="e">
        <f ca="true">+IF(AND(ISNUMBER(OFFSET('Sanitation Data'!$D$7,0,10*ROW('Sanitation Data'!D175))),'Data Summary'!CQ181="Yes"),OFFSET('Sanitation Data'!$D$7,0,10*ROW('Sanitation Data'!D175)),NA())</f>
        <v>#N/A</v>
      </c>
      <c r="AC181" s="106" t="e">
        <f ca="true">+IF(AND(ISNUMBER(OFFSET('Sanitation Data'!$D$11,0,10*ROW('Sanitation Data'!D175))),'Data Summary'!CR181="Yes"),OFFSET('Sanitation Data'!$D$11,0,10*ROW('Sanitation Data'!D175)),NA())</f>
        <v>#N/A</v>
      </c>
      <c r="AD181" s="106" t="e">
        <f ca="true">+IF(AND(ISNUMBER(OFFSET('Sanitation Data'!$D$12,0,10*ROW('Sanitation Data'!D175))),'Data Summary'!CS181="Yes"),OFFSET('Sanitation Data'!$D$12,0,10*ROW('Sanitation Data'!D175)),NA())</f>
        <v>#N/A</v>
      </c>
      <c r="AE181" s="106" t="e">
        <f ca="true">+IF(AND(ISNUMBER(OFFSET('Sanitation Data'!$D$13,0,10*ROW('Sanitation Data'!D175))),'Data Summary'!CT181="Yes"),OFFSET('Sanitation Data'!$D$13,0,10*ROW('Sanitation Data'!D175)),NA())</f>
        <v>#N/A</v>
      </c>
      <c r="AF181" s="106" t="e">
        <f ca="true">+IF(AND(ISNUMBER(OFFSET('Sanitation Data'!$E$5,0,10*ROW('Sanitation Data'!E175))),'Data Summary'!CU181="Yes"),100-OFFSET('Sanitation Data'!$E$5,0,10*ROW('Sanitation Data'!E175)),NA())</f>
        <v>#N/A</v>
      </c>
      <c r="AG181" s="106" t="e">
        <f ca="true">+IF(AND(ISNUMBER(OFFSET('Sanitation Data'!$E$7,0,10*ROW('Sanitation Data'!E175))),'Data Summary'!CV181="Yes"),OFFSET('Sanitation Data'!$E$7,0,10*ROW('Sanitation Data'!E175)),NA())</f>
        <v>#N/A</v>
      </c>
      <c r="AH181" s="106" t="e">
        <f ca="true">+IF(AND(ISNUMBER(OFFSET('Sanitation Data'!$E$11,0,10*ROW('Sanitation Data'!E175))),'Data Summary'!CW181="Yes"),OFFSET('Sanitation Data'!$E$11,0,10*ROW('Sanitation Data'!E175)),NA())</f>
        <v>#N/A</v>
      </c>
      <c r="AI181" s="106" t="e">
        <f ca="true">+IF(AND(ISNUMBER(OFFSET('Sanitation Data'!$E$12,0,10*ROW('Sanitation Data'!E175))),'Data Summary'!CX181="Yes"),OFFSET('Sanitation Data'!$E$12,0,10*ROW('Sanitation Data'!E175)),NA())</f>
        <v>#N/A</v>
      </c>
      <c r="AJ181" s="106" t="e">
        <f ca="true">+IF(AND(ISNUMBER(OFFSET('Sanitation Data'!$E$13,0,10*ROW('Sanitation Data'!E175))),'Data Summary'!CY181="Yes"),OFFSET('Sanitation Data'!$E$13,0,10*ROW('Sanitation Data'!E175)),NA())</f>
        <v>#N/A</v>
      </c>
      <c r="AK181" s="106" t="e">
        <f ca="true">+IF(AND(ISNUMBER(OFFSET('Sanitation Data'!$F$5,0,10*ROW('Sanitation Data'!F175))),'Data Summary'!CZ181="Yes"),100-OFFSET('Sanitation Data'!$F$5,0,10*ROW('Sanitation Data'!F175)),NA())</f>
        <v>#N/A</v>
      </c>
      <c r="AL181" s="106" t="e">
        <f ca="true">+IF(AND(ISNUMBER(OFFSET('Sanitation Data'!$F$7,0,10*ROW('Sanitation Data'!F175))),'Data Summary'!DA181="Yes"),OFFSET('Sanitation Data'!$F$7,0,10*ROW('Sanitation Data'!F175)),NA())</f>
        <v>#N/A</v>
      </c>
      <c r="AM181" s="106" t="e">
        <f ca="true">+IF(AND(ISNUMBER(OFFSET('Sanitation Data'!$F$11,0,10*ROW('Sanitation Data'!F175))),'Data Summary'!DB181="Yes"),OFFSET('Sanitation Data'!$F$11,0,10*ROW('Sanitation Data'!F175)),NA())</f>
        <v>#N/A</v>
      </c>
      <c r="AN181" s="106" t="e">
        <f ca="true">+IF(AND(ISNUMBER(OFFSET('Sanitation Data'!$F$12,0,10*ROW('Sanitation Data'!F175))),'Data Summary'!DC181="Yes"),OFFSET('Sanitation Data'!$F$12,0,10*ROW('Sanitation Data'!F175)),NA())</f>
        <v>#N/A</v>
      </c>
      <c r="AO181" s="106" t="e">
        <f ca="true">+IF(AND(ISNUMBER(OFFSET('Sanitation Data'!$F$13,0,10*ROW('Sanitation Data'!F175))),'Data Summary'!DD181="Yes"),OFFSET('Sanitation Data'!$F$13,0,10*ROW('Sanitation Data'!F175)),NA())</f>
        <v>#N/A</v>
      </c>
      <c r="AP181" s="106" t="e">
        <f ca="true">+IF(AND(ISNUMBER(OFFSET('Sanitation Data'!$G$5,0,10*ROW('Sanitation Data'!G175))),'Data Summary'!DE181="Yes"),100-OFFSET('Sanitation Data'!$G$5,0,10*ROW('Sanitation Data'!G175)),NA())</f>
        <v>#N/A</v>
      </c>
      <c r="AQ181" s="106" t="e">
        <f ca="true">+IF(AND(ISNUMBER(OFFSET('Sanitation Data'!$G$7,0,10*ROW('Sanitation Data'!G175))),'Data Summary'!DF181="Yes"),OFFSET('Sanitation Data'!$G$7,0,10*ROW('Sanitation Data'!G175)),NA())</f>
        <v>#N/A</v>
      </c>
      <c r="AR181" s="106" t="e">
        <f ca="true">+IF(AND(ISNUMBER(OFFSET('Sanitation Data'!$G$11,0,10*ROW('Sanitation Data'!G175))),'Data Summary'!DG181="Yes"),OFFSET('Sanitation Data'!$G$11,0,10*ROW('Sanitation Data'!G175)),NA())</f>
        <v>#N/A</v>
      </c>
      <c r="AS181" s="106" t="e">
        <f ca="true">+IF(AND(ISNUMBER(OFFSET('Sanitation Data'!$G$12,0,10*ROW('Sanitation Data'!G175))),'Data Summary'!DH181="Yes"),OFFSET('Sanitation Data'!$G$12,0,10*ROW('Sanitation Data'!G175)),NA())</f>
        <v>#N/A</v>
      </c>
      <c r="AT181" s="106" t="e">
        <f ca="true">+IF(AND(ISNUMBER(OFFSET('Sanitation Data'!$G$13,0,10*ROW('Sanitation Data'!G175))),'Data Summary'!DI181="Yes"),OFFSET('Sanitation Data'!$G$13,0,10*ROW('Sanitation Data'!G175)),NA())</f>
        <v>#N/A</v>
      </c>
      <c r="AU181" s="106" t="e">
        <f ca="true">+IF(AND(ISNUMBER(OFFSET('Sanitation Data'!$H$5,0,10*ROW('Sanitation Data'!H175))),'Data Summary'!DJ181="Yes"),100-OFFSET('Sanitation Data'!$H$5,0,10*ROW('Sanitation Data'!H175)),NA())</f>
        <v>#N/A</v>
      </c>
      <c r="AV181" s="106" t="e">
        <f ca="true">+IF(AND(ISNUMBER(OFFSET('Sanitation Data'!$H$7,0,10*ROW('Sanitation Data'!H175))),'Data Summary'!DK181="Yes"),OFFSET('Sanitation Data'!$H$7,0,10*ROW('Sanitation Data'!H175)),NA())</f>
        <v>#N/A</v>
      </c>
      <c r="AW181" s="106" t="e">
        <f ca="true">+IF(AND(ISNUMBER(OFFSET('Sanitation Data'!$H$11,0,10*ROW('Sanitation Data'!H175))),'Data Summary'!DL181="Yes"),OFFSET('Sanitation Data'!$H$11,0,10*ROW('Sanitation Data'!H175)),NA())</f>
        <v>#N/A</v>
      </c>
      <c r="AX181" s="106" t="e">
        <f ca="true">+IF(AND(ISNUMBER(OFFSET('Sanitation Data'!$H$12,0,10*ROW('Sanitation Data'!H175))),'Data Summary'!DM181="Yes"),OFFSET('Sanitation Data'!$H$12,0,10*ROW('Sanitation Data'!H175)),NA())</f>
        <v>#N/A</v>
      </c>
      <c r="AY181" s="106" t="e">
        <f ca="true">+IF(AND(ISNUMBER(OFFSET('Sanitation Data'!$H$13,0,10*ROW('Sanitation Data'!H175))),'Data Summary'!DN181="Yes"),OFFSET('Sanitation Data'!$H$13,0,10*ROW('Sanitation Data'!H175)),NA())</f>
        <v>#N/A</v>
      </c>
      <c r="AZ181" s="111" t="e">
        <f ca="true">+IF(AND(ISNUMBER(OFFSET('Hygiene Data'!$C$6,0,10*ROW('Hygiene Data'!C175))),'Data Summary'!DO181="Yes"),OFFSET('Hygiene Data'!$C$6,0,10*ROW('Hygiene Data'!C175)),NA())</f>
        <v>#N/A</v>
      </c>
      <c r="BA181" s="111" t="e">
        <f ca="true">+IF(AND(ISNUMBER(OFFSET('Hygiene Data'!$C$8,0,10*ROW('Hygiene Data'!C175))),'Data Summary'!DP181="Yes"),OFFSET('Hygiene Data'!$C$8,0,10*ROW('Hygiene Data'!C175)),NA())</f>
        <v>#N/A</v>
      </c>
      <c r="BB181" s="111" t="e">
        <f ca="true">+IF(AND(ISNUMBER(OFFSET('Hygiene Data'!$C$10,0,10*ROW('Hygiene Data'!C175))),'Data Summary'!DQ181="Yes"),OFFSET('Hygiene Data'!$C$10,0,10*ROW('Hygiene Data'!C175)),NA())</f>
        <v>#N/A</v>
      </c>
      <c r="BC181" s="111" t="e">
        <f ca="true">+IF(AND(ISNUMBER(OFFSET('Hygiene Data'!$D$6,0,10*ROW('Hygiene Data'!D175))),'Data Summary'!DR181="Yes"),OFFSET('Hygiene Data'!$D$6,0,10*ROW('Hygiene Data'!D175)),NA())</f>
        <v>#N/A</v>
      </c>
      <c r="BD181" s="111" t="e">
        <f ca="true">+IF(AND(ISNUMBER(OFFSET('Hygiene Data'!$D$8,0,10*ROW('Hygiene Data'!D175))),'Data Summary'!DS181="Yes"),OFFSET('Hygiene Data'!$D$8,0,10*ROW('Hygiene Data'!D175)),NA())</f>
        <v>#N/A</v>
      </c>
      <c r="BE181" s="111" t="e">
        <f ca="true">+IF(AND(ISNUMBER(OFFSET('Hygiene Data'!$D$10,0,10*ROW('Hygiene Data'!D175))),'Data Summary'!DT181="Yes"),OFFSET('Hygiene Data'!$D$10,0,10*ROW('Hygiene Data'!D175)),NA())</f>
        <v>#N/A</v>
      </c>
      <c r="BF181" s="111" t="e">
        <f ca="true">+IF(AND(ISNUMBER(OFFSET('Hygiene Data'!$E$6,0,10*ROW('Hygiene Data'!E175))),'Data Summary'!DU181="Yes"),OFFSET('Hygiene Data'!$E$6,0,10*ROW('Hygiene Data'!E175)),NA())</f>
        <v>#N/A</v>
      </c>
      <c r="BG181" s="111" t="e">
        <f ca="true">+IF(AND(ISNUMBER(OFFSET('Hygiene Data'!$E$8,0,10*ROW('Hygiene Data'!E175))),'Data Summary'!DV181="Yes"),OFFSET('Hygiene Data'!$E$8,0,10*ROW('Hygiene Data'!E175)),NA())</f>
        <v>#N/A</v>
      </c>
      <c r="BH181" s="111" t="e">
        <f ca="true">+IF(AND(ISNUMBER(OFFSET('Hygiene Data'!$E$10,0,10*ROW('Hygiene Data'!E175))),'Data Summary'!DW181="Yes"),OFFSET('Hygiene Data'!$E$10,0,10*ROW('Hygiene Data'!E175)),NA())</f>
        <v>#N/A</v>
      </c>
      <c r="BI181" s="111" t="e">
        <f ca="true">+IF(AND(ISNUMBER(OFFSET('Hygiene Data'!$F$6,0,10*ROW('Hygiene Data'!F175))),'Data Summary'!DX181="Yes"),OFFSET('Hygiene Data'!$F$6,0,10*ROW('Hygiene Data'!F175)),NA())</f>
        <v>#N/A</v>
      </c>
      <c r="BJ181" s="111" t="e">
        <f ca="true">+IF(AND(ISNUMBER(OFFSET('Hygiene Data'!$F$8,0,10*ROW('Hygiene Data'!F175))),'Data Summary'!DY181="Yes"),OFFSET('Hygiene Data'!$F$8,0,10*ROW('Hygiene Data'!F175)),NA())</f>
        <v>#N/A</v>
      </c>
      <c r="BK181" s="111" t="e">
        <f ca="true">+IF(AND(ISNUMBER(OFFSET('Hygiene Data'!$F$10,0,10*ROW('Hygiene Data'!F175))),'Data Summary'!DZ181="Yes"),OFFSET('Hygiene Data'!$F$10,0,10*ROW('Hygiene Data'!F175)),NA())</f>
        <v>#N/A</v>
      </c>
      <c r="BL181" s="111" t="e">
        <f ca="true">+IF(AND(ISNUMBER(OFFSET('Hygiene Data'!$G$6,0,10*ROW('Hygiene Data'!G175))),'Data Summary'!EA181="Yes"),OFFSET('Hygiene Data'!$G$6,0,10*ROW('Hygiene Data'!G175)),NA())</f>
        <v>#N/A</v>
      </c>
      <c r="BM181" s="111" t="e">
        <f ca="true">+IF(AND(ISNUMBER(OFFSET('Hygiene Data'!$G$8,0,10*ROW('Hygiene Data'!G175))),'Data Summary'!EB181="Yes"),OFFSET('Hygiene Data'!$G$8,0,10*ROW('Hygiene Data'!G175)),NA())</f>
        <v>#N/A</v>
      </c>
      <c r="BN181" s="111" t="e">
        <f ca="true">+IF(AND(ISNUMBER(OFFSET('Hygiene Data'!$G$10,0,10*ROW('Hygiene Data'!G175))),'Data Summary'!EC181="Yes"),OFFSET('Hygiene Data'!$G$10,0,10*ROW('Hygiene Data'!G175)),NA())</f>
        <v>#N/A</v>
      </c>
      <c r="BO181" s="111" t="e">
        <f ca="true">+IF(AND(ISNUMBER(OFFSET('Hygiene Data'!$H$6,0,10*ROW('Hygiene Data'!H175))),'Data Summary'!ED181="Yes"),OFFSET('Hygiene Data'!$H$6,0,10*ROW('Hygiene Data'!H175)),NA())</f>
        <v>#N/A</v>
      </c>
      <c r="BP181" s="111" t="e">
        <f ca="true">+IF(AND(ISNUMBER(OFFSET('Hygiene Data'!$H$8,0,10*ROW('Hygiene Data'!H175))),'Data Summary'!EE181="Yes"),OFFSET('Hygiene Data'!$H$8,0,10*ROW('Hygiene Data'!H175)),NA())</f>
        <v>#N/A</v>
      </c>
      <c r="BQ181" s="111" t="e">
        <f ca="true">+IF(AND(ISNUMBER(OFFSET('Hygiene Data'!$H$10,0,10*ROW('Hygiene Data'!H175))),'Data Summary'!EF181="Yes"),OFFSET('Hygiene Data'!$H$10,0,10*ROW('Hygiene Data'!H175)),NA())</f>
        <v>#N/A</v>
      </c>
    </row>
    <row r="182" x14ac:dyDescent="0.2">
      <c r="A182" s="59" t="e">
        <f ca="true">+IF(OFFSET('Water Data'!$B$1,0,10*ROW('Water Data'!B176))="",NA(),OFFSET('Water Data'!$B$1,0,10*ROW('Water Data'!B176)))</f>
        <v>#N/A</v>
      </c>
      <c r="B182" s="59" t="e">
        <f ca="true">+IF(OFFSET('Water Data'!$A$3,0,10*ROW('Water Data'!A179))="",NA(),OFFSET('Water Data'!$A$3,0,10*ROW('Water Data'!A179)))</f>
        <v>#N/A</v>
      </c>
      <c r="C182" s="59" t="e">
        <f ca="true">+IF(OFFSET('Water Data'!$C$3,0,10*ROW('Water Data'!C179))="",NA(),OFFSET('Water Data'!$C$3,0,10*ROW('Water Data'!C179)))</f>
        <v>#N/A</v>
      </c>
      <c r="D182" s="60" t="e">
        <f ca="true">+IF(AND(ISNUMBER(OFFSET('Water Data'!$C$5,0,10*ROW('Water Data'!C176))),'Data Summary'!BS182="Yes"),100-OFFSET('Water Data'!$C$5,0,10*ROW('Water Data'!C176)),NA())</f>
        <v>#N/A</v>
      </c>
      <c r="E182" s="60" t="e">
        <f ca="true">+IF(AND(ISNUMBER(OFFSET('Water Data'!$C$7,0,10*ROW('Water Data'!C176))),'Data Summary'!BT182="Yes"),OFFSET('Water Data'!$C$7,0,10*ROW('Water Data'!C176)),NA())</f>
        <v>#N/A</v>
      </c>
      <c r="F182" s="60" t="e">
        <f ca="true">+IF(AND(ISNUMBER(OFFSET('Water Data'!$C$10,0,10*ROW('Water Data'!C176))),'Data Summary'!BU182="Yes"),OFFSET('Water Data'!$C$10,0,10*ROW('Water Data'!C176)),NA())</f>
        <v>#N/A</v>
      </c>
      <c r="G182" s="60" t="e">
        <f ca="true">+IF(AND(ISNUMBER(OFFSET('Water Data'!$D$5,0,10*ROW('Water Data'!D176))),'Data Summary'!BV182="Yes"),100-OFFSET('Water Data'!$D$5,0,10*ROW('Water Data'!D176)),NA())</f>
        <v>#N/A</v>
      </c>
      <c r="H182" s="60" t="e">
        <f ca="true">+IF(AND(ISNUMBER(OFFSET('Water Data'!$D$7,0,10*ROW('Water Data'!D176))),'Data Summary'!BW182="Yes"),OFFSET('Water Data'!$D$7,0,10*ROW('Water Data'!D176)),NA())</f>
        <v>#N/A</v>
      </c>
      <c r="I182" s="60" t="e">
        <f ca="true">+IF(AND(ISNUMBER(OFFSET('Water Data'!$D$10,0,10*ROW('Water Data'!D176))),'Data Summary'!BX182="Yes"),OFFSET('Water Data'!$D$10,0,10*ROW('Water Data'!D176)),NA())</f>
        <v>#N/A</v>
      </c>
      <c r="J182" s="60" t="e">
        <f ca="true">+IF(AND(ISNUMBER(OFFSET('Water Data'!$E$5,0,10*ROW('Water Data'!E176))),'Data Summary'!BY182="Yes"),100-OFFSET('Water Data'!$E$5,0,10*ROW('Water Data'!E176)),NA())</f>
        <v>#N/A</v>
      </c>
      <c r="K182" s="60" t="e">
        <f ca="true">+IF(AND(ISNUMBER(OFFSET('Water Data'!$E$7,0,10*ROW('Water Data'!E176))),'Data Summary'!BZ182="Yes"),OFFSET('Water Data'!$E$7,0,10*ROW('Water Data'!E176)),NA())</f>
        <v>#N/A</v>
      </c>
      <c r="L182" s="60" t="e">
        <f ca="true">+IF(AND(ISNUMBER(OFFSET('Water Data'!$E$10,0,10*ROW('Water Data'!E176))),'Data Summary'!CA182="Yes"),OFFSET('Water Data'!$E$10,0,10*ROW('Water Data'!E176)),NA())</f>
        <v>#N/A</v>
      </c>
      <c r="M182" s="60" t="e">
        <f ca="true">+IF(AND(ISNUMBER(OFFSET('Water Data'!$F$5,0,10*ROW('Water Data'!F176))),'Data Summary'!CB182="Yes"),100-OFFSET('Water Data'!$F$5,0,10*ROW('Water Data'!F176)),NA())</f>
        <v>#N/A</v>
      </c>
      <c r="N182" s="60" t="e">
        <f ca="true">+IF(AND(ISNUMBER(OFFSET('Water Data'!$F$7,0,10*ROW('Water Data'!F176))),'Data Summary'!CC182="Yes"),OFFSET('Water Data'!$F$7,0,10*ROW('Water Data'!F176)),NA())</f>
        <v>#N/A</v>
      </c>
      <c r="O182" s="60" t="e">
        <f ca="true">+IF(AND(ISNUMBER(OFFSET('Water Data'!$F$10,0,10*ROW('Water Data'!F176))),'Data Summary'!CD182="Yes"),OFFSET('Water Data'!$F$10,0,10*ROW('Water Data'!F176)),NA())</f>
        <v>#N/A</v>
      </c>
      <c r="P182" s="60" t="e">
        <f ca="true">+IF(AND(ISNUMBER(OFFSET('Water Data'!$G$5,0,10*ROW('Water Data'!G176))),'Data Summary'!CE182="Yes"),100-OFFSET('Water Data'!$G$5,0,10*ROW('Water Data'!G176)),NA())</f>
        <v>#N/A</v>
      </c>
      <c r="Q182" s="60" t="e">
        <f ca="true">+IF(AND(ISNUMBER(OFFSET('Water Data'!$G$7,0,10*ROW('Water Data'!G176))),'Data Summary'!CF182="Yes"),OFFSET('Water Data'!$G$7,0,10*ROW('Water Data'!G176)),NA())</f>
        <v>#N/A</v>
      </c>
      <c r="R182" s="60" t="e">
        <f ca="true">+IF(AND(ISNUMBER(OFFSET('Water Data'!$G$10,0,10*ROW('Water Data'!G176))),'Data Summary'!CG182="Yes"),OFFSET('Water Data'!$G$10,0,10*ROW('Water Data'!G176)),NA())</f>
        <v>#N/A</v>
      </c>
      <c r="S182" s="60" t="e">
        <f ca="true">+IF(AND(ISNUMBER(OFFSET('Water Data'!$H$5,0,10*ROW('Water Data'!H176))),'Data Summary'!CH182="Yes"),100-OFFSET('Water Data'!$H$5,0,10*ROW('Water Data'!H176)),NA())</f>
        <v>#N/A</v>
      </c>
      <c r="T182" s="60" t="e">
        <f ca="true">+IF(AND(ISNUMBER(OFFSET('Water Data'!$H$7,0,10*ROW('Water Data'!H176))),'Data Summary'!CI182="Yes"),OFFSET('Water Data'!$H$7,0,10*ROW('Water Data'!H176)),NA())</f>
        <v>#N/A</v>
      </c>
      <c r="U182" s="60" t="e">
        <f ca="true">+IF(AND(ISNUMBER(OFFSET('Water Data'!$H$10,0,10*ROW('Water Data'!H176))),'Data Summary'!CJ182="Yes"),OFFSET('Water Data'!$H$10,0,10*ROW('Water Data'!H176)),NA())</f>
        <v>#N/A</v>
      </c>
      <c r="V182" s="106" t="e">
        <f ca="true">+IF(AND(ISNUMBER(OFFSET('Sanitation Data'!$C$5,0,10*ROW('Sanitation Data'!C176))),'Data Summary'!CK182="Yes"),100-OFFSET('Sanitation Data'!$C$5,0,10*ROW('Sanitation Data'!C176)),NA())</f>
        <v>#N/A</v>
      </c>
      <c r="W182" s="106" t="e">
        <f ca="true">+IF(AND(ISNUMBER(OFFSET('Sanitation Data'!$C$7,0,10*ROW('Sanitation Data'!C176))),'Data Summary'!CL182="Yes"),OFFSET('Sanitation Data'!$C$7,0,10*ROW('Sanitation Data'!C176)),NA())</f>
        <v>#N/A</v>
      </c>
      <c r="X182" s="106" t="e">
        <f ca="true">+IF(AND(ISNUMBER(OFFSET('Sanitation Data'!$C$11,0,10*ROW('Sanitation Data'!C176))),'Data Summary'!CM182="Yes"),OFFSET('Sanitation Data'!$C$11,0,10*ROW('Sanitation Data'!C176)),NA())</f>
        <v>#N/A</v>
      </c>
      <c r="Y182" s="106" t="e">
        <f ca="true">+IF(AND(ISNUMBER(OFFSET('Sanitation Data'!$C$12,0,10*ROW('Sanitation Data'!C176))),'Data Summary'!CN182="Yes"),OFFSET('Sanitation Data'!$C$12,0,10*ROW('Sanitation Data'!C176)),NA())</f>
        <v>#N/A</v>
      </c>
      <c r="Z182" s="106" t="e">
        <f ca="true">+IF(AND(ISNUMBER(OFFSET('Sanitation Data'!$C$13,0,10*ROW('Sanitation Data'!C176))),'Data Summary'!CO182="Yes"),OFFSET('Sanitation Data'!$C$13,0,10*ROW('Sanitation Data'!C176)),NA())</f>
        <v>#N/A</v>
      </c>
      <c r="AA182" s="106" t="e">
        <f ca="true">+IF(AND(ISNUMBER(OFFSET('Sanitation Data'!$D$5,0,10*ROW('Sanitation Data'!D176))),'Data Summary'!CP182="Yes"),100-OFFSET('Sanitation Data'!$D$5,0,10*ROW('Sanitation Data'!D176)),NA())</f>
        <v>#N/A</v>
      </c>
      <c r="AB182" s="106" t="e">
        <f ca="true">+IF(AND(ISNUMBER(OFFSET('Sanitation Data'!$D$7,0,10*ROW('Sanitation Data'!D176))),'Data Summary'!CQ182="Yes"),OFFSET('Sanitation Data'!$D$7,0,10*ROW('Sanitation Data'!D176)),NA())</f>
        <v>#N/A</v>
      </c>
      <c r="AC182" s="106" t="e">
        <f ca="true">+IF(AND(ISNUMBER(OFFSET('Sanitation Data'!$D$11,0,10*ROW('Sanitation Data'!D176))),'Data Summary'!CR182="Yes"),OFFSET('Sanitation Data'!$D$11,0,10*ROW('Sanitation Data'!D176)),NA())</f>
        <v>#N/A</v>
      </c>
      <c r="AD182" s="106" t="e">
        <f ca="true">+IF(AND(ISNUMBER(OFFSET('Sanitation Data'!$D$12,0,10*ROW('Sanitation Data'!D176))),'Data Summary'!CS182="Yes"),OFFSET('Sanitation Data'!$D$12,0,10*ROW('Sanitation Data'!D176)),NA())</f>
        <v>#N/A</v>
      </c>
      <c r="AE182" s="106" t="e">
        <f ca="true">+IF(AND(ISNUMBER(OFFSET('Sanitation Data'!$D$13,0,10*ROW('Sanitation Data'!D176))),'Data Summary'!CT182="Yes"),OFFSET('Sanitation Data'!$D$13,0,10*ROW('Sanitation Data'!D176)),NA())</f>
        <v>#N/A</v>
      </c>
      <c r="AF182" s="106" t="e">
        <f ca="true">+IF(AND(ISNUMBER(OFFSET('Sanitation Data'!$E$5,0,10*ROW('Sanitation Data'!E176))),'Data Summary'!CU182="Yes"),100-OFFSET('Sanitation Data'!$E$5,0,10*ROW('Sanitation Data'!E176)),NA())</f>
        <v>#N/A</v>
      </c>
      <c r="AG182" s="106" t="e">
        <f ca="true">+IF(AND(ISNUMBER(OFFSET('Sanitation Data'!$E$7,0,10*ROW('Sanitation Data'!E176))),'Data Summary'!CV182="Yes"),OFFSET('Sanitation Data'!$E$7,0,10*ROW('Sanitation Data'!E176)),NA())</f>
        <v>#N/A</v>
      </c>
      <c r="AH182" s="106" t="e">
        <f ca="true">+IF(AND(ISNUMBER(OFFSET('Sanitation Data'!$E$11,0,10*ROW('Sanitation Data'!E176))),'Data Summary'!CW182="Yes"),OFFSET('Sanitation Data'!$E$11,0,10*ROW('Sanitation Data'!E176)),NA())</f>
        <v>#N/A</v>
      </c>
      <c r="AI182" s="106" t="e">
        <f ca="true">+IF(AND(ISNUMBER(OFFSET('Sanitation Data'!$E$12,0,10*ROW('Sanitation Data'!E176))),'Data Summary'!CX182="Yes"),OFFSET('Sanitation Data'!$E$12,0,10*ROW('Sanitation Data'!E176)),NA())</f>
        <v>#N/A</v>
      </c>
      <c r="AJ182" s="106" t="e">
        <f ca="true">+IF(AND(ISNUMBER(OFFSET('Sanitation Data'!$E$13,0,10*ROW('Sanitation Data'!E176))),'Data Summary'!CY182="Yes"),OFFSET('Sanitation Data'!$E$13,0,10*ROW('Sanitation Data'!E176)),NA())</f>
        <v>#N/A</v>
      </c>
      <c r="AK182" s="106" t="e">
        <f ca="true">+IF(AND(ISNUMBER(OFFSET('Sanitation Data'!$F$5,0,10*ROW('Sanitation Data'!F176))),'Data Summary'!CZ182="Yes"),100-OFFSET('Sanitation Data'!$F$5,0,10*ROW('Sanitation Data'!F176)),NA())</f>
        <v>#N/A</v>
      </c>
      <c r="AL182" s="106" t="e">
        <f ca="true">+IF(AND(ISNUMBER(OFFSET('Sanitation Data'!$F$7,0,10*ROW('Sanitation Data'!F176))),'Data Summary'!DA182="Yes"),OFFSET('Sanitation Data'!$F$7,0,10*ROW('Sanitation Data'!F176)),NA())</f>
        <v>#N/A</v>
      </c>
      <c r="AM182" s="106" t="e">
        <f ca="true">+IF(AND(ISNUMBER(OFFSET('Sanitation Data'!$F$11,0,10*ROW('Sanitation Data'!F176))),'Data Summary'!DB182="Yes"),OFFSET('Sanitation Data'!$F$11,0,10*ROW('Sanitation Data'!F176)),NA())</f>
        <v>#N/A</v>
      </c>
      <c r="AN182" s="106" t="e">
        <f ca="true">+IF(AND(ISNUMBER(OFFSET('Sanitation Data'!$F$12,0,10*ROW('Sanitation Data'!F176))),'Data Summary'!DC182="Yes"),OFFSET('Sanitation Data'!$F$12,0,10*ROW('Sanitation Data'!F176)),NA())</f>
        <v>#N/A</v>
      </c>
      <c r="AO182" s="106" t="e">
        <f ca="true">+IF(AND(ISNUMBER(OFFSET('Sanitation Data'!$F$13,0,10*ROW('Sanitation Data'!F176))),'Data Summary'!DD182="Yes"),OFFSET('Sanitation Data'!$F$13,0,10*ROW('Sanitation Data'!F176)),NA())</f>
        <v>#N/A</v>
      </c>
      <c r="AP182" s="106" t="e">
        <f ca="true">+IF(AND(ISNUMBER(OFFSET('Sanitation Data'!$G$5,0,10*ROW('Sanitation Data'!G176))),'Data Summary'!DE182="Yes"),100-OFFSET('Sanitation Data'!$G$5,0,10*ROW('Sanitation Data'!G176)),NA())</f>
        <v>#N/A</v>
      </c>
      <c r="AQ182" s="106" t="e">
        <f ca="true">+IF(AND(ISNUMBER(OFFSET('Sanitation Data'!$G$7,0,10*ROW('Sanitation Data'!G176))),'Data Summary'!DF182="Yes"),OFFSET('Sanitation Data'!$G$7,0,10*ROW('Sanitation Data'!G176)),NA())</f>
        <v>#N/A</v>
      </c>
      <c r="AR182" s="106" t="e">
        <f ca="true">+IF(AND(ISNUMBER(OFFSET('Sanitation Data'!$G$11,0,10*ROW('Sanitation Data'!G176))),'Data Summary'!DG182="Yes"),OFFSET('Sanitation Data'!$G$11,0,10*ROW('Sanitation Data'!G176)),NA())</f>
        <v>#N/A</v>
      </c>
      <c r="AS182" s="106" t="e">
        <f ca="true">+IF(AND(ISNUMBER(OFFSET('Sanitation Data'!$G$12,0,10*ROW('Sanitation Data'!G176))),'Data Summary'!DH182="Yes"),OFFSET('Sanitation Data'!$G$12,0,10*ROW('Sanitation Data'!G176)),NA())</f>
        <v>#N/A</v>
      </c>
      <c r="AT182" s="106" t="e">
        <f ca="true">+IF(AND(ISNUMBER(OFFSET('Sanitation Data'!$G$13,0,10*ROW('Sanitation Data'!G176))),'Data Summary'!DI182="Yes"),OFFSET('Sanitation Data'!$G$13,0,10*ROW('Sanitation Data'!G176)),NA())</f>
        <v>#N/A</v>
      </c>
      <c r="AU182" s="106" t="e">
        <f ca="true">+IF(AND(ISNUMBER(OFFSET('Sanitation Data'!$H$5,0,10*ROW('Sanitation Data'!H176))),'Data Summary'!DJ182="Yes"),100-OFFSET('Sanitation Data'!$H$5,0,10*ROW('Sanitation Data'!H176)),NA())</f>
        <v>#N/A</v>
      </c>
      <c r="AV182" s="106" t="e">
        <f ca="true">+IF(AND(ISNUMBER(OFFSET('Sanitation Data'!$H$7,0,10*ROW('Sanitation Data'!H176))),'Data Summary'!DK182="Yes"),OFFSET('Sanitation Data'!$H$7,0,10*ROW('Sanitation Data'!H176)),NA())</f>
        <v>#N/A</v>
      </c>
      <c r="AW182" s="106" t="e">
        <f ca="true">+IF(AND(ISNUMBER(OFFSET('Sanitation Data'!$H$11,0,10*ROW('Sanitation Data'!H176))),'Data Summary'!DL182="Yes"),OFFSET('Sanitation Data'!$H$11,0,10*ROW('Sanitation Data'!H176)),NA())</f>
        <v>#N/A</v>
      </c>
      <c r="AX182" s="106" t="e">
        <f ca="true">+IF(AND(ISNUMBER(OFFSET('Sanitation Data'!$H$12,0,10*ROW('Sanitation Data'!H176))),'Data Summary'!DM182="Yes"),OFFSET('Sanitation Data'!$H$12,0,10*ROW('Sanitation Data'!H176)),NA())</f>
        <v>#N/A</v>
      </c>
      <c r="AY182" s="106" t="e">
        <f ca="true">+IF(AND(ISNUMBER(OFFSET('Sanitation Data'!$H$13,0,10*ROW('Sanitation Data'!H176))),'Data Summary'!DN182="Yes"),OFFSET('Sanitation Data'!$H$13,0,10*ROW('Sanitation Data'!H176)),NA())</f>
        <v>#N/A</v>
      </c>
      <c r="AZ182" s="111" t="e">
        <f ca="true">+IF(AND(ISNUMBER(OFFSET('Hygiene Data'!$C$6,0,10*ROW('Hygiene Data'!C176))),'Data Summary'!DO182="Yes"),OFFSET('Hygiene Data'!$C$6,0,10*ROW('Hygiene Data'!C176)),NA())</f>
        <v>#N/A</v>
      </c>
      <c r="BA182" s="111" t="e">
        <f ca="true">+IF(AND(ISNUMBER(OFFSET('Hygiene Data'!$C$8,0,10*ROW('Hygiene Data'!C176))),'Data Summary'!DP182="Yes"),OFFSET('Hygiene Data'!$C$8,0,10*ROW('Hygiene Data'!C176)),NA())</f>
        <v>#N/A</v>
      </c>
      <c r="BB182" s="111" t="e">
        <f ca="true">+IF(AND(ISNUMBER(OFFSET('Hygiene Data'!$C$10,0,10*ROW('Hygiene Data'!C176))),'Data Summary'!DQ182="Yes"),OFFSET('Hygiene Data'!$C$10,0,10*ROW('Hygiene Data'!C176)),NA())</f>
        <v>#N/A</v>
      </c>
      <c r="BC182" s="111" t="e">
        <f ca="true">+IF(AND(ISNUMBER(OFFSET('Hygiene Data'!$D$6,0,10*ROW('Hygiene Data'!D176))),'Data Summary'!DR182="Yes"),OFFSET('Hygiene Data'!$D$6,0,10*ROW('Hygiene Data'!D176)),NA())</f>
        <v>#N/A</v>
      </c>
      <c r="BD182" s="111" t="e">
        <f ca="true">+IF(AND(ISNUMBER(OFFSET('Hygiene Data'!$D$8,0,10*ROW('Hygiene Data'!D176))),'Data Summary'!DS182="Yes"),OFFSET('Hygiene Data'!$D$8,0,10*ROW('Hygiene Data'!D176)),NA())</f>
        <v>#N/A</v>
      </c>
      <c r="BE182" s="111" t="e">
        <f ca="true">+IF(AND(ISNUMBER(OFFSET('Hygiene Data'!$D$10,0,10*ROW('Hygiene Data'!D176))),'Data Summary'!DT182="Yes"),OFFSET('Hygiene Data'!$D$10,0,10*ROW('Hygiene Data'!D176)),NA())</f>
        <v>#N/A</v>
      </c>
      <c r="BF182" s="111" t="e">
        <f ca="true">+IF(AND(ISNUMBER(OFFSET('Hygiene Data'!$E$6,0,10*ROW('Hygiene Data'!E176))),'Data Summary'!DU182="Yes"),OFFSET('Hygiene Data'!$E$6,0,10*ROW('Hygiene Data'!E176)),NA())</f>
        <v>#N/A</v>
      </c>
      <c r="BG182" s="111" t="e">
        <f ca="true">+IF(AND(ISNUMBER(OFFSET('Hygiene Data'!$E$8,0,10*ROW('Hygiene Data'!E176))),'Data Summary'!DV182="Yes"),OFFSET('Hygiene Data'!$E$8,0,10*ROW('Hygiene Data'!E176)),NA())</f>
        <v>#N/A</v>
      </c>
      <c r="BH182" s="111" t="e">
        <f ca="true">+IF(AND(ISNUMBER(OFFSET('Hygiene Data'!$E$10,0,10*ROW('Hygiene Data'!E176))),'Data Summary'!DW182="Yes"),OFFSET('Hygiene Data'!$E$10,0,10*ROW('Hygiene Data'!E176)),NA())</f>
        <v>#N/A</v>
      </c>
      <c r="BI182" s="111" t="e">
        <f ca="true">+IF(AND(ISNUMBER(OFFSET('Hygiene Data'!$F$6,0,10*ROW('Hygiene Data'!F176))),'Data Summary'!DX182="Yes"),OFFSET('Hygiene Data'!$F$6,0,10*ROW('Hygiene Data'!F176)),NA())</f>
        <v>#N/A</v>
      </c>
      <c r="BJ182" s="111" t="e">
        <f ca="true">+IF(AND(ISNUMBER(OFFSET('Hygiene Data'!$F$8,0,10*ROW('Hygiene Data'!F176))),'Data Summary'!DY182="Yes"),OFFSET('Hygiene Data'!$F$8,0,10*ROW('Hygiene Data'!F176)),NA())</f>
        <v>#N/A</v>
      </c>
      <c r="BK182" s="111" t="e">
        <f ca="true">+IF(AND(ISNUMBER(OFFSET('Hygiene Data'!$F$10,0,10*ROW('Hygiene Data'!F176))),'Data Summary'!DZ182="Yes"),OFFSET('Hygiene Data'!$F$10,0,10*ROW('Hygiene Data'!F176)),NA())</f>
        <v>#N/A</v>
      </c>
      <c r="BL182" s="111" t="e">
        <f ca="true">+IF(AND(ISNUMBER(OFFSET('Hygiene Data'!$G$6,0,10*ROW('Hygiene Data'!G176))),'Data Summary'!EA182="Yes"),OFFSET('Hygiene Data'!$G$6,0,10*ROW('Hygiene Data'!G176)),NA())</f>
        <v>#N/A</v>
      </c>
      <c r="BM182" s="111" t="e">
        <f ca="true">+IF(AND(ISNUMBER(OFFSET('Hygiene Data'!$G$8,0,10*ROW('Hygiene Data'!G176))),'Data Summary'!EB182="Yes"),OFFSET('Hygiene Data'!$G$8,0,10*ROW('Hygiene Data'!G176)),NA())</f>
        <v>#N/A</v>
      </c>
      <c r="BN182" s="111" t="e">
        <f ca="true">+IF(AND(ISNUMBER(OFFSET('Hygiene Data'!$G$10,0,10*ROW('Hygiene Data'!G176))),'Data Summary'!EC182="Yes"),OFFSET('Hygiene Data'!$G$10,0,10*ROW('Hygiene Data'!G176)),NA())</f>
        <v>#N/A</v>
      </c>
      <c r="BO182" s="111" t="e">
        <f ca="true">+IF(AND(ISNUMBER(OFFSET('Hygiene Data'!$H$6,0,10*ROW('Hygiene Data'!H176))),'Data Summary'!ED182="Yes"),OFFSET('Hygiene Data'!$H$6,0,10*ROW('Hygiene Data'!H176)),NA())</f>
        <v>#N/A</v>
      </c>
      <c r="BP182" s="111" t="e">
        <f ca="true">+IF(AND(ISNUMBER(OFFSET('Hygiene Data'!$H$8,0,10*ROW('Hygiene Data'!H176))),'Data Summary'!EE182="Yes"),OFFSET('Hygiene Data'!$H$8,0,10*ROW('Hygiene Data'!H176)),NA())</f>
        <v>#N/A</v>
      </c>
      <c r="BQ182" s="111" t="e">
        <f ca="true">+IF(AND(ISNUMBER(OFFSET('Hygiene Data'!$H$10,0,10*ROW('Hygiene Data'!H176))),'Data Summary'!EF182="Yes"),OFFSET('Hygiene Data'!$H$10,0,10*ROW('Hygiene Data'!H176)),NA())</f>
        <v>#N/A</v>
      </c>
    </row>
    <row r="183" x14ac:dyDescent="0.2">
      <c r="A183" s="59" t="e">
        <f ca="true">+IF(OFFSET('Water Data'!$B$1,0,10*ROW('Water Data'!B177))="",NA(),OFFSET('Water Data'!$B$1,0,10*ROW('Water Data'!B177)))</f>
        <v>#N/A</v>
      </c>
      <c r="B183" s="59" t="e">
        <f ca="true">+IF(OFFSET('Water Data'!$A$3,0,10*ROW('Water Data'!A180))="",NA(),OFFSET('Water Data'!$A$3,0,10*ROW('Water Data'!A180)))</f>
        <v>#N/A</v>
      </c>
      <c r="C183" s="59" t="e">
        <f ca="true">+IF(OFFSET('Water Data'!$C$3,0,10*ROW('Water Data'!C180))="",NA(),OFFSET('Water Data'!$C$3,0,10*ROW('Water Data'!C180)))</f>
        <v>#N/A</v>
      </c>
      <c r="D183" s="60" t="e">
        <f ca="true">+IF(AND(ISNUMBER(OFFSET('Water Data'!$C$5,0,10*ROW('Water Data'!C177))),'Data Summary'!BS183="Yes"),100-OFFSET('Water Data'!$C$5,0,10*ROW('Water Data'!C177)),NA())</f>
        <v>#N/A</v>
      </c>
      <c r="E183" s="60" t="e">
        <f ca="true">+IF(AND(ISNUMBER(OFFSET('Water Data'!$C$7,0,10*ROW('Water Data'!C177))),'Data Summary'!BT183="Yes"),OFFSET('Water Data'!$C$7,0,10*ROW('Water Data'!C177)),NA())</f>
        <v>#N/A</v>
      </c>
      <c r="F183" s="60" t="e">
        <f ca="true">+IF(AND(ISNUMBER(OFFSET('Water Data'!$C$10,0,10*ROW('Water Data'!C177))),'Data Summary'!BU183="Yes"),OFFSET('Water Data'!$C$10,0,10*ROW('Water Data'!C177)),NA())</f>
        <v>#N/A</v>
      </c>
      <c r="G183" s="60" t="e">
        <f ca="true">+IF(AND(ISNUMBER(OFFSET('Water Data'!$D$5,0,10*ROW('Water Data'!D177))),'Data Summary'!BV183="Yes"),100-OFFSET('Water Data'!$D$5,0,10*ROW('Water Data'!D177)),NA())</f>
        <v>#N/A</v>
      </c>
      <c r="H183" s="60" t="e">
        <f ca="true">+IF(AND(ISNUMBER(OFFSET('Water Data'!$D$7,0,10*ROW('Water Data'!D177))),'Data Summary'!BW183="Yes"),OFFSET('Water Data'!$D$7,0,10*ROW('Water Data'!D177)),NA())</f>
        <v>#N/A</v>
      </c>
      <c r="I183" s="60" t="e">
        <f ca="true">+IF(AND(ISNUMBER(OFFSET('Water Data'!$D$10,0,10*ROW('Water Data'!D177))),'Data Summary'!BX183="Yes"),OFFSET('Water Data'!$D$10,0,10*ROW('Water Data'!D177)),NA())</f>
        <v>#N/A</v>
      </c>
      <c r="J183" s="60" t="e">
        <f ca="true">+IF(AND(ISNUMBER(OFFSET('Water Data'!$E$5,0,10*ROW('Water Data'!E177))),'Data Summary'!BY183="Yes"),100-OFFSET('Water Data'!$E$5,0,10*ROW('Water Data'!E177)),NA())</f>
        <v>#N/A</v>
      </c>
      <c r="K183" s="60" t="e">
        <f ca="true">+IF(AND(ISNUMBER(OFFSET('Water Data'!$E$7,0,10*ROW('Water Data'!E177))),'Data Summary'!BZ183="Yes"),OFFSET('Water Data'!$E$7,0,10*ROW('Water Data'!E177)),NA())</f>
        <v>#N/A</v>
      </c>
      <c r="L183" s="60" t="e">
        <f ca="true">+IF(AND(ISNUMBER(OFFSET('Water Data'!$E$10,0,10*ROW('Water Data'!E177))),'Data Summary'!CA183="Yes"),OFFSET('Water Data'!$E$10,0,10*ROW('Water Data'!E177)),NA())</f>
        <v>#N/A</v>
      </c>
      <c r="M183" s="60" t="e">
        <f ca="true">+IF(AND(ISNUMBER(OFFSET('Water Data'!$F$5,0,10*ROW('Water Data'!F177))),'Data Summary'!CB183="Yes"),100-OFFSET('Water Data'!$F$5,0,10*ROW('Water Data'!F177)),NA())</f>
        <v>#N/A</v>
      </c>
      <c r="N183" s="60" t="e">
        <f ca="true">+IF(AND(ISNUMBER(OFFSET('Water Data'!$F$7,0,10*ROW('Water Data'!F177))),'Data Summary'!CC183="Yes"),OFFSET('Water Data'!$F$7,0,10*ROW('Water Data'!F177)),NA())</f>
        <v>#N/A</v>
      </c>
      <c r="O183" s="60" t="e">
        <f ca="true">+IF(AND(ISNUMBER(OFFSET('Water Data'!$F$10,0,10*ROW('Water Data'!F177))),'Data Summary'!CD183="Yes"),OFFSET('Water Data'!$F$10,0,10*ROW('Water Data'!F177)),NA())</f>
        <v>#N/A</v>
      </c>
      <c r="P183" s="60" t="e">
        <f ca="true">+IF(AND(ISNUMBER(OFFSET('Water Data'!$G$5,0,10*ROW('Water Data'!G177))),'Data Summary'!CE183="Yes"),100-OFFSET('Water Data'!$G$5,0,10*ROW('Water Data'!G177)),NA())</f>
        <v>#N/A</v>
      </c>
      <c r="Q183" s="60" t="e">
        <f ca="true">+IF(AND(ISNUMBER(OFFSET('Water Data'!$G$7,0,10*ROW('Water Data'!G177))),'Data Summary'!CF183="Yes"),OFFSET('Water Data'!$G$7,0,10*ROW('Water Data'!G177)),NA())</f>
        <v>#N/A</v>
      </c>
      <c r="R183" s="60" t="e">
        <f ca="true">+IF(AND(ISNUMBER(OFFSET('Water Data'!$G$10,0,10*ROW('Water Data'!G177))),'Data Summary'!CG183="Yes"),OFFSET('Water Data'!$G$10,0,10*ROW('Water Data'!G177)),NA())</f>
        <v>#N/A</v>
      </c>
      <c r="S183" s="60" t="e">
        <f ca="true">+IF(AND(ISNUMBER(OFFSET('Water Data'!$H$5,0,10*ROW('Water Data'!H177))),'Data Summary'!CH183="Yes"),100-OFFSET('Water Data'!$H$5,0,10*ROW('Water Data'!H177)),NA())</f>
        <v>#N/A</v>
      </c>
      <c r="T183" s="60" t="e">
        <f ca="true">+IF(AND(ISNUMBER(OFFSET('Water Data'!$H$7,0,10*ROW('Water Data'!H177))),'Data Summary'!CI183="Yes"),OFFSET('Water Data'!$H$7,0,10*ROW('Water Data'!H177)),NA())</f>
        <v>#N/A</v>
      </c>
      <c r="U183" s="60" t="e">
        <f ca="true">+IF(AND(ISNUMBER(OFFSET('Water Data'!$H$10,0,10*ROW('Water Data'!H177))),'Data Summary'!CJ183="Yes"),OFFSET('Water Data'!$H$10,0,10*ROW('Water Data'!H177)),NA())</f>
        <v>#N/A</v>
      </c>
      <c r="V183" s="106" t="e">
        <f ca="true">+IF(AND(ISNUMBER(OFFSET('Sanitation Data'!$C$5,0,10*ROW('Sanitation Data'!C177))),'Data Summary'!CK183="Yes"),100-OFFSET('Sanitation Data'!$C$5,0,10*ROW('Sanitation Data'!C177)),NA())</f>
        <v>#N/A</v>
      </c>
      <c r="W183" s="106" t="e">
        <f ca="true">+IF(AND(ISNUMBER(OFFSET('Sanitation Data'!$C$7,0,10*ROW('Sanitation Data'!C177))),'Data Summary'!CL183="Yes"),OFFSET('Sanitation Data'!$C$7,0,10*ROW('Sanitation Data'!C177)),NA())</f>
        <v>#N/A</v>
      </c>
      <c r="X183" s="106" t="e">
        <f ca="true">+IF(AND(ISNUMBER(OFFSET('Sanitation Data'!$C$11,0,10*ROW('Sanitation Data'!C177))),'Data Summary'!CM183="Yes"),OFFSET('Sanitation Data'!$C$11,0,10*ROW('Sanitation Data'!C177)),NA())</f>
        <v>#N/A</v>
      </c>
      <c r="Y183" s="106" t="e">
        <f ca="true">+IF(AND(ISNUMBER(OFFSET('Sanitation Data'!$C$12,0,10*ROW('Sanitation Data'!C177))),'Data Summary'!CN183="Yes"),OFFSET('Sanitation Data'!$C$12,0,10*ROW('Sanitation Data'!C177)),NA())</f>
        <v>#N/A</v>
      </c>
      <c r="Z183" s="106" t="e">
        <f ca="true">+IF(AND(ISNUMBER(OFFSET('Sanitation Data'!$C$13,0,10*ROW('Sanitation Data'!C177))),'Data Summary'!CO183="Yes"),OFFSET('Sanitation Data'!$C$13,0,10*ROW('Sanitation Data'!C177)),NA())</f>
        <v>#N/A</v>
      </c>
      <c r="AA183" s="106" t="e">
        <f ca="true">+IF(AND(ISNUMBER(OFFSET('Sanitation Data'!$D$5,0,10*ROW('Sanitation Data'!D177))),'Data Summary'!CP183="Yes"),100-OFFSET('Sanitation Data'!$D$5,0,10*ROW('Sanitation Data'!D177)),NA())</f>
        <v>#N/A</v>
      </c>
      <c r="AB183" s="106" t="e">
        <f ca="true">+IF(AND(ISNUMBER(OFFSET('Sanitation Data'!$D$7,0,10*ROW('Sanitation Data'!D177))),'Data Summary'!CQ183="Yes"),OFFSET('Sanitation Data'!$D$7,0,10*ROW('Sanitation Data'!D177)),NA())</f>
        <v>#N/A</v>
      </c>
      <c r="AC183" s="106" t="e">
        <f ca="true">+IF(AND(ISNUMBER(OFFSET('Sanitation Data'!$D$11,0,10*ROW('Sanitation Data'!D177))),'Data Summary'!CR183="Yes"),OFFSET('Sanitation Data'!$D$11,0,10*ROW('Sanitation Data'!D177)),NA())</f>
        <v>#N/A</v>
      </c>
      <c r="AD183" s="106" t="e">
        <f ca="true">+IF(AND(ISNUMBER(OFFSET('Sanitation Data'!$D$12,0,10*ROW('Sanitation Data'!D177))),'Data Summary'!CS183="Yes"),OFFSET('Sanitation Data'!$D$12,0,10*ROW('Sanitation Data'!D177)),NA())</f>
        <v>#N/A</v>
      </c>
      <c r="AE183" s="106" t="e">
        <f ca="true">+IF(AND(ISNUMBER(OFFSET('Sanitation Data'!$D$13,0,10*ROW('Sanitation Data'!D177))),'Data Summary'!CT183="Yes"),OFFSET('Sanitation Data'!$D$13,0,10*ROW('Sanitation Data'!D177)),NA())</f>
        <v>#N/A</v>
      </c>
      <c r="AF183" s="106" t="e">
        <f ca="true">+IF(AND(ISNUMBER(OFFSET('Sanitation Data'!$E$5,0,10*ROW('Sanitation Data'!E177))),'Data Summary'!CU183="Yes"),100-OFFSET('Sanitation Data'!$E$5,0,10*ROW('Sanitation Data'!E177)),NA())</f>
        <v>#N/A</v>
      </c>
      <c r="AG183" s="106" t="e">
        <f ca="true">+IF(AND(ISNUMBER(OFFSET('Sanitation Data'!$E$7,0,10*ROW('Sanitation Data'!E177))),'Data Summary'!CV183="Yes"),OFFSET('Sanitation Data'!$E$7,0,10*ROW('Sanitation Data'!E177)),NA())</f>
        <v>#N/A</v>
      </c>
      <c r="AH183" s="106" t="e">
        <f ca="true">+IF(AND(ISNUMBER(OFFSET('Sanitation Data'!$E$11,0,10*ROW('Sanitation Data'!E177))),'Data Summary'!CW183="Yes"),OFFSET('Sanitation Data'!$E$11,0,10*ROW('Sanitation Data'!E177)),NA())</f>
        <v>#N/A</v>
      </c>
      <c r="AI183" s="106" t="e">
        <f ca="true">+IF(AND(ISNUMBER(OFFSET('Sanitation Data'!$E$12,0,10*ROW('Sanitation Data'!E177))),'Data Summary'!CX183="Yes"),OFFSET('Sanitation Data'!$E$12,0,10*ROW('Sanitation Data'!E177)),NA())</f>
        <v>#N/A</v>
      </c>
      <c r="AJ183" s="106" t="e">
        <f ca="true">+IF(AND(ISNUMBER(OFFSET('Sanitation Data'!$E$13,0,10*ROW('Sanitation Data'!E177))),'Data Summary'!CY183="Yes"),OFFSET('Sanitation Data'!$E$13,0,10*ROW('Sanitation Data'!E177)),NA())</f>
        <v>#N/A</v>
      </c>
      <c r="AK183" s="106" t="e">
        <f ca="true">+IF(AND(ISNUMBER(OFFSET('Sanitation Data'!$F$5,0,10*ROW('Sanitation Data'!F177))),'Data Summary'!CZ183="Yes"),100-OFFSET('Sanitation Data'!$F$5,0,10*ROW('Sanitation Data'!F177)),NA())</f>
        <v>#N/A</v>
      </c>
      <c r="AL183" s="106" t="e">
        <f ca="true">+IF(AND(ISNUMBER(OFFSET('Sanitation Data'!$F$7,0,10*ROW('Sanitation Data'!F177))),'Data Summary'!DA183="Yes"),OFFSET('Sanitation Data'!$F$7,0,10*ROW('Sanitation Data'!F177)),NA())</f>
        <v>#N/A</v>
      </c>
      <c r="AM183" s="106" t="e">
        <f ca="true">+IF(AND(ISNUMBER(OFFSET('Sanitation Data'!$F$11,0,10*ROW('Sanitation Data'!F177))),'Data Summary'!DB183="Yes"),OFFSET('Sanitation Data'!$F$11,0,10*ROW('Sanitation Data'!F177)),NA())</f>
        <v>#N/A</v>
      </c>
      <c r="AN183" s="106" t="e">
        <f ca="true">+IF(AND(ISNUMBER(OFFSET('Sanitation Data'!$F$12,0,10*ROW('Sanitation Data'!F177))),'Data Summary'!DC183="Yes"),OFFSET('Sanitation Data'!$F$12,0,10*ROW('Sanitation Data'!F177)),NA())</f>
        <v>#N/A</v>
      </c>
      <c r="AO183" s="106" t="e">
        <f ca="true">+IF(AND(ISNUMBER(OFFSET('Sanitation Data'!$F$13,0,10*ROW('Sanitation Data'!F177))),'Data Summary'!DD183="Yes"),OFFSET('Sanitation Data'!$F$13,0,10*ROW('Sanitation Data'!F177)),NA())</f>
        <v>#N/A</v>
      </c>
      <c r="AP183" s="106" t="e">
        <f ca="true">+IF(AND(ISNUMBER(OFFSET('Sanitation Data'!$G$5,0,10*ROW('Sanitation Data'!G177))),'Data Summary'!DE183="Yes"),100-OFFSET('Sanitation Data'!$G$5,0,10*ROW('Sanitation Data'!G177)),NA())</f>
        <v>#N/A</v>
      </c>
      <c r="AQ183" s="106" t="e">
        <f ca="true">+IF(AND(ISNUMBER(OFFSET('Sanitation Data'!$G$7,0,10*ROW('Sanitation Data'!G177))),'Data Summary'!DF183="Yes"),OFFSET('Sanitation Data'!$G$7,0,10*ROW('Sanitation Data'!G177)),NA())</f>
        <v>#N/A</v>
      </c>
      <c r="AR183" s="106" t="e">
        <f ca="true">+IF(AND(ISNUMBER(OFFSET('Sanitation Data'!$G$11,0,10*ROW('Sanitation Data'!G177))),'Data Summary'!DG183="Yes"),OFFSET('Sanitation Data'!$G$11,0,10*ROW('Sanitation Data'!G177)),NA())</f>
        <v>#N/A</v>
      </c>
      <c r="AS183" s="106" t="e">
        <f ca="true">+IF(AND(ISNUMBER(OFFSET('Sanitation Data'!$G$12,0,10*ROW('Sanitation Data'!G177))),'Data Summary'!DH183="Yes"),OFFSET('Sanitation Data'!$G$12,0,10*ROW('Sanitation Data'!G177)),NA())</f>
        <v>#N/A</v>
      </c>
      <c r="AT183" s="106" t="e">
        <f ca="true">+IF(AND(ISNUMBER(OFFSET('Sanitation Data'!$G$13,0,10*ROW('Sanitation Data'!G177))),'Data Summary'!DI183="Yes"),OFFSET('Sanitation Data'!$G$13,0,10*ROW('Sanitation Data'!G177)),NA())</f>
        <v>#N/A</v>
      </c>
      <c r="AU183" s="106" t="e">
        <f ca="true">+IF(AND(ISNUMBER(OFFSET('Sanitation Data'!$H$5,0,10*ROW('Sanitation Data'!H177))),'Data Summary'!DJ183="Yes"),100-OFFSET('Sanitation Data'!$H$5,0,10*ROW('Sanitation Data'!H177)),NA())</f>
        <v>#N/A</v>
      </c>
      <c r="AV183" s="106" t="e">
        <f ca="true">+IF(AND(ISNUMBER(OFFSET('Sanitation Data'!$H$7,0,10*ROW('Sanitation Data'!H177))),'Data Summary'!DK183="Yes"),OFFSET('Sanitation Data'!$H$7,0,10*ROW('Sanitation Data'!H177)),NA())</f>
        <v>#N/A</v>
      </c>
      <c r="AW183" s="106" t="e">
        <f ca="true">+IF(AND(ISNUMBER(OFFSET('Sanitation Data'!$H$11,0,10*ROW('Sanitation Data'!H177))),'Data Summary'!DL183="Yes"),OFFSET('Sanitation Data'!$H$11,0,10*ROW('Sanitation Data'!H177)),NA())</f>
        <v>#N/A</v>
      </c>
      <c r="AX183" s="106" t="e">
        <f ca="true">+IF(AND(ISNUMBER(OFFSET('Sanitation Data'!$H$12,0,10*ROW('Sanitation Data'!H177))),'Data Summary'!DM183="Yes"),OFFSET('Sanitation Data'!$H$12,0,10*ROW('Sanitation Data'!H177)),NA())</f>
        <v>#N/A</v>
      </c>
      <c r="AY183" s="106" t="e">
        <f ca="true">+IF(AND(ISNUMBER(OFFSET('Sanitation Data'!$H$13,0,10*ROW('Sanitation Data'!H177))),'Data Summary'!DN183="Yes"),OFFSET('Sanitation Data'!$H$13,0,10*ROW('Sanitation Data'!H177)),NA())</f>
        <v>#N/A</v>
      </c>
      <c r="AZ183" s="111" t="e">
        <f ca="true">+IF(AND(ISNUMBER(OFFSET('Hygiene Data'!$C$6,0,10*ROW('Hygiene Data'!C177))),'Data Summary'!DO183="Yes"),OFFSET('Hygiene Data'!$C$6,0,10*ROW('Hygiene Data'!C177)),NA())</f>
        <v>#N/A</v>
      </c>
      <c r="BA183" s="111" t="e">
        <f ca="true">+IF(AND(ISNUMBER(OFFSET('Hygiene Data'!$C$8,0,10*ROW('Hygiene Data'!C177))),'Data Summary'!DP183="Yes"),OFFSET('Hygiene Data'!$C$8,0,10*ROW('Hygiene Data'!C177)),NA())</f>
        <v>#N/A</v>
      </c>
      <c r="BB183" s="111" t="e">
        <f ca="true">+IF(AND(ISNUMBER(OFFSET('Hygiene Data'!$C$10,0,10*ROW('Hygiene Data'!C177))),'Data Summary'!DQ183="Yes"),OFFSET('Hygiene Data'!$C$10,0,10*ROW('Hygiene Data'!C177)),NA())</f>
        <v>#N/A</v>
      </c>
      <c r="BC183" s="111" t="e">
        <f ca="true">+IF(AND(ISNUMBER(OFFSET('Hygiene Data'!$D$6,0,10*ROW('Hygiene Data'!D177))),'Data Summary'!DR183="Yes"),OFFSET('Hygiene Data'!$D$6,0,10*ROW('Hygiene Data'!D177)),NA())</f>
        <v>#N/A</v>
      </c>
      <c r="BD183" s="111" t="e">
        <f ca="true">+IF(AND(ISNUMBER(OFFSET('Hygiene Data'!$D$8,0,10*ROW('Hygiene Data'!D177))),'Data Summary'!DS183="Yes"),OFFSET('Hygiene Data'!$D$8,0,10*ROW('Hygiene Data'!D177)),NA())</f>
        <v>#N/A</v>
      </c>
      <c r="BE183" s="111" t="e">
        <f ca="true">+IF(AND(ISNUMBER(OFFSET('Hygiene Data'!$D$10,0,10*ROW('Hygiene Data'!D177))),'Data Summary'!DT183="Yes"),OFFSET('Hygiene Data'!$D$10,0,10*ROW('Hygiene Data'!D177)),NA())</f>
        <v>#N/A</v>
      </c>
      <c r="BF183" s="111" t="e">
        <f ca="true">+IF(AND(ISNUMBER(OFFSET('Hygiene Data'!$E$6,0,10*ROW('Hygiene Data'!E177))),'Data Summary'!DU183="Yes"),OFFSET('Hygiene Data'!$E$6,0,10*ROW('Hygiene Data'!E177)),NA())</f>
        <v>#N/A</v>
      </c>
      <c r="BG183" s="111" t="e">
        <f ca="true">+IF(AND(ISNUMBER(OFFSET('Hygiene Data'!$E$8,0,10*ROW('Hygiene Data'!E177))),'Data Summary'!DV183="Yes"),OFFSET('Hygiene Data'!$E$8,0,10*ROW('Hygiene Data'!E177)),NA())</f>
        <v>#N/A</v>
      </c>
      <c r="BH183" s="111" t="e">
        <f ca="true">+IF(AND(ISNUMBER(OFFSET('Hygiene Data'!$E$10,0,10*ROW('Hygiene Data'!E177))),'Data Summary'!DW183="Yes"),OFFSET('Hygiene Data'!$E$10,0,10*ROW('Hygiene Data'!E177)),NA())</f>
        <v>#N/A</v>
      </c>
      <c r="BI183" s="111" t="e">
        <f ca="true">+IF(AND(ISNUMBER(OFFSET('Hygiene Data'!$F$6,0,10*ROW('Hygiene Data'!F177))),'Data Summary'!DX183="Yes"),OFFSET('Hygiene Data'!$F$6,0,10*ROW('Hygiene Data'!F177)),NA())</f>
        <v>#N/A</v>
      </c>
      <c r="BJ183" s="111" t="e">
        <f ca="true">+IF(AND(ISNUMBER(OFFSET('Hygiene Data'!$F$8,0,10*ROW('Hygiene Data'!F177))),'Data Summary'!DY183="Yes"),OFFSET('Hygiene Data'!$F$8,0,10*ROW('Hygiene Data'!F177)),NA())</f>
        <v>#N/A</v>
      </c>
      <c r="BK183" s="111" t="e">
        <f ca="true">+IF(AND(ISNUMBER(OFFSET('Hygiene Data'!$F$10,0,10*ROW('Hygiene Data'!F177))),'Data Summary'!DZ183="Yes"),OFFSET('Hygiene Data'!$F$10,0,10*ROW('Hygiene Data'!F177)),NA())</f>
        <v>#N/A</v>
      </c>
      <c r="BL183" s="111" t="e">
        <f ca="true">+IF(AND(ISNUMBER(OFFSET('Hygiene Data'!$G$6,0,10*ROW('Hygiene Data'!G177))),'Data Summary'!EA183="Yes"),OFFSET('Hygiene Data'!$G$6,0,10*ROW('Hygiene Data'!G177)),NA())</f>
        <v>#N/A</v>
      </c>
      <c r="BM183" s="111" t="e">
        <f ca="true">+IF(AND(ISNUMBER(OFFSET('Hygiene Data'!$G$8,0,10*ROW('Hygiene Data'!G177))),'Data Summary'!EB183="Yes"),OFFSET('Hygiene Data'!$G$8,0,10*ROW('Hygiene Data'!G177)),NA())</f>
        <v>#N/A</v>
      </c>
      <c r="BN183" s="111" t="e">
        <f ca="true">+IF(AND(ISNUMBER(OFFSET('Hygiene Data'!$G$10,0,10*ROW('Hygiene Data'!G177))),'Data Summary'!EC183="Yes"),OFFSET('Hygiene Data'!$G$10,0,10*ROW('Hygiene Data'!G177)),NA())</f>
        <v>#N/A</v>
      </c>
      <c r="BO183" s="111" t="e">
        <f ca="true">+IF(AND(ISNUMBER(OFFSET('Hygiene Data'!$H$6,0,10*ROW('Hygiene Data'!H177))),'Data Summary'!ED183="Yes"),OFFSET('Hygiene Data'!$H$6,0,10*ROW('Hygiene Data'!H177)),NA())</f>
        <v>#N/A</v>
      </c>
      <c r="BP183" s="111" t="e">
        <f ca="true">+IF(AND(ISNUMBER(OFFSET('Hygiene Data'!$H$8,0,10*ROW('Hygiene Data'!H177))),'Data Summary'!EE183="Yes"),OFFSET('Hygiene Data'!$H$8,0,10*ROW('Hygiene Data'!H177)),NA())</f>
        <v>#N/A</v>
      </c>
      <c r="BQ183" s="111" t="e">
        <f ca="true">+IF(AND(ISNUMBER(OFFSET('Hygiene Data'!$H$10,0,10*ROW('Hygiene Data'!H177))),'Data Summary'!EF183="Yes"),OFFSET('Hygiene Data'!$H$10,0,10*ROW('Hygiene Data'!H177)),NA())</f>
        <v>#N/A</v>
      </c>
    </row>
    <row r="184" x14ac:dyDescent="0.2">
      <c r="A184" s="59" t="e">
        <f ca="true">+IF(OFFSET('Water Data'!$B$1,0,10*ROW('Water Data'!B178))="",NA(),OFFSET('Water Data'!$B$1,0,10*ROW('Water Data'!B178)))</f>
        <v>#N/A</v>
      </c>
      <c r="B184" s="59" t="e">
        <f ca="true">+IF(OFFSET('Water Data'!$A$3,0,10*ROW('Water Data'!A181))="",NA(),OFFSET('Water Data'!$A$3,0,10*ROW('Water Data'!A181)))</f>
        <v>#N/A</v>
      </c>
      <c r="C184" s="59" t="e">
        <f ca="true">+IF(OFFSET('Water Data'!$C$3,0,10*ROW('Water Data'!C181))="",NA(),OFFSET('Water Data'!$C$3,0,10*ROW('Water Data'!C181)))</f>
        <v>#N/A</v>
      </c>
      <c r="D184" s="60" t="e">
        <f ca="true">+IF(AND(ISNUMBER(OFFSET('Water Data'!$C$5,0,10*ROW('Water Data'!C178))),'Data Summary'!BS184="Yes"),100-OFFSET('Water Data'!$C$5,0,10*ROW('Water Data'!C178)),NA())</f>
        <v>#N/A</v>
      </c>
      <c r="E184" s="60" t="e">
        <f ca="true">+IF(AND(ISNUMBER(OFFSET('Water Data'!$C$7,0,10*ROW('Water Data'!C178))),'Data Summary'!BT184="Yes"),OFFSET('Water Data'!$C$7,0,10*ROW('Water Data'!C178)),NA())</f>
        <v>#N/A</v>
      </c>
      <c r="F184" s="60" t="e">
        <f ca="true">+IF(AND(ISNUMBER(OFFSET('Water Data'!$C$10,0,10*ROW('Water Data'!C178))),'Data Summary'!BU184="Yes"),OFFSET('Water Data'!$C$10,0,10*ROW('Water Data'!C178)),NA())</f>
        <v>#N/A</v>
      </c>
      <c r="G184" s="60" t="e">
        <f ca="true">+IF(AND(ISNUMBER(OFFSET('Water Data'!$D$5,0,10*ROW('Water Data'!D178))),'Data Summary'!BV184="Yes"),100-OFFSET('Water Data'!$D$5,0,10*ROW('Water Data'!D178)),NA())</f>
        <v>#N/A</v>
      </c>
      <c r="H184" s="60" t="e">
        <f ca="true">+IF(AND(ISNUMBER(OFFSET('Water Data'!$D$7,0,10*ROW('Water Data'!D178))),'Data Summary'!BW184="Yes"),OFFSET('Water Data'!$D$7,0,10*ROW('Water Data'!D178)),NA())</f>
        <v>#N/A</v>
      </c>
      <c r="I184" s="60" t="e">
        <f ca="true">+IF(AND(ISNUMBER(OFFSET('Water Data'!$D$10,0,10*ROW('Water Data'!D178))),'Data Summary'!BX184="Yes"),OFFSET('Water Data'!$D$10,0,10*ROW('Water Data'!D178)),NA())</f>
        <v>#N/A</v>
      </c>
      <c r="J184" s="60" t="e">
        <f ca="true">+IF(AND(ISNUMBER(OFFSET('Water Data'!$E$5,0,10*ROW('Water Data'!E178))),'Data Summary'!BY184="Yes"),100-OFFSET('Water Data'!$E$5,0,10*ROW('Water Data'!E178)),NA())</f>
        <v>#N/A</v>
      </c>
      <c r="K184" s="60" t="e">
        <f ca="true">+IF(AND(ISNUMBER(OFFSET('Water Data'!$E$7,0,10*ROW('Water Data'!E178))),'Data Summary'!BZ184="Yes"),OFFSET('Water Data'!$E$7,0,10*ROW('Water Data'!E178)),NA())</f>
        <v>#N/A</v>
      </c>
      <c r="L184" s="60" t="e">
        <f ca="true">+IF(AND(ISNUMBER(OFFSET('Water Data'!$E$10,0,10*ROW('Water Data'!E178))),'Data Summary'!CA184="Yes"),OFFSET('Water Data'!$E$10,0,10*ROW('Water Data'!E178)),NA())</f>
        <v>#N/A</v>
      </c>
      <c r="M184" s="60" t="e">
        <f ca="true">+IF(AND(ISNUMBER(OFFSET('Water Data'!$F$5,0,10*ROW('Water Data'!F178))),'Data Summary'!CB184="Yes"),100-OFFSET('Water Data'!$F$5,0,10*ROW('Water Data'!F178)),NA())</f>
        <v>#N/A</v>
      </c>
      <c r="N184" s="60" t="e">
        <f ca="true">+IF(AND(ISNUMBER(OFFSET('Water Data'!$F$7,0,10*ROW('Water Data'!F178))),'Data Summary'!CC184="Yes"),OFFSET('Water Data'!$F$7,0,10*ROW('Water Data'!F178)),NA())</f>
        <v>#N/A</v>
      </c>
      <c r="O184" s="60" t="e">
        <f ca="true">+IF(AND(ISNUMBER(OFFSET('Water Data'!$F$10,0,10*ROW('Water Data'!F178))),'Data Summary'!CD184="Yes"),OFFSET('Water Data'!$F$10,0,10*ROW('Water Data'!F178)),NA())</f>
        <v>#N/A</v>
      </c>
      <c r="P184" s="60" t="e">
        <f ca="true">+IF(AND(ISNUMBER(OFFSET('Water Data'!$G$5,0,10*ROW('Water Data'!G178))),'Data Summary'!CE184="Yes"),100-OFFSET('Water Data'!$G$5,0,10*ROW('Water Data'!G178)),NA())</f>
        <v>#N/A</v>
      </c>
      <c r="Q184" s="60" t="e">
        <f ca="true">+IF(AND(ISNUMBER(OFFSET('Water Data'!$G$7,0,10*ROW('Water Data'!G178))),'Data Summary'!CF184="Yes"),OFFSET('Water Data'!$G$7,0,10*ROW('Water Data'!G178)),NA())</f>
        <v>#N/A</v>
      </c>
      <c r="R184" s="60" t="e">
        <f ca="true">+IF(AND(ISNUMBER(OFFSET('Water Data'!$G$10,0,10*ROW('Water Data'!G178))),'Data Summary'!CG184="Yes"),OFFSET('Water Data'!$G$10,0,10*ROW('Water Data'!G178)),NA())</f>
        <v>#N/A</v>
      </c>
      <c r="S184" s="60" t="e">
        <f ca="true">+IF(AND(ISNUMBER(OFFSET('Water Data'!$H$5,0,10*ROW('Water Data'!H178))),'Data Summary'!CH184="Yes"),100-OFFSET('Water Data'!$H$5,0,10*ROW('Water Data'!H178)),NA())</f>
        <v>#N/A</v>
      </c>
      <c r="T184" s="60" t="e">
        <f ca="true">+IF(AND(ISNUMBER(OFFSET('Water Data'!$H$7,0,10*ROW('Water Data'!H178))),'Data Summary'!CI184="Yes"),OFFSET('Water Data'!$H$7,0,10*ROW('Water Data'!H178)),NA())</f>
        <v>#N/A</v>
      </c>
      <c r="U184" s="60" t="e">
        <f ca="true">+IF(AND(ISNUMBER(OFFSET('Water Data'!$H$10,0,10*ROW('Water Data'!H178))),'Data Summary'!CJ184="Yes"),OFFSET('Water Data'!$H$10,0,10*ROW('Water Data'!H178)),NA())</f>
        <v>#N/A</v>
      </c>
      <c r="V184" s="106" t="e">
        <f ca="true">+IF(AND(ISNUMBER(OFFSET('Sanitation Data'!$C$5,0,10*ROW('Sanitation Data'!C178))),'Data Summary'!CK184="Yes"),100-OFFSET('Sanitation Data'!$C$5,0,10*ROW('Sanitation Data'!C178)),NA())</f>
        <v>#N/A</v>
      </c>
      <c r="W184" s="106" t="e">
        <f ca="true">+IF(AND(ISNUMBER(OFFSET('Sanitation Data'!$C$7,0,10*ROW('Sanitation Data'!C178))),'Data Summary'!CL184="Yes"),OFFSET('Sanitation Data'!$C$7,0,10*ROW('Sanitation Data'!C178)),NA())</f>
        <v>#N/A</v>
      </c>
      <c r="X184" s="106" t="e">
        <f ca="true">+IF(AND(ISNUMBER(OFFSET('Sanitation Data'!$C$11,0,10*ROW('Sanitation Data'!C178))),'Data Summary'!CM184="Yes"),OFFSET('Sanitation Data'!$C$11,0,10*ROW('Sanitation Data'!C178)),NA())</f>
        <v>#N/A</v>
      </c>
      <c r="Y184" s="106" t="e">
        <f ca="true">+IF(AND(ISNUMBER(OFFSET('Sanitation Data'!$C$12,0,10*ROW('Sanitation Data'!C178))),'Data Summary'!CN184="Yes"),OFFSET('Sanitation Data'!$C$12,0,10*ROW('Sanitation Data'!C178)),NA())</f>
        <v>#N/A</v>
      </c>
      <c r="Z184" s="106" t="e">
        <f ca="true">+IF(AND(ISNUMBER(OFFSET('Sanitation Data'!$C$13,0,10*ROW('Sanitation Data'!C178))),'Data Summary'!CO184="Yes"),OFFSET('Sanitation Data'!$C$13,0,10*ROW('Sanitation Data'!C178)),NA())</f>
        <v>#N/A</v>
      </c>
      <c r="AA184" s="106" t="e">
        <f ca="true">+IF(AND(ISNUMBER(OFFSET('Sanitation Data'!$D$5,0,10*ROW('Sanitation Data'!D178))),'Data Summary'!CP184="Yes"),100-OFFSET('Sanitation Data'!$D$5,0,10*ROW('Sanitation Data'!D178)),NA())</f>
        <v>#N/A</v>
      </c>
      <c r="AB184" s="106" t="e">
        <f ca="true">+IF(AND(ISNUMBER(OFFSET('Sanitation Data'!$D$7,0,10*ROW('Sanitation Data'!D178))),'Data Summary'!CQ184="Yes"),OFFSET('Sanitation Data'!$D$7,0,10*ROW('Sanitation Data'!D178)),NA())</f>
        <v>#N/A</v>
      </c>
      <c r="AC184" s="106" t="e">
        <f ca="true">+IF(AND(ISNUMBER(OFFSET('Sanitation Data'!$D$11,0,10*ROW('Sanitation Data'!D178))),'Data Summary'!CR184="Yes"),OFFSET('Sanitation Data'!$D$11,0,10*ROW('Sanitation Data'!D178)),NA())</f>
        <v>#N/A</v>
      </c>
      <c r="AD184" s="106" t="e">
        <f ca="true">+IF(AND(ISNUMBER(OFFSET('Sanitation Data'!$D$12,0,10*ROW('Sanitation Data'!D178))),'Data Summary'!CS184="Yes"),OFFSET('Sanitation Data'!$D$12,0,10*ROW('Sanitation Data'!D178)),NA())</f>
        <v>#N/A</v>
      </c>
      <c r="AE184" s="106" t="e">
        <f ca="true">+IF(AND(ISNUMBER(OFFSET('Sanitation Data'!$D$13,0,10*ROW('Sanitation Data'!D178))),'Data Summary'!CT184="Yes"),OFFSET('Sanitation Data'!$D$13,0,10*ROW('Sanitation Data'!D178)),NA())</f>
        <v>#N/A</v>
      </c>
      <c r="AF184" s="106" t="e">
        <f ca="true">+IF(AND(ISNUMBER(OFFSET('Sanitation Data'!$E$5,0,10*ROW('Sanitation Data'!E178))),'Data Summary'!CU184="Yes"),100-OFFSET('Sanitation Data'!$E$5,0,10*ROW('Sanitation Data'!E178)),NA())</f>
        <v>#N/A</v>
      </c>
      <c r="AG184" s="106" t="e">
        <f ca="true">+IF(AND(ISNUMBER(OFFSET('Sanitation Data'!$E$7,0,10*ROW('Sanitation Data'!E178))),'Data Summary'!CV184="Yes"),OFFSET('Sanitation Data'!$E$7,0,10*ROW('Sanitation Data'!E178)),NA())</f>
        <v>#N/A</v>
      </c>
      <c r="AH184" s="106" t="e">
        <f ca="true">+IF(AND(ISNUMBER(OFFSET('Sanitation Data'!$E$11,0,10*ROW('Sanitation Data'!E178))),'Data Summary'!CW184="Yes"),OFFSET('Sanitation Data'!$E$11,0,10*ROW('Sanitation Data'!E178)),NA())</f>
        <v>#N/A</v>
      </c>
      <c r="AI184" s="106" t="e">
        <f ca="true">+IF(AND(ISNUMBER(OFFSET('Sanitation Data'!$E$12,0,10*ROW('Sanitation Data'!E178))),'Data Summary'!CX184="Yes"),OFFSET('Sanitation Data'!$E$12,0,10*ROW('Sanitation Data'!E178)),NA())</f>
        <v>#N/A</v>
      </c>
      <c r="AJ184" s="106" t="e">
        <f ca="true">+IF(AND(ISNUMBER(OFFSET('Sanitation Data'!$E$13,0,10*ROW('Sanitation Data'!E178))),'Data Summary'!CY184="Yes"),OFFSET('Sanitation Data'!$E$13,0,10*ROW('Sanitation Data'!E178)),NA())</f>
        <v>#N/A</v>
      </c>
      <c r="AK184" s="106" t="e">
        <f ca="true">+IF(AND(ISNUMBER(OFFSET('Sanitation Data'!$F$5,0,10*ROW('Sanitation Data'!F178))),'Data Summary'!CZ184="Yes"),100-OFFSET('Sanitation Data'!$F$5,0,10*ROW('Sanitation Data'!F178)),NA())</f>
        <v>#N/A</v>
      </c>
      <c r="AL184" s="106" t="e">
        <f ca="true">+IF(AND(ISNUMBER(OFFSET('Sanitation Data'!$F$7,0,10*ROW('Sanitation Data'!F178))),'Data Summary'!DA184="Yes"),OFFSET('Sanitation Data'!$F$7,0,10*ROW('Sanitation Data'!F178)),NA())</f>
        <v>#N/A</v>
      </c>
      <c r="AM184" s="106" t="e">
        <f ca="true">+IF(AND(ISNUMBER(OFFSET('Sanitation Data'!$F$11,0,10*ROW('Sanitation Data'!F178))),'Data Summary'!DB184="Yes"),OFFSET('Sanitation Data'!$F$11,0,10*ROW('Sanitation Data'!F178)),NA())</f>
        <v>#N/A</v>
      </c>
      <c r="AN184" s="106" t="e">
        <f ca="true">+IF(AND(ISNUMBER(OFFSET('Sanitation Data'!$F$12,0,10*ROW('Sanitation Data'!F178))),'Data Summary'!DC184="Yes"),OFFSET('Sanitation Data'!$F$12,0,10*ROW('Sanitation Data'!F178)),NA())</f>
        <v>#N/A</v>
      </c>
      <c r="AO184" s="106" t="e">
        <f ca="true">+IF(AND(ISNUMBER(OFFSET('Sanitation Data'!$F$13,0,10*ROW('Sanitation Data'!F178))),'Data Summary'!DD184="Yes"),OFFSET('Sanitation Data'!$F$13,0,10*ROW('Sanitation Data'!F178)),NA())</f>
        <v>#N/A</v>
      </c>
      <c r="AP184" s="106" t="e">
        <f ca="true">+IF(AND(ISNUMBER(OFFSET('Sanitation Data'!$G$5,0,10*ROW('Sanitation Data'!G178))),'Data Summary'!DE184="Yes"),100-OFFSET('Sanitation Data'!$G$5,0,10*ROW('Sanitation Data'!G178)),NA())</f>
        <v>#N/A</v>
      </c>
      <c r="AQ184" s="106" t="e">
        <f ca="true">+IF(AND(ISNUMBER(OFFSET('Sanitation Data'!$G$7,0,10*ROW('Sanitation Data'!G178))),'Data Summary'!DF184="Yes"),OFFSET('Sanitation Data'!$G$7,0,10*ROW('Sanitation Data'!G178)),NA())</f>
        <v>#N/A</v>
      </c>
      <c r="AR184" s="106" t="e">
        <f ca="true">+IF(AND(ISNUMBER(OFFSET('Sanitation Data'!$G$11,0,10*ROW('Sanitation Data'!G178))),'Data Summary'!DG184="Yes"),OFFSET('Sanitation Data'!$G$11,0,10*ROW('Sanitation Data'!G178)),NA())</f>
        <v>#N/A</v>
      </c>
      <c r="AS184" s="106" t="e">
        <f ca="true">+IF(AND(ISNUMBER(OFFSET('Sanitation Data'!$G$12,0,10*ROW('Sanitation Data'!G178))),'Data Summary'!DH184="Yes"),OFFSET('Sanitation Data'!$G$12,0,10*ROW('Sanitation Data'!G178)),NA())</f>
        <v>#N/A</v>
      </c>
      <c r="AT184" s="106" t="e">
        <f ca="true">+IF(AND(ISNUMBER(OFFSET('Sanitation Data'!$G$13,0,10*ROW('Sanitation Data'!G178))),'Data Summary'!DI184="Yes"),OFFSET('Sanitation Data'!$G$13,0,10*ROW('Sanitation Data'!G178)),NA())</f>
        <v>#N/A</v>
      </c>
      <c r="AU184" s="106" t="e">
        <f ca="true">+IF(AND(ISNUMBER(OFFSET('Sanitation Data'!$H$5,0,10*ROW('Sanitation Data'!H178))),'Data Summary'!DJ184="Yes"),100-OFFSET('Sanitation Data'!$H$5,0,10*ROW('Sanitation Data'!H178)),NA())</f>
        <v>#N/A</v>
      </c>
      <c r="AV184" s="106" t="e">
        <f ca="true">+IF(AND(ISNUMBER(OFFSET('Sanitation Data'!$H$7,0,10*ROW('Sanitation Data'!H178))),'Data Summary'!DK184="Yes"),OFFSET('Sanitation Data'!$H$7,0,10*ROW('Sanitation Data'!H178)),NA())</f>
        <v>#N/A</v>
      </c>
      <c r="AW184" s="106" t="e">
        <f ca="true">+IF(AND(ISNUMBER(OFFSET('Sanitation Data'!$H$11,0,10*ROW('Sanitation Data'!H178))),'Data Summary'!DL184="Yes"),OFFSET('Sanitation Data'!$H$11,0,10*ROW('Sanitation Data'!H178)),NA())</f>
        <v>#N/A</v>
      </c>
      <c r="AX184" s="106" t="e">
        <f ca="true">+IF(AND(ISNUMBER(OFFSET('Sanitation Data'!$H$12,0,10*ROW('Sanitation Data'!H178))),'Data Summary'!DM184="Yes"),OFFSET('Sanitation Data'!$H$12,0,10*ROW('Sanitation Data'!H178)),NA())</f>
        <v>#N/A</v>
      </c>
      <c r="AY184" s="106" t="e">
        <f ca="true">+IF(AND(ISNUMBER(OFFSET('Sanitation Data'!$H$13,0,10*ROW('Sanitation Data'!H178))),'Data Summary'!DN184="Yes"),OFFSET('Sanitation Data'!$H$13,0,10*ROW('Sanitation Data'!H178)),NA())</f>
        <v>#N/A</v>
      </c>
      <c r="AZ184" s="111" t="e">
        <f ca="true">+IF(AND(ISNUMBER(OFFSET('Hygiene Data'!$C$6,0,10*ROW('Hygiene Data'!C178))),'Data Summary'!DO184="Yes"),OFFSET('Hygiene Data'!$C$6,0,10*ROW('Hygiene Data'!C178)),NA())</f>
        <v>#N/A</v>
      </c>
      <c r="BA184" s="111" t="e">
        <f ca="true">+IF(AND(ISNUMBER(OFFSET('Hygiene Data'!$C$8,0,10*ROW('Hygiene Data'!C178))),'Data Summary'!DP184="Yes"),OFFSET('Hygiene Data'!$C$8,0,10*ROW('Hygiene Data'!C178)),NA())</f>
        <v>#N/A</v>
      </c>
      <c r="BB184" s="111" t="e">
        <f ca="true">+IF(AND(ISNUMBER(OFFSET('Hygiene Data'!$C$10,0,10*ROW('Hygiene Data'!C178))),'Data Summary'!DQ184="Yes"),OFFSET('Hygiene Data'!$C$10,0,10*ROW('Hygiene Data'!C178)),NA())</f>
        <v>#N/A</v>
      </c>
      <c r="BC184" s="111" t="e">
        <f ca="true">+IF(AND(ISNUMBER(OFFSET('Hygiene Data'!$D$6,0,10*ROW('Hygiene Data'!D178))),'Data Summary'!DR184="Yes"),OFFSET('Hygiene Data'!$D$6,0,10*ROW('Hygiene Data'!D178)),NA())</f>
        <v>#N/A</v>
      </c>
      <c r="BD184" s="111" t="e">
        <f ca="true">+IF(AND(ISNUMBER(OFFSET('Hygiene Data'!$D$8,0,10*ROW('Hygiene Data'!D178))),'Data Summary'!DS184="Yes"),OFFSET('Hygiene Data'!$D$8,0,10*ROW('Hygiene Data'!D178)),NA())</f>
        <v>#N/A</v>
      </c>
      <c r="BE184" s="111" t="e">
        <f ca="true">+IF(AND(ISNUMBER(OFFSET('Hygiene Data'!$D$10,0,10*ROW('Hygiene Data'!D178))),'Data Summary'!DT184="Yes"),OFFSET('Hygiene Data'!$D$10,0,10*ROW('Hygiene Data'!D178)),NA())</f>
        <v>#N/A</v>
      </c>
      <c r="BF184" s="111" t="e">
        <f ca="true">+IF(AND(ISNUMBER(OFFSET('Hygiene Data'!$E$6,0,10*ROW('Hygiene Data'!E178))),'Data Summary'!DU184="Yes"),OFFSET('Hygiene Data'!$E$6,0,10*ROW('Hygiene Data'!E178)),NA())</f>
        <v>#N/A</v>
      </c>
      <c r="BG184" s="111" t="e">
        <f ca="true">+IF(AND(ISNUMBER(OFFSET('Hygiene Data'!$E$8,0,10*ROW('Hygiene Data'!E178))),'Data Summary'!DV184="Yes"),OFFSET('Hygiene Data'!$E$8,0,10*ROW('Hygiene Data'!E178)),NA())</f>
        <v>#N/A</v>
      </c>
      <c r="BH184" s="111" t="e">
        <f ca="true">+IF(AND(ISNUMBER(OFFSET('Hygiene Data'!$E$10,0,10*ROW('Hygiene Data'!E178))),'Data Summary'!DW184="Yes"),OFFSET('Hygiene Data'!$E$10,0,10*ROW('Hygiene Data'!E178)),NA())</f>
        <v>#N/A</v>
      </c>
      <c r="BI184" s="111" t="e">
        <f ca="true">+IF(AND(ISNUMBER(OFFSET('Hygiene Data'!$F$6,0,10*ROW('Hygiene Data'!F178))),'Data Summary'!DX184="Yes"),OFFSET('Hygiene Data'!$F$6,0,10*ROW('Hygiene Data'!F178)),NA())</f>
        <v>#N/A</v>
      </c>
      <c r="BJ184" s="111" t="e">
        <f ca="true">+IF(AND(ISNUMBER(OFFSET('Hygiene Data'!$F$8,0,10*ROW('Hygiene Data'!F178))),'Data Summary'!DY184="Yes"),OFFSET('Hygiene Data'!$F$8,0,10*ROW('Hygiene Data'!F178)),NA())</f>
        <v>#N/A</v>
      </c>
      <c r="BK184" s="111" t="e">
        <f ca="true">+IF(AND(ISNUMBER(OFFSET('Hygiene Data'!$F$10,0,10*ROW('Hygiene Data'!F178))),'Data Summary'!DZ184="Yes"),OFFSET('Hygiene Data'!$F$10,0,10*ROW('Hygiene Data'!F178)),NA())</f>
        <v>#N/A</v>
      </c>
      <c r="BL184" s="111" t="e">
        <f ca="true">+IF(AND(ISNUMBER(OFFSET('Hygiene Data'!$G$6,0,10*ROW('Hygiene Data'!G178))),'Data Summary'!EA184="Yes"),OFFSET('Hygiene Data'!$G$6,0,10*ROW('Hygiene Data'!G178)),NA())</f>
        <v>#N/A</v>
      </c>
      <c r="BM184" s="111" t="e">
        <f ca="true">+IF(AND(ISNUMBER(OFFSET('Hygiene Data'!$G$8,0,10*ROW('Hygiene Data'!G178))),'Data Summary'!EB184="Yes"),OFFSET('Hygiene Data'!$G$8,0,10*ROW('Hygiene Data'!G178)),NA())</f>
        <v>#N/A</v>
      </c>
      <c r="BN184" s="111" t="e">
        <f ca="true">+IF(AND(ISNUMBER(OFFSET('Hygiene Data'!$G$10,0,10*ROW('Hygiene Data'!G178))),'Data Summary'!EC184="Yes"),OFFSET('Hygiene Data'!$G$10,0,10*ROW('Hygiene Data'!G178)),NA())</f>
        <v>#N/A</v>
      </c>
      <c r="BO184" s="111" t="e">
        <f ca="true">+IF(AND(ISNUMBER(OFFSET('Hygiene Data'!$H$6,0,10*ROW('Hygiene Data'!H178))),'Data Summary'!ED184="Yes"),OFFSET('Hygiene Data'!$H$6,0,10*ROW('Hygiene Data'!H178)),NA())</f>
        <v>#N/A</v>
      </c>
      <c r="BP184" s="111" t="e">
        <f ca="true">+IF(AND(ISNUMBER(OFFSET('Hygiene Data'!$H$8,0,10*ROW('Hygiene Data'!H178))),'Data Summary'!EE184="Yes"),OFFSET('Hygiene Data'!$H$8,0,10*ROW('Hygiene Data'!H178)),NA())</f>
        <v>#N/A</v>
      </c>
      <c r="BQ184" s="111" t="e">
        <f ca="true">+IF(AND(ISNUMBER(OFFSET('Hygiene Data'!$H$10,0,10*ROW('Hygiene Data'!H178))),'Data Summary'!EF184="Yes"),OFFSET('Hygiene Data'!$H$10,0,10*ROW('Hygiene Data'!H178)),NA())</f>
        <v>#N/A</v>
      </c>
    </row>
    <row r="185" x14ac:dyDescent="0.2">
      <c r="A185" s="59" t="e">
        <f ca="true">+IF(OFFSET('Water Data'!$B$1,0,10*ROW('Water Data'!B179))="",NA(),OFFSET('Water Data'!$B$1,0,10*ROW('Water Data'!B179)))</f>
        <v>#N/A</v>
      </c>
      <c r="B185" s="59" t="e">
        <f ca="true">+IF(OFFSET('Water Data'!$A$3,0,10*ROW('Water Data'!A182))="",NA(),OFFSET('Water Data'!$A$3,0,10*ROW('Water Data'!A182)))</f>
        <v>#N/A</v>
      </c>
      <c r="C185" s="59" t="e">
        <f ca="true">+IF(OFFSET('Water Data'!$C$3,0,10*ROW('Water Data'!C182))="",NA(),OFFSET('Water Data'!$C$3,0,10*ROW('Water Data'!C182)))</f>
        <v>#N/A</v>
      </c>
      <c r="D185" s="60" t="e">
        <f ca="true">+IF(AND(ISNUMBER(OFFSET('Water Data'!$C$5,0,10*ROW('Water Data'!C179))),'Data Summary'!BS185="Yes"),100-OFFSET('Water Data'!$C$5,0,10*ROW('Water Data'!C179)),NA())</f>
        <v>#N/A</v>
      </c>
      <c r="E185" s="60" t="e">
        <f ca="true">+IF(AND(ISNUMBER(OFFSET('Water Data'!$C$7,0,10*ROW('Water Data'!C179))),'Data Summary'!BT185="Yes"),OFFSET('Water Data'!$C$7,0,10*ROW('Water Data'!C179)),NA())</f>
        <v>#N/A</v>
      </c>
      <c r="F185" s="60" t="e">
        <f ca="true">+IF(AND(ISNUMBER(OFFSET('Water Data'!$C$10,0,10*ROW('Water Data'!C179))),'Data Summary'!BU185="Yes"),OFFSET('Water Data'!$C$10,0,10*ROW('Water Data'!C179)),NA())</f>
        <v>#N/A</v>
      </c>
      <c r="G185" s="60" t="e">
        <f ca="true">+IF(AND(ISNUMBER(OFFSET('Water Data'!$D$5,0,10*ROW('Water Data'!D179))),'Data Summary'!BV185="Yes"),100-OFFSET('Water Data'!$D$5,0,10*ROW('Water Data'!D179)),NA())</f>
        <v>#N/A</v>
      </c>
      <c r="H185" s="60" t="e">
        <f ca="true">+IF(AND(ISNUMBER(OFFSET('Water Data'!$D$7,0,10*ROW('Water Data'!D179))),'Data Summary'!BW185="Yes"),OFFSET('Water Data'!$D$7,0,10*ROW('Water Data'!D179)),NA())</f>
        <v>#N/A</v>
      </c>
      <c r="I185" s="60" t="e">
        <f ca="true">+IF(AND(ISNUMBER(OFFSET('Water Data'!$D$10,0,10*ROW('Water Data'!D179))),'Data Summary'!BX185="Yes"),OFFSET('Water Data'!$D$10,0,10*ROW('Water Data'!D179)),NA())</f>
        <v>#N/A</v>
      </c>
      <c r="J185" s="60" t="e">
        <f ca="true">+IF(AND(ISNUMBER(OFFSET('Water Data'!$E$5,0,10*ROW('Water Data'!E179))),'Data Summary'!BY185="Yes"),100-OFFSET('Water Data'!$E$5,0,10*ROW('Water Data'!E179)),NA())</f>
        <v>#N/A</v>
      </c>
      <c r="K185" s="60" t="e">
        <f ca="true">+IF(AND(ISNUMBER(OFFSET('Water Data'!$E$7,0,10*ROW('Water Data'!E179))),'Data Summary'!BZ185="Yes"),OFFSET('Water Data'!$E$7,0,10*ROW('Water Data'!E179)),NA())</f>
        <v>#N/A</v>
      </c>
      <c r="L185" s="60" t="e">
        <f ca="true">+IF(AND(ISNUMBER(OFFSET('Water Data'!$E$10,0,10*ROW('Water Data'!E179))),'Data Summary'!CA185="Yes"),OFFSET('Water Data'!$E$10,0,10*ROW('Water Data'!E179)),NA())</f>
        <v>#N/A</v>
      </c>
      <c r="M185" s="60" t="e">
        <f ca="true">+IF(AND(ISNUMBER(OFFSET('Water Data'!$F$5,0,10*ROW('Water Data'!F179))),'Data Summary'!CB185="Yes"),100-OFFSET('Water Data'!$F$5,0,10*ROW('Water Data'!F179)),NA())</f>
        <v>#N/A</v>
      </c>
      <c r="N185" s="60" t="e">
        <f ca="true">+IF(AND(ISNUMBER(OFFSET('Water Data'!$F$7,0,10*ROW('Water Data'!F179))),'Data Summary'!CC185="Yes"),OFFSET('Water Data'!$F$7,0,10*ROW('Water Data'!F179)),NA())</f>
        <v>#N/A</v>
      </c>
      <c r="O185" s="60" t="e">
        <f ca="true">+IF(AND(ISNUMBER(OFFSET('Water Data'!$F$10,0,10*ROW('Water Data'!F179))),'Data Summary'!CD185="Yes"),OFFSET('Water Data'!$F$10,0,10*ROW('Water Data'!F179)),NA())</f>
        <v>#N/A</v>
      </c>
      <c r="P185" s="60" t="e">
        <f ca="true">+IF(AND(ISNUMBER(OFFSET('Water Data'!$G$5,0,10*ROW('Water Data'!G179))),'Data Summary'!CE185="Yes"),100-OFFSET('Water Data'!$G$5,0,10*ROW('Water Data'!G179)),NA())</f>
        <v>#N/A</v>
      </c>
      <c r="Q185" s="60" t="e">
        <f ca="true">+IF(AND(ISNUMBER(OFFSET('Water Data'!$G$7,0,10*ROW('Water Data'!G179))),'Data Summary'!CF185="Yes"),OFFSET('Water Data'!$G$7,0,10*ROW('Water Data'!G179)),NA())</f>
        <v>#N/A</v>
      </c>
      <c r="R185" s="60" t="e">
        <f ca="true">+IF(AND(ISNUMBER(OFFSET('Water Data'!$G$10,0,10*ROW('Water Data'!G179))),'Data Summary'!CG185="Yes"),OFFSET('Water Data'!$G$10,0,10*ROW('Water Data'!G179)),NA())</f>
        <v>#N/A</v>
      </c>
      <c r="S185" s="60" t="e">
        <f ca="true">+IF(AND(ISNUMBER(OFFSET('Water Data'!$H$5,0,10*ROW('Water Data'!H179))),'Data Summary'!CH185="Yes"),100-OFFSET('Water Data'!$H$5,0,10*ROW('Water Data'!H179)),NA())</f>
        <v>#N/A</v>
      </c>
      <c r="T185" s="60" t="e">
        <f ca="true">+IF(AND(ISNUMBER(OFFSET('Water Data'!$H$7,0,10*ROW('Water Data'!H179))),'Data Summary'!CI185="Yes"),OFFSET('Water Data'!$H$7,0,10*ROW('Water Data'!H179)),NA())</f>
        <v>#N/A</v>
      </c>
      <c r="U185" s="60" t="e">
        <f ca="true">+IF(AND(ISNUMBER(OFFSET('Water Data'!$H$10,0,10*ROW('Water Data'!H179))),'Data Summary'!CJ185="Yes"),OFFSET('Water Data'!$H$10,0,10*ROW('Water Data'!H179)),NA())</f>
        <v>#N/A</v>
      </c>
      <c r="V185" s="106" t="e">
        <f ca="true">+IF(AND(ISNUMBER(OFFSET('Sanitation Data'!$C$5,0,10*ROW('Sanitation Data'!C179))),'Data Summary'!CK185="Yes"),100-OFFSET('Sanitation Data'!$C$5,0,10*ROW('Sanitation Data'!C179)),NA())</f>
        <v>#N/A</v>
      </c>
      <c r="W185" s="106" t="e">
        <f ca="true">+IF(AND(ISNUMBER(OFFSET('Sanitation Data'!$C$7,0,10*ROW('Sanitation Data'!C179))),'Data Summary'!CL185="Yes"),OFFSET('Sanitation Data'!$C$7,0,10*ROW('Sanitation Data'!C179)),NA())</f>
        <v>#N/A</v>
      </c>
      <c r="X185" s="106" t="e">
        <f ca="true">+IF(AND(ISNUMBER(OFFSET('Sanitation Data'!$C$11,0,10*ROW('Sanitation Data'!C179))),'Data Summary'!CM185="Yes"),OFFSET('Sanitation Data'!$C$11,0,10*ROW('Sanitation Data'!C179)),NA())</f>
        <v>#N/A</v>
      </c>
      <c r="Y185" s="106" t="e">
        <f ca="true">+IF(AND(ISNUMBER(OFFSET('Sanitation Data'!$C$12,0,10*ROW('Sanitation Data'!C179))),'Data Summary'!CN185="Yes"),OFFSET('Sanitation Data'!$C$12,0,10*ROW('Sanitation Data'!C179)),NA())</f>
        <v>#N/A</v>
      </c>
      <c r="Z185" s="106" t="e">
        <f ca="true">+IF(AND(ISNUMBER(OFFSET('Sanitation Data'!$C$13,0,10*ROW('Sanitation Data'!C179))),'Data Summary'!CO185="Yes"),OFFSET('Sanitation Data'!$C$13,0,10*ROW('Sanitation Data'!C179)),NA())</f>
        <v>#N/A</v>
      </c>
      <c r="AA185" s="106" t="e">
        <f ca="true">+IF(AND(ISNUMBER(OFFSET('Sanitation Data'!$D$5,0,10*ROW('Sanitation Data'!D179))),'Data Summary'!CP185="Yes"),100-OFFSET('Sanitation Data'!$D$5,0,10*ROW('Sanitation Data'!D179)),NA())</f>
        <v>#N/A</v>
      </c>
      <c r="AB185" s="106" t="e">
        <f ca="true">+IF(AND(ISNUMBER(OFFSET('Sanitation Data'!$D$7,0,10*ROW('Sanitation Data'!D179))),'Data Summary'!CQ185="Yes"),OFFSET('Sanitation Data'!$D$7,0,10*ROW('Sanitation Data'!D179)),NA())</f>
        <v>#N/A</v>
      </c>
      <c r="AC185" s="106" t="e">
        <f ca="true">+IF(AND(ISNUMBER(OFFSET('Sanitation Data'!$D$11,0,10*ROW('Sanitation Data'!D179))),'Data Summary'!CR185="Yes"),OFFSET('Sanitation Data'!$D$11,0,10*ROW('Sanitation Data'!D179)),NA())</f>
        <v>#N/A</v>
      </c>
      <c r="AD185" s="106" t="e">
        <f ca="true">+IF(AND(ISNUMBER(OFFSET('Sanitation Data'!$D$12,0,10*ROW('Sanitation Data'!D179))),'Data Summary'!CS185="Yes"),OFFSET('Sanitation Data'!$D$12,0,10*ROW('Sanitation Data'!D179)),NA())</f>
        <v>#N/A</v>
      </c>
      <c r="AE185" s="106" t="e">
        <f ca="true">+IF(AND(ISNUMBER(OFFSET('Sanitation Data'!$D$13,0,10*ROW('Sanitation Data'!D179))),'Data Summary'!CT185="Yes"),OFFSET('Sanitation Data'!$D$13,0,10*ROW('Sanitation Data'!D179)),NA())</f>
        <v>#N/A</v>
      </c>
      <c r="AF185" s="106" t="e">
        <f ca="true">+IF(AND(ISNUMBER(OFFSET('Sanitation Data'!$E$5,0,10*ROW('Sanitation Data'!E179))),'Data Summary'!CU185="Yes"),100-OFFSET('Sanitation Data'!$E$5,0,10*ROW('Sanitation Data'!E179)),NA())</f>
        <v>#N/A</v>
      </c>
      <c r="AG185" s="106" t="e">
        <f ca="true">+IF(AND(ISNUMBER(OFFSET('Sanitation Data'!$E$7,0,10*ROW('Sanitation Data'!E179))),'Data Summary'!CV185="Yes"),OFFSET('Sanitation Data'!$E$7,0,10*ROW('Sanitation Data'!E179)),NA())</f>
        <v>#N/A</v>
      </c>
      <c r="AH185" s="106" t="e">
        <f ca="true">+IF(AND(ISNUMBER(OFFSET('Sanitation Data'!$E$11,0,10*ROW('Sanitation Data'!E179))),'Data Summary'!CW185="Yes"),OFFSET('Sanitation Data'!$E$11,0,10*ROW('Sanitation Data'!E179)),NA())</f>
        <v>#N/A</v>
      </c>
      <c r="AI185" s="106" t="e">
        <f ca="true">+IF(AND(ISNUMBER(OFFSET('Sanitation Data'!$E$12,0,10*ROW('Sanitation Data'!E179))),'Data Summary'!CX185="Yes"),OFFSET('Sanitation Data'!$E$12,0,10*ROW('Sanitation Data'!E179)),NA())</f>
        <v>#N/A</v>
      </c>
      <c r="AJ185" s="106" t="e">
        <f ca="true">+IF(AND(ISNUMBER(OFFSET('Sanitation Data'!$E$13,0,10*ROW('Sanitation Data'!E179))),'Data Summary'!CY185="Yes"),OFFSET('Sanitation Data'!$E$13,0,10*ROW('Sanitation Data'!E179)),NA())</f>
        <v>#N/A</v>
      </c>
      <c r="AK185" s="106" t="e">
        <f ca="true">+IF(AND(ISNUMBER(OFFSET('Sanitation Data'!$F$5,0,10*ROW('Sanitation Data'!F179))),'Data Summary'!CZ185="Yes"),100-OFFSET('Sanitation Data'!$F$5,0,10*ROW('Sanitation Data'!F179)),NA())</f>
        <v>#N/A</v>
      </c>
      <c r="AL185" s="106" t="e">
        <f ca="true">+IF(AND(ISNUMBER(OFFSET('Sanitation Data'!$F$7,0,10*ROW('Sanitation Data'!F179))),'Data Summary'!DA185="Yes"),OFFSET('Sanitation Data'!$F$7,0,10*ROW('Sanitation Data'!F179)),NA())</f>
        <v>#N/A</v>
      </c>
      <c r="AM185" s="106" t="e">
        <f ca="true">+IF(AND(ISNUMBER(OFFSET('Sanitation Data'!$F$11,0,10*ROW('Sanitation Data'!F179))),'Data Summary'!DB185="Yes"),OFFSET('Sanitation Data'!$F$11,0,10*ROW('Sanitation Data'!F179)),NA())</f>
        <v>#N/A</v>
      </c>
      <c r="AN185" s="106" t="e">
        <f ca="true">+IF(AND(ISNUMBER(OFFSET('Sanitation Data'!$F$12,0,10*ROW('Sanitation Data'!F179))),'Data Summary'!DC185="Yes"),OFFSET('Sanitation Data'!$F$12,0,10*ROW('Sanitation Data'!F179)),NA())</f>
        <v>#N/A</v>
      </c>
      <c r="AO185" s="106" t="e">
        <f ca="true">+IF(AND(ISNUMBER(OFFSET('Sanitation Data'!$F$13,0,10*ROW('Sanitation Data'!F179))),'Data Summary'!DD185="Yes"),OFFSET('Sanitation Data'!$F$13,0,10*ROW('Sanitation Data'!F179)),NA())</f>
        <v>#N/A</v>
      </c>
      <c r="AP185" s="106" t="e">
        <f ca="true">+IF(AND(ISNUMBER(OFFSET('Sanitation Data'!$G$5,0,10*ROW('Sanitation Data'!G179))),'Data Summary'!DE185="Yes"),100-OFFSET('Sanitation Data'!$G$5,0,10*ROW('Sanitation Data'!G179)),NA())</f>
        <v>#N/A</v>
      </c>
      <c r="AQ185" s="106" t="e">
        <f ca="true">+IF(AND(ISNUMBER(OFFSET('Sanitation Data'!$G$7,0,10*ROW('Sanitation Data'!G179))),'Data Summary'!DF185="Yes"),OFFSET('Sanitation Data'!$G$7,0,10*ROW('Sanitation Data'!G179)),NA())</f>
        <v>#N/A</v>
      </c>
      <c r="AR185" s="106" t="e">
        <f ca="true">+IF(AND(ISNUMBER(OFFSET('Sanitation Data'!$G$11,0,10*ROW('Sanitation Data'!G179))),'Data Summary'!DG185="Yes"),OFFSET('Sanitation Data'!$G$11,0,10*ROW('Sanitation Data'!G179)),NA())</f>
        <v>#N/A</v>
      </c>
      <c r="AS185" s="106" t="e">
        <f ca="true">+IF(AND(ISNUMBER(OFFSET('Sanitation Data'!$G$12,0,10*ROW('Sanitation Data'!G179))),'Data Summary'!DH185="Yes"),OFFSET('Sanitation Data'!$G$12,0,10*ROW('Sanitation Data'!G179)),NA())</f>
        <v>#N/A</v>
      </c>
      <c r="AT185" s="106" t="e">
        <f ca="true">+IF(AND(ISNUMBER(OFFSET('Sanitation Data'!$G$13,0,10*ROW('Sanitation Data'!G179))),'Data Summary'!DI185="Yes"),OFFSET('Sanitation Data'!$G$13,0,10*ROW('Sanitation Data'!G179)),NA())</f>
        <v>#N/A</v>
      </c>
      <c r="AU185" s="106" t="e">
        <f ca="true">+IF(AND(ISNUMBER(OFFSET('Sanitation Data'!$H$5,0,10*ROW('Sanitation Data'!H179))),'Data Summary'!DJ185="Yes"),100-OFFSET('Sanitation Data'!$H$5,0,10*ROW('Sanitation Data'!H179)),NA())</f>
        <v>#N/A</v>
      </c>
      <c r="AV185" s="106" t="e">
        <f ca="true">+IF(AND(ISNUMBER(OFFSET('Sanitation Data'!$H$7,0,10*ROW('Sanitation Data'!H179))),'Data Summary'!DK185="Yes"),OFFSET('Sanitation Data'!$H$7,0,10*ROW('Sanitation Data'!H179)),NA())</f>
        <v>#N/A</v>
      </c>
      <c r="AW185" s="106" t="e">
        <f ca="true">+IF(AND(ISNUMBER(OFFSET('Sanitation Data'!$H$11,0,10*ROW('Sanitation Data'!H179))),'Data Summary'!DL185="Yes"),OFFSET('Sanitation Data'!$H$11,0,10*ROW('Sanitation Data'!H179)),NA())</f>
        <v>#N/A</v>
      </c>
      <c r="AX185" s="106" t="e">
        <f ca="true">+IF(AND(ISNUMBER(OFFSET('Sanitation Data'!$H$12,0,10*ROW('Sanitation Data'!H179))),'Data Summary'!DM185="Yes"),OFFSET('Sanitation Data'!$H$12,0,10*ROW('Sanitation Data'!H179)),NA())</f>
        <v>#N/A</v>
      </c>
      <c r="AY185" s="106" t="e">
        <f ca="true">+IF(AND(ISNUMBER(OFFSET('Sanitation Data'!$H$13,0,10*ROW('Sanitation Data'!H179))),'Data Summary'!DN185="Yes"),OFFSET('Sanitation Data'!$H$13,0,10*ROW('Sanitation Data'!H179)),NA())</f>
        <v>#N/A</v>
      </c>
      <c r="AZ185" s="111" t="e">
        <f ca="true">+IF(AND(ISNUMBER(OFFSET('Hygiene Data'!$C$6,0,10*ROW('Hygiene Data'!C179))),'Data Summary'!DO185="Yes"),OFFSET('Hygiene Data'!$C$6,0,10*ROW('Hygiene Data'!C179)),NA())</f>
        <v>#N/A</v>
      </c>
      <c r="BA185" s="111" t="e">
        <f ca="true">+IF(AND(ISNUMBER(OFFSET('Hygiene Data'!$C$8,0,10*ROW('Hygiene Data'!C179))),'Data Summary'!DP185="Yes"),OFFSET('Hygiene Data'!$C$8,0,10*ROW('Hygiene Data'!C179)),NA())</f>
        <v>#N/A</v>
      </c>
      <c r="BB185" s="111" t="e">
        <f ca="true">+IF(AND(ISNUMBER(OFFSET('Hygiene Data'!$C$10,0,10*ROW('Hygiene Data'!C179))),'Data Summary'!DQ185="Yes"),OFFSET('Hygiene Data'!$C$10,0,10*ROW('Hygiene Data'!C179)),NA())</f>
        <v>#N/A</v>
      </c>
      <c r="BC185" s="111" t="e">
        <f ca="true">+IF(AND(ISNUMBER(OFFSET('Hygiene Data'!$D$6,0,10*ROW('Hygiene Data'!D179))),'Data Summary'!DR185="Yes"),OFFSET('Hygiene Data'!$D$6,0,10*ROW('Hygiene Data'!D179)),NA())</f>
        <v>#N/A</v>
      </c>
      <c r="BD185" s="111" t="e">
        <f ca="true">+IF(AND(ISNUMBER(OFFSET('Hygiene Data'!$D$8,0,10*ROW('Hygiene Data'!D179))),'Data Summary'!DS185="Yes"),OFFSET('Hygiene Data'!$D$8,0,10*ROW('Hygiene Data'!D179)),NA())</f>
        <v>#N/A</v>
      </c>
      <c r="BE185" s="111" t="e">
        <f ca="true">+IF(AND(ISNUMBER(OFFSET('Hygiene Data'!$D$10,0,10*ROW('Hygiene Data'!D179))),'Data Summary'!DT185="Yes"),OFFSET('Hygiene Data'!$D$10,0,10*ROW('Hygiene Data'!D179)),NA())</f>
        <v>#N/A</v>
      </c>
      <c r="BF185" s="111" t="e">
        <f ca="true">+IF(AND(ISNUMBER(OFFSET('Hygiene Data'!$E$6,0,10*ROW('Hygiene Data'!E179))),'Data Summary'!DU185="Yes"),OFFSET('Hygiene Data'!$E$6,0,10*ROW('Hygiene Data'!E179)),NA())</f>
        <v>#N/A</v>
      </c>
      <c r="BG185" s="111" t="e">
        <f ca="true">+IF(AND(ISNUMBER(OFFSET('Hygiene Data'!$E$8,0,10*ROW('Hygiene Data'!E179))),'Data Summary'!DV185="Yes"),OFFSET('Hygiene Data'!$E$8,0,10*ROW('Hygiene Data'!E179)),NA())</f>
        <v>#N/A</v>
      </c>
      <c r="BH185" s="111" t="e">
        <f ca="true">+IF(AND(ISNUMBER(OFFSET('Hygiene Data'!$E$10,0,10*ROW('Hygiene Data'!E179))),'Data Summary'!DW185="Yes"),OFFSET('Hygiene Data'!$E$10,0,10*ROW('Hygiene Data'!E179)),NA())</f>
        <v>#N/A</v>
      </c>
      <c r="BI185" s="111" t="e">
        <f ca="true">+IF(AND(ISNUMBER(OFFSET('Hygiene Data'!$F$6,0,10*ROW('Hygiene Data'!F179))),'Data Summary'!DX185="Yes"),OFFSET('Hygiene Data'!$F$6,0,10*ROW('Hygiene Data'!F179)),NA())</f>
        <v>#N/A</v>
      </c>
      <c r="BJ185" s="111" t="e">
        <f ca="true">+IF(AND(ISNUMBER(OFFSET('Hygiene Data'!$F$8,0,10*ROW('Hygiene Data'!F179))),'Data Summary'!DY185="Yes"),OFFSET('Hygiene Data'!$F$8,0,10*ROW('Hygiene Data'!F179)),NA())</f>
        <v>#N/A</v>
      </c>
      <c r="BK185" s="111" t="e">
        <f ca="true">+IF(AND(ISNUMBER(OFFSET('Hygiene Data'!$F$10,0,10*ROW('Hygiene Data'!F179))),'Data Summary'!DZ185="Yes"),OFFSET('Hygiene Data'!$F$10,0,10*ROW('Hygiene Data'!F179)),NA())</f>
        <v>#N/A</v>
      </c>
      <c r="BL185" s="111" t="e">
        <f ca="true">+IF(AND(ISNUMBER(OFFSET('Hygiene Data'!$G$6,0,10*ROW('Hygiene Data'!G179))),'Data Summary'!EA185="Yes"),OFFSET('Hygiene Data'!$G$6,0,10*ROW('Hygiene Data'!G179)),NA())</f>
        <v>#N/A</v>
      </c>
      <c r="BM185" s="111" t="e">
        <f ca="true">+IF(AND(ISNUMBER(OFFSET('Hygiene Data'!$G$8,0,10*ROW('Hygiene Data'!G179))),'Data Summary'!EB185="Yes"),OFFSET('Hygiene Data'!$G$8,0,10*ROW('Hygiene Data'!G179)),NA())</f>
        <v>#N/A</v>
      </c>
      <c r="BN185" s="111" t="e">
        <f ca="true">+IF(AND(ISNUMBER(OFFSET('Hygiene Data'!$G$10,0,10*ROW('Hygiene Data'!G179))),'Data Summary'!EC185="Yes"),OFFSET('Hygiene Data'!$G$10,0,10*ROW('Hygiene Data'!G179)),NA())</f>
        <v>#N/A</v>
      </c>
      <c r="BO185" s="111" t="e">
        <f ca="true">+IF(AND(ISNUMBER(OFFSET('Hygiene Data'!$H$6,0,10*ROW('Hygiene Data'!H179))),'Data Summary'!ED185="Yes"),OFFSET('Hygiene Data'!$H$6,0,10*ROW('Hygiene Data'!H179)),NA())</f>
        <v>#N/A</v>
      </c>
      <c r="BP185" s="111" t="e">
        <f ca="true">+IF(AND(ISNUMBER(OFFSET('Hygiene Data'!$H$8,0,10*ROW('Hygiene Data'!H179))),'Data Summary'!EE185="Yes"),OFFSET('Hygiene Data'!$H$8,0,10*ROW('Hygiene Data'!H179)),NA())</f>
        <v>#N/A</v>
      </c>
      <c r="BQ185" s="111" t="e">
        <f ca="true">+IF(AND(ISNUMBER(OFFSET('Hygiene Data'!$H$10,0,10*ROW('Hygiene Data'!H179))),'Data Summary'!EF185="Yes"),OFFSET('Hygiene Data'!$H$10,0,10*ROW('Hygiene Data'!H179)),NA())</f>
        <v>#N/A</v>
      </c>
    </row>
    <row r="186" x14ac:dyDescent="0.2">
      <c r="A186" s="59" t="e">
        <f ca="true">+IF(OFFSET('Water Data'!$B$1,0,10*ROW('Water Data'!B180))="",NA(),OFFSET('Water Data'!$B$1,0,10*ROW('Water Data'!B180)))</f>
        <v>#N/A</v>
      </c>
      <c r="B186" s="59" t="e">
        <f ca="true">+IF(OFFSET('Water Data'!$A$3,0,10*ROW('Water Data'!A183))="",NA(),OFFSET('Water Data'!$A$3,0,10*ROW('Water Data'!A183)))</f>
        <v>#N/A</v>
      </c>
      <c r="C186" s="59" t="e">
        <f ca="true">+IF(OFFSET('Water Data'!$C$3,0,10*ROW('Water Data'!C183))="",NA(),OFFSET('Water Data'!$C$3,0,10*ROW('Water Data'!C183)))</f>
        <v>#N/A</v>
      </c>
      <c r="D186" s="60" t="e">
        <f ca="true">+IF(AND(ISNUMBER(OFFSET('Water Data'!$C$5,0,10*ROW('Water Data'!C180))),'Data Summary'!BS186="Yes"),100-OFFSET('Water Data'!$C$5,0,10*ROW('Water Data'!C180)),NA())</f>
        <v>#N/A</v>
      </c>
      <c r="E186" s="60" t="e">
        <f ca="true">+IF(AND(ISNUMBER(OFFSET('Water Data'!$C$7,0,10*ROW('Water Data'!C180))),'Data Summary'!BT186="Yes"),OFFSET('Water Data'!$C$7,0,10*ROW('Water Data'!C180)),NA())</f>
        <v>#N/A</v>
      </c>
      <c r="F186" s="60" t="e">
        <f ca="true">+IF(AND(ISNUMBER(OFFSET('Water Data'!$C$10,0,10*ROW('Water Data'!C180))),'Data Summary'!BU186="Yes"),OFFSET('Water Data'!$C$10,0,10*ROW('Water Data'!C180)),NA())</f>
        <v>#N/A</v>
      </c>
      <c r="G186" s="60" t="e">
        <f ca="true">+IF(AND(ISNUMBER(OFFSET('Water Data'!$D$5,0,10*ROW('Water Data'!D180))),'Data Summary'!BV186="Yes"),100-OFFSET('Water Data'!$D$5,0,10*ROW('Water Data'!D180)),NA())</f>
        <v>#N/A</v>
      </c>
      <c r="H186" s="60" t="e">
        <f ca="true">+IF(AND(ISNUMBER(OFFSET('Water Data'!$D$7,0,10*ROW('Water Data'!D180))),'Data Summary'!BW186="Yes"),OFFSET('Water Data'!$D$7,0,10*ROW('Water Data'!D180)),NA())</f>
        <v>#N/A</v>
      </c>
      <c r="I186" s="60" t="e">
        <f ca="true">+IF(AND(ISNUMBER(OFFSET('Water Data'!$D$10,0,10*ROW('Water Data'!D180))),'Data Summary'!BX186="Yes"),OFFSET('Water Data'!$D$10,0,10*ROW('Water Data'!D180)),NA())</f>
        <v>#N/A</v>
      </c>
      <c r="J186" s="60" t="e">
        <f ca="true">+IF(AND(ISNUMBER(OFFSET('Water Data'!$E$5,0,10*ROW('Water Data'!E180))),'Data Summary'!BY186="Yes"),100-OFFSET('Water Data'!$E$5,0,10*ROW('Water Data'!E180)),NA())</f>
        <v>#N/A</v>
      </c>
      <c r="K186" s="60" t="e">
        <f ca="true">+IF(AND(ISNUMBER(OFFSET('Water Data'!$E$7,0,10*ROW('Water Data'!E180))),'Data Summary'!BZ186="Yes"),OFFSET('Water Data'!$E$7,0,10*ROW('Water Data'!E180)),NA())</f>
        <v>#N/A</v>
      </c>
      <c r="L186" s="60" t="e">
        <f ca="true">+IF(AND(ISNUMBER(OFFSET('Water Data'!$E$10,0,10*ROW('Water Data'!E180))),'Data Summary'!CA186="Yes"),OFFSET('Water Data'!$E$10,0,10*ROW('Water Data'!E180)),NA())</f>
        <v>#N/A</v>
      </c>
      <c r="M186" s="60" t="e">
        <f ca="true">+IF(AND(ISNUMBER(OFFSET('Water Data'!$F$5,0,10*ROW('Water Data'!F180))),'Data Summary'!CB186="Yes"),100-OFFSET('Water Data'!$F$5,0,10*ROW('Water Data'!F180)),NA())</f>
        <v>#N/A</v>
      </c>
      <c r="N186" s="60" t="e">
        <f ca="true">+IF(AND(ISNUMBER(OFFSET('Water Data'!$F$7,0,10*ROW('Water Data'!F180))),'Data Summary'!CC186="Yes"),OFFSET('Water Data'!$F$7,0,10*ROW('Water Data'!F180)),NA())</f>
        <v>#N/A</v>
      </c>
      <c r="O186" s="60" t="e">
        <f ca="true">+IF(AND(ISNUMBER(OFFSET('Water Data'!$F$10,0,10*ROW('Water Data'!F180))),'Data Summary'!CD186="Yes"),OFFSET('Water Data'!$F$10,0,10*ROW('Water Data'!F180)),NA())</f>
        <v>#N/A</v>
      </c>
      <c r="P186" s="60" t="e">
        <f ca="true">+IF(AND(ISNUMBER(OFFSET('Water Data'!$G$5,0,10*ROW('Water Data'!G180))),'Data Summary'!CE186="Yes"),100-OFFSET('Water Data'!$G$5,0,10*ROW('Water Data'!G180)),NA())</f>
        <v>#N/A</v>
      </c>
      <c r="Q186" s="60" t="e">
        <f ca="true">+IF(AND(ISNUMBER(OFFSET('Water Data'!$G$7,0,10*ROW('Water Data'!G180))),'Data Summary'!CF186="Yes"),OFFSET('Water Data'!$G$7,0,10*ROW('Water Data'!G180)),NA())</f>
        <v>#N/A</v>
      </c>
      <c r="R186" s="60" t="e">
        <f ca="true">+IF(AND(ISNUMBER(OFFSET('Water Data'!$G$10,0,10*ROW('Water Data'!G180))),'Data Summary'!CG186="Yes"),OFFSET('Water Data'!$G$10,0,10*ROW('Water Data'!G180)),NA())</f>
        <v>#N/A</v>
      </c>
      <c r="S186" s="60" t="e">
        <f ca="true">+IF(AND(ISNUMBER(OFFSET('Water Data'!$H$5,0,10*ROW('Water Data'!H180))),'Data Summary'!CH186="Yes"),100-OFFSET('Water Data'!$H$5,0,10*ROW('Water Data'!H180)),NA())</f>
        <v>#N/A</v>
      </c>
      <c r="T186" s="60" t="e">
        <f ca="true">+IF(AND(ISNUMBER(OFFSET('Water Data'!$H$7,0,10*ROW('Water Data'!H180))),'Data Summary'!CI186="Yes"),OFFSET('Water Data'!$H$7,0,10*ROW('Water Data'!H180)),NA())</f>
        <v>#N/A</v>
      </c>
      <c r="U186" s="60" t="e">
        <f ca="true">+IF(AND(ISNUMBER(OFFSET('Water Data'!$H$10,0,10*ROW('Water Data'!H180))),'Data Summary'!CJ186="Yes"),OFFSET('Water Data'!$H$10,0,10*ROW('Water Data'!H180)),NA())</f>
        <v>#N/A</v>
      </c>
      <c r="V186" s="106" t="e">
        <f ca="true">+IF(AND(ISNUMBER(OFFSET('Sanitation Data'!$C$5,0,10*ROW('Sanitation Data'!C180))),'Data Summary'!CK186="Yes"),100-OFFSET('Sanitation Data'!$C$5,0,10*ROW('Sanitation Data'!C180)),NA())</f>
        <v>#N/A</v>
      </c>
      <c r="W186" s="106" t="e">
        <f ca="true">+IF(AND(ISNUMBER(OFFSET('Sanitation Data'!$C$7,0,10*ROW('Sanitation Data'!C180))),'Data Summary'!CL186="Yes"),OFFSET('Sanitation Data'!$C$7,0,10*ROW('Sanitation Data'!C180)),NA())</f>
        <v>#N/A</v>
      </c>
      <c r="X186" s="106" t="e">
        <f ca="true">+IF(AND(ISNUMBER(OFFSET('Sanitation Data'!$C$11,0,10*ROW('Sanitation Data'!C180))),'Data Summary'!CM186="Yes"),OFFSET('Sanitation Data'!$C$11,0,10*ROW('Sanitation Data'!C180)),NA())</f>
        <v>#N/A</v>
      </c>
      <c r="Y186" s="106" t="e">
        <f ca="true">+IF(AND(ISNUMBER(OFFSET('Sanitation Data'!$C$12,0,10*ROW('Sanitation Data'!C180))),'Data Summary'!CN186="Yes"),OFFSET('Sanitation Data'!$C$12,0,10*ROW('Sanitation Data'!C180)),NA())</f>
        <v>#N/A</v>
      </c>
      <c r="Z186" s="106" t="e">
        <f ca="true">+IF(AND(ISNUMBER(OFFSET('Sanitation Data'!$C$13,0,10*ROW('Sanitation Data'!C180))),'Data Summary'!CO186="Yes"),OFFSET('Sanitation Data'!$C$13,0,10*ROW('Sanitation Data'!C180)),NA())</f>
        <v>#N/A</v>
      </c>
      <c r="AA186" s="106" t="e">
        <f ca="true">+IF(AND(ISNUMBER(OFFSET('Sanitation Data'!$D$5,0,10*ROW('Sanitation Data'!D180))),'Data Summary'!CP186="Yes"),100-OFFSET('Sanitation Data'!$D$5,0,10*ROW('Sanitation Data'!D180)),NA())</f>
        <v>#N/A</v>
      </c>
      <c r="AB186" s="106" t="e">
        <f ca="true">+IF(AND(ISNUMBER(OFFSET('Sanitation Data'!$D$7,0,10*ROW('Sanitation Data'!D180))),'Data Summary'!CQ186="Yes"),OFFSET('Sanitation Data'!$D$7,0,10*ROW('Sanitation Data'!D180)),NA())</f>
        <v>#N/A</v>
      </c>
      <c r="AC186" s="106" t="e">
        <f ca="true">+IF(AND(ISNUMBER(OFFSET('Sanitation Data'!$D$11,0,10*ROW('Sanitation Data'!D180))),'Data Summary'!CR186="Yes"),OFFSET('Sanitation Data'!$D$11,0,10*ROW('Sanitation Data'!D180)),NA())</f>
        <v>#N/A</v>
      </c>
      <c r="AD186" s="106" t="e">
        <f ca="true">+IF(AND(ISNUMBER(OFFSET('Sanitation Data'!$D$12,0,10*ROW('Sanitation Data'!D180))),'Data Summary'!CS186="Yes"),OFFSET('Sanitation Data'!$D$12,0,10*ROW('Sanitation Data'!D180)),NA())</f>
        <v>#N/A</v>
      </c>
      <c r="AE186" s="106" t="e">
        <f ca="true">+IF(AND(ISNUMBER(OFFSET('Sanitation Data'!$D$13,0,10*ROW('Sanitation Data'!D180))),'Data Summary'!CT186="Yes"),OFFSET('Sanitation Data'!$D$13,0,10*ROW('Sanitation Data'!D180)),NA())</f>
        <v>#N/A</v>
      </c>
      <c r="AF186" s="106" t="e">
        <f ca="true">+IF(AND(ISNUMBER(OFFSET('Sanitation Data'!$E$5,0,10*ROW('Sanitation Data'!E180))),'Data Summary'!CU186="Yes"),100-OFFSET('Sanitation Data'!$E$5,0,10*ROW('Sanitation Data'!E180)),NA())</f>
        <v>#N/A</v>
      </c>
      <c r="AG186" s="106" t="e">
        <f ca="true">+IF(AND(ISNUMBER(OFFSET('Sanitation Data'!$E$7,0,10*ROW('Sanitation Data'!E180))),'Data Summary'!CV186="Yes"),OFFSET('Sanitation Data'!$E$7,0,10*ROW('Sanitation Data'!E180)),NA())</f>
        <v>#N/A</v>
      </c>
      <c r="AH186" s="106" t="e">
        <f ca="true">+IF(AND(ISNUMBER(OFFSET('Sanitation Data'!$E$11,0,10*ROW('Sanitation Data'!E180))),'Data Summary'!CW186="Yes"),OFFSET('Sanitation Data'!$E$11,0,10*ROW('Sanitation Data'!E180)),NA())</f>
        <v>#N/A</v>
      </c>
      <c r="AI186" s="106" t="e">
        <f ca="true">+IF(AND(ISNUMBER(OFFSET('Sanitation Data'!$E$12,0,10*ROW('Sanitation Data'!E180))),'Data Summary'!CX186="Yes"),OFFSET('Sanitation Data'!$E$12,0,10*ROW('Sanitation Data'!E180)),NA())</f>
        <v>#N/A</v>
      </c>
      <c r="AJ186" s="106" t="e">
        <f ca="true">+IF(AND(ISNUMBER(OFFSET('Sanitation Data'!$E$13,0,10*ROW('Sanitation Data'!E180))),'Data Summary'!CY186="Yes"),OFFSET('Sanitation Data'!$E$13,0,10*ROW('Sanitation Data'!E180)),NA())</f>
        <v>#N/A</v>
      </c>
      <c r="AK186" s="106" t="e">
        <f ca="true">+IF(AND(ISNUMBER(OFFSET('Sanitation Data'!$F$5,0,10*ROW('Sanitation Data'!F180))),'Data Summary'!CZ186="Yes"),100-OFFSET('Sanitation Data'!$F$5,0,10*ROW('Sanitation Data'!F180)),NA())</f>
        <v>#N/A</v>
      </c>
      <c r="AL186" s="106" t="e">
        <f ca="true">+IF(AND(ISNUMBER(OFFSET('Sanitation Data'!$F$7,0,10*ROW('Sanitation Data'!F180))),'Data Summary'!DA186="Yes"),OFFSET('Sanitation Data'!$F$7,0,10*ROW('Sanitation Data'!F180)),NA())</f>
        <v>#N/A</v>
      </c>
      <c r="AM186" s="106" t="e">
        <f ca="true">+IF(AND(ISNUMBER(OFFSET('Sanitation Data'!$F$11,0,10*ROW('Sanitation Data'!F180))),'Data Summary'!DB186="Yes"),OFFSET('Sanitation Data'!$F$11,0,10*ROW('Sanitation Data'!F180)),NA())</f>
        <v>#N/A</v>
      </c>
      <c r="AN186" s="106" t="e">
        <f ca="true">+IF(AND(ISNUMBER(OFFSET('Sanitation Data'!$F$12,0,10*ROW('Sanitation Data'!F180))),'Data Summary'!DC186="Yes"),OFFSET('Sanitation Data'!$F$12,0,10*ROW('Sanitation Data'!F180)),NA())</f>
        <v>#N/A</v>
      </c>
      <c r="AO186" s="106" t="e">
        <f ca="true">+IF(AND(ISNUMBER(OFFSET('Sanitation Data'!$F$13,0,10*ROW('Sanitation Data'!F180))),'Data Summary'!DD186="Yes"),OFFSET('Sanitation Data'!$F$13,0,10*ROW('Sanitation Data'!F180)),NA())</f>
        <v>#N/A</v>
      </c>
      <c r="AP186" s="106" t="e">
        <f ca="true">+IF(AND(ISNUMBER(OFFSET('Sanitation Data'!$G$5,0,10*ROW('Sanitation Data'!G180))),'Data Summary'!DE186="Yes"),100-OFFSET('Sanitation Data'!$G$5,0,10*ROW('Sanitation Data'!G180)),NA())</f>
        <v>#N/A</v>
      </c>
      <c r="AQ186" s="106" t="e">
        <f ca="true">+IF(AND(ISNUMBER(OFFSET('Sanitation Data'!$G$7,0,10*ROW('Sanitation Data'!G180))),'Data Summary'!DF186="Yes"),OFFSET('Sanitation Data'!$G$7,0,10*ROW('Sanitation Data'!G180)),NA())</f>
        <v>#N/A</v>
      </c>
      <c r="AR186" s="106" t="e">
        <f ca="true">+IF(AND(ISNUMBER(OFFSET('Sanitation Data'!$G$11,0,10*ROW('Sanitation Data'!G180))),'Data Summary'!DG186="Yes"),OFFSET('Sanitation Data'!$G$11,0,10*ROW('Sanitation Data'!G180)),NA())</f>
        <v>#N/A</v>
      </c>
      <c r="AS186" s="106" t="e">
        <f ca="true">+IF(AND(ISNUMBER(OFFSET('Sanitation Data'!$G$12,0,10*ROW('Sanitation Data'!G180))),'Data Summary'!DH186="Yes"),OFFSET('Sanitation Data'!$G$12,0,10*ROW('Sanitation Data'!G180)),NA())</f>
        <v>#N/A</v>
      </c>
      <c r="AT186" s="106" t="e">
        <f ca="true">+IF(AND(ISNUMBER(OFFSET('Sanitation Data'!$G$13,0,10*ROW('Sanitation Data'!G180))),'Data Summary'!DI186="Yes"),OFFSET('Sanitation Data'!$G$13,0,10*ROW('Sanitation Data'!G180)),NA())</f>
        <v>#N/A</v>
      </c>
      <c r="AU186" s="106" t="e">
        <f ca="true">+IF(AND(ISNUMBER(OFFSET('Sanitation Data'!$H$5,0,10*ROW('Sanitation Data'!H180))),'Data Summary'!DJ186="Yes"),100-OFFSET('Sanitation Data'!$H$5,0,10*ROW('Sanitation Data'!H180)),NA())</f>
        <v>#N/A</v>
      </c>
      <c r="AV186" s="106" t="e">
        <f ca="true">+IF(AND(ISNUMBER(OFFSET('Sanitation Data'!$H$7,0,10*ROW('Sanitation Data'!H180))),'Data Summary'!DK186="Yes"),OFFSET('Sanitation Data'!$H$7,0,10*ROW('Sanitation Data'!H180)),NA())</f>
        <v>#N/A</v>
      </c>
      <c r="AW186" s="106" t="e">
        <f ca="true">+IF(AND(ISNUMBER(OFFSET('Sanitation Data'!$H$11,0,10*ROW('Sanitation Data'!H180))),'Data Summary'!DL186="Yes"),OFFSET('Sanitation Data'!$H$11,0,10*ROW('Sanitation Data'!H180)),NA())</f>
        <v>#N/A</v>
      </c>
      <c r="AX186" s="106" t="e">
        <f ca="true">+IF(AND(ISNUMBER(OFFSET('Sanitation Data'!$H$12,0,10*ROW('Sanitation Data'!H180))),'Data Summary'!DM186="Yes"),OFFSET('Sanitation Data'!$H$12,0,10*ROW('Sanitation Data'!H180)),NA())</f>
        <v>#N/A</v>
      </c>
      <c r="AY186" s="106" t="e">
        <f ca="true">+IF(AND(ISNUMBER(OFFSET('Sanitation Data'!$H$13,0,10*ROW('Sanitation Data'!H180))),'Data Summary'!DN186="Yes"),OFFSET('Sanitation Data'!$H$13,0,10*ROW('Sanitation Data'!H180)),NA())</f>
        <v>#N/A</v>
      </c>
      <c r="AZ186" s="111" t="e">
        <f ca="true">+IF(AND(ISNUMBER(OFFSET('Hygiene Data'!$C$6,0,10*ROW('Hygiene Data'!C180))),'Data Summary'!DO186="Yes"),OFFSET('Hygiene Data'!$C$6,0,10*ROW('Hygiene Data'!C180)),NA())</f>
        <v>#N/A</v>
      </c>
      <c r="BA186" s="111" t="e">
        <f ca="true">+IF(AND(ISNUMBER(OFFSET('Hygiene Data'!$C$8,0,10*ROW('Hygiene Data'!C180))),'Data Summary'!DP186="Yes"),OFFSET('Hygiene Data'!$C$8,0,10*ROW('Hygiene Data'!C180)),NA())</f>
        <v>#N/A</v>
      </c>
      <c r="BB186" s="111" t="e">
        <f ca="true">+IF(AND(ISNUMBER(OFFSET('Hygiene Data'!$C$10,0,10*ROW('Hygiene Data'!C180))),'Data Summary'!DQ186="Yes"),OFFSET('Hygiene Data'!$C$10,0,10*ROW('Hygiene Data'!C180)),NA())</f>
        <v>#N/A</v>
      </c>
      <c r="BC186" s="111" t="e">
        <f ca="true">+IF(AND(ISNUMBER(OFFSET('Hygiene Data'!$D$6,0,10*ROW('Hygiene Data'!D180))),'Data Summary'!DR186="Yes"),OFFSET('Hygiene Data'!$D$6,0,10*ROW('Hygiene Data'!D180)),NA())</f>
        <v>#N/A</v>
      </c>
      <c r="BD186" s="111" t="e">
        <f ca="true">+IF(AND(ISNUMBER(OFFSET('Hygiene Data'!$D$8,0,10*ROW('Hygiene Data'!D180))),'Data Summary'!DS186="Yes"),OFFSET('Hygiene Data'!$D$8,0,10*ROW('Hygiene Data'!D180)),NA())</f>
        <v>#N/A</v>
      </c>
      <c r="BE186" s="111" t="e">
        <f ca="true">+IF(AND(ISNUMBER(OFFSET('Hygiene Data'!$D$10,0,10*ROW('Hygiene Data'!D180))),'Data Summary'!DT186="Yes"),OFFSET('Hygiene Data'!$D$10,0,10*ROW('Hygiene Data'!D180)),NA())</f>
        <v>#N/A</v>
      </c>
      <c r="BF186" s="111" t="e">
        <f ca="true">+IF(AND(ISNUMBER(OFFSET('Hygiene Data'!$E$6,0,10*ROW('Hygiene Data'!E180))),'Data Summary'!DU186="Yes"),OFFSET('Hygiene Data'!$E$6,0,10*ROW('Hygiene Data'!E180)),NA())</f>
        <v>#N/A</v>
      </c>
      <c r="BG186" s="111" t="e">
        <f ca="true">+IF(AND(ISNUMBER(OFFSET('Hygiene Data'!$E$8,0,10*ROW('Hygiene Data'!E180))),'Data Summary'!DV186="Yes"),OFFSET('Hygiene Data'!$E$8,0,10*ROW('Hygiene Data'!E180)),NA())</f>
        <v>#N/A</v>
      </c>
      <c r="BH186" s="111" t="e">
        <f ca="true">+IF(AND(ISNUMBER(OFFSET('Hygiene Data'!$E$10,0,10*ROW('Hygiene Data'!E180))),'Data Summary'!DW186="Yes"),OFFSET('Hygiene Data'!$E$10,0,10*ROW('Hygiene Data'!E180)),NA())</f>
        <v>#N/A</v>
      </c>
      <c r="BI186" s="111" t="e">
        <f ca="true">+IF(AND(ISNUMBER(OFFSET('Hygiene Data'!$F$6,0,10*ROW('Hygiene Data'!F180))),'Data Summary'!DX186="Yes"),OFFSET('Hygiene Data'!$F$6,0,10*ROW('Hygiene Data'!F180)),NA())</f>
        <v>#N/A</v>
      </c>
      <c r="BJ186" s="111" t="e">
        <f ca="true">+IF(AND(ISNUMBER(OFFSET('Hygiene Data'!$F$8,0,10*ROW('Hygiene Data'!F180))),'Data Summary'!DY186="Yes"),OFFSET('Hygiene Data'!$F$8,0,10*ROW('Hygiene Data'!F180)),NA())</f>
        <v>#N/A</v>
      </c>
      <c r="BK186" s="111" t="e">
        <f ca="true">+IF(AND(ISNUMBER(OFFSET('Hygiene Data'!$F$10,0,10*ROW('Hygiene Data'!F180))),'Data Summary'!DZ186="Yes"),OFFSET('Hygiene Data'!$F$10,0,10*ROW('Hygiene Data'!F180)),NA())</f>
        <v>#N/A</v>
      </c>
      <c r="BL186" s="111" t="e">
        <f ca="true">+IF(AND(ISNUMBER(OFFSET('Hygiene Data'!$G$6,0,10*ROW('Hygiene Data'!G180))),'Data Summary'!EA186="Yes"),OFFSET('Hygiene Data'!$G$6,0,10*ROW('Hygiene Data'!G180)),NA())</f>
        <v>#N/A</v>
      </c>
      <c r="BM186" s="111" t="e">
        <f ca="true">+IF(AND(ISNUMBER(OFFSET('Hygiene Data'!$G$8,0,10*ROW('Hygiene Data'!G180))),'Data Summary'!EB186="Yes"),OFFSET('Hygiene Data'!$G$8,0,10*ROW('Hygiene Data'!G180)),NA())</f>
        <v>#N/A</v>
      </c>
      <c r="BN186" s="111" t="e">
        <f ca="true">+IF(AND(ISNUMBER(OFFSET('Hygiene Data'!$G$10,0,10*ROW('Hygiene Data'!G180))),'Data Summary'!EC186="Yes"),OFFSET('Hygiene Data'!$G$10,0,10*ROW('Hygiene Data'!G180)),NA())</f>
        <v>#N/A</v>
      </c>
      <c r="BO186" s="111" t="e">
        <f ca="true">+IF(AND(ISNUMBER(OFFSET('Hygiene Data'!$H$6,0,10*ROW('Hygiene Data'!H180))),'Data Summary'!ED186="Yes"),OFFSET('Hygiene Data'!$H$6,0,10*ROW('Hygiene Data'!H180)),NA())</f>
        <v>#N/A</v>
      </c>
      <c r="BP186" s="111" t="e">
        <f ca="true">+IF(AND(ISNUMBER(OFFSET('Hygiene Data'!$H$8,0,10*ROW('Hygiene Data'!H180))),'Data Summary'!EE186="Yes"),OFFSET('Hygiene Data'!$H$8,0,10*ROW('Hygiene Data'!H180)),NA())</f>
        <v>#N/A</v>
      </c>
      <c r="BQ186" s="111" t="e">
        <f ca="true">+IF(AND(ISNUMBER(OFFSET('Hygiene Data'!$H$10,0,10*ROW('Hygiene Data'!H180))),'Data Summary'!EF186="Yes"),OFFSET('Hygiene Data'!$H$10,0,10*ROW('Hygiene Data'!H180)),NA())</f>
        <v>#N/A</v>
      </c>
    </row>
    <row r="187" x14ac:dyDescent="0.2">
      <c r="A187" s="59" t="e">
        <f ca="true">+IF(OFFSET('Water Data'!$B$1,0,10*ROW('Water Data'!B181))="",NA(),OFFSET('Water Data'!$B$1,0,10*ROW('Water Data'!B181)))</f>
        <v>#N/A</v>
      </c>
      <c r="B187" s="59" t="e">
        <f ca="true">+IF(OFFSET('Water Data'!$A$3,0,10*ROW('Water Data'!A184))="",NA(),OFFSET('Water Data'!$A$3,0,10*ROW('Water Data'!A184)))</f>
        <v>#N/A</v>
      </c>
      <c r="C187" s="59" t="e">
        <f ca="true">+IF(OFFSET('Water Data'!$C$3,0,10*ROW('Water Data'!C184))="",NA(),OFFSET('Water Data'!$C$3,0,10*ROW('Water Data'!C184)))</f>
        <v>#N/A</v>
      </c>
      <c r="D187" s="60" t="e">
        <f ca="true">+IF(AND(ISNUMBER(OFFSET('Water Data'!$C$5,0,10*ROW('Water Data'!C181))),'Data Summary'!BS187="Yes"),100-OFFSET('Water Data'!$C$5,0,10*ROW('Water Data'!C181)),NA())</f>
        <v>#N/A</v>
      </c>
      <c r="E187" s="60" t="e">
        <f ca="true">+IF(AND(ISNUMBER(OFFSET('Water Data'!$C$7,0,10*ROW('Water Data'!C181))),'Data Summary'!BT187="Yes"),OFFSET('Water Data'!$C$7,0,10*ROW('Water Data'!C181)),NA())</f>
        <v>#N/A</v>
      </c>
      <c r="F187" s="60" t="e">
        <f ca="true">+IF(AND(ISNUMBER(OFFSET('Water Data'!$C$10,0,10*ROW('Water Data'!C181))),'Data Summary'!BU187="Yes"),OFFSET('Water Data'!$C$10,0,10*ROW('Water Data'!C181)),NA())</f>
        <v>#N/A</v>
      </c>
      <c r="G187" s="60" t="e">
        <f ca="true">+IF(AND(ISNUMBER(OFFSET('Water Data'!$D$5,0,10*ROW('Water Data'!D181))),'Data Summary'!BV187="Yes"),100-OFFSET('Water Data'!$D$5,0,10*ROW('Water Data'!D181)),NA())</f>
        <v>#N/A</v>
      </c>
      <c r="H187" s="60" t="e">
        <f ca="true">+IF(AND(ISNUMBER(OFFSET('Water Data'!$D$7,0,10*ROW('Water Data'!D181))),'Data Summary'!BW187="Yes"),OFFSET('Water Data'!$D$7,0,10*ROW('Water Data'!D181)),NA())</f>
        <v>#N/A</v>
      </c>
      <c r="I187" s="60" t="e">
        <f ca="true">+IF(AND(ISNUMBER(OFFSET('Water Data'!$D$10,0,10*ROW('Water Data'!D181))),'Data Summary'!BX187="Yes"),OFFSET('Water Data'!$D$10,0,10*ROW('Water Data'!D181)),NA())</f>
        <v>#N/A</v>
      </c>
      <c r="J187" s="60" t="e">
        <f ca="true">+IF(AND(ISNUMBER(OFFSET('Water Data'!$E$5,0,10*ROW('Water Data'!E181))),'Data Summary'!BY187="Yes"),100-OFFSET('Water Data'!$E$5,0,10*ROW('Water Data'!E181)),NA())</f>
        <v>#N/A</v>
      </c>
      <c r="K187" s="60" t="e">
        <f ca="true">+IF(AND(ISNUMBER(OFFSET('Water Data'!$E$7,0,10*ROW('Water Data'!E181))),'Data Summary'!BZ187="Yes"),OFFSET('Water Data'!$E$7,0,10*ROW('Water Data'!E181)),NA())</f>
        <v>#N/A</v>
      </c>
      <c r="L187" s="60" t="e">
        <f ca="true">+IF(AND(ISNUMBER(OFFSET('Water Data'!$E$10,0,10*ROW('Water Data'!E181))),'Data Summary'!CA187="Yes"),OFFSET('Water Data'!$E$10,0,10*ROW('Water Data'!E181)),NA())</f>
        <v>#N/A</v>
      </c>
      <c r="M187" s="60" t="e">
        <f ca="true">+IF(AND(ISNUMBER(OFFSET('Water Data'!$F$5,0,10*ROW('Water Data'!F181))),'Data Summary'!CB187="Yes"),100-OFFSET('Water Data'!$F$5,0,10*ROW('Water Data'!F181)),NA())</f>
        <v>#N/A</v>
      </c>
      <c r="N187" s="60" t="e">
        <f ca="true">+IF(AND(ISNUMBER(OFFSET('Water Data'!$F$7,0,10*ROW('Water Data'!F181))),'Data Summary'!CC187="Yes"),OFFSET('Water Data'!$F$7,0,10*ROW('Water Data'!F181)),NA())</f>
        <v>#N/A</v>
      </c>
      <c r="O187" s="60" t="e">
        <f ca="true">+IF(AND(ISNUMBER(OFFSET('Water Data'!$F$10,0,10*ROW('Water Data'!F181))),'Data Summary'!CD187="Yes"),OFFSET('Water Data'!$F$10,0,10*ROW('Water Data'!F181)),NA())</f>
        <v>#N/A</v>
      </c>
      <c r="P187" s="60" t="e">
        <f ca="true">+IF(AND(ISNUMBER(OFFSET('Water Data'!$G$5,0,10*ROW('Water Data'!G181))),'Data Summary'!CE187="Yes"),100-OFFSET('Water Data'!$G$5,0,10*ROW('Water Data'!G181)),NA())</f>
        <v>#N/A</v>
      </c>
      <c r="Q187" s="60" t="e">
        <f ca="true">+IF(AND(ISNUMBER(OFFSET('Water Data'!$G$7,0,10*ROW('Water Data'!G181))),'Data Summary'!CF187="Yes"),OFFSET('Water Data'!$G$7,0,10*ROW('Water Data'!G181)),NA())</f>
        <v>#N/A</v>
      </c>
      <c r="R187" s="60" t="e">
        <f ca="true">+IF(AND(ISNUMBER(OFFSET('Water Data'!$G$10,0,10*ROW('Water Data'!G181))),'Data Summary'!CG187="Yes"),OFFSET('Water Data'!$G$10,0,10*ROW('Water Data'!G181)),NA())</f>
        <v>#N/A</v>
      </c>
      <c r="S187" s="60" t="e">
        <f ca="true">+IF(AND(ISNUMBER(OFFSET('Water Data'!$H$5,0,10*ROW('Water Data'!H181))),'Data Summary'!CH187="Yes"),100-OFFSET('Water Data'!$H$5,0,10*ROW('Water Data'!H181)),NA())</f>
        <v>#N/A</v>
      </c>
      <c r="T187" s="60" t="e">
        <f ca="true">+IF(AND(ISNUMBER(OFFSET('Water Data'!$H$7,0,10*ROW('Water Data'!H181))),'Data Summary'!CI187="Yes"),OFFSET('Water Data'!$H$7,0,10*ROW('Water Data'!H181)),NA())</f>
        <v>#N/A</v>
      </c>
      <c r="U187" s="60" t="e">
        <f ca="true">+IF(AND(ISNUMBER(OFFSET('Water Data'!$H$10,0,10*ROW('Water Data'!H181))),'Data Summary'!CJ187="Yes"),OFFSET('Water Data'!$H$10,0,10*ROW('Water Data'!H181)),NA())</f>
        <v>#N/A</v>
      </c>
      <c r="V187" s="106" t="e">
        <f ca="true">+IF(AND(ISNUMBER(OFFSET('Sanitation Data'!$C$5,0,10*ROW('Sanitation Data'!C181))),'Data Summary'!CK187="Yes"),100-OFFSET('Sanitation Data'!$C$5,0,10*ROW('Sanitation Data'!C181)),NA())</f>
        <v>#N/A</v>
      </c>
      <c r="W187" s="106" t="e">
        <f ca="true">+IF(AND(ISNUMBER(OFFSET('Sanitation Data'!$C$7,0,10*ROW('Sanitation Data'!C181))),'Data Summary'!CL187="Yes"),OFFSET('Sanitation Data'!$C$7,0,10*ROW('Sanitation Data'!C181)),NA())</f>
        <v>#N/A</v>
      </c>
      <c r="X187" s="106" t="e">
        <f ca="true">+IF(AND(ISNUMBER(OFFSET('Sanitation Data'!$C$11,0,10*ROW('Sanitation Data'!C181))),'Data Summary'!CM187="Yes"),OFFSET('Sanitation Data'!$C$11,0,10*ROW('Sanitation Data'!C181)),NA())</f>
        <v>#N/A</v>
      </c>
      <c r="Y187" s="106" t="e">
        <f ca="true">+IF(AND(ISNUMBER(OFFSET('Sanitation Data'!$C$12,0,10*ROW('Sanitation Data'!C181))),'Data Summary'!CN187="Yes"),OFFSET('Sanitation Data'!$C$12,0,10*ROW('Sanitation Data'!C181)),NA())</f>
        <v>#N/A</v>
      </c>
      <c r="Z187" s="106" t="e">
        <f ca="true">+IF(AND(ISNUMBER(OFFSET('Sanitation Data'!$C$13,0,10*ROW('Sanitation Data'!C181))),'Data Summary'!CO187="Yes"),OFFSET('Sanitation Data'!$C$13,0,10*ROW('Sanitation Data'!C181)),NA())</f>
        <v>#N/A</v>
      </c>
      <c r="AA187" s="106" t="e">
        <f ca="true">+IF(AND(ISNUMBER(OFFSET('Sanitation Data'!$D$5,0,10*ROW('Sanitation Data'!D181))),'Data Summary'!CP187="Yes"),100-OFFSET('Sanitation Data'!$D$5,0,10*ROW('Sanitation Data'!D181)),NA())</f>
        <v>#N/A</v>
      </c>
      <c r="AB187" s="106" t="e">
        <f ca="true">+IF(AND(ISNUMBER(OFFSET('Sanitation Data'!$D$7,0,10*ROW('Sanitation Data'!D181))),'Data Summary'!CQ187="Yes"),OFFSET('Sanitation Data'!$D$7,0,10*ROW('Sanitation Data'!D181)),NA())</f>
        <v>#N/A</v>
      </c>
      <c r="AC187" s="106" t="e">
        <f ca="true">+IF(AND(ISNUMBER(OFFSET('Sanitation Data'!$D$11,0,10*ROW('Sanitation Data'!D181))),'Data Summary'!CR187="Yes"),OFFSET('Sanitation Data'!$D$11,0,10*ROW('Sanitation Data'!D181)),NA())</f>
        <v>#N/A</v>
      </c>
      <c r="AD187" s="106" t="e">
        <f ca="true">+IF(AND(ISNUMBER(OFFSET('Sanitation Data'!$D$12,0,10*ROW('Sanitation Data'!D181))),'Data Summary'!CS187="Yes"),OFFSET('Sanitation Data'!$D$12,0,10*ROW('Sanitation Data'!D181)),NA())</f>
        <v>#N/A</v>
      </c>
      <c r="AE187" s="106" t="e">
        <f ca="true">+IF(AND(ISNUMBER(OFFSET('Sanitation Data'!$D$13,0,10*ROW('Sanitation Data'!D181))),'Data Summary'!CT187="Yes"),OFFSET('Sanitation Data'!$D$13,0,10*ROW('Sanitation Data'!D181)),NA())</f>
        <v>#N/A</v>
      </c>
      <c r="AF187" s="106" t="e">
        <f ca="true">+IF(AND(ISNUMBER(OFFSET('Sanitation Data'!$E$5,0,10*ROW('Sanitation Data'!E181))),'Data Summary'!CU187="Yes"),100-OFFSET('Sanitation Data'!$E$5,0,10*ROW('Sanitation Data'!E181)),NA())</f>
        <v>#N/A</v>
      </c>
      <c r="AG187" s="106" t="e">
        <f ca="true">+IF(AND(ISNUMBER(OFFSET('Sanitation Data'!$E$7,0,10*ROW('Sanitation Data'!E181))),'Data Summary'!CV187="Yes"),OFFSET('Sanitation Data'!$E$7,0,10*ROW('Sanitation Data'!E181)),NA())</f>
        <v>#N/A</v>
      </c>
      <c r="AH187" s="106" t="e">
        <f ca="true">+IF(AND(ISNUMBER(OFFSET('Sanitation Data'!$E$11,0,10*ROW('Sanitation Data'!E181))),'Data Summary'!CW187="Yes"),OFFSET('Sanitation Data'!$E$11,0,10*ROW('Sanitation Data'!E181)),NA())</f>
        <v>#N/A</v>
      </c>
      <c r="AI187" s="106" t="e">
        <f ca="true">+IF(AND(ISNUMBER(OFFSET('Sanitation Data'!$E$12,0,10*ROW('Sanitation Data'!E181))),'Data Summary'!CX187="Yes"),OFFSET('Sanitation Data'!$E$12,0,10*ROW('Sanitation Data'!E181)),NA())</f>
        <v>#N/A</v>
      </c>
      <c r="AJ187" s="106" t="e">
        <f ca="true">+IF(AND(ISNUMBER(OFFSET('Sanitation Data'!$E$13,0,10*ROW('Sanitation Data'!E181))),'Data Summary'!CY187="Yes"),OFFSET('Sanitation Data'!$E$13,0,10*ROW('Sanitation Data'!E181)),NA())</f>
        <v>#N/A</v>
      </c>
      <c r="AK187" s="106" t="e">
        <f ca="true">+IF(AND(ISNUMBER(OFFSET('Sanitation Data'!$F$5,0,10*ROW('Sanitation Data'!F181))),'Data Summary'!CZ187="Yes"),100-OFFSET('Sanitation Data'!$F$5,0,10*ROW('Sanitation Data'!F181)),NA())</f>
        <v>#N/A</v>
      </c>
      <c r="AL187" s="106" t="e">
        <f ca="true">+IF(AND(ISNUMBER(OFFSET('Sanitation Data'!$F$7,0,10*ROW('Sanitation Data'!F181))),'Data Summary'!DA187="Yes"),OFFSET('Sanitation Data'!$F$7,0,10*ROW('Sanitation Data'!F181)),NA())</f>
        <v>#N/A</v>
      </c>
      <c r="AM187" s="106" t="e">
        <f ca="true">+IF(AND(ISNUMBER(OFFSET('Sanitation Data'!$F$11,0,10*ROW('Sanitation Data'!F181))),'Data Summary'!DB187="Yes"),OFFSET('Sanitation Data'!$F$11,0,10*ROW('Sanitation Data'!F181)),NA())</f>
        <v>#N/A</v>
      </c>
      <c r="AN187" s="106" t="e">
        <f ca="true">+IF(AND(ISNUMBER(OFFSET('Sanitation Data'!$F$12,0,10*ROW('Sanitation Data'!F181))),'Data Summary'!DC187="Yes"),OFFSET('Sanitation Data'!$F$12,0,10*ROW('Sanitation Data'!F181)),NA())</f>
        <v>#N/A</v>
      </c>
      <c r="AO187" s="106" t="e">
        <f ca="true">+IF(AND(ISNUMBER(OFFSET('Sanitation Data'!$F$13,0,10*ROW('Sanitation Data'!F181))),'Data Summary'!DD187="Yes"),OFFSET('Sanitation Data'!$F$13,0,10*ROW('Sanitation Data'!F181)),NA())</f>
        <v>#N/A</v>
      </c>
      <c r="AP187" s="106" t="e">
        <f ca="true">+IF(AND(ISNUMBER(OFFSET('Sanitation Data'!$G$5,0,10*ROW('Sanitation Data'!G181))),'Data Summary'!DE187="Yes"),100-OFFSET('Sanitation Data'!$G$5,0,10*ROW('Sanitation Data'!G181)),NA())</f>
        <v>#N/A</v>
      </c>
      <c r="AQ187" s="106" t="e">
        <f ca="true">+IF(AND(ISNUMBER(OFFSET('Sanitation Data'!$G$7,0,10*ROW('Sanitation Data'!G181))),'Data Summary'!DF187="Yes"),OFFSET('Sanitation Data'!$G$7,0,10*ROW('Sanitation Data'!G181)),NA())</f>
        <v>#N/A</v>
      </c>
      <c r="AR187" s="106" t="e">
        <f ca="true">+IF(AND(ISNUMBER(OFFSET('Sanitation Data'!$G$11,0,10*ROW('Sanitation Data'!G181))),'Data Summary'!DG187="Yes"),OFFSET('Sanitation Data'!$G$11,0,10*ROW('Sanitation Data'!G181)),NA())</f>
        <v>#N/A</v>
      </c>
      <c r="AS187" s="106" t="e">
        <f ca="true">+IF(AND(ISNUMBER(OFFSET('Sanitation Data'!$G$12,0,10*ROW('Sanitation Data'!G181))),'Data Summary'!DH187="Yes"),OFFSET('Sanitation Data'!$G$12,0,10*ROW('Sanitation Data'!G181)),NA())</f>
        <v>#N/A</v>
      </c>
      <c r="AT187" s="106" t="e">
        <f ca="true">+IF(AND(ISNUMBER(OFFSET('Sanitation Data'!$G$13,0,10*ROW('Sanitation Data'!G181))),'Data Summary'!DI187="Yes"),OFFSET('Sanitation Data'!$G$13,0,10*ROW('Sanitation Data'!G181)),NA())</f>
        <v>#N/A</v>
      </c>
      <c r="AU187" s="106" t="e">
        <f ca="true">+IF(AND(ISNUMBER(OFFSET('Sanitation Data'!$H$5,0,10*ROW('Sanitation Data'!H181))),'Data Summary'!DJ187="Yes"),100-OFFSET('Sanitation Data'!$H$5,0,10*ROW('Sanitation Data'!H181)),NA())</f>
        <v>#N/A</v>
      </c>
      <c r="AV187" s="106" t="e">
        <f ca="true">+IF(AND(ISNUMBER(OFFSET('Sanitation Data'!$H$7,0,10*ROW('Sanitation Data'!H181))),'Data Summary'!DK187="Yes"),OFFSET('Sanitation Data'!$H$7,0,10*ROW('Sanitation Data'!H181)),NA())</f>
        <v>#N/A</v>
      </c>
      <c r="AW187" s="106" t="e">
        <f ca="true">+IF(AND(ISNUMBER(OFFSET('Sanitation Data'!$H$11,0,10*ROW('Sanitation Data'!H181))),'Data Summary'!DL187="Yes"),OFFSET('Sanitation Data'!$H$11,0,10*ROW('Sanitation Data'!H181)),NA())</f>
        <v>#N/A</v>
      </c>
      <c r="AX187" s="106" t="e">
        <f ca="true">+IF(AND(ISNUMBER(OFFSET('Sanitation Data'!$H$12,0,10*ROW('Sanitation Data'!H181))),'Data Summary'!DM187="Yes"),OFFSET('Sanitation Data'!$H$12,0,10*ROW('Sanitation Data'!H181)),NA())</f>
        <v>#N/A</v>
      </c>
      <c r="AY187" s="106" t="e">
        <f ca="true">+IF(AND(ISNUMBER(OFFSET('Sanitation Data'!$H$13,0,10*ROW('Sanitation Data'!H181))),'Data Summary'!DN187="Yes"),OFFSET('Sanitation Data'!$H$13,0,10*ROW('Sanitation Data'!H181)),NA())</f>
        <v>#N/A</v>
      </c>
      <c r="AZ187" s="111" t="e">
        <f ca="true">+IF(AND(ISNUMBER(OFFSET('Hygiene Data'!$C$6,0,10*ROW('Hygiene Data'!C181))),'Data Summary'!DO187="Yes"),OFFSET('Hygiene Data'!$C$6,0,10*ROW('Hygiene Data'!C181)),NA())</f>
        <v>#N/A</v>
      </c>
      <c r="BA187" s="111" t="e">
        <f ca="true">+IF(AND(ISNUMBER(OFFSET('Hygiene Data'!$C$8,0,10*ROW('Hygiene Data'!C181))),'Data Summary'!DP187="Yes"),OFFSET('Hygiene Data'!$C$8,0,10*ROW('Hygiene Data'!C181)),NA())</f>
        <v>#N/A</v>
      </c>
      <c r="BB187" s="111" t="e">
        <f ca="true">+IF(AND(ISNUMBER(OFFSET('Hygiene Data'!$C$10,0,10*ROW('Hygiene Data'!C181))),'Data Summary'!DQ187="Yes"),OFFSET('Hygiene Data'!$C$10,0,10*ROW('Hygiene Data'!C181)),NA())</f>
        <v>#N/A</v>
      </c>
      <c r="BC187" s="111" t="e">
        <f ca="true">+IF(AND(ISNUMBER(OFFSET('Hygiene Data'!$D$6,0,10*ROW('Hygiene Data'!D181))),'Data Summary'!DR187="Yes"),OFFSET('Hygiene Data'!$D$6,0,10*ROW('Hygiene Data'!D181)),NA())</f>
        <v>#N/A</v>
      </c>
      <c r="BD187" s="111" t="e">
        <f ca="true">+IF(AND(ISNUMBER(OFFSET('Hygiene Data'!$D$8,0,10*ROW('Hygiene Data'!D181))),'Data Summary'!DS187="Yes"),OFFSET('Hygiene Data'!$D$8,0,10*ROW('Hygiene Data'!D181)),NA())</f>
        <v>#N/A</v>
      </c>
      <c r="BE187" s="111" t="e">
        <f ca="true">+IF(AND(ISNUMBER(OFFSET('Hygiene Data'!$D$10,0,10*ROW('Hygiene Data'!D181))),'Data Summary'!DT187="Yes"),OFFSET('Hygiene Data'!$D$10,0,10*ROW('Hygiene Data'!D181)),NA())</f>
        <v>#N/A</v>
      </c>
      <c r="BF187" s="111" t="e">
        <f ca="true">+IF(AND(ISNUMBER(OFFSET('Hygiene Data'!$E$6,0,10*ROW('Hygiene Data'!E181))),'Data Summary'!DU187="Yes"),OFFSET('Hygiene Data'!$E$6,0,10*ROW('Hygiene Data'!E181)),NA())</f>
        <v>#N/A</v>
      </c>
      <c r="BG187" s="111" t="e">
        <f ca="true">+IF(AND(ISNUMBER(OFFSET('Hygiene Data'!$E$8,0,10*ROW('Hygiene Data'!E181))),'Data Summary'!DV187="Yes"),OFFSET('Hygiene Data'!$E$8,0,10*ROW('Hygiene Data'!E181)),NA())</f>
        <v>#N/A</v>
      </c>
      <c r="BH187" s="111" t="e">
        <f ca="true">+IF(AND(ISNUMBER(OFFSET('Hygiene Data'!$E$10,0,10*ROW('Hygiene Data'!E181))),'Data Summary'!DW187="Yes"),OFFSET('Hygiene Data'!$E$10,0,10*ROW('Hygiene Data'!E181)),NA())</f>
        <v>#N/A</v>
      </c>
      <c r="BI187" s="111" t="e">
        <f ca="true">+IF(AND(ISNUMBER(OFFSET('Hygiene Data'!$F$6,0,10*ROW('Hygiene Data'!F181))),'Data Summary'!DX187="Yes"),OFFSET('Hygiene Data'!$F$6,0,10*ROW('Hygiene Data'!F181)),NA())</f>
        <v>#N/A</v>
      </c>
      <c r="BJ187" s="111" t="e">
        <f ca="true">+IF(AND(ISNUMBER(OFFSET('Hygiene Data'!$F$8,0,10*ROW('Hygiene Data'!F181))),'Data Summary'!DY187="Yes"),OFFSET('Hygiene Data'!$F$8,0,10*ROW('Hygiene Data'!F181)),NA())</f>
        <v>#N/A</v>
      </c>
      <c r="BK187" s="111" t="e">
        <f ca="true">+IF(AND(ISNUMBER(OFFSET('Hygiene Data'!$F$10,0,10*ROW('Hygiene Data'!F181))),'Data Summary'!DZ187="Yes"),OFFSET('Hygiene Data'!$F$10,0,10*ROW('Hygiene Data'!F181)),NA())</f>
        <v>#N/A</v>
      </c>
      <c r="BL187" s="111" t="e">
        <f ca="true">+IF(AND(ISNUMBER(OFFSET('Hygiene Data'!$G$6,0,10*ROW('Hygiene Data'!G181))),'Data Summary'!EA187="Yes"),OFFSET('Hygiene Data'!$G$6,0,10*ROW('Hygiene Data'!G181)),NA())</f>
        <v>#N/A</v>
      </c>
      <c r="BM187" s="111" t="e">
        <f ca="true">+IF(AND(ISNUMBER(OFFSET('Hygiene Data'!$G$8,0,10*ROW('Hygiene Data'!G181))),'Data Summary'!EB187="Yes"),OFFSET('Hygiene Data'!$G$8,0,10*ROW('Hygiene Data'!G181)),NA())</f>
        <v>#N/A</v>
      </c>
      <c r="BN187" s="111" t="e">
        <f ca="true">+IF(AND(ISNUMBER(OFFSET('Hygiene Data'!$G$10,0,10*ROW('Hygiene Data'!G181))),'Data Summary'!EC187="Yes"),OFFSET('Hygiene Data'!$G$10,0,10*ROW('Hygiene Data'!G181)),NA())</f>
        <v>#N/A</v>
      </c>
      <c r="BO187" s="111" t="e">
        <f ca="true">+IF(AND(ISNUMBER(OFFSET('Hygiene Data'!$H$6,0,10*ROW('Hygiene Data'!H181))),'Data Summary'!ED187="Yes"),OFFSET('Hygiene Data'!$H$6,0,10*ROW('Hygiene Data'!H181)),NA())</f>
        <v>#N/A</v>
      </c>
      <c r="BP187" s="111" t="e">
        <f ca="true">+IF(AND(ISNUMBER(OFFSET('Hygiene Data'!$H$8,0,10*ROW('Hygiene Data'!H181))),'Data Summary'!EE187="Yes"),OFFSET('Hygiene Data'!$H$8,0,10*ROW('Hygiene Data'!H181)),NA())</f>
        <v>#N/A</v>
      </c>
      <c r="BQ187" s="111" t="e">
        <f ca="true">+IF(AND(ISNUMBER(OFFSET('Hygiene Data'!$H$10,0,10*ROW('Hygiene Data'!H181))),'Data Summary'!EF187="Yes"),OFFSET('Hygiene Data'!$H$10,0,10*ROW('Hygiene Data'!H181)),NA())</f>
        <v>#N/A</v>
      </c>
    </row>
    <row r="188" x14ac:dyDescent="0.2">
      <c r="A188" s="59" t="e">
        <f ca="true">+IF(OFFSET('Water Data'!$B$1,0,10*ROW('Water Data'!B182))="",NA(),OFFSET('Water Data'!$B$1,0,10*ROW('Water Data'!B182)))</f>
        <v>#N/A</v>
      </c>
      <c r="B188" s="59" t="e">
        <f ca="true">+IF(OFFSET('Water Data'!$A$3,0,10*ROW('Water Data'!A185))="",NA(),OFFSET('Water Data'!$A$3,0,10*ROW('Water Data'!A185)))</f>
        <v>#N/A</v>
      </c>
      <c r="C188" s="59" t="e">
        <f ca="true">+IF(OFFSET('Water Data'!$C$3,0,10*ROW('Water Data'!C185))="",NA(),OFFSET('Water Data'!$C$3,0,10*ROW('Water Data'!C185)))</f>
        <v>#N/A</v>
      </c>
      <c r="D188" s="60" t="e">
        <f ca="true">+IF(AND(ISNUMBER(OFFSET('Water Data'!$C$5,0,10*ROW('Water Data'!C182))),'Data Summary'!BS188="Yes"),100-OFFSET('Water Data'!$C$5,0,10*ROW('Water Data'!C182)),NA())</f>
        <v>#N/A</v>
      </c>
      <c r="E188" s="60" t="e">
        <f ca="true">+IF(AND(ISNUMBER(OFFSET('Water Data'!$C$7,0,10*ROW('Water Data'!C182))),'Data Summary'!BT188="Yes"),OFFSET('Water Data'!$C$7,0,10*ROW('Water Data'!C182)),NA())</f>
        <v>#N/A</v>
      </c>
      <c r="F188" s="60" t="e">
        <f ca="true">+IF(AND(ISNUMBER(OFFSET('Water Data'!$C$10,0,10*ROW('Water Data'!C182))),'Data Summary'!BU188="Yes"),OFFSET('Water Data'!$C$10,0,10*ROW('Water Data'!C182)),NA())</f>
        <v>#N/A</v>
      </c>
      <c r="G188" s="60" t="e">
        <f ca="true">+IF(AND(ISNUMBER(OFFSET('Water Data'!$D$5,0,10*ROW('Water Data'!D182))),'Data Summary'!BV188="Yes"),100-OFFSET('Water Data'!$D$5,0,10*ROW('Water Data'!D182)),NA())</f>
        <v>#N/A</v>
      </c>
      <c r="H188" s="60" t="e">
        <f ca="true">+IF(AND(ISNUMBER(OFFSET('Water Data'!$D$7,0,10*ROW('Water Data'!D182))),'Data Summary'!BW188="Yes"),OFFSET('Water Data'!$D$7,0,10*ROW('Water Data'!D182)),NA())</f>
        <v>#N/A</v>
      </c>
      <c r="I188" s="60" t="e">
        <f ca="true">+IF(AND(ISNUMBER(OFFSET('Water Data'!$D$10,0,10*ROW('Water Data'!D182))),'Data Summary'!BX188="Yes"),OFFSET('Water Data'!$D$10,0,10*ROW('Water Data'!D182)),NA())</f>
        <v>#N/A</v>
      </c>
      <c r="J188" s="60" t="e">
        <f ca="true">+IF(AND(ISNUMBER(OFFSET('Water Data'!$E$5,0,10*ROW('Water Data'!E182))),'Data Summary'!BY188="Yes"),100-OFFSET('Water Data'!$E$5,0,10*ROW('Water Data'!E182)),NA())</f>
        <v>#N/A</v>
      </c>
      <c r="K188" s="60" t="e">
        <f ca="true">+IF(AND(ISNUMBER(OFFSET('Water Data'!$E$7,0,10*ROW('Water Data'!E182))),'Data Summary'!BZ188="Yes"),OFFSET('Water Data'!$E$7,0,10*ROW('Water Data'!E182)),NA())</f>
        <v>#N/A</v>
      </c>
      <c r="L188" s="60" t="e">
        <f ca="true">+IF(AND(ISNUMBER(OFFSET('Water Data'!$E$10,0,10*ROW('Water Data'!E182))),'Data Summary'!CA188="Yes"),OFFSET('Water Data'!$E$10,0,10*ROW('Water Data'!E182)),NA())</f>
        <v>#N/A</v>
      </c>
      <c r="M188" s="60" t="e">
        <f ca="true">+IF(AND(ISNUMBER(OFFSET('Water Data'!$F$5,0,10*ROW('Water Data'!F182))),'Data Summary'!CB188="Yes"),100-OFFSET('Water Data'!$F$5,0,10*ROW('Water Data'!F182)),NA())</f>
        <v>#N/A</v>
      </c>
      <c r="N188" s="60" t="e">
        <f ca="true">+IF(AND(ISNUMBER(OFFSET('Water Data'!$F$7,0,10*ROW('Water Data'!F182))),'Data Summary'!CC188="Yes"),OFFSET('Water Data'!$F$7,0,10*ROW('Water Data'!F182)),NA())</f>
        <v>#N/A</v>
      </c>
      <c r="O188" s="60" t="e">
        <f ca="true">+IF(AND(ISNUMBER(OFFSET('Water Data'!$F$10,0,10*ROW('Water Data'!F182))),'Data Summary'!CD188="Yes"),OFFSET('Water Data'!$F$10,0,10*ROW('Water Data'!F182)),NA())</f>
        <v>#N/A</v>
      </c>
      <c r="P188" s="60" t="e">
        <f ca="true">+IF(AND(ISNUMBER(OFFSET('Water Data'!$G$5,0,10*ROW('Water Data'!G182))),'Data Summary'!CE188="Yes"),100-OFFSET('Water Data'!$G$5,0,10*ROW('Water Data'!G182)),NA())</f>
        <v>#N/A</v>
      </c>
      <c r="Q188" s="60" t="e">
        <f ca="true">+IF(AND(ISNUMBER(OFFSET('Water Data'!$G$7,0,10*ROW('Water Data'!G182))),'Data Summary'!CF188="Yes"),OFFSET('Water Data'!$G$7,0,10*ROW('Water Data'!G182)),NA())</f>
        <v>#N/A</v>
      </c>
      <c r="R188" s="60" t="e">
        <f ca="true">+IF(AND(ISNUMBER(OFFSET('Water Data'!$G$10,0,10*ROW('Water Data'!G182))),'Data Summary'!CG188="Yes"),OFFSET('Water Data'!$G$10,0,10*ROW('Water Data'!G182)),NA())</f>
        <v>#N/A</v>
      </c>
      <c r="S188" s="60" t="e">
        <f ca="true">+IF(AND(ISNUMBER(OFFSET('Water Data'!$H$5,0,10*ROW('Water Data'!H182))),'Data Summary'!CH188="Yes"),100-OFFSET('Water Data'!$H$5,0,10*ROW('Water Data'!H182)),NA())</f>
        <v>#N/A</v>
      </c>
      <c r="T188" s="60" t="e">
        <f ca="true">+IF(AND(ISNUMBER(OFFSET('Water Data'!$H$7,0,10*ROW('Water Data'!H182))),'Data Summary'!CI188="Yes"),OFFSET('Water Data'!$H$7,0,10*ROW('Water Data'!H182)),NA())</f>
        <v>#N/A</v>
      </c>
      <c r="U188" s="60" t="e">
        <f ca="true">+IF(AND(ISNUMBER(OFFSET('Water Data'!$H$10,0,10*ROW('Water Data'!H182))),'Data Summary'!CJ188="Yes"),OFFSET('Water Data'!$H$10,0,10*ROW('Water Data'!H182)),NA())</f>
        <v>#N/A</v>
      </c>
      <c r="V188" s="106" t="e">
        <f ca="true">+IF(AND(ISNUMBER(OFFSET('Sanitation Data'!$C$5,0,10*ROW('Sanitation Data'!C182))),'Data Summary'!CK188="Yes"),100-OFFSET('Sanitation Data'!$C$5,0,10*ROW('Sanitation Data'!C182)),NA())</f>
        <v>#N/A</v>
      </c>
      <c r="W188" s="106" t="e">
        <f ca="true">+IF(AND(ISNUMBER(OFFSET('Sanitation Data'!$C$7,0,10*ROW('Sanitation Data'!C182))),'Data Summary'!CL188="Yes"),OFFSET('Sanitation Data'!$C$7,0,10*ROW('Sanitation Data'!C182)),NA())</f>
        <v>#N/A</v>
      </c>
      <c r="X188" s="106" t="e">
        <f ca="true">+IF(AND(ISNUMBER(OFFSET('Sanitation Data'!$C$11,0,10*ROW('Sanitation Data'!C182))),'Data Summary'!CM188="Yes"),OFFSET('Sanitation Data'!$C$11,0,10*ROW('Sanitation Data'!C182)),NA())</f>
        <v>#N/A</v>
      </c>
      <c r="Y188" s="106" t="e">
        <f ca="true">+IF(AND(ISNUMBER(OFFSET('Sanitation Data'!$C$12,0,10*ROW('Sanitation Data'!C182))),'Data Summary'!CN188="Yes"),OFFSET('Sanitation Data'!$C$12,0,10*ROW('Sanitation Data'!C182)),NA())</f>
        <v>#N/A</v>
      </c>
      <c r="Z188" s="106" t="e">
        <f ca="true">+IF(AND(ISNUMBER(OFFSET('Sanitation Data'!$C$13,0,10*ROW('Sanitation Data'!C182))),'Data Summary'!CO188="Yes"),OFFSET('Sanitation Data'!$C$13,0,10*ROW('Sanitation Data'!C182)),NA())</f>
        <v>#N/A</v>
      </c>
      <c r="AA188" s="106" t="e">
        <f ca="true">+IF(AND(ISNUMBER(OFFSET('Sanitation Data'!$D$5,0,10*ROW('Sanitation Data'!D182))),'Data Summary'!CP188="Yes"),100-OFFSET('Sanitation Data'!$D$5,0,10*ROW('Sanitation Data'!D182)),NA())</f>
        <v>#N/A</v>
      </c>
      <c r="AB188" s="106" t="e">
        <f ca="true">+IF(AND(ISNUMBER(OFFSET('Sanitation Data'!$D$7,0,10*ROW('Sanitation Data'!D182))),'Data Summary'!CQ188="Yes"),OFFSET('Sanitation Data'!$D$7,0,10*ROW('Sanitation Data'!D182)),NA())</f>
        <v>#N/A</v>
      </c>
      <c r="AC188" s="106" t="e">
        <f ca="true">+IF(AND(ISNUMBER(OFFSET('Sanitation Data'!$D$11,0,10*ROW('Sanitation Data'!D182))),'Data Summary'!CR188="Yes"),OFFSET('Sanitation Data'!$D$11,0,10*ROW('Sanitation Data'!D182)),NA())</f>
        <v>#N/A</v>
      </c>
      <c r="AD188" s="106" t="e">
        <f ca="true">+IF(AND(ISNUMBER(OFFSET('Sanitation Data'!$D$12,0,10*ROW('Sanitation Data'!D182))),'Data Summary'!CS188="Yes"),OFFSET('Sanitation Data'!$D$12,0,10*ROW('Sanitation Data'!D182)),NA())</f>
        <v>#N/A</v>
      </c>
      <c r="AE188" s="106" t="e">
        <f ca="true">+IF(AND(ISNUMBER(OFFSET('Sanitation Data'!$D$13,0,10*ROW('Sanitation Data'!D182))),'Data Summary'!CT188="Yes"),OFFSET('Sanitation Data'!$D$13,0,10*ROW('Sanitation Data'!D182)),NA())</f>
        <v>#N/A</v>
      </c>
      <c r="AF188" s="106" t="e">
        <f ca="true">+IF(AND(ISNUMBER(OFFSET('Sanitation Data'!$E$5,0,10*ROW('Sanitation Data'!E182))),'Data Summary'!CU188="Yes"),100-OFFSET('Sanitation Data'!$E$5,0,10*ROW('Sanitation Data'!E182)),NA())</f>
        <v>#N/A</v>
      </c>
      <c r="AG188" s="106" t="e">
        <f ca="true">+IF(AND(ISNUMBER(OFFSET('Sanitation Data'!$E$7,0,10*ROW('Sanitation Data'!E182))),'Data Summary'!CV188="Yes"),OFFSET('Sanitation Data'!$E$7,0,10*ROW('Sanitation Data'!E182)),NA())</f>
        <v>#N/A</v>
      </c>
      <c r="AH188" s="106" t="e">
        <f ca="true">+IF(AND(ISNUMBER(OFFSET('Sanitation Data'!$E$11,0,10*ROW('Sanitation Data'!E182))),'Data Summary'!CW188="Yes"),OFFSET('Sanitation Data'!$E$11,0,10*ROW('Sanitation Data'!E182)),NA())</f>
        <v>#N/A</v>
      </c>
      <c r="AI188" s="106" t="e">
        <f ca="true">+IF(AND(ISNUMBER(OFFSET('Sanitation Data'!$E$12,0,10*ROW('Sanitation Data'!E182))),'Data Summary'!CX188="Yes"),OFFSET('Sanitation Data'!$E$12,0,10*ROW('Sanitation Data'!E182)),NA())</f>
        <v>#N/A</v>
      </c>
      <c r="AJ188" s="106" t="e">
        <f ca="true">+IF(AND(ISNUMBER(OFFSET('Sanitation Data'!$E$13,0,10*ROW('Sanitation Data'!E182))),'Data Summary'!CY188="Yes"),OFFSET('Sanitation Data'!$E$13,0,10*ROW('Sanitation Data'!E182)),NA())</f>
        <v>#N/A</v>
      </c>
      <c r="AK188" s="106" t="e">
        <f ca="true">+IF(AND(ISNUMBER(OFFSET('Sanitation Data'!$F$5,0,10*ROW('Sanitation Data'!F182))),'Data Summary'!CZ188="Yes"),100-OFFSET('Sanitation Data'!$F$5,0,10*ROW('Sanitation Data'!F182)),NA())</f>
        <v>#N/A</v>
      </c>
      <c r="AL188" s="106" t="e">
        <f ca="true">+IF(AND(ISNUMBER(OFFSET('Sanitation Data'!$F$7,0,10*ROW('Sanitation Data'!F182))),'Data Summary'!DA188="Yes"),OFFSET('Sanitation Data'!$F$7,0,10*ROW('Sanitation Data'!F182)),NA())</f>
        <v>#N/A</v>
      </c>
      <c r="AM188" s="106" t="e">
        <f ca="true">+IF(AND(ISNUMBER(OFFSET('Sanitation Data'!$F$11,0,10*ROW('Sanitation Data'!F182))),'Data Summary'!DB188="Yes"),OFFSET('Sanitation Data'!$F$11,0,10*ROW('Sanitation Data'!F182)),NA())</f>
        <v>#N/A</v>
      </c>
      <c r="AN188" s="106" t="e">
        <f ca="true">+IF(AND(ISNUMBER(OFFSET('Sanitation Data'!$F$12,0,10*ROW('Sanitation Data'!F182))),'Data Summary'!DC188="Yes"),OFFSET('Sanitation Data'!$F$12,0,10*ROW('Sanitation Data'!F182)),NA())</f>
        <v>#N/A</v>
      </c>
      <c r="AO188" s="106" t="e">
        <f ca="true">+IF(AND(ISNUMBER(OFFSET('Sanitation Data'!$F$13,0,10*ROW('Sanitation Data'!F182))),'Data Summary'!DD188="Yes"),OFFSET('Sanitation Data'!$F$13,0,10*ROW('Sanitation Data'!F182)),NA())</f>
        <v>#N/A</v>
      </c>
      <c r="AP188" s="106" t="e">
        <f ca="true">+IF(AND(ISNUMBER(OFFSET('Sanitation Data'!$G$5,0,10*ROW('Sanitation Data'!G182))),'Data Summary'!DE188="Yes"),100-OFFSET('Sanitation Data'!$G$5,0,10*ROW('Sanitation Data'!G182)),NA())</f>
        <v>#N/A</v>
      </c>
      <c r="AQ188" s="106" t="e">
        <f ca="true">+IF(AND(ISNUMBER(OFFSET('Sanitation Data'!$G$7,0,10*ROW('Sanitation Data'!G182))),'Data Summary'!DF188="Yes"),OFFSET('Sanitation Data'!$G$7,0,10*ROW('Sanitation Data'!G182)),NA())</f>
        <v>#N/A</v>
      </c>
      <c r="AR188" s="106" t="e">
        <f ca="true">+IF(AND(ISNUMBER(OFFSET('Sanitation Data'!$G$11,0,10*ROW('Sanitation Data'!G182))),'Data Summary'!DG188="Yes"),OFFSET('Sanitation Data'!$G$11,0,10*ROW('Sanitation Data'!G182)),NA())</f>
        <v>#N/A</v>
      </c>
      <c r="AS188" s="106" t="e">
        <f ca="true">+IF(AND(ISNUMBER(OFFSET('Sanitation Data'!$G$12,0,10*ROW('Sanitation Data'!G182))),'Data Summary'!DH188="Yes"),OFFSET('Sanitation Data'!$G$12,0,10*ROW('Sanitation Data'!G182)),NA())</f>
        <v>#N/A</v>
      </c>
      <c r="AT188" s="106" t="e">
        <f ca="true">+IF(AND(ISNUMBER(OFFSET('Sanitation Data'!$G$13,0,10*ROW('Sanitation Data'!G182))),'Data Summary'!DI188="Yes"),OFFSET('Sanitation Data'!$G$13,0,10*ROW('Sanitation Data'!G182)),NA())</f>
        <v>#N/A</v>
      </c>
      <c r="AU188" s="106" t="e">
        <f ca="true">+IF(AND(ISNUMBER(OFFSET('Sanitation Data'!$H$5,0,10*ROW('Sanitation Data'!H182))),'Data Summary'!DJ188="Yes"),100-OFFSET('Sanitation Data'!$H$5,0,10*ROW('Sanitation Data'!H182)),NA())</f>
        <v>#N/A</v>
      </c>
      <c r="AV188" s="106" t="e">
        <f ca="true">+IF(AND(ISNUMBER(OFFSET('Sanitation Data'!$H$7,0,10*ROW('Sanitation Data'!H182))),'Data Summary'!DK188="Yes"),OFFSET('Sanitation Data'!$H$7,0,10*ROW('Sanitation Data'!H182)),NA())</f>
        <v>#N/A</v>
      </c>
      <c r="AW188" s="106" t="e">
        <f ca="true">+IF(AND(ISNUMBER(OFFSET('Sanitation Data'!$H$11,0,10*ROW('Sanitation Data'!H182))),'Data Summary'!DL188="Yes"),OFFSET('Sanitation Data'!$H$11,0,10*ROW('Sanitation Data'!H182)),NA())</f>
        <v>#N/A</v>
      </c>
      <c r="AX188" s="106" t="e">
        <f ca="true">+IF(AND(ISNUMBER(OFFSET('Sanitation Data'!$H$12,0,10*ROW('Sanitation Data'!H182))),'Data Summary'!DM188="Yes"),OFFSET('Sanitation Data'!$H$12,0,10*ROW('Sanitation Data'!H182)),NA())</f>
        <v>#N/A</v>
      </c>
      <c r="AY188" s="106" t="e">
        <f ca="true">+IF(AND(ISNUMBER(OFFSET('Sanitation Data'!$H$13,0,10*ROW('Sanitation Data'!H182))),'Data Summary'!DN188="Yes"),OFFSET('Sanitation Data'!$H$13,0,10*ROW('Sanitation Data'!H182)),NA())</f>
        <v>#N/A</v>
      </c>
      <c r="AZ188" s="111" t="e">
        <f ca="true">+IF(AND(ISNUMBER(OFFSET('Hygiene Data'!$C$6,0,10*ROW('Hygiene Data'!C182))),'Data Summary'!DO188="Yes"),OFFSET('Hygiene Data'!$C$6,0,10*ROW('Hygiene Data'!C182)),NA())</f>
        <v>#N/A</v>
      </c>
      <c r="BA188" s="111" t="e">
        <f ca="true">+IF(AND(ISNUMBER(OFFSET('Hygiene Data'!$C$8,0,10*ROW('Hygiene Data'!C182))),'Data Summary'!DP188="Yes"),OFFSET('Hygiene Data'!$C$8,0,10*ROW('Hygiene Data'!C182)),NA())</f>
        <v>#N/A</v>
      </c>
      <c r="BB188" s="111" t="e">
        <f ca="true">+IF(AND(ISNUMBER(OFFSET('Hygiene Data'!$C$10,0,10*ROW('Hygiene Data'!C182))),'Data Summary'!DQ188="Yes"),OFFSET('Hygiene Data'!$C$10,0,10*ROW('Hygiene Data'!C182)),NA())</f>
        <v>#N/A</v>
      </c>
      <c r="BC188" s="111" t="e">
        <f ca="true">+IF(AND(ISNUMBER(OFFSET('Hygiene Data'!$D$6,0,10*ROW('Hygiene Data'!D182))),'Data Summary'!DR188="Yes"),OFFSET('Hygiene Data'!$D$6,0,10*ROW('Hygiene Data'!D182)),NA())</f>
        <v>#N/A</v>
      </c>
      <c r="BD188" s="111" t="e">
        <f ca="true">+IF(AND(ISNUMBER(OFFSET('Hygiene Data'!$D$8,0,10*ROW('Hygiene Data'!D182))),'Data Summary'!DS188="Yes"),OFFSET('Hygiene Data'!$D$8,0,10*ROW('Hygiene Data'!D182)),NA())</f>
        <v>#N/A</v>
      </c>
      <c r="BE188" s="111" t="e">
        <f ca="true">+IF(AND(ISNUMBER(OFFSET('Hygiene Data'!$D$10,0,10*ROW('Hygiene Data'!D182))),'Data Summary'!DT188="Yes"),OFFSET('Hygiene Data'!$D$10,0,10*ROW('Hygiene Data'!D182)),NA())</f>
        <v>#N/A</v>
      </c>
      <c r="BF188" s="111" t="e">
        <f ca="true">+IF(AND(ISNUMBER(OFFSET('Hygiene Data'!$E$6,0,10*ROW('Hygiene Data'!E182))),'Data Summary'!DU188="Yes"),OFFSET('Hygiene Data'!$E$6,0,10*ROW('Hygiene Data'!E182)),NA())</f>
        <v>#N/A</v>
      </c>
      <c r="BG188" s="111" t="e">
        <f ca="true">+IF(AND(ISNUMBER(OFFSET('Hygiene Data'!$E$8,0,10*ROW('Hygiene Data'!E182))),'Data Summary'!DV188="Yes"),OFFSET('Hygiene Data'!$E$8,0,10*ROW('Hygiene Data'!E182)),NA())</f>
        <v>#N/A</v>
      </c>
      <c r="BH188" s="111" t="e">
        <f ca="true">+IF(AND(ISNUMBER(OFFSET('Hygiene Data'!$E$10,0,10*ROW('Hygiene Data'!E182))),'Data Summary'!DW188="Yes"),OFFSET('Hygiene Data'!$E$10,0,10*ROW('Hygiene Data'!E182)),NA())</f>
        <v>#N/A</v>
      </c>
      <c r="BI188" s="111" t="e">
        <f ca="true">+IF(AND(ISNUMBER(OFFSET('Hygiene Data'!$F$6,0,10*ROW('Hygiene Data'!F182))),'Data Summary'!DX188="Yes"),OFFSET('Hygiene Data'!$F$6,0,10*ROW('Hygiene Data'!F182)),NA())</f>
        <v>#N/A</v>
      </c>
      <c r="BJ188" s="111" t="e">
        <f ca="true">+IF(AND(ISNUMBER(OFFSET('Hygiene Data'!$F$8,0,10*ROW('Hygiene Data'!F182))),'Data Summary'!DY188="Yes"),OFFSET('Hygiene Data'!$F$8,0,10*ROW('Hygiene Data'!F182)),NA())</f>
        <v>#N/A</v>
      </c>
      <c r="BK188" s="111" t="e">
        <f ca="true">+IF(AND(ISNUMBER(OFFSET('Hygiene Data'!$F$10,0,10*ROW('Hygiene Data'!F182))),'Data Summary'!DZ188="Yes"),OFFSET('Hygiene Data'!$F$10,0,10*ROW('Hygiene Data'!F182)),NA())</f>
        <v>#N/A</v>
      </c>
      <c r="BL188" s="111" t="e">
        <f ca="true">+IF(AND(ISNUMBER(OFFSET('Hygiene Data'!$G$6,0,10*ROW('Hygiene Data'!G182))),'Data Summary'!EA188="Yes"),OFFSET('Hygiene Data'!$G$6,0,10*ROW('Hygiene Data'!G182)),NA())</f>
        <v>#N/A</v>
      </c>
      <c r="BM188" s="111" t="e">
        <f ca="true">+IF(AND(ISNUMBER(OFFSET('Hygiene Data'!$G$8,0,10*ROW('Hygiene Data'!G182))),'Data Summary'!EB188="Yes"),OFFSET('Hygiene Data'!$G$8,0,10*ROW('Hygiene Data'!G182)),NA())</f>
        <v>#N/A</v>
      </c>
      <c r="BN188" s="111" t="e">
        <f ca="true">+IF(AND(ISNUMBER(OFFSET('Hygiene Data'!$G$10,0,10*ROW('Hygiene Data'!G182))),'Data Summary'!EC188="Yes"),OFFSET('Hygiene Data'!$G$10,0,10*ROW('Hygiene Data'!G182)),NA())</f>
        <v>#N/A</v>
      </c>
      <c r="BO188" s="111" t="e">
        <f ca="true">+IF(AND(ISNUMBER(OFFSET('Hygiene Data'!$H$6,0,10*ROW('Hygiene Data'!H182))),'Data Summary'!ED188="Yes"),OFFSET('Hygiene Data'!$H$6,0,10*ROW('Hygiene Data'!H182)),NA())</f>
        <v>#N/A</v>
      </c>
      <c r="BP188" s="111" t="e">
        <f ca="true">+IF(AND(ISNUMBER(OFFSET('Hygiene Data'!$H$8,0,10*ROW('Hygiene Data'!H182))),'Data Summary'!EE188="Yes"),OFFSET('Hygiene Data'!$H$8,0,10*ROW('Hygiene Data'!H182)),NA())</f>
        <v>#N/A</v>
      </c>
      <c r="BQ188" s="111" t="e">
        <f ca="true">+IF(AND(ISNUMBER(OFFSET('Hygiene Data'!$H$10,0,10*ROW('Hygiene Data'!H182))),'Data Summary'!EF188="Yes"),OFFSET('Hygiene Data'!$H$10,0,10*ROW('Hygiene Data'!H182)),NA())</f>
        <v>#N/A</v>
      </c>
    </row>
    <row r="189" x14ac:dyDescent="0.2">
      <c r="A189" s="59" t="e">
        <f ca="true">+IF(OFFSET('Water Data'!$B$1,0,10*ROW('Water Data'!B183))="",NA(),OFFSET('Water Data'!$B$1,0,10*ROW('Water Data'!B183)))</f>
        <v>#N/A</v>
      </c>
      <c r="B189" s="59" t="e">
        <f ca="true">+IF(OFFSET('Water Data'!$A$3,0,10*ROW('Water Data'!A186))="",NA(),OFFSET('Water Data'!$A$3,0,10*ROW('Water Data'!A186)))</f>
        <v>#N/A</v>
      </c>
      <c r="C189" s="59" t="e">
        <f ca="true">+IF(OFFSET('Water Data'!$C$3,0,10*ROW('Water Data'!C186))="",NA(),OFFSET('Water Data'!$C$3,0,10*ROW('Water Data'!C186)))</f>
        <v>#N/A</v>
      </c>
      <c r="D189" s="60" t="e">
        <f ca="true">+IF(AND(ISNUMBER(OFFSET('Water Data'!$C$5,0,10*ROW('Water Data'!C183))),'Data Summary'!BS189="Yes"),100-OFFSET('Water Data'!$C$5,0,10*ROW('Water Data'!C183)),NA())</f>
        <v>#N/A</v>
      </c>
      <c r="E189" s="60" t="e">
        <f ca="true">+IF(AND(ISNUMBER(OFFSET('Water Data'!$C$7,0,10*ROW('Water Data'!C183))),'Data Summary'!BT189="Yes"),OFFSET('Water Data'!$C$7,0,10*ROW('Water Data'!C183)),NA())</f>
        <v>#N/A</v>
      </c>
      <c r="F189" s="60" t="e">
        <f ca="true">+IF(AND(ISNUMBER(OFFSET('Water Data'!$C$10,0,10*ROW('Water Data'!C183))),'Data Summary'!BU189="Yes"),OFFSET('Water Data'!$C$10,0,10*ROW('Water Data'!C183)),NA())</f>
        <v>#N/A</v>
      </c>
      <c r="G189" s="60" t="e">
        <f ca="true">+IF(AND(ISNUMBER(OFFSET('Water Data'!$D$5,0,10*ROW('Water Data'!D183))),'Data Summary'!BV189="Yes"),100-OFFSET('Water Data'!$D$5,0,10*ROW('Water Data'!D183)),NA())</f>
        <v>#N/A</v>
      </c>
      <c r="H189" s="60" t="e">
        <f ca="true">+IF(AND(ISNUMBER(OFFSET('Water Data'!$D$7,0,10*ROW('Water Data'!D183))),'Data Summary'!BW189="Yes"),OFFSET('Water Data'!$D$7,0,10*ROW('Water Data'!D183)),NA())</f>
        <v>#N/A</v>
      </c>
      <c r="I189" s="60" t="e">
        <f ca="true">+IF(AND(ISNUMBER(OFFSET('Water Data'!$D$10,0,10*ROW('Water Data'!D183))),'Data Summary'!BX189="Yes"),OFFSET('Water Data'!$D$10,0,10*ROW('Water Data'!D183)),NA())</f>
        <v>#N/A</v>
      </c>
      <c r="J189" s="60" t="e">
        <f ca="true">+IF(AND(ISNUMBER(OFFSET('Water Data'!$E$5,0,10*ROW('Water Data'!E183))),'Data Summary'!BY189="Yes"),100-OFFSET('Water Data'!$E$5,0,10*ROW('Water Data'!E183)),NA())</f>
        <v>#N/A</v>
      </c>
      <c r="K189" s="60" t="e">
        <f ca="true">+IF(AND(ISNUMBER(OFFSET('Water Data'!$E$7,0,10*ROW('Water Data'!E183))),'Data Summary'!BZ189="Yes"),OFFSET('Water Data'!$E$7,0,10*ROW('Water Data'!E183)),NA())</f>
        <v>#N/A</v>
      </c>
      <c r="L189" s="60" t="e">
        <f ca="true">+IF(AND(ISNUMBER(OFFSET('Water Data'!$E$10,0,10*ROW('Water Data'!E183))),'Data Summary'!CA189="Yes"),OFFSET('Water Data'!$E$10,0,10*ROW('Water Data'!E183)),NA())</f>
        <v>#N/A</v>
      </c>
      <c r="M189" s="60" t="e">
        <f ca="true">+IF(AND(ISNUMBER(OFFSET('Water Data'!$F$5,0,10*ROW('Water Data'!F183))),'Data Summary'!CB189="Yes"),100-OFFSET('Water Data'!$F$5,0,10*ROW('Water Data'!F183)),NA())</f>
        <v>#N/A</v>
      </c>
      <c r="N189" s="60" t="e">
        <f ca="true">+IF(AND(ISNUMBER(OFFSET('Water Data'!$F$7,0,10*ROW('Water Data'!F183))),'Data Summary'!CC189="Yes"),OFFSET('Water Data'!$F$7,0,10*ROW('Water Data'!F183)),NA())</f>
        <v>#N/A</v>
      </c>
      <c r="O189" s="60" t="e">
        <f ca="true">+IF(AND(ISNUMBER(OFFSET('Water Data'!$F$10,0,10*ROW('Water Data'!F183))),'Data Summary'!CD189="Yes"),OFFSET('Water Data'!$F$10,0,10*ROW('Water Data'!F183)),NA())</f>
        <v>#N/A</v>
      </c>
      <c r="P189" s="60" t="e">
        <f ca="true">+IF(AND(ISNUMBER(OFFSET('Water Data'!$G$5,0,10*ROW('Water Data'!G183))),'Data Summary'!CE189="Yes"),100-OFFSET('Water Data'!$G$5,0,10*ROW('Water Data'!G183)),NA())</f>
        <v>#N/A</v>
      </c>
      <c r="Q189" s="60" t="e">
        <f ca="true">+IF(AND(ISNUMBER(OFFSET('Water Data'!$G$7,0,10*ROW('Water Data'!G183))),'Data Summary'!CF189="Yes"),OFFSET('Water Data'!$G$7,0,10*ROW('Water Data'!G183)),NA())</f>
        <v>#N/A</v>
      </c>
      <c r="R189" s="60" t="e">
        <f ca="true">+IF(AND(ISNUMBER(OFFSET('Water Data'!$G$10,0,10*ROW('Water Data'!G183))),'Data Summary'!CG189="Yes"),OFFSET('Water Data'!$G$10,0,10*ROW('Water Data'!G183)),NA())</f>
        <v>#N/A</v>
      </c>
      <c r="S189" s="60" t="e">
        <f ca="true">+IF(AND(ISNUMBER(OFFSET('Water Data'!$H$5,0,10*ROW('Water Data'!H183))),'Data Summary'!CH189="Yes"),100-OFFSET('Water Data'!$H$5,0,10*ROW('Water Data'!H183)),NA())</f>
        <v>#N/A</v>
      </c>
      <c r="T189" s="60" t="e">
        <f ca="true">+IF(AND(ISNUMBER(OFFSET('Water Data'!$H$7,0,10*ROW('Water Data'!H183))),'Data Summary'!CI189="Yes"),OFFSET('Water Data'!$H$7,0,10*ROW('Water Data'!H183)),NA())</f>
        <v>#N/A</v>
      </c>
      <c r="U189" s="60" t="e">
        <f ca="true">+IF(AND(ISNUMBER(OFFSET('Water Data'!$H$10,0,10*ROW('Water Data'!H183))),'Data Summary'!CJ189="Yes"),OFFSET('Water Data'!$H$10,0,10*ROW('Water Data'!H183)),NA())</f>
        <v>#N/A</v>
      </c>
      <c r="V189" s="106" t="e">
        <f ca="true">+IF(AND(ISNUMBER(OFFSET('Sanitation Data'!$C$5,0,10*ROW('Sanitation Data'!C183))),'Data Summary'!CK189="Yes"),100-OFFSET('Sanitation Data'!$C$5,0,10*ROW('Sanitation Data'!C183)),NA())</f>
        <v>#N/A</v>
      </c>
      <c r="W189" s="106" t="e">
        <f ca="true">+IF(AND(ISNUMBER(OFFSET('Sanitation Data'!$C$7,0,10*ROW('Sanitation Data'!C183))),'Data Summary'!CL189="Yes"),OFFSET('Sanitation Data'!$C$7,0,10*ROW('Sanitation Data'!C183)),NA())</f>
        <v>#N/A</v>
      </c>
      <c r="X189" s="106" t="e">
        <f ca="true">+IF(AND(ISNUMBER(OFFSET('Sanitation Data'!$C$11,0,10*ROW('Sanitation Data'!C183))),'Data Summary'!CM189="Yes"),OFFSET('Sanitation Data'!$C$11,0,10*ROW('Sanitation Data'!C183)),NA())</f>
        <v>#N/A</v>
      </c>
      <c r="Y189" s="106" t="e">
        <f ca="true">+IF(AND(ISNUMBER(OFFSET('Sanitation Data'!$C$12,0,10*ROW('Sanitation Data'!C183))),'Data Summary'!CN189="Yes"),OFFSET('Sanitation Data'!$C$12,0,10*ROW('Sanitation Data'!C183)),NA())</f>
        <v>#N/A</v>
      </c>
      <c r="Z189" s="106" t="e">
        <f ca="true">+IF(AND(ISNUMBER(OFFSET('Sanitation Data'!$C$13,0,10*ROW('Sanitation Data'!C183))),'Data Summary'!CO189="Yes"),OFFSET('Sanitation Data'!$C$13,0,10*ROW('Sanitation Data'!C183)),NA())</f>
        <v>#N/A</v>
      </c>
      <c r="AA189" s="106" t="e">
        <f ca="true">+IF(AND(ISNUMBER(OFFSET('Sanitation Data'!$D$5,0,10*ROW('Sanitation Data'!D183))),'Data Summary'!CP189="Yes"),100-OFFSET('Sanitation Data'!$D$5,0,10*ROW('Sanitation Data'!D183)),NA())</f>
        <v>#N/A</v>
      </c>
      <c r="AB189" s="106" t="e">
        <f ca="true">+IF(AND(ISNUMBER(OFFSET('Sanitation Data'!$D$7,0,10*ROW('Sanitation Data'!D183))),'Data Summary'!CQ189="Yes"),OFFSET('Sanitation Data'!$D$7,0,10*ROW('Sanitation Data'!D183)),NA())</f>
        <v>#N/A</v>
      </c>
      <c r="AC189" s="106" t="e">
        <f ca="true">+IF(AND(ISNUMBER(OFFSET('Sanitation Data'!$D$11,0,10*ROW('Sanitation Data'!D183))),'Data Summary'!CR189="Yes"),OFFSET('Sanitation Data'!$D$11,0,10*ROW('Sanitation Data'!D183)),NA())</f>
        <v>#N/A</v>
      </c>
      <c r="AD189" s="106" t="e">
        <f ca="true">+IF(AND(ISNUMBER(OFFSET('Sanitation Data'!$D$12,0,10*ROW('Sanitation Data'!D183))),'Data Summary'!CS189="Yes"),OFFSET('Sanitation Data'!$D$12,0,10*ROW('Sanitation Data'!D183)),NA())</f>
        <v>#N/A</v>
      </c>
      <c r="AE189" s="106" t="e">
        <f ca="true">+IF(AND(ISNUMBER(OFFSET('Sanitation Data'!$D$13,0,10*ROW('Sanitation Data'!D183))),'Data Summary'!CT189="Yes"),OFFSET('Sanitation Data'!$D$13,0,10*ROW('Sanitation Data'!D183)),NA())</f>
        <v>#N/A</v>
      </c>
      <c r="AF189" s="106" t="e">
        <f ca="true">+IF(AND(ISNUMBER(OFFSET('Sanitation Data'!$E$5,0,10*ROW('Sanitation Data'!E183))),'Data Summary'!CU189="Yes"),100-OFFSET('Sanitation Data'!$E$5,0,10*ROW('Sanitation Data'!E183)),NA())</f>
        <v>#N/A</v>
      </c>
      <c r="AG189" s="106" t="e">
        <f ca="true">+IF(AND(ISNUMBER(OFFSET('Sanitation Data'!$E$7,0,10*ROW('Sanitation Data'!E183))),'Data Summary'!CV189="Yes"),OFFSET('Sanitation Data'!$E$7,0,10*ROW('Sanitation Data'!E183)),NA())</f>
        <v>#N/A</v>
      </c>
      <c r="AH189" s="106" t="e">
        <f ca="true">+IF(AND(ISNUMBER(OFFSET('Sanitation Data'!$E$11,0,10*ROW('Sanitation Data'!E183))),'Data Summary'!CW189="Yes"),OFFSET('Sanitation Data'!$E$11,0,10*ROW('Sanitation Data'!E183)),NA())</f>
        <v>#N/A</v>
      </c>
      <c r="AI189" s="106" t="e">
        <f ca="true">+IF(AND(ISNUMBER(OFFSET('Sanitation Data'!$E$12,0,10*ROW('Sanitation Data'!E183))),'Data Summary'!CX189="Yes"),OFFSET('Sanitation Data'!$E$12,0,10*ROW('Sanitation Data'!E183)),NA())</f>
        <v>#N/A</v>
      </c>
      <c r="AJ189" s="106" t="e">
        <f ca="true">+IF(AND(ISNUMBER(OFFSET('Sanitation Data'!$E$13,0,10*ROW('Sanitation Data'!E183))),'Data Summary'!CY189="Yes"),OFFSET('Sanitation Data'!$E$13,0,10*ROW('Sanitation Data'!E183)),NA())</f>
        <v>#N/A</v>
      </c>
      <c r="AK189" s="106" t="e">
        <f ca="true">+IF(AND(ISNUMBER(OFFSET('Sanitation Data'!$F$5,0,10*ROW('Sanitation Data'!F183))),'Data Summary'!CZ189="Yes"),100-OFFSET('Sanitation Data'!$F$5,0,10*ROW('Sanitation Data'!F183)),NA())</f>
        <v>#N/A</v>
      </c>
      <c r="AL189" s="106" t="e">
        <f ca="true">+IF(AND(ISNUMBER(OFFSET('Sanitation Data'!$F$7,0,10*ROW('Sanitation Data'!F183))),'Data Summary'!DA189="Yes"),OFFSET('Sanitation Data'!$F$7,0,10*ROW('Sanitation Data'!F183)),NA())</f>
        <v>#N/A</v>
      </c>
      <c r="AM189" s="106" t="e">
        <f ca="true">+IF(AND(ISNUMBER(OFFSET('Sanitation Data'!$F$11,0,10*ROW('Sanitation Data'!F183))),'Data Summary'!DB189="Yes"),OFFSET('Sanitation Data'!$F$11,0,10*ROW('Sanitation Data'!F183)),NA())</f>
        <v>#N/A</v>
      </c>
      <c r="AN189" s="106" t="e">
        <f ca="true">+IF(AND(ISNUMBER(OFFSET('Sanitation Data'!$F$12,0,10*ROW('Sanitation Data'!F183))),'Data Summary'!DC189="Yes"),OFFSET('Sanitation Data'!$F$12,0,10*ROW('Sanitation Data'!F183)),NA())</f>
        <v>#N/A</v>
      </c>
      <c r="AO189" s="106" t="e">
        <f ca="true">+IF(AND(ISNUMBER(OFFSET('Sanitation Data'!$F$13,0,10*ROW('Sanitation Data'!F183))),'Data Summary'!DD189="Yes"),OFFSET('Sanitation Data'!$F$13,0,10*ROW('Sanitation Data'!F183)),NA())</f>
        <v>#N/A</v>
      </c>
      <c r="AP189" s="106" t="e">
        <f ca="true">+IF(AND(ISNUMBER(OFFSET('Sanitation Data'!$G$5,0,10*ROW('Sanitation Data'!G183))),'Data Summary'!DE189="Yes"),100-OFFSET('Sanitation Data'!$G$5,0,10*ROW('Sanitation Data'!G183)),NA())</f>
        <v>#N/A</v>
      </c>
      <c r="AQ189" s="106" t="e">
        <f ca="true">+IF(AND(ISNUMBER(OFFSET('Sanitation Data'!$G$7,0,10*ROW('Sanitation Data'!G183))),'Data Summary'!DF189="Yes"),OFFSET('Sanitation Data'!$G$7,0,10*ROW('Sanitation Data'!G183)),NA())</f>
        <v>#N/A</v>
      </c>
      <c r="AR189" s="106" t="e">
        <f ca="true">+IF(AND(ISNUMBER(OFFSET('Sanitation Data'!$G$11,0,10*ROW('Sanitation Data'!G183))),'Data Summary'!DG189="Yes"),OFFSET('Sanitation Data'!$G$11,0,10*ROW('Sanitation Data'!G183)),NA())</f>
        <v>#N/A</v>
      </c>
      <c r="AS189" s="106" t="e">
        <f ca="true">+IF(AND(ISNUMBER(OFFSET('Sanitation Data'!$G$12,0,10*ROW('Sanitation Data'!G183))),'Data Summary'!DH189="Yes"),OFFSET('Sanitation Data'!$G$12,0,10*ROW('Sanitation Data'!G183)),NA())</f>
        <v>#N/A</v>
      </c>
      <c r="AT189" s="106" t="e">
        <f ca="true">+IF(AND(ISNUMBER(OFFSET('Sanitation Data'!$G$13,0,10*ROW('Sanitation Data'!G183))),'Data Summary'!DI189="Yes"),OFFSET('Sanitation Data'!$G$13,0,10*ROW('Sanitation Data'!G183)),NA())</f>
        <v>#N/A</v>
      </c>
      <c r="AU189" s="106" t="e">
        <f ca="true">+IF(AND(ISNUMBER(OFFSET('Sanitation Data'!$H$5,0,10*ROW('Sanitation Data'!H183))),'Data Summary'!DJ189="Yes"),100-OFFSET('Sanitation Data'!$H$5,0,10*ROW('Sanitation Data'!H183)),NA())</f>
        <v>#N/A</v>
      </c>
      <c r="AV189" s="106" t="e">
        <f ca="true">+IF(AND(ISNUMBER(OFFSET('Sanitation Data'!$H$7,0,10*ROW('Sanitation Data'!H183))),'Data Summary'!DK189="Yes"),OFFSET('Sanitation Data'!$H$7,0,10*ROW('Sanitation Data'!H183)),NA())</f>
        <v>#N/A</v>
      </c>
      <c r="AW189" s="106" t="e">
        <f ca="true">+IF(AND(ISNUMBER(OFFSET('Sanitation Data'!$H$11,0,10*ROW('Sanitation Data'!H183))),'Data Summary'!DL189="Yes"),OFFSET('Sanitation Data'!$H$11,0,10*ROW('Sanitation Data'!H183)),NA())</f>
        <v>#N/A</v>
      </c>
      <c r="AX189" s="106" t="e">
        <f ca="true">+IF(AND(ISNUMBER(OFFSET('Sanitation Data'!$H$12,0,10*ROW('Sanitation Data'!H183))),'Data Summary'!DM189="Yes"),OFFSET('Sanitation Data'!$H$12,0,10*ROW('Sanitation Data'!H183)),NA())</f>
        <v>#N/A</v>
      </c>
      <c r="AY189" s="106" t="e">
        <f ca="true">+IF(AND(ISNUMBER(OFFSET('Sanitation Data'!$H$13,0,10*ROW('Sanitation Data'!H183))),'Data Summary'!DN189="Yes"),OFFSET('Sanitation Data'!$H$13,0,10*ROW('Sanitation Data'!H183)),NA())</f>
        <v>#N/A</v>
      </c>
      <c r="AZ189" s="111" t="e">
        <f ca="true">+IF(AND(ISNUMBER(OFFSET('Hygiene Data'!$C$6,0,10*ROW('Hygiene Data'!C183))),'Data Summary'!DO189="Yes"),OFFSET('Hygiene Data'!$C$6,0,10*ROW('Hygiene Data'!C183)),NA())</f>
        <v>#N/A</v>
      </c>
      <c r="BA189" s="111" t="e">
        <f ca="true">+IF(AND(ISNUMBER(OFFSET('Hygiene Data'!$C$8,0,10*ROW('Hygiene Data'!C183))),'Data Summary'!DP189="Yes"),OFFSET('Hygiene Data'!$C$8,0,10*ROW('Hygiene Data'!C183)),NA())</f>
        <v>#N/A</v>
      </c>
      <c r="BB189" s="111" t="e">
        <f ca="true">+IF(AND(ISNUMBER(OFFSET('Hygiene Data'!$C$10,0,10*ROW('Hygiene Data'!C183))),'Data Summary'!DQ189="Yes"),OFFSET('Hygiene Data'!$C$10,0,10*ROW('Hygiene Data'!C183)),NA())</f>
        <v>#N/A</v>
      </c>
      <c r="BC189" s="111" t="e">
        <f ca="true">+IF(AND(ISNUMBER(OFFSET('Hygiene Data'!$D$6,0,10*ROW('Hygiene Data'!D183))),'Data Summary'!DR189="Yes"),OFFSET('Hygiene Data'!$D$6,0,10*ROW('Hygiene Data'!D183)),NA())</f>
        <v>#N/A</v>
      </c>
      <c r="BD189" s="111" t="e">
        <f ca="true">+IF(AND(ISNUMBER(OFFSET('Hygiene Data'!$D$8,0,10*ROW('Hygiene Data'!D183))),'Data Summary'!DS189="Yes"),OFFSET('Hygiene Data'!$D$8,0,10*ROW('Hygiene Data'!D183)),NA())</f>
        <v>#N/A</v>
      </c>
      <c r="BE189" s="111" t="e">
        <f ca="true">+IF(AND(ISNUMBER(OFFSET('Hygiene Data'!$D$10,0,10*ROW('Hygiene Data'!D183))),'Data Summary'!DT189="Yes"),OFFSET('Hygiene Data'!$D$10,0,10*ROW('Hygiene Data'!D183)),NA())</f>
        <v>#N/A</v>
      </c>
      <c r="BF189" s="111" t="e">
        <f ca="true">+IF(AND(ISNUMBER(OFFSET('Hygiene Data'!$E$6,0,10*ROW('Hygiene Data'!E183))),'Data Summary'!DU189="Yes"),OFFSET('Hygiene Data'!$E$6,0,10*ROW('Hygiene Data'!E183)),NA())</f>
        <v>#N/A</v>
      </c>
      <c r="BG189" s="111" t="e">
        <f ca="true">+IF(AND(ISNUMBER(OFFSET('Hygiene Data'!$E$8,0,10*ROW('Hygiene Data'!E183))),'Data Summary'!DV189="Yes"),OFFSET('Hygiene Data'!$E$8,0,10*ROW('Hygiene Data'!E183)),NA())</f>
        <v>#N/A</v>
      </c>
      <c r="BH189" s="111" t="e">
        <f ca="true">+IF(AND(ISNUMBER(OFFSET('Hygiene Data'!$E$10,0,10*ROW('Hygiene Data'!E183))),'Data Summary'!DW189="Yes"),OFFSET('Hygiene Data'!$E$10,0,10*ROW('Hygiene Data'!E183)),NA())</f>
        <v>#N/A</v>
      </c>
      <c r="BI189" s="111" t="e">
        <f ca="true">+IF(AND(ISNUMBER(OFFSET('Hygiene Data'!$F$6,0,10*ROW('Hygiene Data'!F183))),'Data Summary'!DX189="Yes"),OFFSET('Hygiene Data'!$F$6,0,10*ROW('Hygiene Data'!F183)),NA())</f>
        <v>#N/A</v>
      </c>
      <c r="BJ189" s="111" t="e">
        <f ca="true">+IF(AND(ISNUMBER(OFFSET('Hygiene Data'!$F$8,0,10*ROW('Hygiene Data'!F183))),'Data Summary'!DY189="Yes"),OFFSET('Hygiene Data'!$F$8,0,10*ROW('Hygiene Data'!F183)),NA())</f>
        <v>#N/A</v>
      </c>
      <c r="BK189" s="111" t="e">
        <f ca="true">+IF(AND(ISNUMBER(OFFSET('Hygiene Data'!$F$10,0,10*ROW('Hygiene Data'!F183))),'Data Summary'!DZ189="Yes"),OFFSET('Hygiene Data'!$F$10,0,10*ROW('Hygiene Data'!F183)),NA())</f>
        <v>#N/A</v>
      </c>
      <c r="BL189" s="111" t="e">
        <f ca="true">+IF(AND(ISNUMBER(OFFSET('Hygiene Data'!$G$6,0,10*ROW('Hygiene Data'!G183))),'Data Summary'!EA189="Yes"),OFFSET('Hygiene Data'!$G$6,0,10*ROW('Hygiene Data'!G183)),NA())</f>
        <v>#N/A</v>
      </c>
      <c r="BM189" s="111" t="e">
        <f ca="true">+IF(AND(ISNUMBER(OFFSET('Hygiene Data'!$G$8,0,10*ROW('Hygiene Data'!G183))),'Data Summary'!EB189="Yes"),OFFSET('Hygiene Data'!$G$8,0,10*ROW('Hygiene Data'!G183)),NA())</f>
        <v>#N/A</v>
      </c>
      <c r="BN189" s="111" t="e">
        <f ca="true">+IF(AND(ISNUMBER(OFFSET('Hygiene Data'!$G$10,0,10*ROW('Hygiene Data'!G183))),'Data Summary'!EC189="Yes"),OFFSET('Hygiene Data'!$G$10,0,10*ROW('Hygiene Data'!G183)),NA())</f>
        <v>#N/A</v>
      </c>
      <c r="BO189" s="111" t="e">
        <f ca="true">+IF(AND(ISNUMBER(OFFSET('Hygiene Data'!$H$6,0,10*ROW('Hygiene Data'!H183))),'Data Summary'!ED189="Yes"),OFFSET('Hygiene Data'!$H$6,0,10*ROW('Hygiene Data'!H183)),NA())</f>
        <v>#N/A</v>
      </c>
      <c r="BP189" s="111" t="e">
        <f ca="true">+IF(AND(ISNUMBER(OFFSET('Hygiene Data'!$H$8,0,10*ROW('Hygiene Data'!H183))),'Data Summary'!EE189="Yes"),OFFSET('Hygiene Data'!$H$8,0,10*ROW('Hygiene Data'!H183)),NA())</f>
        <v>#N/A</v>
      </c>
      <c r="BQ189" s="111" t="e">
        <f ca="true">+IF(AND(ISNUMBER(OFFSET('Hygiene Data'!$H$10,0,10*ROW('Hygiene Data'!H183))),'Data Summary'!EF189="Yes"),OFFSET('Hygiene Data'!$H$10,0,10*ROW('Hygiene Data'!H183)),NA())</f>
        <v>#N/A</v>
      </c>
    </row>
    <row r="190" x14ac:dyDescent="0.2">
      <c r="A190" s="59" t="e">
        <f ca="true">+IF(OFFSET('Water Data'!$B$1,0,10*ROW('Water Data'!B184))="",NA(),OFFSET('Water Data'!$B$1,0,10*ROW('Water Data'!B184)))</f>
        <v>#N/A</v>
      </c>
      <c r="B190" s="59" t="e">
        <f ca="true">+IF(OFFSET('Water Data'!$A$3,0,10*ROW('Water Data'!A187))="",NA(),OFFSET('Water Data'!$A$3,0,10*ROW('Water Data'!A187)))</f>
        <v>#N/A</v>
      </c>
      <c r="C190" s="59" t="e">
        <f ca="true">+IF(OFFSET('Water Data'!$C$3,0,10*ROW('Water Data'!C187))="",NA(),OFFSET('Water Data'!$C$3,0,10*ROW('Water Data'!C187)))</f>
        <v>#N/A</v>
      </c>
      <c r="D190" s="60" t="e">
        <f ca="true">+IF(AND(ISNUMBER(OFFSET('Water Data'!$C$5,0,10*ROW('Water Data'!C184))),'Data Summary'!BS190="Yes"),100-OFFSET('Water Data'!$C$5,0,10*ROW('Water Data'!C184)),NA())</f>
        <v>#N/A</v>
      </c>
      <c r="E190" s="60" t="e">
        <f ca="true">+IF(AND(ISNUMBER(OFFSET('Water Data'!$C$7,0,10*ROW('Water Data'!C184))),'Data Summary'!BT190="Yes"),OFFSET('Water Data'!$C$7,0,10*ROW('Water Data'!C184)),NA())</f>
        <v>#N/A</v>
      </c>
      <c r="F190" s="60" t="e">
        <f ca="true">+IF(AND(ISNUMBER(OFFSET('Water Data'!$C$10,0,10*ROW('Water Data'!C184))),'Data Summary'!BU190="Yes"),OFFSET('Water Data'!$C$10,0,10*ROW('Water Data'!C184)),NA())</f>
        <v>#N/A</v>
      </c>
      <c r="G190" s="60" t="e">
        <f ca="true">+IF(AND(ISNUMBER(OFFSET('Water Data'!$D$5,0,10*ROW('Water Data'!D184))),'Data Summary'!BV190="Yes"),100-OFFSET('Water Data'!$D$5,0,10*ROW('Water Data'!D184)),NA())</f>
        <v>#N/A</v>
      </c>
      <c r="H190" s="60" t="e">
        <f ca="true">+IF(AND(ISNUMBER(OFFSET('Water Data'!$D$7,0,10*ROW('Water Data'!D184))),'Data Summary'!BW190="Yes"),OFFSET('Water Data'!$D$7,0,10*ROW('Water Data'!D184)),NA())</f>
        <v>#N/A</v>
      </c>
      <c r="I190" s="60" t="e">
        <f ca="true">+IF(AND(ISNUMBER(OFFSET('Water Data'!$D$10,0,10*ROW('Water Data'!D184))),'Data Summary'!BX190="Yes"),OFFSET('Water Data'!$D$10,0,10*ROW('Water Data'!D184)),NA())</f>
        <v>#N/A</v>
      </c>
      <c r="J190" s="60" t="e">
        <f ca="true">+IF(AND(ISNUMBER(OFFSET('Water Data'!$E$5,0,10*ROW('Water Data'!E184))),'Data Summary'!BY190="Yes"),100-OFFSET('Water Data'!$E$5,0,10*ROW('Water Data'!E184)),NA())</f>
        <v>#N/A</v>
      </c>
      <c r="K190" s="60" t="e">
        <f ca="true">+IF(AND(ISNUMBER(OFFSET('Water Data'!$E$7,0,10*ROW('Water Data'!E184))),'Data Summary'!BZ190="Yes"),OFFSET('Water Data'!$E$7,0,10*ROW('Water Data'!E184)),NA())</f>
        <v>#N/A</v>
      </c>
      <c r="L190" s="60" t="e">
        <f ca="true">+IF(AND(ISNUMBER(OFFSET('Water Data'!$E$10,0,10*ROW('Water Data'!E184))),'Data Summary'!CA190="Yes"),OFFSET('Water Data'!$E$10,0,10*ROW('Water Data'!E184)),NA())</f>
        <v>#N/A</v>
      </c>
      <c r="M190" s="60" t="e">
        <f ca="true">+IF(AND(ISNUMBER(OFFSET('Water Data'!$F$5,0,10*ROW('Water Data'!F184))),'Data Summary'!CB190="Yes"),100-OFFSET('Water Data'!$F$5,0,10*ROW('Water Data'!F184)),NA())</f>
        <v>#N/A</v>
      </c>
      <c r="N190" s="60" t="e">
        <f ca="true">+IF(AND(ISNUMBER(OFFSET('Water Data'!$F$7,0,10*ROW('Water Data'!F184))),'Data Summary'!CC190="Yes"),OFFSET('Water Data'!$F$7,0,10*ROW('Water Data'!F184)),NA())</f>
        <v>#N/A</v>
      </c>
      <c r="O190" s="60" t="e">
        <f ca="true">+IF(AND(ISNUMBER(OFFSET('Water Data'!$F$10,0,10*ROW('Water Data'!F184))),'Data Summary'!CD190="Yes"),OFFSET('Water Data'!$F$10,0,10*ROW('Water Data'!F184)),NA())</f>
        <v>#N/A</v>
      </c>
      <c r="P190" s="60" t="e">
        <f ca="true">+IF(AND(ISNUMBER(OFFSET('Water Data'!$G$5,0,10*ROW('Water Data'!G184))),'Data Summary'!CE190="Yes"),100-OFFSET('Water Data'!$G$5,0,10*ROW('Water Data'!G184)),NA())</f>
        <v>#N/A</v>
      </c>
      <c r="Q190" s="60" t="e">
        <f ca="true">+IF(AND(ISNUMBER(OFFSET('Water Data'!$G$7,0,10*ROW('Water Data'!G184))),'Data Summary'!CF190="Yes"),OFFSET('Water Data'!$G$7,0,10*ROW('Water Data'!G184)),NA())</f>
        <v>#N/A</v>
      </c>
      <c r="R190" s="60" t="e">
        <f ca="true">+IF(AND(ISNUMBER(OFFSET('Water Data'!$G$10,0,10*ROW('Water Data'!G184))),'Data Summary'!CG190="Yes"),OFFSET('Water Data'!$G$10,0,10*ROW('Water Data'!G184)),NA())</f>
        <v>#N/A</v>
      </c>
      <c r="S190" s="60" t="e">
        <f ca="true">+IF(AND(ISNUMBER(OFFSET('Water Data'!$H$5,0,10*ROW('Water Data'!H184))),'Data Summary'!CH190="Yes"),100-OFFSET('Water Data'!$H$5,0,10*ROW('Water Data'!H184)),NA())</f>
        <v>#N/A</v>
      </c>
      <c r="T190" s="60" t="e">
        <f ca="true">+IF(AND(ISNUMBER(OFFSET('Water Data'!$H$7,0,10*ROW('Water Data'!H184))),'Data Summary'!CI190="Yes"),OFFSET('Water Data'!$H$7,0,10*ROW('Water Data'!H184)),NA())</f>
        <v>#N/A</v>
      </c>
      <c r="U190" s="60" t="e">
        <f ca="true">+IF(AND(ISNUMBER(OFFSET('Water Data'!$H$10,0,10*ROW('Water Data'!H184))),'Data Summary'!CJ190="Yes"),OFFSET('Water Data'!$H$10,0,10*ROW('Water Data'!H184)),NA())</f>
        <v>#N/A</v>
      </c>
      <c r="V190" s="106" t="e">
        <f ca="true">+IF(AND(ISNUMBER(OFFSET('Sanitation Data'!$C$5,0,10*ROW('Sanitation Data'!C184))),'Data Summary'!CK190="Yes"),100-OFFSET('Sanitation Data'!$C$5,0,10*ROW('Sanitation Data'!C184)),NA())</f>
        <v>#N/A</v>
      </c>
      <c r="W190" s="106" t="e">
        <f ca="true">+IF(AND(ISNUMBER(OFFSET('Sanitation Data'!$C$7,0,10*ROW('Sanitation Data'!C184))),'Data Summary'!CL190="Yes"),OFFSET('Sanitation Data'!$C$7,0,10*ROW('Sanitation Data'!C184)),NA())</f>
        <v>#N/A</v>
      </c>
      <c r="X190" s="106" t="e">
        <f ca="true">+IF(AND(ISNUMBER(OFFSET('Sanitation Data'!$C$11,0,10*ROW('Sanitation Data'!C184))),'Data Summary'!CM190="Yes"),OFFSET('Sanitation Data'!$C$11,0,10*ROW('Sanitation Data'!C184)),NA())</f>
        <v>#N/A</v>
      </c>
      <c r="Y190" s="106" t="e">
        <f ca="true">+IF(AND(ISNUMBER(OFFSET('Sanitation Data'!$C$12,0,10*ROW('Sanitation Data'!C184))),'Data Summary'!CN190="Yes"),OFFSET('Sanitation Data'!$C$12,0,10*ROW('Sanitation Data'!C184)),NA())</f>
        <v>#N/A</v>
      </c>
      <c r="Z190" s="106" t="e">
        <f ca="true">+IF(AND(ISNUMBER(OFFSET('Sanitation Data'!$C$13,0,10*ROW('Sanitation Data'!C184))),'Data Summary'!CO190="Yes"),OFFSET('Sanitation Data'!$C$13,0,10*ROW('Sanitation Data'!C184)),NA())</f>
        <v>#N/A</v>
      </c>
      <c r="AA190" s="106" t="e">
        <f ca="true">+IF(AND(ISNUMBER(OFFSET('Sanitation Data'!$D$5,0,10*ROW('Sanitation Data'!D184))),'Data Summary'!CP190="Yes"),100-OFFSET('Sanitation Data'!$D$5,0,10*ROW('Sanitation Data'!D184)),NA())</f>
        <v>#N/A</v>
      </c>
      <c r="AB190" s="106" t="e">
        <f ca="true">+IF(AND(ISNUMBER(OFFSET('Sanitation Data'!$D$7,0,10*ROW('Sanitation Data'!D184))),'Data Summary'!CQ190="Yes"),OFFSET('Sanitation Data'!$D$7,0,10*ROW('Sanitation Data'!D184)),NA())</f>
        <v>#N/A</v>
      </c>
      <c r="AC190" s="106" t="e">
        <f ca="true">+IF(AND(ISNUMBER(OFFSET('Sanitation Data'!$D$11,0,10*ROW('Sanitation Data'!D184))),'Data Summary'!CR190="Yes"),OFFSET('Sanitation Data'!$D$11,0,10*ROW('Sanitation Data'!D184)),NA())</f>
        <v>#N/A</v>
      </c>
      <c r="AD190" s="106" t="e">
        <f ca="true">+IF(AND(ISNUMBER(OFFSET('Sanitation Data'!$D$12,0,10*ROW('Sanitation Data'!D184))),'Data Summary'!CS190="Yes"),OFFSET('Sanitation Data'!$D$12,0,10*ROW('Sanitation Data'!D184)),NA())</f>
        <v>#N/A</v>
      </c>
      <c r="AE190" s="106" t="e">
        <f ca="true">+IF(AND(ISNUMBER(OFFSET('Sanitation Data'!$D$13,0,10*ROW('Sanitation Data'!D184))),'Data Summary'!CT190="Yes"),OFFSET('Sanitation Data'!$D$13,0,10*ROW('Sanitation Data'!D184)),NA())</f>
        <v>#N/A</v>
      </c>
      <c r="AF190" s="106" t="e">
        <f ca="true">+IF(AND(ISNUMBER(OFFSET('Sanitation Data'!$E$5,0,10*ROW('Sanitation Data'!E184))),'Data Summary'!CU190="Yes"),100-OFFSET('Sanitation Data'!$E$5,0,10*ROW('Sanitation Data'!E184)),NA())</f>
        <v>#N/A</v>
      </c>
      <c r="AG190" s="106" t="e">
        <f ca="true">+IF(AND(ISNUMBER(OFFSET('Sanitation Data'!$E$7,0,10*ROW('Sanitation Data'!E184))),'Data Summary'!CV190="Yes"),OFFSET('Sanitation Data'!$E$7,0,10*ROW('Sanitation Data'!E184)),NA())</f>
        <v>#N/A</v>
      </c>
      <c r="AH190" s="106" t="e">
        <f ca="true">+IF(AND(ISNUMBER(OFFSET('Sanitation Data'!$E$11,0,10*ROW('Sanitation Data'!E184))),'Data Summary'!CW190="Yes"),OFFSET('Sanitation Data'!$E$11,0,10*ROW('Sanitation Data'!E184)),NA())</f>
        <v>#N/A</v>
      </c>
      <c r="AI190" s="106" t="e">
        <f ca="true">+IF(AND(ISNUMBER(OFFSET('Sanitation Data'!$E$12,0,10*ROW('Sanitation Data'!E184))),'Data Summary'!CX190="Yes"),OFFSET('Sanitation Data'!$E$12,0,10*ROW('Sanitation Data'!E184)),NA())</f>
        <v>#N/A</v>
      </c>
      <c r="AJ190" s="106" t="e">
        <f ca="true">+IF(AND(ISNUMBER(OFFSET('Sanitation Data'!$E$13,0,10*ROW('Sanitation Data'!E184))),'Data Summary'!CY190="Yes"),OFFSET('Sanitation Data'!$E$13,0,10*ROW('Sanitation Data'!E184)),NA())</f>
        <v>#N/A</v>
      </c>
      <c r="AK190" s="106" t="e">
        <f ca="true">+IF(AND(ISNUMBER(OFFSET('Sanitation Data'!$F$5,0,10*ROW('Sanitation Data'!F184))),'Data Summary'!CZ190="Yes"),100-OFFSET('Sanitation Data'!$F$5,0,10*ROW('Sanitation Data'!F184)),NA())</f>
        <v>#N/A</v>
      </c>
      <c r="AL190" s="106" t="e">
        <f ca="true">+IF(AND(ISNUMBER(OFFSET('Sanitation Data'!$F$7,0,10*ROW('Sanitation Data'!F184))),'Data Summary'!DA190="Yes"),OFFSET('Sanitation Data'!$F$7,0,10*ROW('Sanitation Data'!F184)),NA())</f>
        <v>#N/A</v>
      </c>
      <c r="AM190" s="106" t="e">
        <f ca="true">+IF(AND(ISNUMBER(OFFSET('Sanitation Data'!$F$11,0,10*ROW('Sanitation Data'!F184))),'Data Summary'!DB190="Yes"),OFFSET('Sanitation Data'!$F$11,0,10*ROW('Sanitation Data'!F184)),NA())</f>
        <v>#N/A</v>
      </c>
      <c r="AN190" s="106" t="e">
        <f ca="true">+IF(AND(ISNUMBER(OFFSET('Sanitation Data'!$F$12,0,10*ROW('Sanitation Data'!F184))),'Data Summary'!DC190="Yes"),OFFSET('Sanitation Data'!$F$12,0,10*ROW('Sanitation Data'!F184)),NA())</f>
        <v>#N/A</v>
      </c>
      <c r="AO190" s="106" t="e">
        <f ca="true">+IF(AND(ISNUMBER(OFFSET('Sanitation Data'!$F$13,0,10*ROW('Sanitation Data'!F184))),'Data Summary'!DD190="Yes"),OFFSET('Sanitation Data'!$F$13,0,10*ROW('Sanitation Data'!F184)),NA())</f>
        <v>#N/A</v>
      </c>
      <c r="AP190" s="106" t="e">
        <f ca="true">+IF(AND(ISNUMBER(OFFSET('Sanitation Data'!$G$5,0,10*ROW('Sanitation Data'!G184))),'Data Summary'!DE190="Yes"),100-OFFSET('Sanitation Data'!$G$5,0,10*ROW('Sanitation Data'!G184)),NA())</f>
        <v>#N/A</v>
      </c>
      <c r="AQ190" s="106" t="e">
        <f ca="true">+IF(AND(ISNUMBER(OFFSET('Sanitation Data'!$G$7,0,10*ROW('Sanitation Data'!G184))),'Data Summary'!DF190="Yes"),OFFSET('Sanitation Data'!$G$7,0,10*ROW('Sanitation Data'!G184)),NA())</f>
        <v>#N/A</v>
      </c>
      <c r="AR190" s="106" t="e">
        <f ca="true">+IF(AND(ISNUMBER(OFFSET('Sanitation Data'!$G$11,0,10*ROW('Sanitation Data'!G184))),'Data Summary'!DG190="Yes"),OFFSET('Sanitation Data'!$G$11,0,10*ROW('Sanitation Data'!G184)),NA())</f>
        <v>#N/A</v>
      </c>
      <c r="AS190" s="106" t="e">
        <f ca="true">+IF(AND(ISNUMBER(OFFSET('Sanitation Data'!$G$12,0,10*ROW('Sanitation Data'!G184))),'Data Summary'!DH190="Yes"),OFFSET('Sanitation Data'!$G$12,0,10*ROW('Sanitation Data'!G184)),NA())</f>
        <v>#N/A</v>
      </c>
      <c r="AT190" s="106" t="e">
        <f ca="true">+IF(AND(ISNUMBER(OFFSET('Sanitation Data'!$G$13,0,10*ROW('Sanitation Data'!G184))),'Data Summary'!DI190="Yes"),OFFSET('Sanitation Data'!$G$13,0,10*ROW('Sanitation Data'!G184)),NA())</f>
        <v>#N/A</v>
      </c>
      <c r="AU190" s="106" t="e">
        <f ca="true">+IF(AND(ISNUMBER(OFFSET('Sanitation Data'!$H$5,0,10*ROW('Sanitation Data'!H184))),'Data Summary'!DJ190="Yes"),100-OFFSET('Sanitation Data'!$H$5,0,10*ROW('Sanitation Data'!H184)),NA())</f>
        <v>#N/A</v>
      </c>
      <c r="AV190" s="106" t="e">
        <f ca="true">+IF(AND(ISNUMBER(OFFSET('Sanitation Data'!$H$7,0,10*ROW('Sanitation Data'!H184))),'Data Summary'!DK190="Yes"),OFFSET('Sanitation Data'!$H$7,0,10*ROW('Sanitation Data'!H184)),NA())</f>
        <v>#N/A</v>
      </c>
      <c r="AW190" s="106" t="e">
        <f ca="true">+IF(AND(ISNUMBER(OFFSET('Sanitation Data'!$H$11,0,10*ROW('Sanitation Data'!H184))),'Data Summary'!DL190="Yes"),OFFSET('Sanitation Data'!$H$11,0,10*ROW('Sanitation Data'!H184)),NA())</f>
        <v>#N/A</v>
      </c>
      <c r="AX190" s="106" t="e">
        <f ca="true">+IF(AND(ISNUMBER(OFFSET('Sanitation Data'!$H$12,0,10*ROW('Sanitation Data'!H184))),'Data Summary'!DM190="Yes"),OFFSET('Sanitation Data'!$H$12,0,10*ROW('Sanitation Data'!H184)),NA())</f>
        <v>#N/A</v>
      </c>
      <c r="AY190" s="106" t="e">
        <f ca="true">+IF(AND(ISNUMBER(OFFSET('Sanitation Data'!$H$13,0,10*ROW('Sanitation Data'!H184))),'Data Summary'!DN190="Yes"),OFFSET('Sanitation Data'!$H$13,0,10*ROW('Sanitation Data'!H184)),NA())</f>
        <v>#N/A</v>
      </c>
      <c r="AZ190" s="111" t="e">
        <f ca="true">+IF(AND(ISNUMBER(OFFSET('Hygiene Data'!$C$6,0,10*ROW('Hygiene Data'!C184))),'Data Summary'!DO190="Yes"),OFFSET('Hygiene Data'!$C$6,0,10*ROW('Hygiene Data'!C184)),NA())</f>
        <v>#N/A</v>
      </c>
      <c r="BA190" s="111" t="e">
        <f ca="true">+IF(AND(ISNUMBER(OFFSET('Hygiene Data'!$C$8,0,10*ROW('Hygiene Data'!C184))),'Data Summary'!DP190="Yes"),OFFSET('Hygiene Data'!$C$8,0,10*ROW('Hygiene Data'!C184)),NA())</f>
        <v>#N/A</v>
      </c>
      <c r="BB190" s="111" t="e">
        <f ca="true">+IF(AND(ISNUMBER(OFFSET('Hygiene Data'!$C$10,0,10*ROW('Hygiene Data'!C184))),'Data Summary'!DQ190="Yes"),OFFSET('Hygiene Data'!$C$10,0,10*ROW('Hygiene Data'!C184)),NA())</f>
        <v>#N/A</v>
      </c>
      <c r="BC190" s="111" t="e">
        <f ca="true">+IF(AND(ISNUMBER(OFFSET('Hygiene Data'!$D$6,0,10*ROW('Hygiene Data'!D184))),'Data Summary'!DR190="Yes"),OFFSET('Hygiene Data'!$D$6,0,10*ROW('Hygiene Data'!D184)),NA())</f>
        <v>#N/A</v>
      </c>
      <c r="BD190" s="111" t="e">
        <f ca="true">+IF(AND(ISNUMBER(OFFSET('Hygiene Data'!$D$8,0,10*ROW('Hygiene Data'!D184))),'Data Summary'!DS190="Yes"),OFFSET('Hygiene Data'!$D$8,0,10*ROW('Hygiene Data'!D184)),NA())</f>
        <v>#N/A</v>
      </c>
      <c r="BE190" s="111" t="e">
        <f ca="true">+IF(AND(ISNUMBER(OFFSET('Hygiene Data'!$D$10,0,10*ROW('Hygiene Data'!D184))),'Data Summary'!DT190="Yes"),OFFSET('Hygiene Data'!$D$10,0,10*ROW('Hygiene Data'!D184)),NA())</f>
        <v>#N/A</v>
      </c>
      <c r="BF190" s="111" t="e">
        <f ca="true">+IF(AND(ISNUMBER(OFFSET('Hygiene Data'!$E$6,0,10*ROW('Hygiene Data'!E184))),'Data Summary'!DU190="Yes"),OFFSET('Hygiene Data'!$E$6,0,10*ROW('Hygiene Data'!E184)),NA())</f>
        <v>#N/A</v>
      </c>
      <c r="BG190" s="111" t="e">
        <f ca="true">+IF(AND(ISNUMBER(OFFSET('Hygiene Data'!$E$8,0,10*ROW('Hygiene Data'!E184))),'Data Summary'!DV190="Yes"),OFFSET('Hygiene Data'!$E$8,0,10*ROW('Hygiene Data'!E184)),NA())</f>
        <v>#N/A</v>
      </c>
      <c r="BH190" s="111" t="e">
        <f ca="true">+IF(AND(ISNUMBER(OFFSET('Hygiene Data'!$E$10,0,10*ROW('Hygiene Data'!E184))),'Data Summary'!DW190="Yes"),OFFSET('Hygiene Data'!$E$10,0,10*ROW('Hygiene Data'!E184)),NA())</f>
        <v>#N/A</v>
      </c>
      <c r="BI190" s="111" t="e">
        <f ca="true">+IF(AND(ISNUMBER(OFFSET('Hygiene Data'!$F$6,0,10*ROW('Hygiene Data'!F184))),'Data Summary'!DX190="Yes"),OFFSET('Hygiene Data'!$F$6,0,10*ROW('Hygiene Data'!F184)),NA())</f>
        <v>#N/A</v>
      </c>
      <c r="BJ190" s="111" t="e">
        <f ca="true">+IF(AND(ISNUMBER(OFFSET('Hygiene Data'!$F$8,0,10*ROW('Hygiene Data'!F184))),'Data Summary'!DY190="Yes"),OFFSET('Hygiene Data'!$F$8,0,10*ROW('Hygiene Data'!F184)),NA())</f>
        <v>#N/A</v>
      </c>
      <c r="BK190" s="111" t="e">
        <f ca="true">+IF(AND(ISNUMBER(OFFSET('Hygiene Data'!$F$10,0,10*ROW('Hygiene Data'!F184))),'Data Summary'!DZ190="Yes"),OFFSET('Hygiene Data'!$F$10,0,10*ROW('Hygiene Data'!F184)),NA())</f>
        <v>#N/A</v>
      </c>
      <c r="BL190" s="111" t="e">
        <f ca="true">+IF(AND(ISNUMBER(OFFSET('Hygiene Data'!$G$6,0,10*ROW('Hygiene Data'!G184))),'Data Summary'!EA190="Yes"),OFFSET('Hygiene Data'!$G$6,0,10*ROW('Hygiene Data'!G184)),NA())</f>
        <v>#N/A</v>
      </c>
      <c r="BM190" s="111" t="e">
        <f ca="true">+IF(AND(ISNUMBER(OFFSET('Hygiene Data'!$G$8,0,10*ROW('Hygiene Data'!G184))),'Data Summary'!EB190="Yes"),OFFSET('Hygiene Data'!$G$8,0,10*ROW('Hygiene Data'!G184)),NA())</f>
        <v>#N/A</v>
      </c>
      <c r="BN190" s="111" t="e">
        <f ca="true">+IF(AND(ISNUMBER(OFFSET('Hygiene Data'!$G$10,0,10*ROW('Hygiene Data'!G184))),'Data Summary'!EC190="Yes"),OFFSET('Hygiene Data'!$G$10,0,10*ROW('Hygiene Data'!G184)),NA())</f>
        <v>#N/A</v>
      </c>
      <c r="BO190" s="111" t="e">
        <f ca="true">+IF(AND(ISNUMBER(OFFSET('Hygiene Data'!$H$6,0,10*ROW('Hygiene Data'!H184))),'Data Summary'!ED190="Yes"),OFFSET('Hygiene Data'!$H$6,0,10*ROW('Hygiene Data'!H184)),NA())</f>
        <v>#N/A</v>
      </c>
      <c r="BP190" s="111" t="e">
        <f ca="true">+IF(AND(ISNUMBER(OFFSET('Hygiene Data'!$H$8,0,10*ROW('Hygiene Data'!H184))),'Data Summary'!EE190="Yes"),OFFSET('Hygiene Data'!$H$8,0,10*ROW('Hygiene Data'!H184)),NA())</f>
        <v>#N/A</v>
      </c>
      <c r="BQ190" s="111" t="e">
        <f ca="true">+IF(AND(ISNUMBER(OFFSET('Hygiene Data'!$H$10,0,10*ROW('Hygiene Data'!H184))),'Data Summary'!EF190="Yes"),OFFSET('Hygiene Data'!$H$10,0,10*ROW('Hygiene Data'!H184)),NA())</f>
        <v>#N/A</v>
      </c>
    </row>
    <row r="191" x14ac:dyDescent="0.2">
      <c r="A191" s="59" t="e">
        <f ca="true">+IF(OFFSET('Water Data'!$B$1,0,10*ROW('Water Data'!B185))="",NA(),OFFSET('Water Data'!$B$1,0,10*ROW('Water Data'!B185)))</f>
        <v>#N/A</v>
      </c>
      <c r="B191" s="59" t="e">
        <f ca="true">+IF(OFFSET('Water Data'!$A$3,0,10*ROW('Water Data'!A188))="",NA(),OFFSET('Water Data'!$A$3,0,10*ROW('Water Data'!A188)))</f>
        <v>#N/A</v>
      </c>
      <c r="C191" s="59" t="e">
        <f ca="true">+IF(OFFSET('Water Data'!$C$3,0,10*ROW('Water Data'!C188))="",NA(),OFFSET('Water Data'!$C$3,0,10*ROW('Water Data'!C188)))</f>
        <v>#N/A</v>
      </c>
      <c r="D191" s="60" t="e">
        <f ca="true">+IF(AND(ISNUMBER(OFFSET('Water Data'!$C$5,0,10*ROW('Water Data'!C185))),'Data Summary'!BS191="Yes"),100-OFFSET('Water Data'!$C$5,0,10*ROW('Water Data'!C185)),NA())</f>
        <v>#N/A</v>
      </c>
      <c r="E191" s="60" t="e">
        <f ca="true">+IF(AND(ISNUMBER(OFFSET('Water Data'!$C$7,0,10*ROW('Water Data'!C185))),'Data Summary'!BT191="Yes"),OFFSET('Water Data'!$C$7,0,10*ROW('Water Data'!C185)),NA())</f>
        <v>#N/A</v>
      </c>
      <c r="F191" s="60" t="e">
        <f ca="true">+IF(AND(ISNUMBER(OFFSET('Water Data'!$C$10,0,10*ROW('Water Data'!C185))),'Data Summary'!BU191="Yes"),OFFSET('Water Data'!$C$10,0,10*ROW('Water Data'!C185)),NA())</f>
        <v>#N/A</v>
      </c>
      <c r="G191" s="60" t="e">
        <f ca="true">+IF(AND(ISNUMBER(OFFSET('Water Data'!$D$5,0,10*ROW('Water Data'!D185))),'Data Summary'!BV191="Yes"),100-OFFSET('Water Data'!$D$5,0,10*ROW('Water Data'!D185)),NA())</f>
        <v>#N/A</v>
      </c>
      <c r="H191" s="60" t="e">
        <f ca="true">+IF(AND(ISNUMBER(OFFSET('Water Data'!$D$7,0,10*ROW('Water Data'!D185))),'Data Summary'!BW191="Yes"),OFFSET('Water Data'!$D$7,0,10*ROW('Water Data'!D185)),NA())</f>
        <v>#N/A</v>
      </c>
      <c r="I191" s="60" t="e">
        <f ca="true">+IF(AND(ISNUMBER(OFFSET('Water Data'!$D$10,0,10*ROW('Water Data'!D185))),'Data Summary'!BX191="Yes"),OFFSET('Water Data'!$D$10,0,10*ROW('Water Data'!D185)),NA())</f>
        <v>#N/A</v>
      </c>
      <c r="J191" s="60" t="e">
        <f ca="true">+IF(AND(ISNUMBER(OFFSET('Water Data'!$E$5,0,10*ROW('Water Data'!E185))),'Data Summary'!BY191="Yes"),100-OFFSET('Water Data'!$E$5,0,10*ROW('Water Data'!E185)),NA())</f>
        <v>#N/A</v>
      </c>
      <c r="K191" s="60" t="e">
        <f ca="true">+IF(AND(ISNUMBER(OFFSET('Water Data'!$E$7,0,10*ROW('Water Data'!E185))),'Data Summary'!BZ191="Yes"),OFFSET('Water Data'!$E$7,0,10*ROW('Water Data'!E185)),NA())</f>
        <v>#N/A</v>
      </c>
      <c r="L191" s="60" t="e">
        <f ca="true">+IF(AND(ISNUMBER(OFFSET('Water Data'!$E$10,0,10*ROW('Water Data'!E185))),'Data Summary'!CA191="Yes"),OFFSET('Water Data'!$E$10,0,10*ROW('Water Data'!E185)),NA())</f>
        <v>#N/A</v>
      </c>
      <c r="M191" s="60" t="e">
        <f ca="true">+IF(AND(ISNUMBER(OFFSET('Water Data'!$F$5,0,10*ROW('Water Data'!F185))),'Data Summary'!CB191="Yes"),100-OFFSET('Water Data'!$F$5,0,10*ROW('Water Data'!F185)),NA())</f>
        <v>#N/A</v>
      </c>
      <c r="N191" s="60" t="e">
        <f ca="true">+IF(AND(ISNUMBER(OFFSET('Water Data'!$F$7,0,10*ROW('Water Data'!F185))),'Data Summary'!CC191="Yes"),OFFSET('Water Data'!$F$7,0,10*ROW('Water Data'!F185)),NA())</f>
        <v>#N/A</v>
      </c>
      <c r="O191" s="60" t="e">
        <f ca="true">+IF(AND(ISNUMBER(OFFSET('Water Data'!$F$10,0,10*ROW('Water Data'!F185))),'Data Summary'!CD191="Yes"),OFFSET('Water Data'!$F$10,0,10*ROW('Water Data'!F185)),NA())</f>
        <v>#N/A</v>
      </c>
      <c r="P191" s="60" t="e">
        <f ca="true">+IF(AND(ISNUMBER(OFFSET('Water Data'!$G$5,0,10*ROW('Water Data'!G185))),'Data Summary'!CE191="Yes"),100-OFFSET('Water Data'!$G$5,0,10*ROW('Water Data'!G185)),NA())</f>
        <v>#N/A</v>
      </c>
      <c r="Q191" s="60" t="e">
        <f ca="true">+IF(AND(ISNUMBER(OFFSET('Water Data'!$G$7,0,10*ROW('Water Data'!G185))),'Data Summary'!CF191="Yes"),OFFSET('Water Data'!$G$7,0,10*ROW('Water Data'!G185)),NA())</f>
        <v>#N/A</v>
      </c>
      <c r="R191" s="60" t="e">
        <f ca="true">+IF(AND(ISNUMBER(OFFSET('Water Data'!$G$10,0,10*ROW('Water Data'!G185))),'Data Summary'!CG191="Yes"),OFFSET('Water Data'!$G$10,0,10*ROW('Water Data'!G185)),NA())</f>
        <v>#N/A</v>
      </c>
      <c r="S191" s="60" t="e">
        <f ca="true">+IF(AND(ISNUMBER(OFFSET('Water Data'!$H$5,0,10*ROW('Water Data'!H185))),'Data Summary'!CH191="Yes"),100-OFFSET('Water Data'!$H$5,0,10*ROW('Water Data'!H185)),NA())</f>
        <v>#N/A</v>
      </c>
      <c r="T191" s="60" t="e">
        <f ca="true">+IF(AND(ISNUMBER(OFFSET('Water Data'!$H$7,0,10*ROW('Water Data'!H185))),'Data Summary'!CI191="Yes"),OFFSET('Water Data'!$H$7,0,10*ROW('Water Data'!H185)),NA())</f>
        <v>#N/A</v>
      </c>
      <c r="U191" s="60" t="e">
        <f ca="true">+IF(AND(ISNUMBER(OFFSET('Water Data'!$H$10,0,10*ROW('Water Data'!H185))),'Data Summary'!CJ191="Yes"),OFFSET('Water Data'!$H$10,0,10*ROW('Water Data'!H185)),NA())</f>
        <v>#N/A</v>
      </c>
      <c r="V191" s="106" t="e">
        <f ca="true">+IF(AND(ISNUMBER(OFFSET('Sanitation Data'!$C$5,0,10*ROW('Sanitation Data'!C185))),'Data Summary'!CK191="Yes"),100-OFFSET('Sanitation Data'!$C$5,0,10*ROW('Sanitation Data'!C185)),NA())</f>
        <v>#N/A</v>
      </c>
      <c r="W191" s="106" t="e">
        <f ca="true">+IF(AND(ISNUMBER(OFFSET('Sanitation Data'!$C$7,0,10*ROW('Sanitation Data'!C185))),'Data Summary'!CL191="Yes"),OFFSET('Sanitation Data'!$C$7,0,10*ROW('Sanitation Data'!C185)),NA())</f>
        <v>#N/A</v>
      </c>
      <c r="X191" s="106" t="e">
        <f ca="true">+IF(AND(ISNUMBER(OFFSET('Sanitation Data'!$C$11,0,10*ROW('Sanitation Data'!C185))),'Data Summary'!CM191="Yes"),OFFSET('Sanitation Data'!$C$11,0,10*ROW('Sanitation Data'!C185)),NA())</f>
        <v>#N/A</v>
      </c>
      <c r="Y191" s="106" t="e">
        <f ca="true">+IF(AND(ISNUMBER(OFFSET('Sanitation Data'!$C$12,0,10*ROW('Sanitation Data'!C185))),'Data Summary'!CN191="Yes"),OFFSET('Sanitation Data'!$C$12,0,10*ROW('Sanitation Data'!C185)),NA())</f>
        <v>#N/A</v>
      </c>
      <c r="Z191" s="106" t="e">
        <f ca="true">+IF(AND(ISNUMBER(OFFSET('Sanitation Data'!$C$13,0,10*ROW('Sanitation Data'!C185))),'Data Summary'!CO191="Yes"),OFFSET('Sanitation Data'!$C$13,0,10*ROW('Sanitation Data'!C185)),NA())</f>
        <v>#N/A</v>
      </c>
      <c r="AA191" s="106" t="e">
        <f ca="true">+IF(AND(ISNUMBER(OFFSET('Sanitation Data'!$D$5,0,10*ROW('Sanitation Data'!D185))),'Data Summary'!CP191="Yes"),100-OFFSET('Sanitation Data'!$D$5,0,10*ROW('Sanitation Data'!D185)),NA())</f>
        <v>#N/A</v>
      </c>
      <c r="AB191" s="106" t="e">
        <f ca="true">+IF(AND(ISNUMBER(OFFSET('Sanitation Data'!$D$7,0,10*ROW('Sanitation Data'!D185))),'Data Summary'!CQ191="Yes"),OFFSET('Sanitation Data'!$D$7,0,10*ROW('Sanitation Data'!D185)),NA())</f>
        <v>#N/A</v>
      </c>
      <c r="AC191" s="106" t="e">
        <f ca="true">+IF(AND(ISNUMBER(OFFSET('Sanitation Data'!$D$11,0,10*ROW('Sanitation Data'!D185))),'Data Summary'!CR191="Yes"),OFFSET('Sanitation Data'!$D$11,0,10*ROW('Sanitation Data'!D185)),NA())</f>
        <v>#N/A</v>
      </c>
      <c r="AD191" s="106" t="e">
        <f ca="true">+IF(AND(ISNUMBER(OFFSET('Sanitation Data'!$D$12,0,10*ROW('Sanitation Data'!D185))),'Data Summary'!CS191="Yes"),OFFSET('Sanitation Data'!$D$12,0,10*ROW('Sanitation Data'!D185)),NA())</f>
        <v>#N/A</v>
      </c>
      <c r="AE191" s="106" t="e">
        <f ca="true">+IF(AND(ISNUMBER(OFFSET('Sanitation Data'!$D$13,0,10*ROW('Sanitation Data'!D185))),'Data Summary'!CT191="Yes"),OFFSET('Sanitation Data'!$D$13,0,10*ROW('Sanitation Data'!D185)),NA())</f>
        <v>#N/A</v>
      </c>
      <c r="AF191" s="106" t="e">
        <f ca="true">+IF(AND(ISNUMBER(OFFSET('Sanitation Data'!$E$5,0,10*ROW('Sanitation Data'!E185))),'Data Summary'!CU191="Yes"),100-OFFSET('Sanitation Data'!$E$5,0,10*ROW('Sanitation Data'!E185)),NA())</f>
        <v>#N/A</v>
      </c>
      <c r="AG191" s="106" t="e">
        <f ca="true">+IF(AND(ISNUMBER(OFFSET('Sanitation Data'!$E$7,0,10*ROW('Sanitation Data'!E185))),'Data Summary'!CV191="Yes"),OFFSET('Sanitation Data'!$E$7,0,10*ROW('Sanitation Data'!E185)),NA())</f>
        <v>#N/A</v>
      </c>
      <c r="AH191" s="106" t="e">
        <f ca="true">+IF(AND(ISNUMBER(OFFSET('Sanitation Data'!$E$11,0,10*ROW('Sanitation Data'!E185))),'Data Summary'!CW191="Yes"),OFFSET('Sanitation Data'!$E$11,0,10*ROW('Sanitation Data'!E185)),NA())</f>
        <v>#N/A</v>
      </c>
      <c r="AI191" s="106" t="e">
        <f ca="true">+IF(AND(ISNUMBER(OFFSET('Sanitation Data'!$E$12,0,10*ROW('Sanitation Data'!E185))),'Data Summary'!CX191="Yes"),OFFSET('Sanitation Data'!$E$12,0,10*ROW('Sanitation Data'!E185)),NA())</f>
        <v>#N/A</v>
      </c>
      <c r="AJ191" s="106" t="e">
        <f ca="true">+IF(AND(ISNUMBER(OFFSET('Sanitation Data'!$E$13,0,10*ROW('Sanitation Data'!E185))),'Data Summary'!CY191="Yes"),OFFSET('Sanitation Data'!$E$13,0,10*ROW('Sanitation Data'!E185)),NA())</f>
        <v>#N/A</v>
      </c>
      <c r="AK191" s="106" t="e">
        <f ca="true">+IF(AND(ISNUMBER(OFFSET('Sanitation Data'!$F$5,0,10*ROW('Sanitation Data'!F185))),'Data Summary'!CZ191="Yes"),100-OFFSET('Sanitation Data'!$F$5,0,10*ROW('Sanitation Data'!F185)),NA())</f>
        <v>#N/A</v>
      </c>
      <c r="AL191" s="106" t="e">
        <f ca="true">+IF(AND(ISNUMBER(OFFSET('Sanitation Data'!$F$7,0,10*ROW('Sanitation Data'!F185))),'Data Summary'!DA191="Yes"),OFFSET('Sanitation Data'!$F$7,0,10*ROW('Sanitation Data'!F185)),NA())</f>
        <v>#N/A</v>
      </c>
      <c r="AM191" s="106" t="e">
        <f ca="true">+IF(AND(ISNUMBER(OFFSET('Sanitation Data'!$F$11,0,10*ROW('Sanitation Data'!F185))),'Data Summary'!DB191="Yes"),OFFSET('Sanitation Data'!$F$11,0,10*ROW('Sanitation Data'!F185)),NA())</f>
        <v>#N/A</v>
      </c>
      <c r="AN191" s="106" t="e">
        <f ca="true">+IF(AND(ISNUMBER(OFFSET('Sanitation Data'!$F$12,0,10*ROW('Sanitation Data'!F185))),'Data Summary'!DC191="Yes"),OFFSET('Sanitation Data'!$F$12,0,10*ROW('Sanitation Data'!F185)),NA())</f>
        <v>#N/A</v>
      </c>
      <c r="AO191" s="106" t="e">
        <f ca="true">+IF(AND(ISNUMBER(OFFSET('Sanitation Data'!$F$13,0,10*ROW('Sanitation Data'!F185))),'Data Summary'!DD191="Yes"),OFFSET('Sanitation Data'!$F$13,0,10*ROW('Sanitation Data'!F185)),NA())</f>
        <v>#N/A</v>
      </c>
      <c r="AP191" s="106" t="e">
        <f ca="true">+IF(AND(ISNUMBER(OFFSET('Sanitation Data'!$G$5,0,10*ROW('Sanitation Data'!G185))),'Data Summary'!DE191="Yes"),100-OFFSET('Sanitation Data'!$G$5,0,10*ROW('Sanitation Data'!G185)),NA())</f>
        <v>#N/A</v>
      </c>
      <c r="AQ191" s="106" t="e">
        <f ca="true">+IF(AND(ISNUMBER(OFFSET('Sanitation Data'!$G$7,0,10*ROW('Sanitation Data'!G185))),'Data Summary'!DF191="Yes"),OFFSET('Sanitation Data'!$G$7,0,10*ROW('Sanitation Data'!G185)),NA())</f>
        <v>#N/A</v>
      </c>
      <c r="AR191" s="106" t="e">
        <f ca="true">+IF(AND(ISNUMBER(OFFSET('Sanitation Data'!$G$11,0,10*ROW('Sanitation Data'!G185))),'Data Summary'!DG191="Yes"),OFFSET('Sanitation Data'!$G$11,0,10*ROW('Sanitation Data'!G185)),NA())</f>
        <v>#N/A</v>
      </c>
      <c r="AS191" s="106" t="e">
        <f ca="true">+IF(AND(ISNUMBER(OFFSET('Sanitation Data'!$G$12,0,10*ROW('Sanitation Data'!G185))),'Data Summary'!DH191="Yes"),OFFSET('Sanitation Data'!$G$12,0,10*ROW('Sanitation Data'!G185)),NA())</f>
        <v>#N/A</v>
      </c>
      <c r="AT191" s="106" t="e">
        <f ca="true">+IF(AND(ISNUMBER(OFFSET('Sanitation Data'!$G$13,0,10*ROW('Sanitation Data'!G185))),'Data Summary'!DI191="Yes"),OFFSET('Sanitation Data'!$G$13,0,10*ROW('Sanitation Data'!G185)),NA())</f>
        <v>#N/A</v>
      </c>
      <c r="AU191" s="106" t="e">
        <f ca="true">+IF(AND(ISNUMBER(OFFSET('Sanitation Data'!$H$5,0,10*ROW('Sanitation Data'!H185))),'Data Summary'!DJ191="Yes"),100-OFFSET('Sanitation Data'!$H$5,0,10*ROW('Sanitation Data'!H185)),NA())</f>
        <v>#N/A</v>
      </c>
      <c r="AV191" s="106" t="e">
        <f ca="true">+IF(AND(ISNUMBER(OFFSET('Sanitation Data'!$H$7,0,10*ROW('Sanitation Data'!H185))),'Data Summary'!DK191="Yes"),OFFSET('Sanitation Data'!$H$7,0,10*ROW('Sanitation Data'!H185)),NA())</f>
        <v>#N/A</v>
      </c>
      <c r="AW191" s="106" t="e">
        <f ca="true">+IF(AND(ISNUMBER(OFFSET('Sanitation Data'!$H$11,0,10*ROW('Sanitation Data'!H185))),'Data Summary'!DL191="Yes"),OFFSET('Sanitation Data'!$H$11,0,10*ROW('Sanitation Data'!H185)),NA())</f>
        <v>#N/A</v>
      </c>
      <c r="AX191" s="106" t="e">
        <f ca="true">+IF(AND(ISNUMBER(OFFSET('Sanitation Data'!$H$12,0,10*ROW('Sanitation Data'!H185))),'Data Summary'!DM191="Yes"),OFFSET('Sanitation Data'!$H$12,0,10*ROW('Sanitation Data'!H185)),NA())</f>
        <v>#N/A</v>
      </c>
      <c r="AY191" s="106" t="e">
        <f ca="true">+IF(AND(ISNUMBER(OFFSET('Sanitation Data'!$H$13,0,10*ROW('Sanitation Data'!H185))),'Data Summary'!DN191="Yes"),OFFSET('Sanitation Data'!$H$13,0,10*ROW('Sanitation Data'!H185)),NA())</f>
        <v>#N/A</v>
      </c>
      <c r="AZ191" s="111" t="e">
        <f ca="true">+IF(AND(ISNUMBER(OFFSET('Hygiene Data'!$C$6,0,10*ROW('Hygiene Data'!C185))),'Data Summary'!DO191="Yes"),OFFSET('Hygiene Data'!$C$6,0,10*ROW('Hygiene Data'!C185)),NA())</f>
        <v>#N/A</v>
      </c>
      <c r="BA191" s="111" t="e">
        <f ca="true">+IF(AND(ISNUMBER(OFFSET('Hygiene Data'!$C$8,0,10*ROW('Hygiene Data'!C185))),'Data Summary'!DP191="Yes"),OFFSET('Hygiene Data'!$C$8,0,10*ROW('Hygiene Data'!C185)),NA())</f>
        <v>#N/A</v>
      </c>
      <c r="BB191" s="111" t="e">
        <f ca="true">+IF(AND(ISNUMBER(OFFSET('Hygiene Data'!$C$10,0,10*ROW('Hygiene Data'!C185))),'Data Summary'!DQ191="Yes"),OFFSET('Hygiene Data'!$C$10,0,10*ROW('Hygiene Data'!C185)),NA())</f>
        <v>#N/A</v>
      </c>
      <c r="BC191" s="111" t="e">
        <f ca="true">+IF(AND(ISNUMBER(OFFSET('Hygiene Data'!$D$6,0,10*ROW('Hygiene Data'!D185))),'Data Summary'!DR191="Yes"),OFFSET('Hygiene Data'!$D$6,0,10*ROW('Hygiene Data'!D185)),NA())</f>
        <v>#N/A</v>
      </c>
      <c r="BD191" s="111" t="e">
        <f ca="true">+IF(AND(ISNUMBER(OFFSET('Hygiene Data'!$D$8,0,10*ROW('Hygiene Data'!D185))),'Data Summary'!DS191="Yes"),OFFSET('Hygiene Data'!$D$8,0,10*ROW('Hygiene Data'!D185)),NA())</f>
        <v>#N/A</v>
      </c>
      <c r="BE191" s="111" t="e">
        <f ca="true">+IF(AND(ISNUMBER(OFFSET('Hygiene Data'!$D$10,0,10*ROW('Hygiene Data'!D185))),'Data Summary'!DT191="Yes"),OFFSET('Hygiene Data'!$D$10,0,10*ROW('Hygiene Data'!D185)),NA())</f>
        <v>#N/A</v>
      </c>
      <c r="BF191" s="111" t="e">
        <f ca="true">+IF(AND(ISNUMBER(OFFSET('Hygiene Data'!$E$6,0,10*ROW('Hygiene Data'!E185))),'Data Summary'!DU191="Yes"),OFFSET('Hygiene Data'!$E$6,0,10*ROW('Hygiene Data'!E185)),NA())</f>
        <v>#N/A</v>
      </c>
      <c r="BG191" s="111" t="e">
        <f ca="true">+IF(AND(ISNUMBER(OFFSET('Hygiene Data'!$E$8,0,10*ROW('Hygiene Data'!E185))),'Data Summary'!DV191="Yes"),OFFSET('Hygiene Data'!$E$8,0,10*ROW('Hygiene Data'!E185)),NA())</f>
        <v>#N/A</v>
      </c>
      <c r="BH191" s="111" t="e">
        <f ca="true">+IF(AND(ISNUMBER(OFFSET('Hygiene Data'!$E$10,0,10*ROW('Hygiene Data'!E185))),'Data Summary'!DW191="Yes"),OFFSET('Hygiene Data'!$E$10,0,10*ROW('Hygiene Data'!E185)),NA())</f>
        <v>#N/A</v>
      </c>
      <c r="BI191" s="111" t="e">
        <f ca="true">+IF(AND(ISNUMBER(OFFSET('Hygiene Data'!$F$6,0,10*ROW('Hygiene Data'!F185))),'Data Summary'!DX191="Yes"),OFFSET('Hygiene Data'!$F$6,0,10*ROW('Hygiene Data'!F185)),NA())</f>
        <v>#N/A</v>
      </c>
      <c r="BJ191" s="111" t="e">
        <f ca="true">+IF(AND(ISNUMBER(OFFSET('Hygiene Data'!$F$8,0,10*ROW('Hygiene Data'!F185))),'Data Summary'!DY191="Yes"),OFFSET('Hygiene Data'!$F$8,0,10*ROW('Hygiene Data'!F185)),NA())</f>
        <v>#N/A</v>
      </c>
      <c r="BK191" s="111" t="e">
        <f ca="true">+IF(AND(ISNUMBER(OFFSET('Hygiene Data'!$F$10,0,10*ROW('Hygiene Data'!F185))),'Data Summary'!DZ191="Yes"),OFFSET('Hygiene Data'!$F$10,0,10*ROW('Hygiene Data'!F185)),NA())</f>
        <v>#N/A</v>
      </c>
      <c r="BL191" s="111" t="e">
        <f ca="true">+IF(AND(ISNUMBER(OFFSET('Hygiene Data'!$G$6,0,10*ROW('Hygiene Data'!G185))),'Data Summary'!EA191="Yes"),OFFSET('Hygiene Data'!$G$6,0,10*ROW('Hygiene Data'!G185)),NA())</f>
        <v>#N/A</v>
      </c>
      <c r="BM191" s="111" t="e">
        <f ca="true">+IF(AND(ISNUMBER(OFFSET('Hygiene Data'!$G$8,0,10*ROW('Hygiene Data'!G185))),'Data Summary'!EB191="Yes"),OFFSET('Hygiene Data'!$G$8,0,10*ROW('Hygiene Data'!G185)),NA())</f>
        <v>#N/A</v>
      </c>
      <c r="BN191" s="111" t="e">
        <f ca="true">+IF(AND(ISNUMBER(OFFSET('Hygiene Data'!$G$10,0,10*ROW('Hygiene Data'!G185))),'Data Summary'!EC191="Yes"),OFFSET('Hygiene Data'!$G$10,0,10*ROW('Hygiene Data'!G185)),NA())</f>
        <v>#N/A</v>
      </c>
      <c r="BO191" s="111" t="e">
        <f ca="true">+IF(AND(ISNUMBER(OFFSET('Hygiene Data'!$H$6,0,10*ROW('Hygiene Data'!H185))),'Data Summary'!ED191="Yes"),OFFSET('Hygiene Data'!$H$6,0,10*ROW('Hygiene Data'!H185)),NA())</f>
        <v>#N/A</v>
      </c>
      <c r="BP191" s="111" t="e">
        <f ca="true">+IF(AND(ISNUMBER(OFFSET('Hygiene Data'!$H$8,0,10*ROW('Hygiene Data'!H185))),'Data Summary'!EE191="Yes"),OFFSET('Hygiene Data'!$H$8,0,10*ROW('Hygiene Data'!H185)),NA())</f>
        <v>#N/A</v>
      </c>
      <c r="BQ191" s="111" t="e">
        <f ca="true">+IF(AND(ISNUMBER(OFFSET('Hygiene Data'!$H$10,0,10*ROW('Hygiene Data'!H185))),'Data Summary'!EF191="Yes"),OFFSET('Hygiene Data'!$H$10,0,10*ROW('Hygiene Data'!H185)),NA())</f>
        <v>#N/A</v>
      </c>
    </row>
    <row r="192" x14ac:dyDescent="0.2">
      <c r="A192" s="59" t="e">
        <f ca="true">+IF(OFFSET('Water Data'!$B$1,0,10*ROW('Water Data'!B186))="",NA(),OFFSET('Water Data'!$B$1,0,10*ROW('Water Data'!B186)))</f>
        <v>#N/A</v>
      </c>
      <c r="B192" s="59" t="e">
        <f ca="true">+IF(OFFSET('Water Data'!$A$3,0,10*ROW('Water Data'!A189))="",NA(),OFFSET('Water Data'!$A$3,0,10*ROW('Water Data'!A189)))</f>
        <v>#N/A</v>
      </c>
      <c r="C192" s="59" t="e">
        <f ca="true">+IF(OFFSET('Water Data'!$C$3,0,10*ROW('Water Data'!C189))="",NA(),OFFSET('Water Data'!$C$3,0,10*ROW('Water Data'!C189)))</f>
        <v>#N/A</v>
      </c>
      <c r="D192" s="60" t="e">
        <f ca="true">+IF(AND(ISNUMBER(OFFSET('Water Data'!$C$5,0,10*ROW('Water Data'!C186))),'Data Summary'!BS192="Yes"),100-OFFSET('Water Data'!$C$5,0,10*ROW('Water Data'!C186)),NA())</f>
        <v>#N/A</v>
      </c>
      <c r="E192" s="60" t="e">
        <f ca="true">+IF(AND(ISNUMBER(OFFSET('Water Data'!$C$7,0,10*ROW('Water Data'!C186))),'Data Summary'!BT192="Yes"),OFFSET('Water Data'!$C$7,0,10*ROW('Water Data'!C186)),NA())</f>
        <v>#N/A</v>
      </c>
      <c r="F192" s="60" t="e">
        <f ca="true">+IF(AND(ISNUMBER(OFFSET('Water Data'!$C$10,0,10*ROW('Water Data'!C186))),'Data Summary'!BU192="Yes"),OFFSET('Water Data'!$C$10,0,10*ROW('Water Data'!C186)),NA())</f>
        <v>#N/A</v>
      </c>
      <c r="G192" s="60" t="e">
        <f ca="true">+IF(AND(ISNUMBER(OFFSET('Water Data'!$D$5,0,10*ROW('Water Data'!D186))),'Data Summary'!BV192="Yes"),100-OFFSET('Water Data'!$D$5,0,10*ROW('Water Data'!D186)),NA())</f>
        <v>#N/A</v>
      </c>
      <c r="H192" s="60" t="e">
        <f ca="true">+IF(AND(ISNUMBER(OFFSET('Water Data'!$D$7,0,10*ROW('Water Data'!D186))),'Data Summary'!BW192="Yes"),OFFSET('Water Data'!$D$7,0,10*ROW('Water Data'!D186)),NA())</f>
        <v>#N/A</v>
      </c>
      <c r="I192" s="60" t="e">
        <f ca="true">+IF(AND(ISNUMBER(OFFSET('Water Data'!$D$10,0,10*ROW('Water Data'!D186))),'Data Summary'!BX192="Yes"),OFFSET('Water Data'!$D$10,0,10*ROW('Water Data'!D186)),NA())</f>
        <v>#N/A</v>
      </c>
      <c r="J192" s="60" t="e">
        <f ca="true">+IF(AND(ISNUMBER(OFFSET('Water Data'!$E$5,0,10*ROW('Water Data'!E186))),'Data Summary'!BY192="Yes"),100-OFFSET('Water Data'!$E$5,0,10*ROW('Water Data'!E186)),NA())</f>
        <v>#N/A</v>
      </c>
      <c r="K192" s="60" t="e">
        <f ca="true">+IF(AND(ISNUMBER(OFFSET('Water Data'!$E$7,0,10*ROW('Water Data'!E186))),'Data Summary'!BZ192="Yes"),OFFSET('Water Data'!$E$7,0,10*ROW('Water Data'!E186)),NA())</f>
        <v>#N/A</v>
      </c>
      <c r="L192" s="60" t="e">
        <f ca="true">+IF(AND(ISNUMBER(OFFSET('Water Data'!$E$10,0,10*ROW('Water Data'!E186))),'Data Summary'!CA192="Yes"),OFFSET('Water Data'!$E$10,0,10*ROW('Water Data'!E186)),NA())</f>
        <v>#N/A</v>
      </c>
      <c r="M192" s="60" t="e">
        <f ca="true">+IF(AND(ISNUMBER(OFFSET('Water Data'!$F$5,0,10*ROW('Water Data'!F186))),'Data Summary'!CB192="Yes"),100-OFFSET('Water Data'!$F$5,0,10*ROW('Water Data'!F186)),NA())</f>
        <v>#N/A</v>
      </c>
      <c r="N192" s="60" t="e">
        <f ca="true">+IF(AND(ISNUMBER(OFFSET('Water Data'!$F$7,0,10*ROW('Water Data'!F186))),'Data Summary'!CC192="Yes"),OFFSET('Water Data'!$F$7,0,10*ROW('Water Data'!F186)),NA())</f>
        <v>#N/A</v>
      </c>
      <c r="O192" s="60" t="e">
        <f ca="true">+IF(AND(ISNUMBER(OFFSET('Water Data'!$F$10,0,10*ROW('Water Data'!F186))),'Data Summary'!CD192="Yes"),OFFSET('Water Data'!$F$10,0,10*ROW('Water Data'!F186)),NA())</f>
        <v>#N/A</v>
      </c>
      <c r="P192" s="60" t="e">
        <f ca="true">+IF(AND(ISNUMBER(OFFSET('Water Data'!$G$5,0,10*ROW('Water Data'!G186))),'Data Summary'!CE192="Yes"),100-OFFSET('Water Data'!$G$5,0,10*ROW('Water Data'!G186)),NA())</f>
        <v>#N/A</v>
      </c>
      <c r="Q192" s="60" t="e">
        <f ca="true">+IF(AND(ISNUMBER(OFFSET('Water Data'!$G$7,0,10*ROW('Water Data'!G186))),'Data Summary'!CF192="Yes"),OFFSET('Water Data'!$G$7,0,10*ROW('Water Data'!G186)),NA())</f>
        <v>#N/A</v>
      </c>
      <c r="R192" s="60" t="e">
        <f ca="true">+IF(AND(ISNUMBER(OFFSET('Water Data'!$G$10,0,10*ROW('Water Data'!G186))),'Data Summary'!CG192="Yes"),OFFSET('Water Data'!$G$10,0,10*ROW('Water Data'!G186)),NA())</f>
        <v>#N/A</v>
      </c>
      <c r="S192" s="60" t="e">
        <f ca="true">+IF(AND(ISNUMBER(OFFSET('Water Data'!$H$5,0,10*ROW('Water Data'!H186))),'Data Summary'!CH192="Yes"),100-OFFSET('Water Data'!$H$5,0,10*ROW('Water Data'!H186)),NA())</f>
        <v>#N/A</v>
      </c>
      <c r="T192" s="60" t="e">
        <f ca="true">+IF(AND(ISNUMBER(OFFSET('Water Data'!$H$7,0,10*ROW('Water Data'!H186))),'Data Summary'!CI192="Yes"),OFFSET('Water Data'!$H$7,0,10*ROW('Water Data'!H186)),NA())</f>
        <v>#N/A</v>
      </c>
      <c r="U192" s="60" t="e">
        <f ca="true">+IF(AND(ISNUMBER(OFFSET('Water Data'!$H$10,0,10*ROW('Water Data'!H186))),'Data Summary'!CJ192="Yes"),OFFSET('Water Data'!$H$10,0,10*ROW('Water Data'!H186)),NA())</f>
        <v>#N/A</v>
      </c>
      <c r="V192" s="106" t="e">
        <f ca="true">+IF(AND(ISNUMBER(OFFSET('Sanitation Data'!$C$5,0,10*ROW('Sanitation Data'!C186))),'Data Summary'!CK192="Yes"),100-OFFSET('Sanitation Data'!$C$5,0,10*ROW('Sanitation Data'!C186)),NA())</f>
        <v>#N/A</v>
      </c>
      <c r="W192" s="106" t="e">
        <f ca="true">+IF(AND(ISNUMBER(OFFSET('Sanitation Data'!$C$7,0,10*ROW('Sanitation Data'!C186))),'Data Summary'!CL192="Yes"),OFFSET('Sanitation Data'!$C$7,0,10*ROW('Sanitation Data'!C186)),NA())</f>
        <v>#N/A</v>
      </c>
      <c r="X192" s="106" t="e">
        <f ca="true">+IF(AND(ISNUMBER(OFFSET('Sanitation Data'!$C$11,0,10*ROW('Sanitation Data'!C186))),'Data Summary'!CM192="Yes"),OFFSET('Sanitation Data'!$C$11,0,10*ROW('Sanitation Data'!C186)),NA())</f>
        <v>#N/A</v>
      </c>
      <c r="Y192" s="106" t="e">
        <f ca="true">+IF(AND(ISNUMBER(OFFSET('Sanitation Data'!$C$12,0,10*ROW('Sanitation Data'!C186))),'Data Summary'!CN192="Yes"),OFFSET('Sanitation Data'!$C$12,0,10*ROW('Sanitation Data'!C186)),NA())</f>
        <v>#N/A</v>
      </c>
      <c r="Z192" s="106" t="e">
        <f ca="true">+IF(AND(ISNUMBER(OFFSET('Sanitation Data'!$C$13,0,10*ROW('Sanitation Data'!C186))),'Data Summary'!CO192="Yes"),OFFSET('Sanitation Data'!$C$13,0,10*ROW('Sanitation Data'!C186)),NA())</f>
        <v>#N/A</v>
      </c>
      <c r="AA192" s="106" t="e">
        <f ca="true">+IF(AND(ISNUMBER(OFFSET('Sanitation Data'!$D$5,0,10*ROW('Sanitation Data'!D186))),'Data Summary'!CP192="Yes"),100-OFFSET('Sanitation Data'!$D$5,0,10*ROW('Sanitation Data'!D186)),NA())</f>
        <v>#N/A</v>
      </c>
      <c r="AB192" s="106" t="e">
        <f ca="true">+IF(AND(ISNUMBER(OFFSET('Sanitation Data'!$D$7,0,10*ROW('Sanitation Data'!D186))),'Data Summary'!CQ192="Yes"),OFFSET('Sanitation Data'!$D$7,0,10*ROW('Sanitation Data'!D186)),NA())</f>
        <v>#N/A</v>
      </c>
      <c r="AC192" s="106" t="e">
        <f ca="true">+IF(AND(ISNUMBER(OFFSET('Sanitation Data'!$D$11,0,10*ROW('Sanitation Data'!D186))),'Data Summary'!CR192="Yes"),OFFSET('Sanitation Data'!$D$11,0,10*ROW('Sanitation Data'!D186)),NA())</f>
        <v>#N/A</v>
      </c>
      <c r="AD192" s="106" t="e">
        <f ca="true">+IF(AND(ISNUMBER(OFFSET('Sanitation Data'!$D$12,0,10*ROW('Sanitation Data'!D186))),'Data Summary'!CS192="Yes"),OFFSET('Sanitation Data'!$D$12,0,10*ROW('Sanitation Data'!D186)),NA())</f>
        <v>#N/A</v>
      </c>
      <c r="AE192" s="106" t="e">
        <f ca="true">+IF(AND(ISNUMBER(OFFSET('Sanitation Data'!$D$13,0,10*ROW('Sanitation Data'!D186))),'Data Summary'!CT192="Yes"),OFFSET('Sanitation Data'!$D$13,0,10*ROW('Sanitation Data'!D186)),NA())</f>
        <v>#N/A</v>
      </c>
      <c r="AF192" s="106" t="e">
        <f ca="true">+IF(AND(ISNUMBER(OFFSET('Sanitation Data'!$E$5,0,10*ROW('Sanitation Data'!E186))),'Data Summary'!CU192="Yes"),100-OFFSET('Sanitation Data'!$E$5,0,10*ROW('Sanitation Data'!E186)),NA())</f>
        <v>#N/A</v>
      </c>
      <c r="AG192" s="106" t="e">
        <f ca="true">+IF(AND(ISNUMBER(OFFSET('Sanitation Data'!$E$7,0,10*ROW('Sanitation Data'!E186))),'Data Summary'!CV192="Yes"),OFFSET('Sanitation Data'!$E$7,0,10*ROW('Sanitation Data'!E186)),NA())</f>
        <v>#N/A</v>
      </c>
      <c r="AH192" s="106" t="e">
        <f ca="true">+IF(AND(ISNUMBER(OFFSET('Sanitation Data'!$E$11,0,10*ROW('Sanitation Data'!E186))),'Data Summary'!CW192="Yes"),OFFSET('Sanitation Data'!$E$11,0,10*ROW('Sanitation Data'!E186)),NA())</f>
        <v>#N/A</v>
      </c>
      <c r="AI192" s="106" t="e">
        <f ca="true">+IF(AND(ISNUMBER(OFFSET('Sanitation Data'!$E$12,0,10*ROW('Sanitation Data'!E186))),'Data Summary'!CX192="Yes"),OFFSET('Sanitation Data'!$E$12,0,10*ROW('Sanitation Data'!E186)),NA())</f>
        <v>#N/A</v>
      </c>
      <c r="AJ192" s="106" t="e">
        <f ca="true">+IF(AND(ISNUMBER(OFFSET('Sanitation Data'!$E$13,0,10*ROW('Sanitation Data'!E186))),'Data Summary'!CY192="Yes"),OFFSET('Sanitation Data'!$E$13,0,10*ROW('Sanitation Data'!E186)),NA())</f>
        <v>#N/A</v>
      </c>
      <c r="AK192" s="106" t="e">
        <f ca="true">+IF(AND(ISNUMBER(OFFSET('Sanitation Data'!$F$5,0,10*ROW('Sanitation Data'!F186))),'Data Summary'!CZ192="Yes"),100-OFFSET('Sanitation Data'!$F$5,0,10*ROW('Sanitation Data'!F186)),NA())</f>
        <v>#N/A</v>
      </c>
      <c r="AL192" s="106" t="e">
        <f ca="true">+IF(AND(ISNUMBER(OFFSET('Sanitation Data'!$F$7,0,10*ROW('Sanitation Data'!F186))),'Data Summary'!DA192="Yes"),OFFSET('Sanitation Data'!$F$7,0,10*ROW('Sanitation Data'!F186)),NA())</f>
        <v>#N/A</v>
      </c>
      <c r="AM192" s="106" t="e">
        <f ca="true">+IF(AND(ISNUMBER(OFFSET('Sanitation Data'!$F$11,0,10*ROW('Sanitation Data'!F186))),'Data Summary'!DB192="Yes"),OFFSET('Sanitation Data'!$F$11,0,10*ROW('Sanitation Data'!F186)),NA())</f>
        <v>#N/A</v>
      </c>
      <c r="AN192" s="106" t="e">
        <f ca="true">+IF(AND(ISNUMBER(OFFSET('Sanitation Data'!$F$12,0,10*ROW('Sanitation Data'!F186))),'Data Summary'!DC192="Yes"),OFFSET('Sanitation Data'!$F$12,0,10*ROW('Sanitation Data'!F186)),NA())</f>
        <v>#N/A</v>
      </c>
      <c r="AO192" s="106" t="e">
        <f ca="true">+IF(AND(ISNUMBER(OFFSET('Sanitation Data'!$F$13,0,10*ROW('Sanitation Data'!F186))),'Data Summary'!DD192="Yes"),OFFSET('Sanitation Data'!$F$13,0,10*ROW('Sanitation Data'!F186)),NA())</f>
        <v>#N/A</v>
      </c>
      <c r="AP192" s="106" t="e">
        <f ca="true">+IF(AND(ISNUMBER(OFFSET('Sanitation Data'!$G$5,0,10*ROW('Sanitation Data'!G186))),'Data Summary'!DE192="Yes"),100-OFFSET('Sanitation Data'!$G$5,0,10*ROW('Sanitation Data'!G186)),NA())</f>
        <v>#N/A</v>
      </c>
      <c r="AQ192" s="106" t="e">
        <f ca="true">+IF(AND(ISNUMBER(OFFSET('Sanitation Data'!$G$7,0,10*ROW('Sanitation Data'!G186))),'Data Summary'!DF192="Yes"),OFFSET('Sanitation Data'!$G$7,0,10*ROW('Sanitation Data'!G186)),NA())</f>
        <v>#N/A</v>
      </c>
      <c r="AR192" s="106" t="e">
        <f ca="true">+IF(AND(ISNUMBER(OFFSET('Sanitation Data'!$G$11,0,10*ROW('Sanitation Data'!G186))),'Data Summary'!DG192="Yes"),OFFSET('Sanitation Data'!$G$11,0,10*ROW('Sanitation Data'!G186)),NA())</f>
        <v>#N/A</v>
      </c>
      <c r="AS192" s="106" t="e">
        <f ca="true">+IF(AND(ISNUMBER(OFFSET('Sanitation Data'!$G$12,0,10*ROW('Sanitation Data'!G186))),'Data Summary'!DH192="Yes"),OFFSET('Sanitation Data'!$G$12,0,10*ROW('Sanitation Data'!G186)),NA())</f>
        <v>#N/A</v>
      </c>
      <c r="AT192" s="106" t="e">
        <f ca="true">+IF(AND(ISNUMBER(OFFSET('Sanitation Data'!$G$13,0,10*ROW('Sanitation Data'!G186))),'Data Summary'!DI192="Yes"),OFFSET('Sanitation Data'!$G$13,0,10*ROW('Sanitation Data'!G186)),NA())</f>
        <v>#N/A</v>
      </c>
      <c r="AU192" s="106" t="e">
        <f ca="true">+IF(AND(ISNUMBER(OFFSET('Sanitation Data'!$H$5,0,10*ROW('Sanitation Data'!H186))),'Data Summary'!DJ192="Yes"),100-OFFSET('Sanitation Data'!$H$5,0,10*ROW('Sanitation Data'!H186)),NA())</f>
        <v>#N/A</v>
      </c>
      <c r="AV192" s="106" t="e">
        <f ca="true">+IF(AND(ISNUMBER(OFFSET('Sanitation Data'!$H$7,0,10*ROW('Sanitation Data'!H186))),'Data Summary'!DK192="Yes"),OFFSET('Sanitation Data'!$H$7,0,10*ROW('Sanitation Data'!H186)),NA())</f>
        <v>#N/A</v>
      </c>
      <c r="AW192" s="106" t="e">
        <f ca="true">+IF(AND(ISNUMBER(OFFSET('Sanitation Data'!$H$11,0,10*ROW('Sanitation Data'!H186))),'Data Summary'!DL192="Yes"),OFFSET('Sanitation Data'!$H$11,0,10*ROW('Sanitation Data'!H186)),NA())</f>
        <v>#N/A</v>
      </c>
      <c r="AX192" s="106" t="e">
        <f ca="true">+IF(AND(ISNUMBER(OFFSET('Sanitation Data'!$H$12,0,10*ROW('Sanitation Data'!H186))),'Data Summary'!DM192="Yes"),OFFSET('Sanitation Data'!$H$12,0,10*ROW('Sanitation Data'!H186)),NA())</f>
        <v>#N/A</v>
      </c>
      <c r="AY192" s="106" t="e">
        <f ca="true">+IF(AND(ISNUMBER(OFFSET('Sanitation Data'!$H$13,0,10*ROW('Sanitation Data'!H186))),'Data Summary'!DN192="Yes"),OFFSET('Sanitation Data'!$H$13,0,10*ROW('Sanitation Data'!H186)),NA())</f>
        <v>#N/A</v>
      </c>
      <c r="AZ192" s="111" t="e">
        <f ca="true">+IF(AND(ISNUMBER(OFFSET('Hygiene Data'!$C$6,0,10*ROW('Hygiene Data'!C186))),'Data Summary'!DO192="Yes"),OFFSET('Hygiene Data'!$C$6,0,10*ROW('Hygiene Data'!C186)),NA())</f>
        <v>#N/A</v>
      </c>
      <c r="BA192" s="111" t="e">
        <f ca="true">+IF(AND(ISNUMBER(OFFSET('Hygiene Data'!$C$8,0,10*ROW('Hygiene Data'!C186))),'Data Summary'!DP192="Yes"),OFFSET('Hygiene Data'!$C$8,0,10*ROW('Hygiene Data'!C186)),NA())</f>
        <v>#N/A</v>
      </c>
      <c r="BB192" s="111" t="e">
        <f ca="true">+IF(AND(ISNUMBER(OFFSET('Hygiene Data'!$C$10,0,10*ROW('Hygiene Data'!C186))),'Data Summary'!DQ192="Yes"),OFFSET('Hygiene Data'!$C$10,0,10*ROW('Hygiene Data'!C186)),NA())</f>
        <v>#N/A</v>
      </c>
      <c r="BC192" s="111" t="e">
        <f ca="true">+IF(AND(ISNUMBER(OFFSET('Hygiene Data'!$D$6,0,10*ROW('Hygiene Data'!D186))),'Data Summary'!DR192="Yes"),OFFSET('Hygiene Data'!$D$6,0,10*ROW('Hygiene Data'!D186)),NA())</f>
        <v>#N/A</v>
      </c>
      <c r="BD192" s="111" t="e">
        <f ca="true">+IF(AND(ISNUMBER(OFFSET('Hygiene Data'!$D$8,0,10*ROW('Hygiene Data'!D186))),'Data Summary'!DS192="Yes"),OFFSET('Hygiene Data'!$D$8,0,10*ROW('Hygiene Data'!D186)),NA())</f>
        <v>#N/A</v>
      </c>
      <c r="BE192" s="111" t="e">
        <f ca="true">+IF(AND(ISNUMBER(OFFSET('Hygiene Data'!$D$10,0,10*ROW('Hygiene Data'!D186))),'Data Summary'!DT192="Yes"),OFFSET('Hygiene Data'!$D$10,0,10*ROW('Hygiene Data'!D186)),NA())</f>
        <v>#N/A</v>
      </c>
      <c r="BF192" s="111" t="e">
        <f ca="true">+IF(AND(ISNUMBER(OFFSET('Hygiene Data'!$E$6,0,10*ROW('Hygiene Data'!E186))),'Data Summary'!DU192="Yes"),OFFSET('Hygiene Data'!$E$6,0,10*ROW('Hygiene Data'!E186)),NA())</f>
        <v>#N/A</v>
      </c>
      <c r="BG192" s="111" t="e">
        <f ca="true">+IF(AND(ISNUMBER(OFFSET('Hygiene Data'!$E$8,0,10*ROW('Hygiene Data'!E186))),'Data Summary'!DV192="Yes"),OFFSET('Hygiene Data'!$E$8,0,10*ROW('Hygiene Data'!E186)),NA())</f>
        <v>#N/A</v>
      </c>
      <c r="BH192" s="111" t="e">
        <f ca="true">+IF(AND(ISNUMBER(OFFSET('Hygiene Data'!$E$10,0,10*ROW('Hygiene Data'!E186))),'Data Summary'!DW192="Yes"),OFFSET('Hygiene Data'!$E$10,0,10*ROW('Hygiene Data'!E186)),NA())</f>
        <v>#N/A</v>
      </c>
      <c r="BI192" s="111" t="e">
        <f ca="true">+IF(AND(ISNUMBER(OFFSET('Hygiene Data'!$F$6,0,10*ROW('Hygiene Data'!F186))),'Data Summary'!DX192="Yes"),OFFSET('Hygiene Data'!$F$6,0,10*ROW('Hygiene Data'!F186)),NA())</f>
        <v>#N/A</v>
      </c>
      <c r="BJ192" s="111" t="e">
        <f ca="true">+IF(AND(ISNUMBER(OFFSET('Hygiene Data'!$F$8,0,10*ROW('Hygiene Data'!F186))),'Data Summary'!DY192="Yes"),OFFSET('Hygiene Data'!$F$8,0,10*ROW('Hygiene Data'!F186)),NA())</f>
        <v>#N/A</v>
      </c>
      <c r="BK192" s="111" t="e">
        <f ca="true">+IF(AND(ISNUMBER(OFFSET('Hygiene Data'!$F$10,0,10*ROW('Hygiene Data'!F186))),'Data Summary'!DZ192="Yes"),OFFSET('Hygiene Data'!$F$10,0,10*ROW('Hygiene Data'!F186)),NA())</f>
        <v>#N/A</v>
      </c>
      <c r="BL192" s="111" t="e">
        <f ca="true">+IF(AND(ISNUMBER(OFFSET('Hygiene Data'!$G$6,0,10*ROW('Hygiene Data'!G186))),'Data Summary'!EA192="Yes"),OFFSET('Hygiene Data'!$G$6,0,10*ROW('Hygiene Data'!G186)),NA())</f>
        <v>#N/A</v>
      </c>
      <c r="BM192" s="111" t="e">
        <f ca="true">+IF(AND(ISNUMBER(OFFSET('Hygiene Data'!$G$8,0,10*ROW('Hygiene Data'!G186))),'Data Summary'!EB192="Yes"),OFFSET('Hygiene Data'!$G$8,0,10*ROW('Hygiene Data'!G186)),NA())</f>
        <v>#N/A</v>
      </c>
      <c r="BN192" s="111" t="e">
        <f ca="true">+IF(AND(ISNUMBER(OFFSET('Hygiene Data'!$G$10,0,10*ROW('Hygiene Data'!G186))),'Data Summary'!EC192="Yes"),OFFSET('Hygiene Data'!$G$10,0,10*ROW('Hygiene Data'!G186)),NA())</f>
        <v>#N/A</v>
      </c>
      <c r="BO192" s="111" t="e">
        <f ca="true">+IF(AND(ISNUMBER(OFFSET('Hygiene Data'!$H$6,0,10*ROW('Hygiene Data'!H186))),'Data Summary'!ED192="Yes"),OFFSET('Hygiene Data'!$H$6,0,10*ROW('Hygiene Data'!H186)),NA())</f>
        <v>#N/A</v>
      </c>
      <c r="BP192" s="111" t="e">
        <f ca="true">+IF(AND(ISNUMBER(OFFSET('Hygiene Data'!$H$8,0,10*ROW('Hygiene Data'!H186))),'Data Summary'!EE192="Yes"),OFFSET('Hygiene Data'!$H$8,0,10*ROW('Hygiene Data'!H186)),NA())</f>
        <v>#N/A</v>
      </c>
      <c r="BQ192" s="111" t="e">
        <f ca="true">+IF(AND(ISNUMBER(OFFSET('Hygiene Data'!$H$10,0,10*ROW('Hygiene Data'!H186))),'Data Summary'!EF192="Yes"),OFFSET('Hygiene Data'!$H$10,0,10*ROW('Hygiene Data'!H186)),NA())</f>
        <v>#N/A</v>
      </c>
    </row>
    <row r="193" x14ac:dyDescent="0.2">
      <c r="A193" s="59" t="e">
        <f ca="true">+IF(OFFSET('Water Data'!$B$1,0,10*ROW('Water Data'!B187))="",NA(),OFFSET('Water Data'!$B$1,0,10*ROW('Water Data'!B187)))</f>
        <v>#N/A</v>
      </c>
      <c r="B193" s="59" t="e">
        <f ca="true">+IF(OFFSET('Water Data'!$A$3,0,10*ROW('Water Data'!A190))="",NA(),OFFSET('Water Data'!$A$3,0,10*ROW('Water Data'!A190)))</f>
        <v>#N/A</v>
      </c>
      <c r="C193" s="59" t="e">
        <f ca="true">+IF(OFFSET('Water Data'!$C$3,0,10*ROW('Water Data'!C190))="",NA(),OFFSET('Water Data'!$C$3,0,10*ROW('Water Data'!C190)))</f>
        <v>#N/A</v>
      </c>
      <c r="D193" s="60" t="e">
        <f ca="true">+IF(AND(ISNUMBER(OFFSET('Water Data'!$C$5,0,10*ROW('Water Data'!C187))),'Data Summary'!BS193="Yes"),100-OFFSET('Water Data'!$C$5,0,10*ROW('Water Data'!C187)),NA())</f>
        <v>#N/A</v>
      </c>
      <c r="E193" s="60" t="e">
        <f ca="true">+IF(AND(ISNUMBER(OFFSET('Water Data'!$C$7,0,10*ROW('Water Data'!C187))),'Data Summary'!BT193="Yes"),OFFSET('Water Data'!$C$7,0,10*ROW('Water Data'!C187)),NA())</f>
        <v>#N/A</v>
      </c>
      <c r="F193" s="60" t="e">
        <f ca="true">+IF(AND(ISNUMBER(OFFSET('Water Data'!$C$10,0,10*ROW('Water Data'!C187))),'Data Summary'!BU193="Yes"),OFFSET('Water Data'!$C$10,0,10*ROW('Water Data'!C187)),NA())</f>
        <v>#N/A</v>
      </c>
      <c r="G193" s="60" t="e">
        <f ca="true">+IF(AND(ISNUMBER(OFFSET('Water Data'!$D$5,0,10*ROW('Water Data'!D187))),'Data Summary'!BV193="Yes"),100-OFFSET('Water Data'!$D$5,0,10*ROW('Water Data'!D187)),NA())</f>
        <v>#N/A</v>
      </c>
      <c r="H193" s="60" t="e">
        <f ca="true">+IF(AND(ISNUMBER(OFFSET('Water Data'!$D$7,0,10*ROW('Water Data'!D187))),'Data Summary'!BW193="Yes"),OFFSET('Water Data'!$D$7,0,10*ROW('Water Data'!D187)),NA())</f>
        <v>#N/A</v>
      </c>
      <c r="I193" s="60" t="e">
        <f ca="true">+IF(AND(ISNUMBER(OFFSET('Water Data'!$D$10,0,10*ROW('Water Data'!D187))),'Data Summary'!BX193="Yes"),OFFSET('Water Data'!$D$10,0,10*ROW('Water Data'!D187)),NA())</f>
        <v>#N/A</v>
      </c>
      <c r="J193" s="60" t="e">
        <f ca="true">+IF(AND(ISNUMBER(OFFSET('Water Data'!$E$5,0,10*ROW('Water Data'!E187))),'Data Summary'!BY193="Yes"),100-OFFSET('Water Data'!$E$5,0,10*ROW('Water Data'!E187)),NA())</f>
        <v>#N/A</v>
      </c>
      <c r="K193" s="60" t="e">
        <f ca="true">+IF(AND(ISNUMBER(OFFSET('Water Data'!$E$7,0,10*ROW('Water Data'!E187))),'Data Summary'!BZ193="Yes"),OFFSET('Water Data'!$E$7,0,10*ROW('Water Data'!E187)),NA())</f>
        <v>#N/A</v>
      </c>
      <c r="L193" s="60" t="e">
        <f ca="true">+IF(AND(ISNUMBER(OFFSET('Water Data'!$E$10,0,10*ROW('Water Data'!E187))),'Data Summary'!CA193="Yes"),OFFSET('Water Data'!$E$10,0,10*ROW('Water Data'!E187)),NA())</f>
        <v>#N/A</v>
      </c>
      <c r="M193" s="60" t="e">
        <f ca="true">+IF(AND(ISNUMBER(OFFSET('Water Data'!$F$5,0,10*ROW('Water Data'!F187))),'Data Summary'!CB193="Yes"),100-OFFSET('Water Data'!$F$5,0,10*ROW('Water Data'!F187)),NA())</f>
        <v>#N/A</v>
      </c>
      <c r="N193" s="60" t="e">
        <f ca="true">+IF(AND(ISNUMBER(OFFSET('Water Data'!$F$7,0,10*ROW('Water Data'!F187))),'Data Summary'!CC193="Yes"),OFFSET('Water Data'!$F$7,0,10*ROW('Water Data'!F187)),NA())</f>
        <v>#N/A</v>
      </c>
      <c r="O193" s="60" t="e">
        <f ca="true">+IF(AND(ISNUMBER(OFFSET('Water Data'!$F$10,0,10*ROW('Water Data'!F187))),'Data Summary'!CD193="Yes"),OFFSET('Water Data'!$F$10,0,10*ROW('Water Data'!F187)),NA())</f>
        <v>#N/A</v>
      </c>
      <c r="P193" s="60" t="e">
        <f ca="true">+IF(AND(ISNUMBER(OFFSET('Water Data'!$G$5,0,10*ROW('Water Data'!G187))),'Data Summary'!CE193="Yes"),100-OFFSET('Water Data'!$G$5,0,10*ROW('Water Data'!G187)),NA())</f>
        <v>#N/A</v>
      </c>
      <c r="Q193" s="60" t="e">
        <f ca="true">+IF(AND(ISNUMBER(OFFSET('Water Data'!$G$7,0,10*ROW('Water Data'!G187))),'Data Summary'!CF193="Yes"),OFFSET('Water Data'!$G$7,0,10*ROW('Water Data'!G187)),NA())</f>
        <v>#N/A</v>
      </c>
      <c r="R193" s="60" t="e">
        <f ca="true">+IF(AND(ISNUMBER(OFFSET('Water Data'!$G$10,0,10*ROW('Water Data'!G187))),'Data Summary'!CG193="Yes"),OFFSET('Water Data'!$G$10,0,10*ROW('Water Data'!G187)),NA())</f>
        <v>#N/A</v>
      </c>
      <c r="S193" s="60" t="e">
        <f ca="true">+IF(AND(ISNUMBER(OFFSET('Water Data'!$H$5,0,10*ROW('Water Data'!H187))),'Data Summary'!CH193="Yes"),100-OFFSET('Water Data'!$H$5,0,10*ROW('Water Data'!H187)),NA())</f>
        <v>#N/A</v>
      </c>
      <c r="T193" s="60" t="e">
        <f ca="true">+IF(AND(ISNUMBER(OFFSET('Water Data'!$H$7,0,10*ROW('Water Data'!H187))),'Data Summary'!CI193="Yes"),OFFSET('Water Data'!$H$7,0,10*ROW('Water Data'!H187)),NA())</f>
        <v>#N/A</v>
      </c>
      <c r="U193" s="60" t="e">
        <f ca="true">+IF(AND(ISNUMBER(OFFSET('Water Data'!$H$10,0,10*ROW('Water Data'!H187))),'Data Summary'!CJ193="Yes"),OFFSET('Water Data'!$H$10,0,10*ROW('Water Data'!H187)),NA())</f>
        <v>#N/A</v>
      </c>
      <c r="V193" s="106" t="e">
        <f ca="true">+IF(AND(ISNUMBER(OFFSET('Sanitation Data'!$C$5,0,10*ROW('Sanitation Data'!C187))),'Data Summary'!CK193="Yes"),100-OFFSET('Sanitation Data'!$C$5,0,10*ROW('Sanitation Data'!C187)),NA())</f>
        <v>#N/A</v>
      </c>
      <c r="W193" s="106" t="e">
        <f ca="true">+IF(AND(ISNUMBER(OFFSET('Sanitation Data'!$C$7,0,10*ROW('Sanitation Data'!C187))),'Data Summary'!CL193="Yes"),OFFSET('Sanitation Data'!$C$7,0,10*ROW('Sanitation Data'!C187)),NA())</f>
        <v>#N/A</v>
      </c>
      <c r="X193" s="106" t="e">
        <f ca="true">+IF(AND(ISNUMBER(OFFSET('Sanitation Data'!$C$11,0,10*ROW('Sanitation Data'!C187))),'Data Summary'!CM193="Yes"),OFFSET('Sanitation Data'!$C$11,0,10*ROW('Sanitation Data'!C187)),NA())</f>
        <v>#N/A</v>
      </c>
      <c r="Y193" s="106" t="e">
        <f ca="true">+IF(AND(ISNUMBER(OFFSET('Sanitation Data'!$C$12,0,10*ROW('Sanitation Data'!C187))),'Data Summary'!CN193="Yes"),OFFSET('Sanitation Data'!$C$12,0,10*ROW('Sanitation Data'!C187)),NA())</f>
        <v>#N/A</v>
      </c>
      <c r="Z193" s="106" t="e">
        <f ca="true">+IF(AND(ISNUMBER(OFFSET('Sanitation Data'!$C$13,0,10*ROW('Sanitation Data'!C187))),'Data Summary'!CO193="Yes"),OFFSET('Sanitation Data'!$C$13,0,10*ROW('Sanitation Data'!C187)),NA())</f>
        <v>#N/A</v>
      </c>
      <c r="AA193" s="106" t="e">
        <f ca="true">+IF(AND(ISNUMBER(OFFSET('Sanitation Data'!$D$5,0,10*ROW('Sanitation Data'!D187))),'Data Summary'!CP193="Yes"),100-OFFSET('Sanitation Data'!$D$5,0,10*ROW('Sanitation Data'!D187)),NA())</f>
        <v>#N/A</v>
      </c>
      <c r="AB193" s="106" t="e">
        <f ca="true">+IF(AND(ISNUMBER(OFFSET('Sanitation Data'!$D$7,0,10*ROW('Sanitation Data'!D187))),'Data Summary'!CQ193="Yes"),OFFSET('Sanitation Data'!$D$7,0,10*ROW('Sanitation Data'!D187)),NA())</f>
        <v>#N/A</v>
      </c>
      <c r="AC193" s="106" t="e">
        <f ca="true">+IF(AND(ISNUMBER(OFFSET('Sanitation Data'!$D$11,0,10*ROW('Sanitation Data'!D187))),'Data Summary'!CR193="Yes"),OFFSET('Sanitation Data'!$D$11,0,10*ROW('Sanitation Data'!D187)),NA())</f>
        <v>#N/A</v>
      </c>
      <c r="AD193" s="106" t="e">
        <f ca="true">+IF(AND(ISNUMBER(OFFSET('Sanitation Data'!$D$12,0,10*ROW('Sanitation Data'!D187))),'Data Summary'!CS193="Yes"),OFFSET('Sanitation Data'!$D$12,0,10*ROW('Sanitation Data'!D187)),NA())</f>
        <v>#N/A</v>
      </c>
      <c r="AE193" s="106" t="e">
        <f ca="true">+IF(AND(ISNUMBER(OFFSET('Sanitation Data'!$D$13,0,10*ROW('Sanitation Data'!D187))),'Data Summary'!CT193="Yes"),OFFSET('Sanitation Data'!$D$13,0,10*ROW('Sanitation Data'!D187)),NA())</f>
        <v>#N/A</v>
      </c>
      <c r="AF193" s="106" t="e">
        <f ca="true">+IF(AND(ISNUMBER(OFFSET('Sanitation Data'!$E$5,0,10*ROW('Sanitation Data'!E187))),'Data Summary'!CU193="Yes"),100-OFFSET('Sanitation Data'!$E$5,0,10*ROW('Sanitation Data'!E187)),NA())</f>
        <v>#N/A</v>
      </c>
      <c r="AG193" s="106" t="e">
        <f ca="true">+IF(AND(ISNUMBER(OFFSET('Sanitation Data'!$E$7,0,10*ROW('Sanitation Data'!E187))),'Data Summary'!CV193="Yes"),OFFSET('Sanitation Data'!$E$7,0,10*ROW('Sanitation Data'!E187)),NA())</f>
        <v>#N/A</v>
      </c>
      <c r="AH193" s="106" t="e">
        <f ca="true">+IF(AND(ISNUMBER(OFFSET('Sanitation Data'!$E$11,0,10*ROW('Sanitation Data'!E187))),'Data Summary'!CW193="Yes"),OFFSET('Sanitation Data'!$E$11,0,10*ROW('Sanitation Data'!E187)),NA())</f>
        <v>#N/A</v>
      </c>
      <c r="AI193" s="106" t="e">
        <f ca="true">+IF(AND(ISNUMBER(OFFSET('Sanitation Data'!$E$12,0,10*ROW('Sanitation Data'!E187))),'Data Summary'!CX193="Yes"),OFFSET('Sanitation Data'!$E$12,0,10*ROW('Sanitation Data'!E187)),NA())</f>
        <v>#N/A</v>
      </c>
      <c r="AJ193" s="106" t="e">
        <f ca="true">+IF(AND(ISNUMBER(OFFSET('Sanitation Data'!$E$13,0,10*ROW('Sanitation Data'!E187))),'Data Summary'!CY193="Yes"),OFFSET('Sanitation Data'!$E$13,0,10*ROW('Sanitation Data'!E187)),NA())</f>
        <v>#N/A</v>
      </c>
      <c r="AK193" s="106" t="e">
        <f ca="true">+IF(AND(ISNUMBER(OFFSET('Sanitation Data'!$F$5,0,10*ROW('Sanitation Data'!F187))),'Data Summary'!CZ193="Yes"),100-OFFSET('Sanitation Data'!$F$5,0,10*ROW('Sanitation Data'!F187)),NA())</f>
        <v>#N/A</v>
      </c>
      <c r="AL193" s="106" t="e">
        <f ca="true">+IF(AND(ISNUMBER(OFFSET('Sanitation Data'!$F$7,0,10*ROW('Sanitation Data'!F187))),'Data Summary'!DA193="Yes"),OFFSET('Sanitation Data'!$F$7,0,10*ROW('Sanitation Data'!F187)),NA())</f>
        <v>#N/A</v>
      </c>
      <c r="AM193" s="106" t="e">
        <f ca="true">+IF(AND(ISNUMBER(OFFSET('Sanitation Data'!$F$11,0,10*ROW('Sanitation Data'!F187))),'Data Summary'!DB193="Yes"),OFFSET('Sanitation Data'!$F$11,0,10*ROW('Sanitation Data'!F187)),NA())</f>
        <v>#N/A</v>
      </c>
      <c r="AN193" s="106" t="e">
        <f ca="true">+IF(AND(ISNUMBER(OFFSET('Sanitation Data'!$F$12,0,10*ROW('Sanitation Data'!F187))),'Data Summary'!DC193="Yes"),OFFSET('Sanitation Data'!$F$12,0,10*ROW('Sanitation Data'!F187)),NA())</f>
        <v>#N/A</v>
      </c>
      <c r="AO193" s="106" t="e">
        <f ca="true">+IF(AND(ISNUMBER(OFFSET('Sanitation Data'!$F$13,0,10*ROW('Sanitation Data'!F187))),'Data Summary'!DD193="Yes"),OFFSET('Sanitation Data'!$F$13,0,10*ROW('Sanitation Data'!F187)),NA())</f>
        <v>#N/A</v>
      </c>
      <c r="AP193" s="106" t="e">
        <f ca="true">+IF(AND(ISNUMBER(OFFSET('Sanitation Data'!$G$5,0,10*ROW('Sanitation Data'!G187))),'Data Summary'!DE193="Yes"),100-OFFSET('Sanitation Data'!$G$5,0,10*ROW('Sanitation Data'!G187)),NA())</f>
        <v>#N/A</v>
      </c>
      <c r="AQ193" s="106" t="e">
        <f ca="true">+IF(AND(ISNUMBER(OFFSET('Sanitation Data'!$G$7,0,10*ROW('Sanitation Data'!G187))),'Data Summary'!DF193="Yes"),OFFSET('Sanitation Data'!$G$7,0,10*ROW('Sanitation Data'!G187)),NA())</f>
        <v>#N/A</v>
      </c>
      <c r="AR193" s="106" t="e">
        <f ca="true">+IF(AND(ISNUMBER(OFFSET('Sanitation Data'!$G$11,0,10*ROW('Sanitation Data'!G187))),'Data Summary'!DG193="Yes"),OFFSET('Sanitation Data'!$G$11,0,10*ROW('Sanitation Data'!G187)),NA())</f>
        <v>#N/A</v>
      </c>
      <c r="AS193" s="106" t="e">
        <f ca="true">+IF(AND(ISNUMBER(OFFSET('Sanitation Data'!$G$12,0,10*ROW('Sanitation Data'!G187))),'Data Summary'!DH193="Yes"),OFFSET('Sanitation Data'!$G$12,0,10*ROW('Sanitation Data'!G187)),NA())</f>
        <v>#N/A</v>
      </c>
      <c r="AT193" s="106" t="e">
        <f ca="true">+IF(AND(ISNUMBER(OFFSET('Sanitation Data'!$G$13,0,10*ROW('Sanitation Data'!G187))),'Data Summary'!DI193="Yes"),OFFSET('Sanitation Data'!$G$13,0,10*ROW('Sanitation Data'!G187)),NA())</f>
        <v>#N/A</v>
      </c>
      <c r="AU193" s="106" t="e">
        <f ca="true">+IF(AND(ISNUMBER(OFFSET('Sanitation Data'!$H$5,0,10*ROW('Sanitation Data'!H187))),'Data Summary'!DJ193="Yes"),100-OFFSET('Sanitation Data'!$H$5,0,10*ROW('Sanitation Data'!H187)),NA())</f>
        <v>#N/A</v>
      </c>
      <c r="AV193" s="106" t="e">
        <f ca="true">+IF(AND(ISNUMBER(OFFSET('Sanitation Data'!$H$7,0,10*ROW('Sanitation Data'!H187))),'Data Summary'!DK193="Yes"),OFFSET('Sanitation Data'!$H$7,0,10*ROW('Sanitation Data'!H187)),NA())</f>
        <v>#N/A</v>
      </c>
      <c r="AW193" s="106" t="e">
        <f ca="true">+IF(AND(ISNUMBER(OFFSET('Sanitation Data'!$H$11,0,10*ROW('Sanitation Data'!H187))),'Data Summary'!DL193="Yes"),OFFSET('Sanitation Data'!$H$11,0,10*ROW('Sanitation Data'!H187)),NA())</f>
        <v>#N/A</v>
      </c>
      <c r="AX193" s="106" t="e">
        <f ca="true">+IF(AND(ISNUMBER(OFFSET('Sanitation Data'!$H$12,0,10*ROW('Sanitation Data'!H187))),'Data Summary'!DM193="Yes"),OFFSET('Sanitation Data'!$H$12,0,10*ROW('Sanitation Data'!H187)),NA())</f>
        <v>#N/A</v>
      </c>
      <c r="AY193" s="106" t="e">
        <f ca="true">+IF(AND(ISNUMBER(OFFSET('Sanitation Data'!$H$13,0,10*ROW('Sanitation Data'!H187))),'Data Summary'!DN193="Yes"),OFFSET('Sanitation Data'!$H$13,0,10*ROW('Sanitation Data'!H187)),NA())</f>
        <v>#N/A</v>
      </c>
      <c r="AZ193" s="111" t="e">
        <f ca="true">+IF(AND(ISNUMBER(OFFSET('Hygiene Data'!$C$6,0,10*ROW('Hygiene Data'!C187))),'Data Summary'!DO193="Yes"),OFFSET('Hygiene Data'!$C$6,0,10*ROW('Hygiene Data'!C187)),NA())</f>
        <v>#N/A</v>
      </c>
      <c r="BA193" s="111" t="e">
        <f ca="true">+IF(AND(ISNUMBER(OFFSET('Hygiene Data'!$C$8,0,10*ROW('Hygiene Data'!C187))),'Data Summary'!DP193="Yes"),OFFSET('Hygiene Data'!$C$8,0,10*ROW('Hygiene Data'!C187)),NA())</f>
        <v>#N/A</v>
      </c>
      <c r="BB193" s="111" t="e">
        <f ca="true">+IF(AND(ISNUMBER(OFFSET('Hygiene Data'!$C$10,0,10*ROW('Hygiene Data'!C187))),'Data Summary'!DQ193="Yes"),OFFSET('Hygiene Data'!$C$10,0,10*ROW('Hygiene Data'!C187)),NA())</f>
        <v>#N/A</v>
      </c>
      <c r="BC193" s="111" t="e">
        <f ca="true">+IF(AND(ISNUMBER(OFFSET('Hygiene Data'!$D$6,0,10*ROW('Hygiene Data'!D187))),'Data Summary'!DR193="Yes"),OFFSET('Hygiene Data'!$D$6,0,10*ROW('Hygiene Data'!D187)),NA())</f>
        <v>#N/A</v>
      </c>
      <c r="BD193" s="111" t="e">
        <f ca="true">+IF(AND(ISNUMBER(OFFSET('Hygiene Data'!$D$8,0,10*ROW('Hygiene Data'!D187))),'Data Summary'!DS193="Yes"),OFFSET('Hygiene Data'!$D$8,0,10*ROW('Hygiene Data'!D187)),NA())</f>
        <v>#N/A</v>
      </c>
      <c r="BE193" s="111" t="e">
        <f ca="true">+IF(AND(ISNUMBER(OFFSET('Hygiene Data'!$D$10,0,10*ROW('Hygiene Data'!D187))),'Data Summary'!DT193="Yes"),OFFSET('Hygiene Data'!$D$10,0,10*ROW('Hygiene Data'!D187)),NA())</f>
        <v>#N/A</v>
      </c>
      <c r="BF193" s="111" t="e">
        <f ca="true">+IF(AND(ISNUMBER(OFFSET('Hygiene Data'!$E$6,0,10*ROW('Hygiene Data'!E187))),'Data Summary'!DU193="Yes"),OFFSET('Hygiene Data'!$E$6,0,10*ROW('Hygiene Data'!E187)),NA())</f>
        <v>#N/A</v>
      </c>
      <c r="BG193" s="111" t="e">
        <f ca="true">+IF(AND(ISNUMBER(OFFSET('Hygiene Data'!$E$8,0,10*ROW('Hygiene Data'!E187))),'Data Summary'!DV193="Yes"),OFFSET('Hygiene Data'!$E$8,0,10*ROW('Hygiene Data'!E187)),NA())</f>
        <v>#N/A</v>
      </c>
      <c r="BH193" s="111" t="e">
        <f ca="true">+IF(AND(ISNUMBER(OFFSET('Hygiene Data'!$E$10,0,10*ROW('Hygiene Data'!E187))),'Data Summary'!DW193="Yes"),OFFSET('Hygiene Data'!$E$10,0,10*ROW('Hygiene Data'!E187)),NA())</f>
        <v>#N/A</v>
      </c>
      <c r="BI193" s="111" t="e">
        <f ca="true">+IF(AND(ISNUMBER(OFFSET('Hygiene Data'!$F$6,0,10*ROW('Hygiene Data'!F187))),'Data Summary'!DX193="Yes"),OFFSET('Hygiene Data'!$F$6,0,10*ROW('Hygiene Data'!F187)),NA())</f>
        <v>#N/A</v>
      </c>
      <c r="BJ193" s="111" t="e">
        <f ca="true">+IF(AND(ISNUMBER(OFFSET('Hygiene Data'!$F$8,0,10*ROW('Hygiene Data'!F187))),'Data Summary'!DY193="Yes"),OFFSET('Hygiene Data'!$F$8,0,10*ROW('Hygiene Data'!F187)),NA())</f>
        <v>#N/A</v>
      </c>
      <c r="BK193" s="111" t="e">
        <f ca="true">+IF(AND(ISNUMBER(OFFSET('Hygiene Data'!$F$10,0,10*ROW('Hygiene Data'!F187))),'Data Summary'!DZ193="Yes"),OFFSET('Hygiene Data'!$F$10,0,10*ROW('Hygiene Data'!F187)),NA())</f>
        <v>#N/A</v>
      </c>
      <c r="BL193" s="111" t="e">
        <f ca="true">+IF(AND(ISNUMBER(OFFSET('Hygiene Data'!$G$6,0,10*ROW('Hygiene Data'!G187))),'Data Summary'!EA193="Yes"),OFFSET('Hygiene Data'!$G$6,0,10*ROW('Hygiene Data'!G187)),NA())</f>
        <v>#N/A</v>
      </c>
      <c r="BM193" s="111" t="e">
        <f ca="true">+IF(AND(ISNUMBER(OFFSET('Hygiene Data'!$G$8,0,10*ROW('Hygiene Data'!G187))),'Data Summary'!EB193="Yes"),OFFSET('Hygiene Data'!$G$8,0,10*ROW('Hygiene Data'!G187)),NA())</f>
        <v>#N/A</v>
      </c>
      <c r="BN193" s="111" t="e">
        <f ca="true">+IF(AND(ISNUMBER(OFFSET('Hygiene Data'!$G$10,0,10*ROW('Hygiene Data'!G187))),'Data Summary'!EC193="Yes"),OFFSET('Hygiene Data'!$G$10,0,10*ROW('Hygiene Data'!G187)),NA())</f>
        <v>#N/A</v>
      </c>
      <c r="BO193" s="111" t="e">
        <f ca="true">+IF(AND(ISNUMBER(OFFSET('Hygiene Data'!$H$6,0,10*ROW('Hygiene Data'!H187))),'Data Summary'!ED193="Yes"),OFFSET('Hygiene Data'!$H$6,0,10*ROW('Hygiene Data'!H187)),NA())</f>
        <v>#N/A</v>
      </c>
      <c r="BP193" s="111" t="e">
        <f ca="true">+IF(AND(ISNUMBER(OFFSET('Hygiene Data'!$H$8,0,10*ROW('Hygiene Data'!H187))),'Data Summary'!EE193="Yes"),OFFSET('Hygiene Data'!$H$8,0,10*ROW('Hygiene Data'!H187)),NA())</f>
        <v>#N/A</v>
      </c>
      <c r="BQ193" s="111" t="e">
        <f ca="true">+IF(AND(ISNUMBER(OFFSET('Hygiene Data'!$H$10,0,10*ROW('Hygiene Data'!H187))),'Data Summary'!EF193="Yes"),OFFSET('Hygiene Data'!$H$10,0,10*ROW('Hygiene Data'!H187)),NA())</f>
        <v>#N/A</v>
      </c>
    </row>
    <row r="194" x14ac:dyDescent="0.2">
      <c r="A194" s="59" t="e">
        <f ca="true">+IF(OFFSET('Water Data'!$B$1,0,10*ROW('Water Data'!B188))="",NA(),OFFSET('Water Data'!$B$1,0,10*ROW('Water Data'!B188)))</f>
        <v>#N/A</v>
      </c>
      <c r="B194" s="59" t="e">
        <f ca="true">+IF(OFFSET('Water Data'!$A$3,0,10*ROW('Water Data'!A191))="",NA(),OFFSET('Water Data'!$A$3,0,10*ROW('Water Data'!A191)))</f>
        <v>#N/A</v>
      </c>
      <c r="C194" s="59" t="e">
        <f ca="true">+IF(OFFSET('Water Data'!$C$3,0,10*ROW('Water Data'!C191))="",NA(),OFFSET('Water Data'!$C$3,0,10*ROW('Water Data'!C191)))</f>
        <v>#N/A</v>
      </c>
      <c r="D194" s="60" t="e">
        <f ca="true">+IF(AND(ISNUMBER(OFFSET('Water Data'!$C$5,0,10*ROW('Water Data'!C188))),'Data Summary'!BS194="Yes"),100-OFFSET('Water Data'!$C$5,0,10*ROW('Water Data'!C188)),NA())</f>
        <v>#N/A</v>
      </c>
      <c r="E194" s="60" t="e">
        <f ca="true">+IF(AND(ISNUMBER(OFFSET('Water Data'!$C$7,0,10*ROW('Water Data'!C188))),'Data Summary'!BT194="Yes"),OFFSET('Water Data'!$C$7,0,10*ROW('Water Data'!C188)),NA())</f>
        <v>#N/A</v>
      </c>
      <c r="F194" s="60" t="e">
        <f ca="true">+IF(AND(ISNUMBER(OFFSET('Water Data'!$C$10,0,10*ROW('Water Data'!C188))),'Data Summary'!BU194="Yes"),OFFSET('Water Data'!$C$10,0,10*ROW('Water Data'!C188)),NA())</f>
        <v>#N/A</v>
      </c>
      <c r="G194" s="60" t="e">
        <f ca="true">+IF(AND(ISNUMBER(OFFSET('Water Data'!$D$5,0,10*ROW('Water Data'!D188))),'Data Summary'!BV194="Yes"),100-OFFSET('Water Data'!$D$5,0,10*ROW('Water Data'!D188)),NA())</f>
        <v>#N/A</v>
      </c>
      <c r="H194" s="60" t="e">
        <f ca="true">+IF(AND(ISNUMBER(OFFSET('Water Data'!$D$7,0,10*ROW('Water Data'!D188))),'Data Summary'!BW194="Yes"),OFFSET('Water Data'!$D$7,0,10*ROW('Water Data'!D188)),NA())</f>
        <v>#N/A</v>
      </c>
      <c r="I194" s="60" t="e">
        <f ca="true">+IF(AND(ISNUMBER(OFFSET('Water Data'!$D$10,0,10*ROW('Water Data'!D188))),'Data Summary'!BX194="Yes"),OFFSET('Water Data'!$D$10,0,10*ROW('Water Data'!D188)),NA())</f>
        <v>#N/A</v>
      </c>
      <c r="J194" s="60" t="e">
        <f ca="true">+IF(AND(ISNUMBER(OFFSET('Water Data'!$E$5,0,10*ROW('Water Data'!E188))),'Data Summary'!BY194="Yes"),100-OFFSET('Water Data'!$E$5,0,10*ROW('Water Data'!E188)),NA())</f>
        <v>#N/A</v>
      </c>
      <c r="K194" s="60" t="e">
        <f ca="true">+IF(AND(ISNUMBER(OFFSET('Water Data'!$E$7,0,10*ROW('Water Data'!E188))),'Data Summary'!BZ194="Yes"),OFFSET('Water Data'!$E$7,0,10*ROW('Water Data'!E188)),NA())</f>
        <v>#N/A</v>
      </c>
      <c r="L194" s="60" t="e">
        <f ca="true">+IF(AND(ISNUMBER(OFFSET('Water Data'!$E$10,0,10*ROW('Water Data'!E188))),'Data Summary'!CA194="Yes"),OFFSET('Water Data'!$E$10,0,10*ROW('Water Data'!E188)),NA())</f>
        <v>#N/A</v>
      </c>
      <c r="M194" s="60" t="e">
        <f ca="true">+IF(AND(ISNUMBER(OFFSET('Water Data'!$F$5,0,10*ROW('Water Data'!F188))),'Data Summary'!CB194="Yes"),100-OFFSET('Water Data'!$F$5,0,10*ROW('Water Data'!F188)),NA())</f>
        <v>#N/A</v>
      </c>
      <c r="N194" s="60" t="e">
        <f ca="true">+IF(AND(ISNUMBER(OFFSET('Water Data'!$F$7,0,10*ROW('Water Data'!F188))),'Data Summary'!CC194="Yes"),OFFSET('Water Data'!$F$7,0,10*ROW('Water Data'!F188)),NA())</f>
        <v>#N/A</v>
      </c>
      <c r="O194" s="60" t="e">
        <f ca="true">+IF(AND(ISNUMBER(OFFSET('Water Data'!$F$10,0,10*ROW('Water Data'!F188))),'Data Summary'!CD194="Yes"),OFFSET('Water Data'!$F$10,0,10*ROW('Water Data'!F188)),NA())</f>
        <v>#N/A</v>
      </c>
      <c r="P194" s="60" t="e">
        <f ca="true">+IF(AND(ISNUMBER(OFFSET('Water Data'!$G$5,0,10*ROW('Water Data'!G188))),'Data Summary'!CE194="Yes"),100-OFFSET('Water Data'!$G$5,0,10*ROW('Water Data'!G188)),NA())</f>
        <v>#N/A</v>
      </c>
      <c r="Q194" s="60" t="e">
        <f ca="true">+IF(AND(ISNUMBER(OFFSET('Water Data'!$G$7,0,10*ROW('Water Data'!G188))),'Data Summary'!CF194="Yes"),OFFSET('Water Data'!$G$7,0,10*ROW('Water Data'!G188)),NA())</f>
        <v>#N/A</v>
      </c>
      <c r="R194" s="60" t="e">
        <f ca="true">+IF(AND(ISNUMBER(OFFSET('Water Data'!$G$10,0,10*ROW('Water Data'!G188))),'Data Summary'!CG194="Yes"),OFFSET('Water Data'!$G$10,0,10*ROW('Water Data'!G188)),NA())</f>
        <v>#N/A</v>
      </c>
      <c r="S194" s="60" t="e">
        <f ca="true">+IF(AND(ISNUMBER(OFFSET('Water Data'!$H$5,0,10*ROW('Water Data'!H188))),'Data Summary'!CH194="Yes"),100-OFFSET('Water Data'!$H$5,0,10*ROW('Water Data'!H188)),NA())</f>
        <v>#N/A</v>
      </c>
      <c r="T194" s="60" t="e">
        <f ca="true">+IF(AND(ISNUMBER(OFFSET('Water Data'!$H$7,0,10*ROW('Water Data'!H188))),'Data Summary'!CI194="Yes"),OFFSET('Water Data'!$H$7,0,10*ROW('Water Data'!H188)),NA())</f>
        <v>#N/A</v>
      </c>
      <c r="U194" s="60" t="e">
        <f ca="true">+IF(AND(ISNUMBER(OFFSET('Water Data'!$H$10,0,10*ROW('Water Data'!H188))),'Data Summary'!CJ194="Yes"),OFFSET('Water Data'!$H$10,0,10*ROW('Water Data'!H188)),NA())</f>
        <v>#N/A</v>
      </c>
      <c r="V194" s="106" t="e">
        <f ca="true">+IF(AND(ISNUMBER(OFFSET('Sanitation Data'!$C$5,0,10*ROW('Sanitation Data'!C188))),'Data Summary'!CK194="Yes"),100-OFFSET('Sanitation Data'!$C$5,0,10*ROW('Sanitation Data'!C188)),NA())</f>
        <v>#N/A</v>
      </c>
      <c r="W194" s="106" t="e">
        <f ca="true">+IF(AND(ISNUMBER(OFFSET('Sanitation Data'!$C$7,0,10*ROW('Sanitation Data'!C188))),'Data Summary'!CL194="Yes"),OFFSET('Sanitation Data'!$C$7,0,10*ROW('Sanitation Data'!C188)),NA())</f>
        <v>#N/A</v>
      </c>
      <c r="X194" s="106" t="e">
        <f ca="true">+IF(AND(ISNUMBER(OFFSET('Sanitation Data'!$C$11,0,10*ROW('Sanitation Data'!C188))),'Data Summary'!CM194="Yes"),OFFSET('Sanitation Data'!$C$11,0,10*ROW('Sanitation Data'!C188)),NA())</f>
        <v>#N/A</v>
      </c>
      <c r="Y194" s="106" t="e">
        <f ca="true">+IF(AND(ISNUMBER(OFFSET('Sanitation Data'!$C$12,0,10*ROW('Sanitation Data'!C188))),'Data Summary'!CN194="Yes"),OFFSET('Sanitation Data'!$C$12,0,10*ROW('Sanitation Data'!C188)),NA())</f>
        <v>#N/A</v>
      </c>
      <c r="Z194" s="106" t="e">
        <f ca="true">+IF(AND(ISNUMBER(OFFSET('Sanitation Data'!$C$13,0,10*ROW('Sanitation Data'!C188))),'Data Summary'!CO194="Yes"),OFFSET('Sanitation Data'!$C$13,0,10*ROW('Sanitation Data'!C188)),NA())</f>
        <v>#N/A</v>
      </c>
      <c r="AA194" s="106" t="e">
        <f ca="true">+IF(AND(ISNUMBER(OFFSET('Sanitation Data'!$D$5,0,10*ROW('Sanitation Data'!D188))),'Data Summary'!CP194="Yes"),100-OFFSET('Sanitation Data'!$D$5,0,10*ROW('Sanitation Data'!D188)),NA())</f>
        <v>#N/A</v>
      </c>
      <c r="AB194" s="106" t="e">
        <f ca="true">+IF(AND(ISNUMBER(OFFSET('Sanitation Data'!$D$7,0,10*ROW('Sanitation Data'!D188))),'Data Summary'!CQ194="Yes"),OFFSET('Sanitation Data'!$D$7,0,10*ROW('Sanitation Data'!D188)),NA())</f>
        <v>#N/A</v>
      </c>
      <c r="AC194" s="106" t="e">
        <f ca="true">+IF(AND(ISNUMBER(OFFSET('Sanitation Data'!$D$11,0,10*ROW('Sanitation Data'!D188))),'Data Summary'!CR194="Yes"),OFFSET('Sanitation Data'!$D$11,0,10*ROW('Sanitation Data'!D188)),NA())</f>
        <v>#N/A</v>
      </c>
      <c r="AD194" s="106" t="e">
        <f ca="true">+IF(AND(ISNUMBER(OFFSET('Sanitation Data'!$D$12,0,10*ROW('Sanitation Data'!D188))),'Data Summary'!CS194="Yes"),OFFSET('Sanitation Data'!$D$12,0,10*ROW('Sanitation Data'!D188)),NA())</f>
        <v>#N/A</v>
      </c>
      <c r="AE194" s="106" t="e">
        <f ca="true">+IF(AND(ISNUMBER(OFFSET('Sanitation Data'!$D$13,0,10*ROW('Sanitation Data'!D188))),'Data Summary'!CT194="Yes"),OFFSET('Sanitation Data'!$D$13,0,10*ROW('Sanitation Data'!D188)),NA())</f>
        <v>#N/A</v>
      </c>
      <c r="AF194" s="106" t="e">
        <f ca="true">+IF(AND(ISNUMBER(OFFSET('Sanitation Data'!$E$5,0,10*ROW('Sanitation Data'!E188))),'Data Summary'!CU194="Yes"),100-OFFSET('Sanitation Data'!$E$5,0,10*ROW('Sanitation Data'!E188)),NA())</f>
        <v>#N/A</v>
      </c>
      <c r="AG194" s="106" t="e">
        <f ca="true">+IF(AND(ISNUMBER(OFFSET('Sanitation Data'!$E$7,0,10*ROW('Sanitation Data'!E188))),'Data Summary'!CV194="Yes"),OFFSET('Sanitation Data'!$E$7,0,10*ROW('Sanitation Data'!E188)),NA())</f>
        <v>#N/A</v>
      </c>
      <c r="AH194" s="106" t="e">
        <f ca="true">+IF(AND(ISNUMBER(OFFSET('Sanitation Data'!$E$11,0,10*ROW('Sanitation Data'!E188))),'Data Summary'!CW194="Yes"),OFFSET('Sanitation Data'!$E$11,0,10*ROW('Sanitation Data'!E188)),NA())</f>
        <v>#N/A</v>
      </c>
      <c r="AI194" s="106" t="e">
        <f ca="true">+IF(AND(ISNUMBER(OFFSET('Sanitation Data'!$E$12,0,10*ROW('Sanitation Data'!E188))),'Data Summary'!CX194="Yes"),OFFSET('Sanitation Data'!$E$12,0,10*ROW('Sanitation Data'!E188)),NA())</f>
        <v>#N/A</v>
      </c>
      <c r="AJ194" s="106" t="e">
        <f ca="true">+IF(AND(ISNUMBER(OFFSET('Sanitation Data'!$E$13,0,10*ROW('Sanitation Data'!E188))),'Data Summary'!CY194="Yes"),OFFSET('Sanitation Data'!$E$13,0,10*ROW('Sanitation Data'!E188)),NA())</f>
        <v>#N/A</v>
      </c>
      <c r="AK194" s="106" t="e">
        <f ca="true">+IF(AND(ISNUMBER(OFFSET('Sanitation Data'!$F$5,0,10*ROW('Sanitation Data'!F188))),'Data Summary'!CZ194="Yes"),100-OFFSET('Sanitation Data'!$F$5,0,10*ROW('Sanitation Data'!F188)),NA())</f>
        <v>#N/A</v>
      </c>
      <c r="AL194" s="106" t="e">
        <f ca="true">+IF(AND(ISNUMBER(OFFSET('Sanitation Data'!$F$7,0,10*ROW('Sanitation Data'!F188))),'Data Summary'!DA194="Yes"),OFFSET('Sanitation Data'!$F$7,0,10*ROW('Sanitation Data'!F188)),NA())</f>
        <v>#N/A</v>
      </c>
      <c r="AM194" s="106" t="e">
        <f ca="true">+IF(AND(ISNUMBER(OFFSET('Sanitation Data'!$F$11,0,10*ROW('Sanitation Data'!F188))),'Data Summary'!DB194="Yes"),OFFSET('Sanitation Data'!$F$11,0,10*ROW('Sanitation Data'!F188)),NA())</f>
        <v>#N/A</v>
      </c>
      <c r="AN194" s="106" t="e">
        <f ca="true">+IF(AND(ISNUMBER(OFFSET('Sanitation Data'!$F$12,0,10*ROW('Sanitation Data'!F188))),'Data Summary'!DC194="Yes"),OFFSET('Sanitation Data'!$F$12,0,10*ROW('Sanitation Data'!F188)),NA())</f>
        <v>#N/A</v>
      </c>
      <c r="AO194" s="106" t="e">
        <f ca="true">+IF(AND(ISNUMBER(OFFSET('Sanitation Data'!$F$13,0,10*ROW('Sanitation Data'!F188))),'Data Summary'!DD194="Yes"),OFFSET('Sanitation Data'!$F$13,0,10*ROW('Sanitation Data'!F188)),NA())</f>
        <v>#N/A</v>
      </c>
      <c r="AP194" s="106" t="e">
        <f ca="true">+IF(AND(ISNUMBER(OFFSET('Sanitation Data'!$G$5,0,10*ROW('Sanitation Data'!G188))),'Data Summary'!DE194="Yes"),100-OFFSET('Sanitation Data'!$G$5,0,10*ROW('Sanitation Data'!G188)),NA())</f>
        <v>#N/A</v>
      </c>
      <c r="AQ194" s="106" t="e">
        <f ca="true">+IF(AND(ISNUMBER(OFFSET('Sanitation Data'!$G$7,0,10*ROW('Sanitation Data'!G188))),'Data Summary'!DF194="Yes"),OFFSET('Sanitation Data'!$G$7,0,10*ROW('Sanitation Data'!G188)),NA())</f>
        <v>#N/A</v>
      </c>
      <c r="AR194" s="106" t="e">
        <f ca="true">+IF(AND(ISNUMBER(OFFSET('Sanitation Data'!$G$11,0,10*ROW('Sanitation Data'!G188))),'Data Summary'!DG194="Yes"),OFFSET('Sanitation Data'!$G$11,0,10*ROW('Sanitation Data'!G188)),NA())</f>
        <v>#N/A</v>
      </c>
      <c r="AS194" s="106" t="e">
        <f ca="true">+IF(AND(ISNUMBER(OFFSET('Sanitation Data'!$G$12,0,10*ROW('Sanitation Data'!G188))),'Data Summary'!DH194="Yes"),OFFSET('Sanitation Data'!$G$12,0,10*ROW('Sanitation Data'!G188)),NA())</f>
        <v>#N/A</v>
      </c>
      <c r="AT194" s="106" t="e">
        <f ca="true">+IF(AND(ISNUMBER(OFFSET('Sanitation Data'!$G$13,0,10*ROW('Sanitation Data'!G188))),'Data Summary'!DI194="Yes"),OFFSET('Sanitation Data'!$G$13,0,10*ROW('Sanitation Data'!G188)),NA())</f>
        <v>#N/A</v>
      </c>
      <c r="AU194" s="106" t="e">
        <f ca="true">+IF(AND(ISNUMBER(OFFSET('Sanitation Data'!$H$5,0,10*ROW('Sanitation Data'!H188))),'Data Summary'!DJ194="Yes"),100-OFFSET('Sanitation Data'!$H$5,0,10*ROW('Sanitation Data'!H188)),NA())</f>
        <v>#N/A</v>
      </c>
      <c r="AV194" s="106" t="e">
        <f ca="true">+IF(AND(ISNUMBER(OFFSET('Sanitation Data'!$H$7,0,10*ROW('Sanitation Data'!H188))),'Data Summary'!DK194="Yes"),OFFSET('Sanitation Data'!$H$7,0,10*ROW('Sanitation Data'!H188)),NA())</f>
        <v>#N/A</v>
      </c>
      <c r="AW194" s="106" t="e">
        <f ca="true">+IF(AND(ISNUMBER(OFFSET('Sanitation Data'!$H$11,0,10*ROW('Sanitation Data'!H188))),'Data Summary'!DL194="Yes"),OFFSET('Sanitation Data'!$H$11,0,10*ROW('Sanitation Data'!H188)),NA())</f>
        <v>#N/A</v>
      </c>
      <c r="AX194" s="106" t="e">
        <f ca="true">+IF(AND(ISNUMBER(OFFSET('Sanitation Data'!$H$12,0,10*ROW('Sanitation Data'!H188))),'Data Summary'!DM194="Yes"),OFFSET('Sanitation Data'!$H$12,0,10*ROW('Sanitation Data'!H188)),NA())</f>
        <v>#N/A</v>
      </c>
      <c r="AY194" s="106" t="e">
        <f ca="true">+IF(AND(ISNUMBER(OFFSET('Sanitation Data'!$H$13,0,10*ROW('Sanitation Data'!H188))),'Data Summary'!DN194="Yes"),OFFSET('Sanitation Data'!$H$13,0,10*ROW('Sanitation Data'!H188)),NA())</f>
        <v>#N/A</v>
      </c>
      <c r="AZ194" s="111" t="e">
        <f ca="true">+IF(AND(ISNUMBER(OFFSET('Hygiene Data'!$C$6,0,10*ROW('Hygiene Data'!C188))),'Data Summary'!DO194="Yes"),OFFSET('Hygiene Data'!$C$6,0,10*ROW('Hygiene Data'!C188)),NA())</f>
        <v>#N/A</v>
      </c>
      <c r="BA194" s="111" t="e">
        <f ca="true">+IF(AND(ISNUMBER(OFFSET('Hygiene Data'!$C$8,0,10*ROW('Hygiene Data'!C188))),'Data Summary'!DP194="Yes"),OFFSET('Hygiene Data'!$C$8,0,10*ROW('Hygiene Data'!C188)),NA())</f>
        <v>#N/A</v>
      </c>
      <c r="BB194" s="111" t="e">
        <f ca="true">+IF(AND(ISNUMBER(OFFSET('Hygiene Data'!$C$10,0,10*ROW('Hygiene Data'!C188))),'Data Summary'!DQ194="Yes"),OFFSET('Hygiene Data'!$C$10,0,10*ROW('Hygiene Data'!C188)),NA())</f>
        <v>#N/A</v>
      </c>
      <c r="BC194" s="111" t="e">
        <f ca="true">+IF(AND(ISNUMBER(OFFSET('Hygiene Data'!$D$6,0,10*ROW('Hygiene Data'!D188))),'Data Summary'!DR194="Yes"),OFFSET('Hygiene Data'!$D$6,0,10*ROW('Hygiene Data'!D188)),NA())</f>
        <v>#N/A</v>
      </c>
      <c r="BD194" s="111" t="e">
        <f ca="true">+IF(AND(ISNUMBER(OFFSET('Hygiene Data'!$D$8,0,10*ROW('Hygiene Data'!D188))),'Data Summary'!DS194="Yes"),OFFSET('Hygiene Data'!$D$8,0,10*ROW('Hygiene Data'!D188)),NA())</f>
        <v>#N/A</v>
      </c>
      <c r="BE194" s="111" t="e">
        <f ca="true">+IF(AND(ISNUMBER(OFFSET('Hygiene Data'!$D$10,0,10*ROW('Hygiene Data'!D188))),'Data Summary'!DT194="Yes"),OFFSET('Hygiene Data'!$D$10,0,10*ROW('Hygiene Data'!D188)),NA())</f>
        <v>#N/A</v>
      </c>
      <c r="BF194" s="111" t="e">
        <f ca="true">+IF(AND(ISNUMBER(OFFSET('Hygiene Data'!$E$6,0,10*ROW('Hygiene Data'!E188))),'Data Summary'!DU194="Yes"),OFFSET('Hygiene Data'!$E$6,0,10*ROW('Hygiene Data'!E188)),NA())</f>
        <v>#N/A</v>
      </c>
      <c r="BG194" s="111" t="e">
        <f ca="true">+IF(AND(ISNUMBER(OFFSET('Hygiene Data'!$E$8,0,10*ROW('Hygiene Data'!E188))),'Data Summary'!DV194="Yes"),OFFSET('Hygiene Data'!$E$8,0,10*ROW('Hygiene Data'!E188)),NA())</f>
        <v>#N/A</v>
      </c>
      <c r="BH194" s="111" t="e">
        <f ca="true">+IF(AND(ISNUMBER(OFFSET('Hygiene Data'!$E$10,0,10*ROW('Hygiene Data'!E188))),'Data Summary'!DW194="Yes"),OFFSET('Hygiene Data'!$E$10,0,10*ROW('Hygiene Data'!E188)),NA())</f>
        <v>#N/A</v>
      </c>
      <c r="BI194" s="111" t="e">
        <f ca="true">+IF(AND(ISNUMBER(OFFSET('Hygiene Data'!$F$6,0,10*ROW('Hygiene Data'!F188))),'Data Summary'!DX194="Yes"),OFFSET('Hygiene Data'!$F$6,0,10*ROW('Hygiene Data'!F188)),NA())</f>
        <v>#N/A</v>
      </c>
      <c r="BJ194" s="111" t="e">
        <f ca="true">+IF(AND(ISNUMBER(OFFSET('Hygiene Data'!$F$8,0,10*ROW('Hygiene Data'!F188))),'Data Summary'!DY194="Yes"),OFFSET('Hygiene Data'!$F$8,0,10*ROW('Hygiene Data'!F188)),NA())</f>
        <v>#N/A</v>
      </c>
      <c r="BK194" s="111" t="e">
        <f ca="true">+IF(AND(ISNUMBER(OFFSET('Hygiene Data'!$F$10,0,10*ROW('Hygiene Data'!F188))),'Data Summary'!DZ194="Yes"),OFFSET('Hygiene Data'!$F$10,0,10*ROW('Hygiene Data'!F188)),NA())</f>
        <v>#N/A</v>
      </c>
      <c r="BL194" s="111" t="e">
        <f ca="true">+IF(AND(ISNUMBER(OFFSET('Hygiene Data'!$G$6,0,10*ROW('Hygiene Data'!G188))),'Data Summary'!EA194="Yes"),OFFSET('Hygiene Data'!$G$6,0,10*ROW('Hygiene Data'!G188)),NA())</f>
        <v>#N/A</v>
      </c>
      <c r="BM194" s="111" t="e">
        <f ca="true">+IF(AND(ISNUMBER(OFFSET('Hygiene Data'!$G$8,0,10*ROW('Hygiene Data'!G188))),'Data Summary'!EB194="Yes"),OFFSET('Hygiene Data'!$G$8,0,10*ROW('Hygiene Data'!G188)),NA())</f>
        <v>#N/A</v>
      </c>
      <c r="BN194" s="111" t="e">
        <f ca="true">+IF(AND(ISNUMBER(OFFSET('Hygiene Data'!$G$10,0,10*ROW('Hygiene Data'!G188))),'Data Summary'!EC194="Yes"),OFFSET('Hygiene Data'!$G$10,0,10*ROW('Hygiene Data'!G188)),NA())</f>
        <v>#N/A</v>
      </c>
      <c r="BO194" s="111" t="e">
        <f ca="true">+IF(AND(ISNUMBER(OFFSET('Hygiene Data'!$H$6,0,10*ROW('Hygiene Data'!H188))),'Data Summary'!ED194="Yes"),OFFSET('Hygiene Data'!$H$6,0,10*ROW('Hygiene Data'!H188)),NA())</f>
        <v>#N/A</v>
      </c>
      <c r="BP194" s="111" t="e">
        <f ca="true">+IF(AND(ISNUMBER(OFFSET('Hygiene Data'!$H$8,0,10*ROW('Hygiene Data'!H188))),'Data Summary'!EE194="Yes"),OFFSET('Hygiene Data'!$H$8,0,10*ROW('Hygiene Data'!H188)),NA())</f>
        <v>#N/A</v>
      </c>
      <c r="BQ194" s="111" t="e">
        <f ca="true">+IF(AND(ISNUMBER(OFFSET('Hygiene Data'!$H$10,0,10*ROW('Hygiene Data'!H188))),'Data Summary'!EF194="Yes"),OFFSET('Hygiene Data'!$H$10,0,10*ROW('Hygiene Data'!H188)),NA())</f>
        <v>#N/A</v>
      </c>
    </row>
    <row r="195" x14ac:dyDescent="0.2">
      <c r="A195" s="59" t="e">
        <f ca="true">+IF(OFFSET('Water Data'!$B$1,0,10*ROW('Water Data'!B189))="",NA(),OFFSET('Water Data'!$B$1,0,10*ROW('Water Data'!B189)))</f>
        <v>#N/A</v>
      </c>
      <c r="B195" s="59" t="e">
        <f ca="true">+IF(OFFSET('Water Data'!$A$3,0,10*ROW('Water Data'!A192))="",NA(),OFFSET('Water Data'!$A$3,0,10*ROW('Water Data'!A192)))</f>
        <v>#N/A</v>
      </c>
      <c r="C195" s="59" t="e">
        <f ca="true">+IF(OFFSET('Water Data'!$C$3,0,10*ROW('Water Data'!C192))="",NA(),OFFSET('Water Data'!$C$3,0,10*ROW('Water Data'!C192)))</f>
        <v>#N/A</v>
      </c>
      <c r="D195" s="60" t="e">
        <f ca="true">+IF(AND(ISNUMBER(OFFSET('Water Data'!$C$5,0,10*ROW('Water Data'!C189))),'Data Summary'!BS195="Yes"),100-OFFSET('Water Data'!$C$5,0,10*ROW('Water Data'!C189)),NA())</f>
        <v>#N/A</v>
      </c>
      <c r="E195" s="60" t="e">
        <f ca="true">+IF(AND(ISNUMBER(OFFSET('Water Data'!$C$7,0,10*ROW('Water Data'!C189))),'Data Summary'!BT195="Yes"),OFFSET('Water Data'!$C$7,0,10*ROW('Water Data'!C189)),NA())</f>
        <v>#N/A</v>
      </c>
      <c r="F195" s="60" t="e">
        <f ca="true">+IF(AND(ISNUMBER(OFFSET('Water Data'!$C$10,0,10*ROW('Water Data'!C189))),'Data Summary'!BU195="Yes"),OFFSET('Water Data'!$C$10,0,10*ROW('Water Data'!C189)),NA())</f>
        <v>#N/A</v>
      </c>
      <c r="G195" s="60" t="e">
        <f ca="true">+IF(AND(ISNUMBER(OFFSET('Water Data'!$D$5,0,10*ROW('Water Data'!D189))),'Data Summary'!BV195="Yes"),100-OFFSET('Water Data'!$D$5,0,10*ROW('Water Data'!D189)),NA())</f>
        <v>#N/A</v>
      </c>
      <c r="H195" s="60" t="e">
        <f ca="true">+IF(AND(ISNUMBER(OFFSET('Water Data'!$D$7,0,10*ROW('Water Data'!D189))),'Data Summary'!BW195="Yes"),OFFSET('Water Data'!$D$7,0,10*ROW('Water Data'!D189)),NA())</f>
        <v>#N/A</v>
      </c>
      <c r="I195" s="60" t="e">
        <f ca="true">+IF(AND(ISNUMBER(OFFSET('Water Data'!$D$10,0,10*ROW('Water Data'!D189))),'Data Summary'!BX195="Yes"),OFFSET('Water Data'!$D$10,0,10*ROW('Water Data'!D189)),NA())</f>
        <v>#N/A</v>
      </c>
      <c r="J195" s="60" t="e">
        <f ca="true">+IF(AND(ISNUMBER(OFFSET('Water Data'!$E$5,0,10*ROW('Water Data'!E189))),'Data Summary'!BY195="Yes"),100-OFFSET('Water Data'!$E$5,0,10*ROW('Water Data'!E189)),NA())</f>
        <v>#N/A</v>
      </c>
      <c r="K195" s="60" t="e">
        <f ca="true">+IF(AND(ISNUMBER(OFFSET('Water Data'!$E$7,0,10*ROW('Water Data'!E189))),'Data Summary'!BZ195="Yes"),OFFSET('Water Data'!$E$7,0,10*ROW('Water Data'!E189)),NA())</f>
        <v>#N/A</v>
      </c>
      <c r="L195" s="60" t="e">
        <f ca="true">+IF(AND(ISNUMBER(OFFSET('Water Data'!$E$10,0,10*ROW('Water Data'!E189))),'Data Summary'!CA195="Yes"),OFFSET('Water Data'!$E$10,0,10*ROW('Water Data'!E189)),NA())</f>
        <v>#N/A</v>
      </c>
      <c r="M195" s="60" t="e">
        <f ca="true">+IF(AND(ISNUMBER(OFFSET('Water Data'!$F$5,0,10*ROW('Water Data'!F189))),'Data Summary'!CB195="Yes"),100-OFFSET('Water Data'!$F$5,0,10*ROW('Water Data'!F189)),NA())</f>
        <v>#N/A</v>
      </c>
      <c r="N195" s="60" t="e">
        <f ca="true">+IF(AND(ISNUMBER(OFFSET('Water Data'!$F$7,0,10*ROW('Water Data'!F189))),'Data Summary'!CC195="Yes"),OFFSET('Water Data'!$F$7,0,10*ROW('Water Data'!F189)),NA())</f>
        <v>#N/A</v>
      </c>
      <c r="O195" s="60" t="e">
        <f ca="true">+IF(AND(ISNUMBER(OFFSET('Water Data'!$F$10,0,10*ROW('Water Data'!F189))),'Data Summary'!CD195="Yes"),OFFSET('Water Data'!$F$10,0,10*ROW('Water Data'!F189)),NA())</f>
        <v>#N/A</v>
      </c>
      <c r="P195" s="60" t="e">
        <f ca="true">+IF(AND(ISNUMBER(OFFSET('Water Data'!$G$5,0,10*ROW('Water Data'!G189))),'Data Summary'!CE195="Yes"),100-OFFSET('Water Data'!$G$5,0,10*ROW('Water Data'!G189)),NA())</f>
        <v>#N/A</v>
      </c>
      <c r="Q195" s="60" t="e">
        <f ca="true">+IF(AND(ISNUMBER(OFFSET('Water Data'!$G$7,0,10*ROW('Water Data'!G189))),'Data Summary'!CF195="Yes"),OFFSET('Water Data'!$G$7,0,10*ROW('Water Data'!G189)),NA())</f>
        <v>#N/A</v>
      </c>
      <c r="R195" s="60" t="e">
        <f ca="true">+IF(AND(ISNUMBER(OFFSET('Water Data'!$G$10,0,10*ROW('Water Data'!G189))),'Data Summary'!CG195="Yes"),OFFSET('Water Data'!$G$10,0,10*ROW('Water Data'!G189)),NA())</f>
        <v>#N/A</v>
      </c>
      <c r="S195" s="60" t="e">
        <f ca="true">+IF(AND(ISNUMBER(OFFSET('Water Data'!$H$5,0,10*ROW('Water Data'!H189))),'Data Summary'!CH195="Yes"),100-OFFSET('Water Data'!$H$5,0,10*ROW('Water Data'!H189)),NA())</f>
        <v>#N/A</v>
      </c>
      <c r="T195" s="60" t="e">
        <f ca="true">+IF(AND(ISNUMBER(OFFSET('Water Data'!$H$7,0,10*ROW('Water Data'!H189))),'Data Summary'!CI195="Yes"),OFFSET('Water Data'!$H$7,0,10*ROW('Water Data'!H189)),NA())</f>
        <v>#N/A</v>
      </c>
      <c r="U195" s="60" t="e">
        <f ca="true">+IF(AND(ISNUMBER(OFFSET('Water Data'!$H$10,0,10*ROW('Water Data'!H189))),'Data Summary'!CJ195="Yes"),OFFSET('Water Data'!$H$10,0,10*ROW('Water Data'!H189)),NA())</f>
        <v>#N/A</v>
      </c>
      <c r="V195" s="106" t="e">
        <f ca="true">+IF(AND(ISNUMBER(OFFSET('Sanitation Data'!$C$5,0,10*ROW('Sanitation Data'!C189))),'Data Summary'!CK195="Yes"),100-OFFSET('Sanitation Data'!$C$5,0,10*ROW('Sanitation Data'!C189)),NA())</f>
        <v>#N/A</v>
      </c>
      <c r="W195" s="106" t="e">
        <f ca="true">+IF(AND(ISNUMBER(OFFSET('Sanitation Data'!$C$7,0,10*ROW('Sanitation Data'!C189))),'Data Summary'!CL195="Yes"),OFFSET('Sanitation Data'!$C$7,0,10*ROW('Sanitation Data'!C189)),NA())</f>
        <v>#N/A</v>
      </c>
      <c r="X195" s="106" t="e">
        <f ca="true">+IF(AND(ISNUMBER(OFFSET('Sanitation Data'!$C$11,0,10*ROW('Sanitation Data'!C189))),'Data Summary'!CM195="Yes"),OFFSET('Sanitation Data'!$C$11,0,10*ROW('Sanitation Data'!C189)),NA())</f>
        <v>#N/A</v>
      </c>
      <c r="Y195" s="106" t="e">
        <f ca="true">+IF(AND(ISNUMBER(OFFSET('Sanitation Data'!$C$12,0,10*ROW('Sanitation Data'!C189))),'Data Summary'!CN195="Yes"),OFFSET('Sanitation Data'!$C$12,0,10*ROW('Sanitation Data'!C189)),NA())</f>
        <v>#N/A</v>
      </c>
      <c r="Z195" s="106" t="e">
        <f ca="true">+IF(AND(ISNUMBER(OFFSET('Sanitation Data'!$C$13,0,10*ROW('Sanitation Data'!C189))),'Data Summary'!CO195="Yes"),OFFSET('Sanitation Data'!$C$13,0,10*ROW('Sanitation Data'!C189)),NA())</f>
        <v>#N/A</v>
      </c>
      <c r="AA195" s="106" t="e">
        <f ca="true">+IF(AND(ISNUMBER(OFFSET('Sanitation Data'!$D$5,0,10*ROW('Sanitation Data'!D189))),'Data Summary'!CP195="Yes"),100-OFFSET('Sanitation Data'!$D$5,0,10*ROW('Sanitation Data'!D189)),NA())</f>
        <v>#N/A</v>
      </c>
      <c r="AB195" s="106" t="e">
        <f ca="true">+IF(AND(ISNUMBER(OFFSET('Sanitation Data'!$D$7,0,10*ROW('Sanitation Data'!D189))),'Data Summary'!CQ195="Yes"),OFFSET('Sanitation Data'!$D$7,0,10*ROW('Sanitation Data'!D189)),NA())</f>
        <v>#N/A</v>
      </c>
      <c r="AC195" s="106" t="e">
        <f ca="true">+IF(AND(ISNUMBER(OFFSET('Sanitation Data'!$D$11,0,10*ROW('Sanitation Data'!D189))),'Data Summary'!CR195="Yes"),OFFSET('Sanitation Data'!$D$11,0,10*ROW('Sanitation Data'!D189)),NA())</f>
        <v>#N/A</v>
      </c>
      <c r="AD195" s="106" t="e">
        <f ca="true">+IF(AND(ISNUMBER(OFFSET('Sanitation Data'!$D$12,0,10*ROW('Sanitation Data'!D189))),'Data Summary'!CS195="Yes"),OFFSET('Sanitation Data'!$D$12,0,10*ROW('Sanitation Data'!D189)),NA())</f>
        <v>#N/A</v>
      </c>
      <c r="AE195" s="106" t="e">
        <f ca="true">+IF(AND(ISNUMBER(OFFSET('Sanitation Data'!$D$13,0,10*ROW('Sanitation Data'!D189))),'Data Summary'!CT195="Yes"),OFFSET('Sanitation Data'!$D$13,0,10*ROW('Sanitation Data'!D189)),NA())</f>
        <v>#N/A</v>
      </c>
      <c r="AF195" s="106" t="e">
        <f ca="true">+IF(AND(ISNUMBER(OFFSET('Sanitation Data'!$E$5,0,10*ROW('Sanitation Data'!E189))),'Data Summary'!CU195="Yes"),100-OFFSET('Sanitation Data'!$E$5,0,10*ROW('Sanitation Data'!E189)),NA())</f>
        <v>#N/A</v>
      </c>
      <c r="AG195" s="106" t="e">
        <f ca="true">+IF(AND(ISNUMBER(OFFSET('Sanitation Data'!$E$7,0,10*ROW('Sanitation Data'!E189))),'Data Summary'!CV195="Yes"),OFFSET('Sanitation Data'!$E$7,0,10*ROW('Sanitation Data'!E189)),NA())</f>
        <v>#N/A</v>
      </c>
      <c r="AH195" s="106" t="e">
        <f ca="true">+IF(AND(ISNUMBER(OFFSET('Sanitation Data'!$E$11,0,10*ROW('Sanitation Data'!E189))),'Data Summary'!CW195="Yes"),OFFSET('Sanitation Data'!$E$11,0,10*ROW('Sanitation Data'!E189)),NA())</f>
        <v>#N/A</v>
      </c>
      <c r="AI195" s="106" t="e">
        <f ca="true">+IF(AND(ISNUMBER(OFFSET('Sanitation Data'!$E$12,0,10*ROW('Sanitation Data'!E189))),'Data Summary'!CX195="Yes"),OFFSET('Sanitation Data'!$E$12,0,10*ROW('Sanitation Data'!E189)),NA())</f>
        <v>#N/A</v>
      </c>
      <c r="AJ195" s="106" t="e">
        <f ca="true">+IF(AND(ISNUMBER(OFFSET('Sanitation Data'!$E$13,0,10*ROW('Sanitation Data'!E189))),'Data Summary'!CY195="Yes"),OFFSET('Sanitation Data'!$E$13,0,10*ROW('Sanitation Data'!E189)),NA())</f>
        <v>#N/A</v>
      </c>
      <c r="AK195" s="106" t="e">
        <f ca="true">+IF(AND(ISNUMBER(OFFSET('Sanitation Data'!$F$5,0,10*ROW('Sanitation Data'!F189))),'Data Summary'!CZ195="Yes"),100-OFFSET('Sanitation Data'!$F$5,0,10*ROW('Sanitation Data'!F189)),NA())</f>
        <v>#N/A</v>
      </c>
      <c r="AL195" s="106" t="e">
        <f ca="true">+IF(AND(ISNUMBER(OFFSET('Sanitation Data'!$F$7,0,10*ROW('Sanitation Data'!F189))),'Data Summary'!DA195="Yes"),OFFSET('Sanitation Data'!$F$7,0,10*ROW('Sanitation Data'!F189)),NA())</f>
        <v>#N/A</v>
      </c>
      <c r="AM195" s="106" t="e">
        <f ca="true">+IF(AND(ISNUMBER(OFFSET('Sanitation Data'!$F$11,0,10*ROW('Sanitation Data'!F189))),'Data Summary'!DB195="Yes"),OFFSET('Sanitation Data'!$F$11,0,10*ROW('Sanitation Data'!F189)),NA())</f>
        <v>#N/A</v>
      </c>
      <c r="AN195" s="106" t="e">
        <f ca="true">+IF(AND(ISNUMBER(OFFSET('Sanitation Data'!$F$12,0,10*ROW('Sanitation Data'!F189))),'Data Summary'!DC195="Yes"),OFFSET('Sanitation Data'!$F$12,0,10*ROW('Sanitation Data'!F189)),NA())</f>
        <v>#N/A</v>
      </c>
      <c r="AO195" s="106" t="e">
        <f ca="true">+IF(AND(ISNUMBER(OFFSET('Sanitation Data'!$F$13,0,10*ROW('Sanitation Data'!F189))),'Data Summary'!DD195="Yes"),OFFSET('Sanitation Data'!$F$13,0,10*ROW('Sanitation Data'!F189)),NA())</f>
        <v>#N/A</v>
      </c>
      <c r="AP195" s="106" t="e">
        <f ca="true">+IF(AND(ISNUMBER(OFFSET('Sanitation Data'!$G$5,0,10*ROW('Sanitation Data'!G189))),'Data Summary'!DE195="Yes"),100-OFFSET('Sanitation Data'!$G$5,0,10*ROW('Sanitation Data'!G189)),NA())</f>
        <v>#N/A</v>
      </c>
      <c r="AQ195" s="106" t="e">
        <f ca="true">+IF(AND(ISNUMBER(OFFSET('Sanitation Data'!$G$7,0,10*ROW('Sanitation Data'!G189))),'Data Summary'!DF195="Yes"),OFFSET('Sanitation Data'!$G$7,0,10*ROW('Sanitation Data'!G189)),NA())</f>
        <v>#N/A</v>
      </c>
      <c r="AR195" s="106" t="e">
        <f ca="true">+IF(AND(ISNUMBER(OFFSET('Sanitation Data'!$G$11,0,10*ROW('Sanitation Data'!G189))),'Data Summary'!DG195="Yes"),OFFSET('Sanitation Data'!$G$11,0,10*ROW('Sanitation Data'!G189)),NA())</f>
        <v>#N/A</v>
      </c>
      <c r="AS195" s="106" t="e">
        <f ca="true">+IF(AND(ISNUMBER(OFFSET('Sanitation Data'!$G$12,0,10*ROW('Sanitation Data'!G189))),'Data Summary'!DH195="Yes"),OFFSET('Sanitation Data'!$G$12,0,10*ROW('Sanitation Data'!G189)),NA())</f>
        <v>#N/A</v>
      </c>
      <c r="AT195" s="106" t="e">
        <f ca="true">+IF(AND(ISNUMBER(OFFSET('Sanitation Data'!$G$13,0,10*ROW('Sanitation Data'!G189))),'Data Summary'!DI195="Yes"),OFFSET('Sanitation Data'!$G$13,0,10*ROW('Sanitation Data'!G189)),NA())</f>
        <v>#N/A</v>
      </c>
      <c r="AU195" s="106" t="e">
        <f ca="true">+IF(AND(ISNUMBER(OFFSET('Sanitation Data'!$H$5,0,10*ROW('Sanitation Data'!H189))),'Data Summary'!DJ195="Yes"),100-OFFSET('Sanitation Data'!$H$5,0,10*ROW('Sanitation Data'!H189)),NA())</f>
        <v>#N/A</v>
      </c>
      <c r="AV195" s="106" t="e">
        <f ca="true">+IF(AND(ISNUMBER(OFFSET('Sanitation Data'!$H$7,0,10*ROW('Sanitation Data'!H189))),'Data Summary'!DK195="Yes"),OFFSET('Sanitation Data'!$H$7,0,10*ROW('Sanitation Data'!H189)),NA())</f>
        <v>#N/A</v>
      </c>
      <c r="AW195" s="106" t="e">
        <f ca="true">+IF(AND(ISNUMBER(OFFSET('Sanitation Data'!$H$11,0,10*ROW('Sanitation Data'!H189))),'Data Summary'!DL195="Yes"),OFFSET('Sanitation Data'!$H$11,0,10*ROW('Sanitation Data'!H189)),NA())</f>
        <v>#N/A</v>
      </c>
      <c r="AX195" s="106" t="e">
        <f ca="true">+IF(AND(ISNUMBER(OFFSET('Sanitation Data'!$H$12,0,10*ROW('Sanitation Data'!H189))),'Data Summary'!DM195="Yes"),OFFSET('Sanitation Data'!$H$12,0,10*ROW('Sanitation Data'!H189)),NA())</f>
        <v>#N/A</v>
      </c>
      <c r="AY195" s="106" t="e">
        <f ca="true">+IF(AND(ISNUMBER(OFFSET('Sanitation Data'!$H$13,0,10*ROW('Sanitation Data'!H189))),'Data Summary'!DN195="Yes"),OFFSET('Sanitation Data'!$H$13,0,10*ROW('Sanitation Data'!H189)),NA())</f>
        <v>#N/A</v>
      </c>
      <c r="AZ195" s="111" t="e">
        <f ca="true">+IF(AND(ISNUMBER(OFFSET('Hygiene Data'!$C$6,0,10*ROW('Hygiene Data'!C189))),'Data Summary'!DO195="Yes"),OFFSET('Hygiene Data'!$C$6,0,10*ROW('Hygiene Data'!C189)),NA())</f>
        <v>#N/A</v>
      </c>
      <c r="BA195" s="111" t="e">
        <f ca="true">+IF(AND(ISNUMBER(OFFSET('Hygiene Data'!$C$8,0,10*ROW('Hygiene Data'!C189))),'Data Summary'!DP195="Yes"),OFFSET('Hygiene Data'!$C$8,0,10*ROW('Hygiene Data'!C189)),NA())</f>
        <v>#N/A</v>
      </c>
      <c r="BB195" s="111" t="e">
        <f ca="true">+IF(AND(ISNUMBER(OFFSET('Hygiene Data'!$C$10,0,10*ROW('Hygiene Data'!C189))),'Data Summary'!DQ195="Yes"),OFFSET('Hygiene Data'!$C$10,0,10*ROW('Hygiene Data'!C189)),NA())</f>
        <v>#N/A</v>
      </c>
      <c r="BC195" s="111" t="e">
        <f ca="true">+IF(AND(ISNUMBER(OFFSET('Hygiene Data'!$D$6,0,10*ROW('Hygiene Data'!D189))),'Data Summary'!DR195="Yes"),OFFSET('Hygiene Data'!$D$6,0,10*ROW('Hygiene Data'!D189)),NA())</f>
        <v>#N/A</v>
      </c>
      <c r="BD195" s="111" t="e">
        <f ca="true">+IF(AND(ISNUMBER(OFFSET('Hygiene Data'!$D$8,0,10*ROW('Hygiene Data'!D189))),'Data Summary'!DS195="Yes"),OFFSET('Hygiene Data'!$D$8,0,10*ROW('Hygiene Data'!D189)),NA())</f>
        <v>#N/A</v>
      </c>
      <c r="BE195" s="111" t="e">
        <f ca="true">+IF(AND(ISNUMBER(OFFSET('Hygiene Data'!$D$10,0,10*ROW('Hygiene Data'!D189))),'Data Summary'!DT195="Yes"),OFFSET('Hygiene Data'!$D$10,0,10*ROW('Hygiene Data'!D189)),NA())</f>
        <v>#N/A</v>
      </c>
      <c r="BF195" s="111" t="e">
        <f ca="true">+IF(AND(ISNUMBER(OFFSET('Hygiene Data'!$E$6,0,10*ROW('Hygiene Data'!E189))),'Data Summary'!DU195="Yes"),OFFSET('Hygiene Data'!$E$6,0,10*ROW('Hygiene Data'!E189)),NA())</f>
        <v>#N/A</v>
      </c>
      <c r="BG195" s="111" t="e">
        <f ca="true">+IF(AND(ISNUMBER(OFFSET('Hygiene Data'!$E$8,0,10*ROW('Hygiene Data'!E189))),'Data Summary'!DV195="Yes"),OFFSET('Hygiene Data'!$E$8,0,10*ROW('Hygiene Data'!E189)),NA())</f>
        <v>#N/A</v>
      </c>
      <c r="BH195" s="111" t="e">
        <f ca="true">+IF(AND(ISNUMBER(OFFSET('Hygiene Data'!$E$10,0,10*ROW('Hygiene Data'!E189))),'Data Summary'!DW195="Yes"),OFFSET('Hygiene Data'!$E$10,0,10*ROW('Hygiene Data'!E189)),NA())</f>
        <v>#N/A</v>
      </c>
      <c r="BI195" s="111" t="e">
        <f ca="true">+IF(AND(ISNUMBER(OFFSET('Hygiene Data'!$F$6,0,10*ROW('Hygiene Data'!F189))),'Data Summary'!DX195="Yes"),OFFSET('Hygiene Data'!$F$6,0,10*ROW('Hygiene Data'!F189)),NA())</f>
        <v>#N/A</v>
      </c>
      <c r="BJ195" s="111" t="e">
        <f ca="true">+IF(AND(ISNUMBER(OFFSET('Hygiene Data'!$F$8,0,10*ROW('Hygiene Data'!F189))),'Data Summary'!DY195="Yes"),OFFSET('Hygiene Data'!$F$8,0,10*ROW('Hygiene Data'!F189)),NA())</f>
        <v>#N/A</v>
      </c>
      <c r="BK195" s="111" t="e">
        <f ca="true">+IF(AND(ISNUMBER(OFFSET('Hygiene Data'!$F$10,0,10*ROW('Hygiene Data'!F189))),'Data Summary'!DZ195="Yes"),OFFSET('Hygiene Data'!$F$10,0,10*ROW('Hygiene Data'!F189)),NA())</f>
        <v>#N/A</v>
      </c>
      <c r="BL195" s="111" t="e">
        <f ca="true">+IF(AND(ISNUMBER(OFFSET('Hygiene Data'!$G$6,0,10*ROW('Hygiene Data'!G189))),'Data Summary'!EA195="Yes"),OFFSET('Hygiene Data'!$G$6,0,10*ROW('Hygiene Data'!G189)),NA())</f>
        <v>#N/A</v>
      </c>
      <c r="BM195" s="111" t="e">
        <f ca="true">+IF(AND(ISNUMBER(OFFSET('Hygiene Data'!$G$8,0,10*ROW('Hygiene Data'!G189))),'Data Summary'!EB195="Yes"),OFFSET('Hygiene Data'!$G$8,0,10*ROW('Hygiene Data'!G189)),NA())</f>
        <v>#N/A</v>
      </c>
      <c r="BN195" s="111" t="e">
        <f ca="true">+IF(AND(ISNUMBER(OFFSET('Hygiene Data'!$G$10,0,10*ROW('Hygiene Data'!G189))),'Data Summary'!EC195="Yes"),OFFSET('Hygiene Data'!$G$10,0,10*ROW('Hygiene Data'!G189)),NA())</f>
        <v>#N/A</v>
      </c>
      <c r="BO195" s="111" t="e">
        <f ca="true">+IF(AND(ISNUMBER(OFFSET('Hygiene Data'!$H$6,0,10*ROW('Hygiene Data'!H189))),'Data Summary'!ED195="Yes"),OFFSET('Hygiene Data'!$H$6,0,10*ROW('Hygiene Data'!H189)),NA())</f>
        <v>#N/A</v>
      </c>
      <c r="BP195" s="111" t="e">
        <f ca="true">+IF(AND(ISNUMBER(OFFSET('Hygiene Data'!$H$8,0,10*ROW('Hygiene Data'!H189))),'Data Summary'!EE195="Yes"),OFFSET('Hygiene Data'!$H$8,0,10*ROW('Hygiene Data'!H189)),NA())</f>
        <v>#N/A</v>
      </c>
      <c r="BQ195" s="111" t="e">
        <f ca="true">+IF(AND(ISNUMBER(OFFSET('Hygiene Data'!$H$10,0,10*ROW('Hygiene Data'!H189))),'Data Summary'!EF195="Yes"),OFFSET('Hygiene Data'!$H$10,0,10*ROW('Hygiene Data'!H189)),NA())</f>
        <v>#N/A</v>
      </c>
    </row>
    <row r="196" x14ac:dyDescent="0.2">
      <c r="A196" s="59" t="e">
        <f ca="true">+IF(OFFSET('Water Data'!$B$1,0,10*ROW('Water Data'!B190))="",NA(),OFFSET('Water Data'!$B$1,0,10*ROW('Water Data'!B190)))</f>
        <v>#N/A</v>
      </c>
      <c r="B196" s="59" t="e">
        <f ca="true">+IF(OFFSET('Water Data'!$A$3,0,10*ROW('Water Data'!A193))="",NA(),OFFSET('Water Data'!$A$3,0,10*ROW('Water Data'!A193)))</f>
        <v>#N/A</v>
      </c>
      <c r="C196" s="59" t="e">
        <f ca="true">+IF(OFFSET('Water Data'!$C$3,0,10*ROW('Water Data'!C193))="",NA(),OFFSET('Water Data'!$C$3,0,10*ROW('Water Data'!C193)))</f>
        <v>#N/A</v>
      </c>
      <c r="D196" s="60" t="e">
        <f ca="true">+IF(AND(ISNUMBER(OFFSET('Water Data'!$C$5,0,10*ROW('Water Data'!C190))),'Data Summary'!BS196="Yes"),100-OFFSET('Water Data'!$C$5,0,10*ROW('Water Data'!C190)),NA())</f>
        <v>#N/A</v>
      </c>
      <c r="E196" s="60" t="e">
        <f ca="true">+IF(AND(ISNUMBER(OFFSET('Water Data'!$C$7,0,10*ROW('Water Data'!C190))),'Data Summary'!BT196="Yes"),OFFSET('Water Data'!$C$7,0,10*ROW('Water Data'!C190)),NA())</f>
        <v>#N/A</v>
      </c>
      <c r="F196" s="60" t="e">
        <f ca="true">+IF(AND(ISNUMBER(OFFSET('Water Data'!$C$10,0,10*ROW('Water Data'!C190))),'Data Summary'!BU196="Yes"),OFFSET('Water Data'!$C$10,0,10*ROW('Water Data'!C190)),NA())</f>
        <v>#N/A</v>
      </c>
      <c r="G196" s="60" t="e">
        <f ca="true">+IF(AND(ISNUMBER(OFFSET('Water Data'!$D$5,0,10*ROW('Water Data'!D190))),'Data Summary'!BV196="Yes"),100-OFFSET('Water Data'!$D$5,0,10*ROW('Water Data'!D190)),NA())</f>
        <v>#N/A</v>
      </c>
      <c r="H196" s="60" t="e">
        <f ca="true">+IF(AND(ISNUMBER(OFFSET('Water Data'!$D$7,0,10*ROW('Water Data'!D190))),'Data Summary'!BW196="Yes"),OFFSET('Water Data'!$D$7,0,10*ROW('Water Data'!D190)),NA())</f>
        <v>#N/A</v>
      </c>
      <c r="I196" s="60" t="e">
        <f ca="true">+IF(AND(ISNUMBER(OFFSET('Water Data'!$D$10,0,10*ROW('Water Data'!D190))),'Data Summary'!BX196="Yes"),OFFSET('Water Data'!$D$10,0,10*ROW('Water Data'!D190)),NA())</f>
        <v>#N/A</v>
      </c>
      <c r="J196" s="60" t="e">
        <f ca="true">+IF(AND(ISNUMBER(OFFSET('Water Data'!$E$5,0,10*ROW('Water Data'!E190))),'Data Summary'!BY196="Yes"),100-OFFSET('Water Data'!$E$5,0,10*ROW('Water Data'!E190)),NA())</f>
        <v>#N/A</v>
      </c>
      <c r="K196" s="60" t="e">
        <f ca="true">+IF(AND(ISNUMBER(OFFSET('Water Data'!$E$7,0,10*ROW('Water Data'!E190))),'Data Summary'!BZ196="Yes"),OFFSET('Water Data'!$E$7,0,10*ROW('Water Data'!E190)),NA())</f>
        <v>#N/A</v>
      </c>
      <c r="L196" s="60" t="e">
        <f ca="true">+IF(AND(ISNUMBER(OFFSET('Water Data'!$E$10,0,10*ROW('Water Data'!E190))),'Data Summary'!CA196="Yes"),OFFSET('Water Data'!$E$10,0,10*ROW('Water Data'!E190)),NA())</f>
        <v>#N/A</v>
      </c>
      <c r="M196" s="60" t="e">
        <f ca="true">+IF(AND(ISNUMBER(OFFSET('Water Data'!$F$5,0,10*ROW('Water Data'!F190))),'Data Summary'!CB196="Yes"),100-OFFSET('Water Data'!$F$5,0,10*ROW('Water Data'!F190)),NA())</f>
        <v>#N/A</v>
      </c>
      <c r="N196" s="60" t="e">
        <f ca="true">+IF(AND(ISNUMBER(OFFSET('Water Data'!$F$7,0,10*ROW('Water Data'!F190))),'Data Summary'!CC196="Yes"),OFFSET('Water Data'!$F$7,0,10*ROW('Water Data'!F190)),NA())</f>
        <v>#N/A</v>
      </c>
      <c r="O196" s="60" t="e">
        <f ca="true">+IF(AND(ISNUMBER(OFFSET('Water Data'!$F$10,0,10*ROW('Water Data'!F190))),'Data Summary'!CD196="Yes"),OFFSET('Water Data'!$F$10,0,10*ROW('Water Data'!F190)),NA())</f>
        <v>#N/A</v>
      </c>
      <c r="P196" s="60" t="e">
        <f ca="true">+IF(AND(ISNUMBER(OFFSET('Water Data'!$G$5,0,10*ROW('Water Data'!G190))),'Data Summary'!CE196="Yes"),100-OFFSET('Water Data'!$G$5,0,10*ROW('Water Data'!G190)),NA())</f>
        <v>#N/A</v>
      </c>
      <c r="Q196" s="60" t="e">
        <f ca="true">+IF(AND(ISNUMBER(OFFSET('Water Data'!$G$7,0,10*ROW('Water Data'!G190))),'Data Summary'!CF196="Yes"),OFFSET('Water Data'!$G$7,0,10*ROW('Water Data'!G190)),NA())</f>
        <v>#N/A</v>
      </c>
      <c r="R196" s="60" t="e">
        <f ca="true">+IF(AND(ISNUMBER(OFFSET('Water Data'!$G$10,0,10*ROW('Water Data'!G190))),'Data Summary'!CG196="Yes"),OFFSET('Water Data'!$G$10,0,10*ROW('Water Data'!G190)),NA())</f>
        <v>#N/A</v>
      </c>
      <c r="S196" s="60" t="e">
        <f ca="true">+IF(AND(ISNUMBER(OFFSET('Water Data'!$H$5,0,10*ROW('Water Data'!H190))),'Data Summary'!CH196="Yes"),100-OFFSET('Water Data'!$H$5,0,10*ROW('Water Data'!H190)),NA())</f>
        <v>#N/A</v>
      </c>
      <c r="T196" s="60" t="e">
        <f ca="true">+IF(AND(ISNUMBER(OFFSET('Water Data'!$H$7,0,10*ROW('Water Data'!H190))),'Data Summary'!CI196="Yes"),OFFSET('Water Data'!$H$7,0,10*ROW('Water Data'!H190)),NA())</f>
        <v>#N/A</v>
      </c>
      <c r="U196" s="60" t="e">
        <f ca="true">+IF(AND(ISNUMBER(OFFSET('Water Data'!$H$10,0,10*ROW('Water Data'!H190))),'Data Summary'!CJ196="Yes"),OFFSET('Water Data'!$H$10,0,10*ROW('Water Data'!H190)),NA())</f>
        <v>#N/A</v>
      </c>
      <c r="V196" s="106" t="e">
        <f ca="true">+IF(AND(ISNUMBER(OFFSET('Sanitation Data'!$C$5,0,10*ROW('Sanitation Data'!C190))),'Data Summary'!CK196="Yes"),100-OFFSET('Sanitation Data'!$C$5,0,10*ROW('Sanitation Data'!C190)),NA())</f>
        <v>#N/A</v>
      </c>
      <c r="W196" s="106" t="e">
        <f ca="true">+IF(AND(ISNUMBER(OFFSET('Sanitation Data'!$C$7,0,10*ROW('Sanitation Data'!C190))),'Data Summary'!CL196="Yes"),OFFSET('Sanitation Data'!$C$7,0,10*ROW('Sanitation Data'!C190)),NA())</f>
        <v>#N/A</v>
      </c>
      <c r="X196" s="106" t="e">
        <f ca="true">+IF(AND(ISNUMBER(OFFSET('Sanitation Data'!$C$11,0,10*ROW('Sanitation Data'!C190))),'Data Summary'!CM196="Yes"),OFFSET('Sanitation Data'!$C$11,0,10*ROW('Sanitation Data'!C190)),NA())</f>
        <v>#N/A</v>
      </c>
      <c r="Y196" s="106" t="e">
        <f ca="true">+IF(AND(ISNUMBER(OFFSET('Sanitation Data'!$C$12,0,10*ROW('Sanitation Data'!C190))),'Data Summary'!CN196="Yes"),OFFSET('Sanitation Data'!$C$12,0,10*ROW('Sanitation Data'!C190)),NA())</f>
        <v>#N/A</v>
      </c>
      <c r="Z196" s="106" t="e">
        <f ca="true">+IF(AND(ISNUMBER(OFFSET('Sanitation Data'!$C$13,0,10*ROW('Sanitation Data'!C190))),'Data Summary'!CO196="Yes"),OFFSET('Sanitation Data'!$C$13,0,10*ROW('Sanitation Data'!C190)),NA())</f>
        <v>#N/A</v>
      </c>
      <c r="AA196" s="106" t="e">
        <f ca="true">+IF(AND(ISNUMBER(OFFSET('Sanitation Data'!$D$5,0,10*ROW('Sanitation Data'!D190))),'Data Summary'!CP196="Yes"),100-OFFSET('Sanitation Data'!$D$5,0,10*ROW('Sanitation Data'!D190)),NA())</f>
        <v>#N/A</v>
      </c>
      <c r="AB196" s="106" t="e">
        <f ca="true">+IF(AND(ISNUMBER(OFFSET('Sanitation Data'!$D$7,0,10*ROW('Sanitation Data'!D190))),'Data Summary'!CQ196="Yes"),OFFSET('Sanitation Data'!$D$7,0,10*ROW('Sanitation Data'!D190)),NA())</f>
        <v>#N/A</v>
      </c>
      <c r="AC196" s="106" t="e">
        <f ca="true">+IF(AND(ISNUMBER(OFFSET('Sanitation Data'!$D$11,0,10*ROW('Sanitation Data'!D190))),'Data Summary'!CR196="Yes"),OFFSET('Sanitation Data'!$D$11,0,10*ROW('Sanitation Data'!D190)),NA())</f>
        <v>#N/A</v>
      </c>
      <c r="AD196" s="106" t="e">
        <f ca="true">+IF(AND(ISNUMBER(OFFSET('Sanitation Data'!$D$12,0,10*ROW('Sanitation Data'!D190))),'Data Summary'!CS196="Yes"),OFFSET('Sanitation Data'!$D$12,0,10*ROW('Sanitation Data'!D190)),NA())</f>
        <v>#N/A</v>
      </c>
      <c r="AE196" s="106" t="e">
        <f ca="true">+IF(AND(ISNUMBER(OFFSET('Sanitation Data'!$D$13,0,10*ROW('Sanitation Data'!D190))),'Data Summary'!CT196="Yes"),OFFSET('Sanitation Data'!$D$13,0,10*ROW('Sanitation Data'!D190)),NA())</f>
        <v>#N/A</v>
      </c>
      <c r="AF196" s="106" t="e">
        <f ca="true">+IF(AND(ISNUMBER(OFFSET('Sanitation Data'!$E$5,0,10*ROW('Sanitation Data'!E190))),'Data Summary'!CU196="Yes"),100-OFFSET('Sanitation Data'!$E$5,0,10*ROW('Sanitation Data'!E190)),NA())</f>
        <v>#N/A</v>
      </c>
      <c r="AG196" s="106" t="e">
        <f ca="true">+IF(AND(ISNUMBER(OFFSET('Sanitation Data'!$E$7,0,10*ROW('Sanitation Data'!E190))),'Data Summary'!CV196="Yes"),OFFSET('Sanitation Data'!$E$7,0,10*ROW('Sanitation Data'!E190)),NA())</f>
        <v>#N/A</v>
      </c>
      <c r="AH196" s="106" t="e">
        <f ca="true">+IF(AND(ISNUMBER(OFFSET('Sanitation Data'!$E$11,0,10*ROW('Sanitation Data'!E190))),'Data Summary'!CW196="Yes"),OFFSET('Sanitation Data'!$E$11,0,10*ROW('Sanitation Data'!E190)),NA())</f>
        <v>#N/A</v>
      </c>
      <c r="AI196" s="106" t="e">
        <f ca="true">+IF(AND(ISNUMBER(OFFSET('Sanitation Data'!$E$12,0,10*ROW('Sanitation Data'!E190))),'Data Summary'!CX196="Yes"),OFFSET('Sanitation Data'!$E$12,0,10*ROW('Sanitation Data'!E190)),NA())</f>
        <v>#N/A</v>
      </c>
      <c r="AJ196" s="106" t="e">
        <f ca="true">+IF(AND(ISNUMBER(OFFSET('Sanitation Data'!$E$13,0,10*ROW('Sanitation Data'!E190))),'Data Summary'!CY196="Yes"),OFFSET('Sanitation Data'!$E$13,0,10*ROW('Sanitation Data'!E190)),NA())</f>
        <v>#N/A</v>
      </c>
      <c r="AK196" s="106" t="e">
        <f ca="true">+IF(AND(ISNUMBER(OFFSET('Sanitation Data'!$F$5,0,10*ROW('Sanitation Data'!F190))),'Data Summary'!CZ196="Yes"),100-OFFSET('Sanitation Data'!$F$5,0,10*ROW('Sanitation Data'!F190)),NA())</f>
        <v>#N/A</v>
      </c>
      <c r="AL196" s="106" t="e">
        <f ca="true">+IF(AND(ISNUMBER(OFFSET('Sanitation Data'!$F$7,0,10*ROW('Sanitation Data'!F190))),'Data Summary'!DA196="Yes"),OFFSET('Sanitation Data'!$F$7,0,10*ROW('Sanitation Data'!F190)),NA())</f>
        <v>#N/A</v>
      </c>
      <c r="AM196" s="106" t="e">
        <f ca="true">+IF(AND(ISNUMBER(OFFSET('Sanitation Data'!$F$11,0,10*ROW('Sanitation Data'!F190))),'Data Summary'!DB196="Yes"),OFFSET('Sanitation Data'!$F$11,0,10*ROW('Sanitation Data'!F190)),NA())</f>
        <v>#N/A</v>
      </c>
      <c r="AN196" s="106" t="e">
        <f ca="true">+IF(AND(ISNUMBER(OFFSET('Sanitation Data'!$F$12,0,10*ROW('Sanitation Data'!F190))),'Data Summary'!DC196="Yes"),OFFSET('Sanitation Data'!$F$12,0,10*ROW('Sanitation Data'!F190)),NA())</f>
        <v>#N/A</v>
      </c>
      <c r="AO196" s="106" t="e">
        <f ca="true">+IF(AND(ISNUMBER(OFFSET('Sanitation Data'!$F$13,0,10*ROW('Sanitation Data'!F190))),'Data Summary'!DD196="Yes"),OFFSET('Sanitation Data'!$F$13,0,10*ROW('Sanitation Data'!F190)),NA())</f>
        <v>#N/A</v>
      </c>
      <c r="AP196" s="106" t="e">
        <f ca="true">+IF(AND(ISNUMBER(OFFSET('Sanitation Data'!$G$5,0,10*ROW('Sanitation Data'!G190))),'Data Summary'!DE196="Yes"),100-OFFSET('Sanitation Data'!$G$5,0,10*ROW('Sanitation Data'!G190)),NA())</f>
        <v>#N/A</v>
      </c>
      <c r="AQ196" s="106" t="e">
        <f ca="true">+IF(AND(ISNUMBER(OFFSET('Sanitation Data'!$G$7,0,10*ROW('Sanitation Data'!G190))),'Data Summary'!DF196="Yes"),OFFSET('Sanitation Data'!$G$7,0,10*ROW('Sanitation Data'!G190)),NA())</f>
        <v>#N/A</v>
      </c>
      <c r="AR196" s="106" t="e">
        <f ca="true">+IF(AND(ISNUMBER(OFFSET('Sanitation Data'!$G$11,0,10*ROW('Sanitation Data'!G190))),'Data Summary'!DG196="Yes"),OFFSET('Sanitation Data'!$G$11,0,10*ROW('Sanitation Data'!G190)),NA())</f>
        <v>#N/A</v>
      </c>
      <c r="AS196" s="106" t="e">
        <f ca="true">+IF(AND(ISNUMBER(OFFSET('Sanitation Data'!$G$12,0,10*ROW('Sanitation Data'!G190))),'Data Summary'!DH196="Yes"),OFFSET('Sanitation Data'!$G$12,0,10*ROW('Sanitation Data'!G190)),NA())</f>
        <v>#N/A</v>
      </c>
      <c r="AT196" s="106" t="e">
        <f ca="true">+IF(AND(ISNUMBER(OFFSET('Sanitation Data'!$G$13,0,10*ROW('Sanitation Data'!G190))),'Data Summary'!DI196="Yes"),OFFSET('Sanitation Data'!$G$13,0,10*ROW('Sanitation Data'!G190)),NA())</f>
        <v>#N/A</v>
      </c>
      <c r="AU196" s="106" t="e">
        <f ca="true">+IF(AND(ISNUMBER(OFFSET('Sanitation Data'!$H$5,0,10*ROW('Sanitation Data'!H190))),'Data Summary'!DJ196="Yes"),100-OFFSET('Sanitation Data'!$H$5,0,10*ROW('Sanitation Data'!H190)),NA())</f>
        <v>#N/A</v>
      </c>
      <c r="AV196" s="106" t="e">
        <f ca="true">+IF(AND(ISNUMBER(OFFSET('Sanitation Data'!$H$7,0,10*ROW('Sanitation Data'!H190))),'Data Summary'!DK196="Yes"),OFFSET('Sanitation Data'!$H$7,0,10*ROW('Sanitation Data'!H190)),NA())</f>
        <v>#N/A</v>
      </c>
      <c r="AW196" s="106" t="e">
        <f ca="true">+IF(AND(ISNUMBER(OFFSET('Sanitation Data'!$H$11,0,10*ROW('Sanitation Data'!H190))),'Data Summary'!DL196="Yes"),OFFSET('Sanitation Data'!$H$11,0,10*ROW('Sanitation Data'!H190)),NA())</f>
        <v>#N/A</v>
      </c>
      <c r="AX196" s="106" t="e">
        <f ca="true">+IF(AND(ISNUMBER(OFFSET('Sanitation Data'!$H$12,0,10*ROW('Sanitation Data'!H190))),'Data Summary'!DM196="Yes"),OFFSET('Sanitation Data'!$H$12,0,10*ROW('Sanitation Data'!H190)),NA())</f>
        <v>#N/A</v>
      </c>
      <c r="AY196" s="106" t="e">
        <f ca="true">+IF(AND(ISNUMBER(OFFSET('Sanitation Data'!$H$13,0,10*ROW('Sanitation Data'!H190))),'Data Summary'!DN196="Yes"),OFFSET('Sanitation Data'!$H$13,0,10*ROW('Sanitation Data'!H190)),NA())</f>
        <v>#N/A</v>
      </c>
      <c r="AZ196" s="111" t="e">
        <f ca="true">+IF(AND(ISNUMBER(OFFSET('Hygiene Data'!$C$6,0,10*ROW('Hygiene Data'!C190))),'Data Summary'!DO196="Yes"),OFFSET('Hygiene Data'!$C$6,0,10*ROW('Hygiene Data'!C190)),NA())</f>
        <v>#N/A</v>
      </c>
      <c r="BA196" s="111" t="e">
        <f ca="true">+IF(AND(ISNUMBER(OFFSET('Hygiene Data'!$C$8,0,10*ROW('Hygiene Data'!C190))),'Data Summary'!DP196="Yes"),OFFSET('Hygiene Data'!$C$8,0,10*ROW('Hygiene Data'!C190)),NA())</f>
        <v>#N/A</v>
      </c>
      <c r="BB196" s="111" t="e">
        <f ca="true">+IF(AND(ISNUMBER(OFFSET('Hygiene Data'!$C$10,0,10*ROW('Hygiene Data'!C190))),'Data Summary'!DQ196="Yes"),OFFSET('Hygiene Data'!$C$10,0,10*ROW('Hygiene Data'!C190)),NA())</f>
        <v>#N/A</v>
      </c>
      <c r="BC196" s="111" t="e">
        <f ca="true">+IF(AND(ISNUMBER(OFFSET('Hygiene Data'!$D$6,0,10*ROW('Hygiene Data'!D190))),'Data Summary'!DR196="Yes"),OFFSET('Hygiene Data'!$D$6,0,10*ROW('Hygiene Data'!D190)),NA())</f>
        <v>#N/A</v>
      </c>
      <c r="BD196" s="111" t="e">
        <f ca="true">+IF(AND(ISNUMBER(OFFSET('Hygiene Data'!$D$8,0,10*ROW('Hygiene Data'!D190))),'Data Summary'!DS196="Yes"),OFFSET('Hygiene Data'!$D$8,0,10*ROW('Hygiene Data'!D190)),NA())</f>
        <v>#N/A</v>
      </c>
      <c r="BE196" s="111" t="e">
        <f ca="true">+IF(AND(ISNUMBER(OFFSET('Hygiene Data'!$D$10,0,10*ROW('Hygiene Data'!D190))),'Data Summary'!DT196="Yes"),OFFSET('Hygiene Data'!$D$10,0,10*ROW('Hygiene Data'!D190)),NA())</f>
        <v>#N/A</v>
      </c>
      <c r="BF196" s="111" t="e">
        <f ca="true">+IF(AND(ISNUMBER(OFFSET('Hygiene Data'!$E$6,0,10*ROW('Hygiene Data'!E190))),'Data Summary'!DU196="Yes"),OFFSET('Hygiene Data'!$E$6,0,10*ROW('Hygiene Data'!E190)),NA())</f>
        <v>#N/A</v>
      </c>
      <c r="BG196" s="111" t="e">
        <f ca="true">+IF(AND(ISNUMBER(OFFSET('Hygiene Data'!$E$8,0,10*ROW('Hygiene Data'!E190))),'Data Summary'!DV196="Yes"),OFFSET('Hygiene Data'!$E$8,0,10*ROW('Hygiene Data'!E190)),NA())</f>
        <v>#N/A</v>
      </c>
      <c r="BH196" s="111" t="e">
        <f ca="true">+IF(AND(ISNUMBER(OFFSET('Hygiene Data'!$E$10,0,10*ROW('Hygiene Data'!E190))),'Data Summary'!DW196="Yes"),OFFSET('Hygiene Data'!$E$10,0,10*ROW('Hygiene Data'!E190)),NA())</f>
        <v>#N/A</v>
      </c>
      <c r="BI196" s="111" t="e">
        <f ca="true">+IF(AND(ISNUMBER(OFFSET('Hygiene Data'!$F$6,0,10*ROW('Hygiene Data'!F190))),'Data Summary'!DX196="Yes"),OFFSET('Hygiene Data'!$F$6,0,10*ROW('Hygiene Data'!F190)),NA())</f>
        <v>#N/A</v>
      </c>
      <c r="BJ196" s="111" t="e">
        <f ca="true">+IF(AND(ISNUMBER(OFFSET('Hygiene Data'!$F$8,0,10*ROW('Hygiene Data'!F190))),'Data Summary'!DY196="Yes"),OFFSET('Hygiene Data'!$F$8,0,10*ROW('Hygiene Data'!F190)),NA())</f>
        <v>#N/A</v>
      </c>
      <c r="BK196" s="111" t="e">
        <f ca="true">+IF(AND(ISNUMBER(OFFSET('Hygiene Data'!$F$10,0,10*ROW('Hygiene Data'!F190))),'Data Summary'!DZ196="Yes"),OFFSET('Hygiene Data'!$F$10,0,10*ROW('Hygiene Data'!F190)),NA())</f>
        <v>#N/A</v>
      </c>
      <c r="BL196" s="111" t="e">
        <f ca="true">+IF(AND(ISNUMBER(OFFSET('Hygiene Data'!$G$6,0,10*ROW('Hygiene Data'!G190))),'Data Summary'!EA196="Yes"),OFFSET('Hygiene Data'!$G$6,0,10*ROW('Hygiene Data'!G190)),NA())</f>
        <v>#N/A</v>
      </c>
      <c r="BM196" s="111" t="e">
        <f ca="true">+IF(AND(ISNUMBER(OFFSET('Hygiene Data'!$G$8,0,10*ROW('Hygiene Data'!G190))),'Data Summary'!EB196="Yes"),OFFSET('Hygiene Data'!$G$8,0,10*ROW('Hygiene Data'!G190)),NA())</f>
        <v>#N/A</v>
      </c>
      <c r="BN196" s="111" t="e">
        <f ca="true">+IF(AND(ISNUMBER(OFFSET('Hygiene Data'!$G$10,0,10*ROW('Hygiene Data'!G190))),'Data Summary'!EC196="Yes"),OFFSET('Hygiene Data'!$G$10,0,10*ROW('Hygiene Data'!G190)),NA())</f>
        <v>#N/A</v>
      </c>
      <c r="BO196" s="111" t="e">
        <f ca="true">+IF(AND(ISNUMBER(OFFSET('Hygiene Data'!$H$6,0,10*ROW('Hygiene Data'!H190))),'Data Summary'!ED196="Yes"),OFFSET('Hygiene Data'!$H$6,0,10*ROW('Hygiene Data'!H190)),NA())</f>
        <v>#N/A</v>
      </c>
      <c r="BP196" s="111" t="e">
        <f ca="true">+IF(AND(ISNUMBER(OFFSET('Hygiene Data'!$H$8,0,10*ROW('Hygiene Data'!H190))),'Data Summary'!EE196="Yes"),OFFSET('Hygiene Data'!$H$8,0,10*ROW('Hygiene Data'!H190)),NA())</f>
        <v>#N/A</v>
      </c>
      <c r="BQ196" s="111" t="e">
        <f ca="true">+IF(AND(ISNUMBER(OFFSET('Hygiene Data'!$H$10,0,10*ROW('Hygiene Data'!H190))),'Data Summary'!EF196="Yes"),OFFSET('Hygiene Data'!$H$10,0,10*ROW('Hygiene Data'!H190)),NA())</f>
        <v>#N/A</v>
      </c>
    </row>
    <row r="197" x14ac:dyDescent="0.2">
      <c r="A197" s="59" t="e">
        <f ca="true">+IF(OFFSET('Water Data'!$B$1,0,10*ROW('Water Data'!B191))="",NA(),OFFSET('Water Data'!$B$1,0,10*ROW('Water Data'!B191)))</f>
        <v>#N/A</v>
      </c>
      <c r="B197" s="59" t="e">
        <f ca="true">+IF(OFFSET('Water Data'!$A$3,0,10*ROW('Water Data'!A194))="",NA(),OFFSET('Water Data'!$A$3,0,10*ROW('Water Data'!A194)))</f>
        <v>#N/A</v>
      </c>
      <c r="C197" s="59" t="e">
        <f ca="true">+IF(OFFSET('Water Data'!$C$3,0,10*ROW('Water Data'!C194))="",NA(),OFFSET('Water Data'!$C$3,0,10*ROW('Water Data'!C194)))</f>
        <v>#N/A</v>
      </c>
      <c r="D197" s="60" t="e">
        <f ca="true">+IF(AND(ISNUMBER(OFFSET('Water Data'!$C$5,0,10*ROW('Water Data'!C191))),'Data Summary'!BS197="Yes"),100-OFFSET('Water Data'!$C$5,0,10*ROW('Water Data'!C191)),NA())</f>
        <v>#N/A</v>
      </c>
      <c r="E197" s="60" t="e">
        <f ca="true">+IF(AND(ISNUMBER(OFFSET('Water Data'!$C$7,0,10*ROW('Water Data'!C191))),'Data Summary'!BT197="Yes"),OFFSET('Water Data'!$C$7,0,10*ROW('Water Data'!C191)),NA())</f>
        <v>#N/A</v>
      </c>
      <c r="F197" s="60" t="e">
        <f ca="true">+IF(AND(ISNUMBER(OFFSET('Water Data'!$C$10,0,10*ROW('Water Data'!C191))),'Data Summary'!BU197="Yes"),OFFSET('Water Data'!$C$10,0,10*ROW('Water Data'!C191)),NA())</f>
        <v>#N/A</v>
      </c>
      <c r="G197" s="60" t="e">
        <f ca="true">+IF(AND(ISNUMBER(OFFSET('Water Data'!$D$5,0,10*ROW('Water Data'!D191))),'Data Summary'!BV197="Yes"),100-OFFSET('Water Data'!$D$5,0,10*ROW('Water Data'!D191)),NA())</f>
        <v>#N/A</v>
      </c>
      <c r="H197" s="60" t="e">
        <f ca="true">+IF(AND(ISNUMBER(OFFSET('Water Data'!$D$7,0,10*ROW('Water Data'!D191))),'Data Summary'!BW197="Yes"),OFFSET('Water Data'!$D$7,0,10*ROW('Water Data'!D191)),NA())</f>
        <v>#N/A</v>
      </c>
      <c r="I197" s="60" t="e">
        <f ca="true">+IF(AND(ISNUMBER(OFFSET('Water Data'!$D$10,0,10*ROW('Water Data'!D191))),'Data Summary'!BX197="Yes"),OFFSET('Water Data'!$D$10,0,10*ROW('Water Data'!D191)),NA())</f>
        <v>#N/A</v>
      </c>
      <c r="J197" s="60" t="e">
        <f ca="true">+IF(AND(ISNUMBER(OFFSET('Water Data'!$E$5,0,10*ROW('Water Data'!E191))),'Data Summary'!BY197="Yes"),100-OFFSET('Water Data'!$E$5,0,10*ROW('Water Data'!E191)),NA())</f>
        <v>#N/A</v>
      </c>
      <c r="K197" s="60" t="e">
        <f ca="true">+IF(AND(ISNUMBER(OFFSET('Water Data'!$E$7,0,10*ROW('Water Data'!E191))),'Data Summary'!BZ197="Yes"),OFFSET('Water Data'!$E$7,0,10*ROW('Water Data'!E191)),NA())</f>
        <v>#N/A</v>
      </c>
      <c r="L197" s="60" t="e">
        <f ca="true">+IF(AND(ISNUMBER(OFFSET('Water Data'!$E$10,0,10*ROW('Water Data'!E191))),'Data Summary'!CA197="Yes"),OFFSET('Water Data'!$E$10,0,10*ROW('Water Data'!E191)),NA())</f>
        <v>#N/A</v>
      </c>
      <c r="M197" s="60" t="e">
        <f ca="true">+IF(AND(ISNUMBER(OFFSET('Water Data'!$F$5,0,10*ROW('Water Data'!F191))),'Data Summary'!CB197="Yes"),100-OFFSET('Water Data'!$F$5,0,10*ROW('Water Data'!F191)),NA())</f>
        <v>#N/A</v>
      </c>
      <c r="N197" s="60" t="e">
        <f ca="true">+IF(AND(ISNUMBER(OFFSET('Water Data'!$F$7,0,10*ROW('Water Data'!F191))),'Data Summary'!CC197="Yes"),OFFSET('Water Data'!$F$7,0,10*ROW('Water Data'!F191)),NA())</f>
        <v>#N/A</v>
      </c>
      <c r="O197" s="60" t="e">
        <f ca="true">+IF(AND(ISNUMBER(OFFSET('Water Data'!$F$10,0,10*ROW('Water Data'!F191))),'Data Summary'!CD197="Yes"),OFFSET('Water Data'!$F$10,0,10*ROW('Water Data'!F191)),NA())</f>
        <v>#N/A</v>
      </c>
      <c r="P197" s="60" t="e">
        <f ca="true">+IF(AND(ISNUMBER(OFFSET('Water Data'!$G$5,0,10*ROW('Water Data'!G191))),'Data Summary'!CE197="Yes"),100-OFFSET('Water Data'!$G$5,0,10*ROW('Water Data'!G191)),NA())</f>
        <v>#N/A</v>
      </c>
      <c r="Q197" s="60" t="e">
        <f ca="true">+IF(AND(ISNUMBER(OFFSET('Water Data'!$G$7,0,10*ROW('Water Data'!G191))),'Data Summary'!CF197="Yes"),OFFSET('Water Data'!$G$7,0,10*ROW('Water Data'!G191)),NA())</f>
        <v>#N/A</v>
      </c>
      <c r="R197" s="60" t="e">
        <f ca="true">+IF(AND(ISNUMBER(OFFSET('Water Data'!$G$10,0,10*ROW('Water Data'!G191))),'Data Summary'!CG197="Yes"),OFFSET('Water Data'!$G$10,0,10*ROW('Water Data'!G191)),NA())</f>
        <v>#N/A</v>
      </c>
      <c r="S197" s="60" t="e">
        <f ca="true">+IF(AND(ISNUMBER(OFFSET('Water Data'!$H$5,0,10*ROW('Water Data'!H191))),'Data Summary'!CH197="Yes"),100-OFFSET('Water Data'!$H$5,0,10*ROW('Water Data'!H191)),NA())</f>
        <v>#N/A</v>
      </c>
      <c r="T197" s="60" t="e">
        <f ca="true">+IF(AND(ISNUMBER(OFFSET('Water Data'!$H$7,0,10*ROW('Water Data'!H191))),'Data Summary'!CI197="Yes"),OFFSET('Water Data'!$H$7,0,10*ROW('Water Data'!H191)),NA())</f>
        <v>#N/A</v>
      </c>
      <c r="U197" s="60" t="e">
        <f ca="true">+IF(AND(ISNUMBER(OFFSET('Water Data'!$H$10,0,10*ROW('Water Data'!H191))),'Data Summary'!CJ197="Yes"),OFFSET('Water Data'!$H$10,0,10*ROW('Water Data'!H191)),NA())</f>
        <v>#N/A</v>
      </c>
      <c r="V197" s="106" t="e">
        <f ca="true">+IF(AND(ISNUMBER(OFFSET('Sanitation Data'!$C$5,0,10*ROW('Sanitation Data'!C191))),'Data Summary'!CK197="Yes"),100-OFFSET('Sanitation Data'!$C$5,0,10*ROW('Sanitation Data'!C191)),NA())</f>
        <v>#N/A</v>
      </c>
      <c r="W197" s="106" t="e">
        <f ca="true">+IF(AND(ISNUMBER(OFFSET('Sanitation Data'!$C$7,0,10*ROW('Sanitation Data'!C191))),'Data Summary'!CL197="Yes"),OFFSET('Sanitation Data'!$C$7,0,10*ROW('Sanitation Data'!C191)),NA())</f>
        <v>#N/A</v>
      </c>
      <c r="X197" s="106" t="e">
        <f ca="true">+IF(AND(ISNUMBER(OFFSET('Sanitation Data'!$C$11,0,10*ROW('Sanitation Data'!C191))),'Data Summary'!CM197="Yes"),OFFSET('Sanitation Data'!$C$11,0,10*ROW('Sanitation Data'!C191)),NA())</f>
        <v>#N/A</v>
      </c>
      <c r="Y197" s="106" t="e">
        <f ca="true">+IF(AND(ISNUMBER(OFFSET('Sanitation Data'!$C$12,0,10*ROW('Sanitation Data'!C191))),'Data Summary'!CN197="Yes"),OFFSET('Sanitation Data'!$C$12,0,10*ROW('Sanitation Data'!C191)),NA())</f>
        <v>#N/A</v>
      </c>
      <c r="Z197" s="106" t="e">
        <f ca="true">+IF(AND(ISNUMBER(OFFSET('Sanitation Data'!$C$13,0,10*ROW('Sanitation Data'!C191))),'Data Summary'!CO197="Yes"),OFFSET('Sanitation Data'!$C$13,0,10*ROW('Sanitation Data'!C191)),NA())</f>
        <v>#N/A</v>
      </c>
      <c r="AA197" s="106" t="e">
        <f ca="true">+IF(AND(ISNUMBER(OFFSET('Sanitation Data'!$D$5,0,10*ROW('Sanitation Data'!D191))),'Data Summary'!CP197="Yes"),100-OFFSET('Sanitation Data'!$D$5,0,10*ROW('Sanitation Data'!D191)),NA())</f>
        <v>#N/A</v>
      </c>
      <c r="AB197" s="106" t="e">
        <f ca="true">+IF(AND(ISNUMBER(OFFSET('Sanitation Data'!$D$7,0,10*ROW('Sanitation Data'!D191))),'Data Summary'!CQ197="Yes"),OFFSET('Sanitation Data'!$D$7,0,10*ROW('Sanitation Data'!D191)),NA())</f>
        <v>#N/A</v>
      </c>
      <c r="AC197" s="106" t="e">
        <f ca="true">+IF(AND(ISNUMBER(OFFSET('Sanitation Data'!$D$11,0,10*ROW('Sanitation Data'!D191))),'Data Summary'!CR197="Yes"),OFFSET('Sanitation Data'!$D$11,0,10*ROW('Sanitation Data'!D191)),NA())</f>
        <v>#N/A</v>
      </c>
      <c r="AD197" s="106" t="e">
        <f ca="true">+IF(AND(ISNUMBER(OFFSET('Sanitation Data'!$D$12,0,10*ROW('Sanitation Data'!D191))),'Data Summary'!CS197="Yes"),OFFSET('Sanitation Data'!$D$12,0,10*ROW('Sanitation Data'!D191)),NA())</f>
        <v>#N/A</v>
      </c>
      <c r="AE197" s="106" t="e">
        <f ca="true">+IF(AND(ISNUMBER(OFFSET('Sanitation Data'!$D$13,0,10*ROW('Sanitation Data'!D191))),'Data Summary'!CT197="Yes"),OFFSET('Sanitation Data'!$D$13,0,10*ROW('Sanitation Data'!D191)),NA())</f>
        <v>#N/A</v>
      </c>
      <c r="AF197" s="106" t="e">
        <f ca="true">+IF(AND(ISNUMBER(OFFSET('Sanitation Data'!$E$5,0,10*ROW('Sanitation Data'!E191))),'Data Summary'!CU197="Yes"),100-OFFSET('Sanitation Data'!$E$5,0,10*ROW('Sanitation Data'!E191)),NA())</f>
        <v>#N/A</v>
      </c>
      <c r="AG197" s="106" t="e">
        <f ca="true">+IF(AND(ISNUMBER(OFFSET('Sanitation Data'!$E$7,0,10*ROW('Sanitation Data'!E191))),'Data Summary'!CV197="Yes"),OFFSET('Sanitation Data'!$E$7,0,10*ROW('Sanitation Data'!E191)),NA())</f>
        <v>#N/A</v>
      </c>
      <c r="AH197" s="106" t="e">
        <f ca="true">+IF(AND(ISNUMBER(OFFSET('Sanitation Data'!$E$11,0,10*ROW('Sanitation Data'!E191))),'Data Summary'!CW197="Yes"),OFFSET('Sanitation Data'!$E$11,0,10*ROW('Sanitation Data'!E191)),NA())</f>
        <v>#N/A</v>
      </c>
      <c r="AI197" s="106" t="e">
        <f ca="true">+IF(AND(ISNUMBER(OFFSET('Sanitation Data'!$E$12,0,10*ROW('Sanitation Data'!E191))),'Data Summary'!CX197="Yes"),OFFSET('Sanitation Data'!$E$12,0,10*ROW('Sanitation Data'!E191)),NA())</f>
        <v>#N/A</v>
      </c>
      <c r="AJ197" s="106" t="e">
        <f ca="true">+IF(AND(ISNUMBER(OFFSET('Sanitation Data'!$E$13,0,10*ROW('Sanitation Data'!E191))),'Data Summary'!CY197="Yes"),OFFSET('Sanitation Data'!$E$13,0,10*ROW('Sanitation Data'!E191)),NA())</f>
        <v>#N/A</v>
      </c>
      <c r="AK197" s="106" t="e">
        <f ca="true">+IF(AND(ISNUMBER(OFFSET('Sanitation Data'!$F$5,0,10*ROW('Sanitation Data'!F191))),'Data Summary'!CZ197="Yes"),100-OFFSET('Sanitation Data'!$F$5,0,10*ROW('Sanitation Data'!F191)),NA())</f>
        <v>#N/A</v>
      </c>
      <c r="AL197" s="106" t="e">
        <f ca="true">+IF(AND(ISNUMBER(OFFSET('Sanitation Data'!$F$7,0,10*ROW('Sanitation Data'!F191))),'Data Summary'!DA197="Yes"),OFFSET('Sanitation Data'!$F$7,0,10*ROW('Sanitation Data'!F191)),NA())</f>
        <v>#N/A</v>
      </c>
      <c r="AM197" s="106" t="e">
        <f ca="true">+IF(AND(ISNUMBER(OFFSET('Sanitation Data'!$F$11,0,10*ROW('Sanitation Data'!F191))),'Data Summary'!DB197="Yes"),OFFSET('Sanitation Data'!$F$11,0,10*ROW('Sanitation Data'!F191)),NA())</f>
        <v>#N/A</v>
      </c>
      <c r="AN197" s="106" t="e">
        <f ca="true">+IF(AND(ISNUMBER(OFFSET('Sanitation Data'!$F$12,0,10*ROW('Sanitation Data'!F191))),'Data Summary'!DC197="Yes"),OFFSET('Sanitation Data'!$F$12,0,10*ROW('Sanitation Data'!F191)),NA())</f>
        <v>#N/A</v>
      </c>
      <c r="AO197" s="106" t="e">
        <f ca="true">+IF(AND(ISNUMBER(OFFSET('Sanitation Data'!$F$13,0,10*ROW('Sanitation Data'!F191))),'Data Summary'!DD197="Yes"),OFFSET('Sanitation Data'!$F$13,0,10*ROW('Sanitation Data'!F191)),NA())</f>
        <v>#N/A</v>
      </c>
      <c r="AP197" s="106" t="e">
        <f ca="true">+IF(AND(ISNUMBER(OFFSET('Sanitation Data'!$G$5,0,10*ROW('Sanitation Data'!G191))),'Data Summary'!DE197="Yes"),100-OFFSET('Sanitation Data'!$G$5,0,10*ROW('Sanitation Data'!G191)),NA())</f>
        <v>#N/A</v>
      </c>
      <c r="AQ197" s="106" t="e">
        <f ca="true">+IF(AND(ISNUMBER(OFFSET('Sanitation Data'!$G$7,0,10*ROW('Sanitation Data'!G191))),'Data Summary'!DF197="Yes"),OFFSET('Sanitation Data'!$G$7,0,10*ROW('Sanitation Data'!G191)),NA())</f>
        <v>#N/A</v>
      </c>
      <c r="AR197" s="106" t="e">
        <f ca="true">+IF(AND(ISNUMBER(OFFSET('Sanitation Data'!$G$11,0,10*ROW('Sanitation Data'!G191))),'Data Summary'!DG197="Yes"),OFFSET('Sanitation Data'!$G$11,0,10*ROW('Sanitation Data'!G191)),NA())</f>
        <v>#N/A</v>
      </c>
      <c r="AS197" s="106" t="e">
        <f ca="true">+IF(AND(ISNUMBER(OFFSET('Sanitation Data'!$G$12,0,10*ROW('Sanitation Data'!G191))),'Data Summary'!DH197="Yes"),OFFSET('Sanitation Data'!$G$12,0,10*ROW('Sanitation Data'!G191)),NA())</f>
        <v>#N/A</v>
      </c>
      <c r="AT197" s="106" t="e">
        <f ca="true">+IF(AND(ISNUMBER(OFFSET('Sanitation Data'!$G$13,0,10*ROW('Sanitation Data'!G191))),'Data Summary'!DI197="Yes"),OFFSET('Sanitation Data'!$G$13,0,10*ROW('Sanitation Data'!G191)),NA())</f>
        <v>#N/A</v>
      </c>
      <c r="AU197" s="106" t="e">
        <f ca="true">+IF(AND(ISNUMBER(OFFSET('Sanitation Data'!$H$5,0,10*ROW('Sanitation Data'!H191))),'Data Summary'!DJ197="Yes"),100-OFFSET('Sanitation Data'!$H$5,0,10*ROW('Sanitation Data'!H191)),NA())</f>
        <v>#N/A</v>
      </c>
      <c r="AV197" s="106" t="e">
        <f ca="true">+IF(AND(ISNUMBER(OFFSET('Sanitation Data'!$H$7,0,10*ROW('Sanitation Data'!H191))),'Data Summary'!DK197="Yes"),OFFSET('Sanitation Data'!$H$7,0,10*ROW('Sanitation Data'!H191)),NA())</f>
        <v>#N/A</v>
      </c>
      <c r="AW197" s="106" t="e">
        <f ca="true">+IF(AND(ISNUMBER(OFFSET('Sanitation Data'!$H$11,0,10*ROW('Sanitation Data'!H191))),'Data Summary'!DL197="Yes"),OFFSET('Sanitation Data'!$H$11,0,10*ROW('Sanitation Data'!H191)),NA())</f>
        <v>#N/A</v>
      </c>
      <c r="AX197" s="106" t="e">
        <f ca="true">+IF(AND(ISNUMBER(OFFSET('Sanitation Data'!$H$12,0,10*ROW('Sanitation Data'!H191))),'Data Summary'!DM197="Yes"),OFFSET('Sanitation Data'!$H$12,0,10*ROW('Sanitation Data'!H191)),NA())</f>
        <v>#N/A</v>
      </c>
      <c r="AY197" s="106" t="e">
        <f ca="true">+IF(AND(ISNUMBER(OFFSET('Sanitation Data'!$H$13,0,10*ROW('Sanitation Data'!H191))),'Data Summary'!DN197="Yes"),OFFSET('Sanitation Data'!$H$13,0,10*ROW('Sanitation Data'!H191)),NA())</f>
        <v>#N/A</v>
      </c>
      <c r="AZ197" s="111" t="e">
        <f ca="true">+IF(AND(ISNUMBER(OFFSET('Hygiene Data'!$C$6,0,10*ROW('Hygiene Data'!C191))),'Data Summary'!DO197="Yes"),OFFSET('Hygiene Data'!$C$6,0,10*ROW('Hygiene Data'!C191)),NA())</f>
        <v>#N/A</v>
      </c>
      <c r="BA197" s="111" t="e">
        <f ca="true">+IF(AND(ISNUMBER(OFFSET('Hygiene Data'!$C$8,0,10*ROW('Hygiene Data'!C191))),'Data Summary'!DP197="Yes"),OFFSET('Hygiene Data'!$C$8,0,10*ROW('Hygiene Data'!C191)),NA())</f>
        <v>#N/A</v>
      </c>
      <c r="BB197" s="111" t="e">
        <f ca="true">+IF(AND(ISNUMBER(OFFSET('Hygiene Data'!$C$10,0,10*ROW('Hygiene Data'!C191))),'Data Summary'!DQ197="Yes"),OFFSET('Hygiene Data'!$C$10,0,10*ROW('Hygiene Data'!C191)),NA())</f>
        <v>#N/A</v>
      </c>
      <c r="BC197" s="111" t="e">
        <f ca="true">+IF(AND(ISNUMBER(OFFSET('Hygiene Data'!$D$6,0,10*ROW('Hygiene Data'!D191))),'Data Summary'!DR197="Yes"),OFFSET('Hygiene Data'!$D$6,0,10*ROW('Hygiene Data'!D191)),NA())</f>
        <v>#N/A</v>
      </c>
      <c r="BD197" s="111" t="e">
        <f ca="true">+IF(AND(ISNUMBER(OFFSET('Hygiene Data'!$D$8,0,10*ROW('Hygiene Data'!D191))),'Data Summary'!DS197="Yes"),OFFSET('Hygiene Data'!$D$8,0,10*ROW('Hygiene Data'!D191)),NA())</f>
        <v>#N/A</v>
      </c>
      <c r="BE197" s="111" t="e">
        <f ca="true">+IF(AND(ISNUMBER(OFFSET('Hygiene Data'!$D$10,0,10*ROW('Hygiene Data'!D191))),'Data Summary'!DT197="Yes"),OFFSET('Hygiene Data'!$D$10,0,10*ROW('Hygiene Data'!D191)),NA())</f>
        <v>#N/A</v>
      </c>
      <c r="BF197" s="111" t="e">
        <f ca="true">+IF(AND(ISNUMBER(OFFSET('Hygiene Data'!$E$6,0,10*ROW('Hygiene Data'!E191))),'Data Summary'!DU197="Yes"),OFFSET('Hygiene Data'!$E$6,0,10*ROW('Hygiene Data'!E191)),NA())</f>
        <v>#N/A</v>
      </c>
      <c r="BG197" s="111" t="e">
        <f ca="true">+IF(AND(ISNUMBER(OFFSET('Hygiene Data'!$E$8,0,10*ROW('Hygiene Data'!E191))),'Data Summary'!DV197="Yes"),OFFSET('Hygiene Data'!$E$8,0,10*ROW('Hygiene Data'!E191)),NA())</f>
        <v>#N/A</v>
      </c>
      <c r="BH197" s="111" t="e">
        <f ca="true">+IF(AND(ISNUMBER(OFFSET('Hygiene Data'!$E$10,0,10*ROW('Hygiene Data'!E191))),'Data Summary'!DW197="Yes"),OFFSET('Hygiene Data'!$E$10,0,10*ROW('Hygiene Data'!E191)),NA())</f>
        <v>#N/A</v>
      </c>
      <c r="BI197" s="111" t="e">
        <f ca="true">+IF(AND(ISNUMBER(OFFSET('Hygiene Data'!$F$6,0,10*ROW('Hygiene Data'!F191))),'Data Summary'!DX197="Yes"),OFFSET('Hygiene Data'!$F$6,0,10*ROW('Hygiene Data'!F191)),NA())</f>
        <v>#N/A</v>
      </c>
      <c r="BJ197" s="111" t="e">
        <f ca="true">+IF(AND(ISNUMBER(OFFSET('Hygiene Data'!$F$8,0,10*ROW('Hygiene Data'!F191))),'Data Summary'!DY197="Yes"),OFFSET('Hygiene Data'!$F$8,0,10*ROW('Hygiene Data'!F191)),NA())</f>
        <v>#N/A</v>
      </c>
      <c r="BK197" s="111" t="e">
        <f ca="true">+IF(AND(ISNUMBER(OFFSET('Hygiene Data'!$F$10,0,10*ROW('Hygiene Data'!F191))),'Data Summary'!DZ197="Yes"),OFFSET('Hygiene Data'!$F$10,0,10*ROW('Hygiene Data'!F191)),NA())</f>
        <v>#N/A</v>
      </c>
      <c r="BL197" s="111" t="e">
        <f ca="true">+IF(AND(ISNUMBER(OFFSET('Hygiene Data'!$G$6,0,10*ROW('Hygiene Data'!G191))),'Data Summary'!EA197="Yes"),OFFSET('Hygiene Data'!$G$6,0,10*ROW('Hygiene Data'!G191)),NA())</f>
        <v>#N/A</v>
      </c>
      <c r="BM197" s="111" t="e">
        <f ca="true">+IF(AND(ISNUMBER(OFFSET('Hygiene Data'!$G$8,0,10*ROW('Hygiene Data'!G191))),'Data Summary'!EB197="Yes"),OFFSET('Hygiene Data'!$G$8,0,10*ROW('Hygiene Data'!G191)),NA())</f>
        <v>#N/A</v>
      </c>
      <c r="BN197" s="111" t="e">
        <f ca="true">+IF(AND(ISNUMBER(OFFSET('Hygiene Data'!$G$10,0,10*ROW('Hygiene Data'!G191))),'Data Summary'!EC197="Yes"),OFFSET('Hygiene Data'!$G$10,0,10*ROW('Hygiene Data'!G191)),NA())</f>
        <v>#N/A</v>
      </c>
      <c r="BO197" s="111" t="e">
        <f ca="true">+IF(AND(ISNUMBER(OFFSET('Hygiene Data'!$H$6,0,10*ROW('Hygiene Data'!H191))),'Data Summary'!ED197="Yes"),OFFSET('Hygiene Data'!$H$6,0,10*ROW('Hygiene Data'!H191)),NA())</f>
        <v>#N/A</v>
      </c>
      <c r="BP197" s="111" t="e">
        <f ca="true">+IF(AND(ISNUMBER(OFFSET('Hygiene Data'!$H$8,0,10*ROW('Hygiene Data'!H191))),'Data Summary'!EE197="Yes"),OFFSET('Hygiene Data'!$H$8,0,10*ROW('Hygiene Data'!H191)),NA())</f>
        <v>#N/A</v>
      </c>
      <c r="BQ197" s="111" t="e">
        <f ca="true">+IF(AND(ISNUMBER(OFFSET('Hygiene Data'!$H$10,0,10*ROW('Hygiene Data'!H191))),'Data Summary'!EF197="Yes"),OFFSET('Hygiene Data'!$H$10,0,10*ROW('Hygiene Data'!H191)),NA())</f>
        <v>#N/A</v>
      </c>
    </row>
    <row r="198" x14ac:dyDescent="0.2">
      <c r="A198" s="59" t="e">
        <f ca="true">+IF(OFFSET('Water Data'!$B$1,0,10*ROW('Water Data'!B192))="",NA(),OFFSET('Water Data'!$B$1,0,10*ROW('Water Data'!B192)))</f>
        <v>#N/A</v>
      </c>
      <c r="B198" s="59" t="e">
        <f ca="true">+IF(OFFSET('Water Data'!$A$3,0,10*ROW('Water Data'!A195))="",NA(),OFFSET('Water Data'!$A$3,0,10*ROW('Water Data'!A195)))</f>
        <v>#N/A</v>
      </c>
      <c r="C198" s="59" t="e">
        <f ca="true">+IF(OFFSET('Water Data'!$C$3,0,10*ROW('Water Data'!C195))="",NA(),OFFSET('Water Data'!$C$3,0,10*ROW('Water Data'!C195)))</f>
        <v>#N/A</v>
      </c>
      <c r="D198" s="60" t="e">
        <f ca="true">+IF(AND(ISNUMBER(OFFSET('Water Data'!$C$5,0,10*ROW('Water Data'!C192))),'Data Summary'!BS198="Yes"),100-OFFSET('Water Data'!$C$5,0,10*ROW('Water Data'!C192)),NA())</f>
        <v>#N/A</v>
      </c>
      <c r="E198" s="60" t="e">
        <f ca="true">+IF(AND(ISNUMBER(OFFSET('Water Data'!$C$7,0,10*ROW('Water Data'!C192))),'Data Summary'!BT198="Yes"),OFFSET('Water Data'!$C$7,0,10*ROW('Water Data'!C192)),NA())</f>
        <v>#N/A</v>
      </c>
      <c r="F198" s="60" t="e">
        <f ca="true">+IF(AND(ISNUMBER(OFFSET('Water Data'!$C$10,0,10*ROW('Water Data'!C192))),'Data Summary'!BU198="Yes"),OFFSET('Water Data'!$C$10,0,10*ROW('Water Data'!C192)),NA())</f>
        <v>#N/A</v>
      </c>
      <c r="G198" s="60" t="e">
        <f ca="true">+IF(AND(ISNUMBER(OFFSET('Water Data'!$D$5,0,10*ROW('Water Data'!D192))),'Data Summary'!BV198="Yes"),100-OFFSET('Water Data'!$D$5,0,10*ROW('Water Data'!D192)),NA())</f>
        <v>#N/A</v>
      </c>
      <c r="H198" s="60" t="e">
        <f ca="true">+IF(AND(ISNUMBER(OFFSET('Water Data'!$D$7,0,10*ROW('Water Data'!D192))),'Data Summary'!BW198="Yes"),OFFSET('Water Data'!$D$7,0,10*ROW('Water Data'!D192)),NA())</f>
        <v>#N/A</v>
      </c>
      <c r="I198" s="60" t="e">
        <f ca="true">+IF(AND(ISNUMBER(OFFSET('Water Data'!$D$10,0,10*ROW('Water Data'!D192))),'Data Summary'!BX198="Yes"),OFFSET('Water Data'!$D$10,0,10*ROW('Water Data'!D192)),NA())</f>
        <v>#N/A</v>
      </c>
      <c r="J198" s="60" t="e">
        <f ca="true">+IF(AND(ISNUMBER(OFFSET('Water Data'!$E$5,0,10*ROW('Water Data'!E192))),'Data Summary'!BY198="Yes"),100-OFFSET('Water Data'!$E$5,0,10*ROW('Water Data'!E192)),NA())</f>
        <v>#N/A</v>
      </c>
      <c r="K198" s="60" t="e">
        <f ca="true">+IF(AND(ISNUMBER(OFFSET('Water Data'!$E$7,0,10*ROW('Water Data'!E192))),'Data Summary'!BZ198="Yes"),OFFSET('Water Data'!$E$7,0,10*ROW('Water Data'!E192)),NA())</f>
        <v>#N/A</v>
      </c>
      <c r="L198" s="60" t="e">
        <f ca="true">+IF(AND(ISNUMBER(OFFSET('Water Data'!$E$10,0,10*ROW('Water Data'!E192))),'Data Summary'!CA198="Yes"),OFFSET('Water Data'!$E$10,0,10*ROW('Water Data'!E192)),NA())</f>
        <v>#N/A</v>
      </c>
      <c r="M198" s="60" t="e">
        <f ca="true">+IF(AND(ISNUMBER(OFFSET('Water Data'!$F$5,0,10*ROW('Water Data'!F192))),'Data Summary'!CB198="Yes"),100-OFFSET('Water Data'!$F$5,0,10*ROW('Water Data'!F192)),NA())</f>
        <v>#N/A</v>
      </c>
      <c r="N198" s="60" t="e">
        <f ca="true">+IF(AND(ISNUMBER(OFFSET('Water Data'!$F$7,0,10*ROW('Water Data'!F192))),'Data Summary'!CC198="Yes"),OFFSET('Water Data'!$F$7,0,10*ROW('Water Data'!F192)),NA())</f>
        <v>#N/A</v>
      </c>
      <c r="O198" s="60" t="e">
        <f ca="true">+IF(AND(ISNUMBER(OFFSET('Water Data'!$F$10,0,10*ROW('Water Data'!F192))),'Data Summary'!CD198="Yes"),OFFSET('Water Data'!$F$10,0,10*ROW('Water Data'!F192)),NA())</f>
        <v>#N/A</v>
      </c>
      <c r="P198" s="60" t="e">
        <f ca="true">+IF(AND(ISNUMBER(OFFSET('Water Data'!$G$5,0,10*ROW('Water Data'!G192))),'Data Summary'!CE198="Yes"),100-OFFSET('Water Data'!$G$5,0,10*ROW('Water Data'!G192)),NA())</f>
        <v>#N/A</v>
      </c>
      <c r="Q198" s="60" t="e">
        <f ca="true">+IF(AND(ISNUMBER(OFFSET('Water Data'!$G$7,0,10*ROW('Water Data'!G192))),'Data Summary'!CF198="Yes"),OFFSET('Water Data'!$G$7,0,10*ROW('Water Data'!G192)),NA())</f>
        <v>#N/A</v>
      </c>
      <c r="R198" s="60" t="e">
        <f ca="true">+IF(AND(ISNUMBER(OFFSET('Water Data'!$G$10,0,10*ROW('Water Data'!G192))),'Data Summary'!CG198="Yes"),OFFSET('Water Data'!$G$10,0,10*ROW('Water Data'!G192)),NA())</f>
        <v>#N/A</v>
      </c>
      <c r="S198" s="60" t="e">
        <f ca="true">+IF(AND(ISNUMBER(OFFSET('Water Data'!$H$5,0,10*ROW('Water Data'!H192))),'Data Summary'!CH198="Yes"),100-OFFSET('Water Data'!$H$5,0,10*ROW('Water Data'!H192)),NA())</f>
        <v>#N/A</v>
      </c>
      <c r="T198" s="60" t="e">
        <f ca="true">+IF(AND(ISNUMBER(OFFSET('Water Data'!$H$7,0,10*ROW('Water Data'!H192))),'Data Summary'!CI198="Yes"),OFFSET('Water Data'!$H$7,0,10*ROW('Water Data'!H192)),NA())</f>
        <v>#N/A</v>
      </c>
      <c r="U198" s="60" t="e">
        <f ca="true">+IF(AND(ISNUMBER(OFFSET('Water Data'!$H$10,0,10*ROW('Water Data'!H192))),'Data Summary'!CJ198="Yes"),OFFSET('Water Data'!$H$10,0,10*ROW('Water Data'!H192)),NA())</f>
        <v>#N/A</v>
      </c>
      <c r="V198" s="106" t="e">
        <f ca="true">+IF(AND(ISNUMBER(OFFSET('Sanitation Data'!$C$5,0,10*ROW('Sanitation Data'!C192))),'Data Summary'!CK198="Yes"),100-OFFSET('Sanitation Data'!$C$5,0,10*ROW('Sanitation Data'!C192)),NA())</f>
        <v>#N/A</v>
      </c>
      <c r="W198" s="106" t="e">
        <f ca="true">+IF(AND(ISNUMBER(OFFSET('Sanitation Data'!$C$7,0,10*ROW('Sanitation Data'!C192))),'Data Summary'!CL198="Yes"),OFFSET('Sanitation Data'!$C$7,0,10*ROW('Sanitation Data'!C192)),NA())</f>
        <v>#N/A</v>
      </c>
      <c r="X198" s="106" t="e">
        <f ca="true">+IF(AND(ISNUMBER(OFFSET('Sanitation Data'!$C$11,0,10*ROW('Sanitation Data'!C192))),'Data Summary'!CM198="Yes"),OFFSET('Sanitation Data'!$C$11,0,10*ROW('Sanitation Data'!C192)),NA())</f>
        <v>#N/A</v>
      </c>
      <c r="Y198" s="106" t="e">
        <f ca="true">+IF(AND(ISNUMBER(OFFSET('Sanitation Data'!$C$12,0,10*ROW('Sanitation Data'!C192))),'Data Summary'!CN198="Yes"),OFFSET('Sanitation Data'!$C$12,0,10*ROW('Sanitation Data'!C192)),NA())</f>
        <v>#N/A</v>
      </c>
      <c r="Z198" s="106" t="e">
        <f ca="true">+IF(AND(ISNUMBER(OFFSET('Sanitation Data'!$C$13,0,10*ROW('Sanitation Data'!C192))),'Data Summary'!CO198="Yes"),OFFSET('Sanitation Data'!$C$13,0,10*ROW('Sanitation Data'!C192)),NA())</f>
        <v>#N/A</v>
      </c>
      <c r="AA198" s="106" t="e">
        <f ca="true">+IF(AND(ISNUMBER(OFFSET('Sanitation Data'!$D$5,0,10*ROW('Sanitation Data'!D192))),'Data Summary'!CP198="Yes"),100-OFFSET('Sanitation Data'!$D$5,0,10*ROW('Sanitation Data'!D192)),NA())</f>
        <v>#N/A</v>
      </c>
      <c r="AB198" s="106" t="e">
        <f ca="true">+IF(AND(ISNUMBER(OFFSET('Sanitation Data'!$D$7,0,10*ROW('Sanitation Data'!D192))),'Data Summary'!CQ198="Yes"),OFFSET('Sanitation Data'!$D$7,0,10*ROW('Sanitation Data'!D192)),NA())</f>
        <v>#N/A</v>
      </c>
      <c r="AC198" s="106" t="e">
        <f ca="true">+IF(AND(ISNUMBER(OFFSET('Sanitation Data'!$D$11,0,10*ROW('Sanitation Data'!D192))),'Data Summary'!CR198="Yes"),OFFSET('Sanitation Data'!$D$11,0,10*ROW('Sanitation Data'!D192)),NA())</f>
        <v>#N/A</v>
      </c>
      <c r="AD198" s="106" t="e">
        <f ca="true">+IF(AND(ISNUMBER(OFFSET('Sanitation Data'!$D$12,0,10*ROW('Sanitation Data'!D192))),'Data Summary'!CS198="Yes"),OFFSET('Sanitation Data'!$D$12,0,10*ROW('Sanitation Data'!D192)),NA())</f>
        <v>#N/A</v>
      </c>
      <c r="AE198" s="106" t="e">
        <f ca="true">+IF(AND(ISNUMBER(OFFSET('Sanitation Data'!$D$13,0,10*ROW('Sanitation Data'!D192))),'Data Summary'!CT198="Yes"),OFFSET('Sanitation Data'!$D$13,0,10*ROW('Sanitation Data'!D192)),NA())</f>
        <v>#N/A</v>
      </c>
      <c r="AF198" s="106" t="e">
        <f ca="true">+IF(AND(ISNUMBER(OFFSET('Sanitation Data'!$E$5,0,10*ROW('Sanitation Data'!E192))),'Data Summary'!CU198="Yes"),100-OFFSET('Sanitation Data'!$E$5,0,10*ROW('Sanitation Data'!E192)),NA())</f>
        <v>#N/A</v>
      </c>
      <c r="AG198" s="106" t="e">
        <f ca="true">+IF(AND(ISNUMBER(OFFSET('Sanitation Data'!$E$7,0,10*ROW('Sanitation Data'!E192))),'Data Summary'!CV198="Yes"),OFFSET('Sanitation Data'!$E$7,0,10*ROW('Sanitation Data'!E192)),NA())</f>
        <v>#N/A</v>
      </c>
      <c r="AH198" s="106" t="e">
        <f ca="true">+IF(AND(ISNUMBER(OFFSET('Sanitation Data'!$E$11,0,10*ROW('Sanitation Data'!E192))),'Data Summary'!CW198="Yes"),OFFSET('Sanitation Data'!$E$11,0,10*ROW('Sanitation Data'!E192)),NA())</f>
        <v>#N/A</v>
      </c>
      <c r="AI198" s="106" t="e">
        <f ca="true">+IF(AND(ISNUMBER(OFFSET('Sanitation Data'!$E$12,0,10*ROW('Sanitation Data'!E192))),'Data Summary'!CX198="Yes"),OFFSET('Sanitation Data'!$E$12,0,10*ROW('Sanitation Data'!E192)),NA())</f>
        <v>#N/A</v>
      </c>
      <c r="AJ198" s="106" t="e">
        <f ca="true">+IF(AND(ISNUMBER(OFFSET('Sanitation Data'!$E$13,0,10*ROW('Sanitation Data'!E192))),'Data Summary'!CY198="Yes"),OFFSET('Sanitation Data'!$E$13,0,10*ROW('Sanitation Data'!E192)),NA())</f>
        <v>#N/A</v>
      </c>
      <c r="AK198" s="106" t="e">
        <f ca="true">+IF(AND(ISNUMBER(OFFSET('Sanitation Data'!$F$5,0,10*ROW('Sanitation Data'!F192))),'Data Summary'!CZ198="Yes"),100-OFFSET('Sanitation Data'!$F$5,0,10*ROW('Sanitation Data'!F192)),NA())</f>
        <v>#N/A</v>
      </c>
      <c r="AL198" s="106" t="e">
        <f ca="true">+IF(AND(ISNUMBER(OFFSET('Sanitation Data'!$F$7,0,10*ROW('Sanitation Data'!F192))),'Data Summary'!DA198="Yes"),OFFSET('Sanitation Data'!$F$7,0,10*ROW('Sanitation Data'!F192)),NA())</f>
        <v>#N/A</v>
      </c>
      <c r="AM198" s="106" t="e">
        <f ca="true">+IF(AND(ISNUMBER(OFFSET('Sanitation Data'!$F$11,0,10*ROW('Sanitation Data'!F192))),'Data Summary'!DB198="Yes"),OFFSET('Sanitation Data'!$F$11,0,10*ROW('Sanitation Data'!F192)),NA())</f>
        <v>#N/A</v>
      </c>
      <c r="AN198" s="106" t="e">
        <f ca="true">+IF(AND(ISNUMBER(OFFSET('Sanitation Data'!$F$12,0,10*ROW('Sanitation Data'!F192))),'Data Summary'!DC198="Yes"),OFFSET('Sanitation Data'!$F$12,0,10*ROW('Sanitation Data'!F192)),NA())</f>
        <v>#N/A</v>
      </c>
      <c r="AO198" s="106" t="e">
        <f ca="true">+IF(AND(ISNUMBER(OFFSET('Sanitation Data'!$F$13,0,10*ROW('Sanitation Data'!F192))),'Data Summary'!DD198="Yes"),OFFSET('Sanitation Data'!$F$13,0,10*ROW('Sanitation Data'!F192)),NA())</f>
        <v>#N/A</v>
      </c>
      <c r="AP198" s="106" t="e">
        <f ca="true">+IF(AND(ISNUMBER(OFFSET('Sanitation Data'!$G$5,0,10*ROW('Sanitation Data'!G192))),'Data Summary'!DE198="Yes"),100-OFFSET('Sanitation Data'!$G$5,0,10*ROW('Sanitation Data'!G192)),NA())</f>
        <v>#N/A</v>
      </c>
      <c r="AQ198" s="106" t="e">
        <f ca="true">+IF(AND(ISNUMBER(OFFSET('Sanitation Data'!$G$7,0,10*ROW('Sanitation Data'!G192))),'Data Summary'!DF198="Yes"),OFFSET('Sanitation Data'!$G$7,0,10*ROW('Sanitation Data'!G192)),NA())</f>
        <v>#N/A</v>
      </c>
      <c r="AR198" s="106" t="e">
        <f ca="true">+IF(AND(ISNUMBER(OFFSET('Sanitation Data'!$G$11,0,10*ROW('Sanitation Data'!G192))),'Data Summary'!DG198="Yes"),OFFSET('Sanitation Data'!$G$11,0,10*ROW('Sanitation Data'!G192)),NA())</f>
        <v>#N/A</v>
      </c>
      <c r="AS198" s="106" t="e">
        <f ca="true">+IF(AND(ISNUMBER(OFFSET('Sanitation Data'!$G$12,0,10*ROW('Sanitation Data'!G192))),'Data Summary'!DH198="Yes"),OFFSET('Sanitation Data'!$G$12,0,10*ROW('Sanitation Data'!G192)),NA())</f>
        <v>#N/A</v>
      </c>
      <c r="AT198" s="106" t="e">
        <f ca="true">+IF(AND(ISNUMBER(OFFSET('Sanitation Data'!$G$13,0,10*ROW('Sanitation Data'!G192))),'Data Summary'!DI198="Yes"),OFFSET('Sanitation Data'!$G$13,0,10*ROW('Sanitation Data'!G192)),NA())</f>
        <v>#N/A</v>
      </c>
      <c r="AU198" s="106" t="e">
        <f ca="true">+IF(AND(ISNUMBER(OFFSET('Sanitation Data'!$H$5,0,10*ROW('Sanitation Data'!H192))),'Data Summary'!DJ198="Yes"),100-OFFSET('Sanitation Data'!$H$5,0,10*ROW('Sanitation Data'!H192)),NA())</f>
        <v>#N/A</v>
      </c>
      <c r="AV198" s="106" t="e">
        <f ca="true">+IF(AND(ISNUMBER(OFFSET('Sanitation Data'!$H$7,0,10*ROW('Sanitation Data'!H192))),'Data Summary'!DK198="Yes"),OFFSET('Sanitation Data'!$H$7,0,10*ROW('Sanitation Data'!H192)),NA())</f>
        <v>#N/A</v>
      </c>
      <c r="AW198" s="106" t="e">
        <f ca="true">+IF(AND(ISNUMBER(OFFSET('Sanitation Data'!$H$11,0,10*ROW('Sanitation Data'!H192))),'Data Summary'!DL198="Yes"),OFFSET('Sanitation Data'!$H$11,0,10*ROW('Sanitation Data'!H192)),NA())</f>
        <v>#N/A</v>
      </c>
      <c r="AX198" s="106" t="e">
        <f ca="true">+IF(AND(ISNUMBER(OFFSET('Sanitation Data'!$H$12,0,10*ROW('Sanitation Data'!H192))),'Data Summary'!DM198="Yes"),OFFSET('Sanitation Data'!$H$12,0,10*ROW('Sanitation Data'!H192)),NA())</f>
        <v>#N/A</v>
      </c>
      <c r="AY198" s="106" t="e">
        <f ca="true">+IF(AND(ISNUMBER(OFFSET('Sanitation Data'!$H$13,0,10*ROW('Sanitation Data'!H192))),'Data Summary'!DN198="Yes"),OFFSET('Sanitation Data'!$H$13,0,10*ROW('Sanitation Data'!H192)),NA())</f>
        <v>#N/A</v>
      </c>
      <c r="AZ198" s="111" t="e">
        <f ca="true">+IF(AND(ISNUMBER(OFFSET('Hygiene Data'!$C$6,0,10*ROW('Hygiene Data'!C192))),'Data Summary'!DO198="Yes"),OFFSET('Hygiene Data'!$C$6,0,10*ROW('Hygiene Data'!C192)),NA())</f>
        <v>#N/A</v>
      </c>
      <c r="BA198" s="111" t="e">
        <f ca="true">+IF(AND(ISNUMBER(OFFSET('Hygiene Data'!$C$8,0,10*ROW('Hygiene Data'!C192))),'Data Summary'!DP198="Yes"),OFFSET('Hygiene Data'!$C$8,0,10*ROW('Hygiene Data'!C192)),NA())</f>
        <v>#N/A</v>
      </c>
      <c r="BB198" s="111" t="e">
        <f ca="true">+IF(AND(ISNUMBER(OFFSET('Hygiene Data'!$C$10,0,10*ROW('Hygiene Data'!C192))),'Data Summary'!DQ198="Yes"),OFFSET('Hygiene Data'!$C$10,0,10*ROW('Hygiene Data'!C192)),NA())</f>
        <v>#N/A</v>
      </c>
      <c r="BC198" s="111" t="e">
        <f ca="true">+IF(AND(ISNUMBER(OFFSET('Hygiene Data'!$D$6,0,10*ROW('Hygiene Data'!D192))),'Data Summary'!DR198="Yes"),OFFSET('Hygiene Data'!$D$6,0,10*ROW('Hygiene Data'!D192)),NA())</f>
        <v>#N/A</v>
      </c>
      <c r="BD198" s="111" t="e">
        <f ca="true">+IF(AND(ISNUMBER(OFFSET('Hygiene Data'!$D$8,0,10*ROW('Hygiene Data'!D192))),'Data Summary'!DS198="Yes"),OFFSET('Hygiene Data'!$D$8,0,10*ROW('Hygiene Data'!D192)),NA())</f>
        <v>#N/A</v>
      </c>
      <c r="BE198" s="111" t="e">
        <f ca="true">+IF(AND(ISNUMBER(OFFSET('Hygiene Data'!$D$10,0,10*ROW('Hygiene Data'!D192))),'Data Summary'!DT198="Yes"),OFFSET('Hygiene Data'!$D$10,0,10*ROW('Hygiene Data'!D192)),NA())</f>
        <v>#N/A</v>
      </c>
      <c r="BF198" s="111" t="e">
        <f ca="true">+IF(AND(ISNUMBER(OFFSET('Hygiene Data'!$E$6,0,10*ROW('Hygiene Data'!E192))),'Data Summary'!DU198="Yes"),OFFSET('Hygiene Data'!$E$6,0,10*ROW('Hygiene Data'!E192)),NA())</f>
        <v>#N/A</v>
      </c>
      <c r="BG198" s="111" t="e">
        <f ca="true">+IF(AND(ISNUMBER(OFFSET('Hygiene Data'!$E$8,0,10*ROW('Hygiene Data'!E192))),'Data Summary'!DV198="Yes"),OFFSET('Hygiene Data'!$E$8,0,10*ROW('Hygiene Data'!E192)),NA())</f>
        <v>#N/A</v>
      </c>
      <c r="BH198" s="111" t="e">
        <f ca="true">+IF(AND(ISNUMBER(OFFSET('Hygiene Data'!$E$10,0,10*ROW('Hygiene Data'!E192))),'Data Summary'!DW198="Yes"),OFFSET('Hygiene Data'!$E$10,0,10*ROW('Hygiene Data'!E192)),NA())</f>
        <v>#N/A</v>
      </c>
      <c r="BI198" s="111" t="e">
        <f ca="true">+IF(AND(ISNUMBER(OFFSET('Hygiene Data'!$F$6,0,10*ROW('Hygiene Data'!F192))),'Data Summary'!DX198="Yes"),OFFSET('Hygiene Data'!$F$6,0,10*ROW('Hygiene Data'!F192)),NA())</f>
        <v>#N/A</v>
      </c>
      <c r="BJ198" s="111" t="e">
        <f ca="true">+IF(AND(ISNUMBER(OFFSET('Hygiene Data'!$F$8,0,10*ROW('Hygiene Data'!F192))),'Data Summary'!DY198="Yes"),OFFSET('Hygiene Data'!$F$8,0,10*ROW('Hygiene Data'!F192)),NA())</f>
        <v>#N/A</v>
      </c>
      <c r="BK198" s="111" t="e">
        <f ca="true">+IF(AND(ISNUMBER(OFFSET('Hygiene Data'!$F$10,0,10*ROW('Hygiene Data'!F192))),'Data Summary'!DZ198="Yes"),OFFSET('Hygiene Data'!$F$10,0,10*ROW('Hygiene Data'!F192)),NA())</f>
        <v>#N/A</v>
      </c>
      <c r="BL198" s="111" t="e">
        <f ca="true">+IF(AND(ISNUMBER(OFFSET('Hygiene Data'!$G$6,0,10*ROW('Hygiene Data'!G192))),'Data Summary'!EA198="Yes"),OFFSET('Hygiene Data'!$G$6,0,10*ROW('Hygiene Data'!G192)),NA())</f>
        <v>#N/A</v>
      </c>
      <c r="BM198" s="111" t="e">
        <f ca="true">+IF(AND(ISNUMBER(OFFSET('Hygiene Data'!$G$8,0,10*ROW('Hygiene Data'!G192))),'Data Summary'!EB198="Yes"),OFFSET('Hygiene Data'!$G$8,0,10*ROW('Hygiene Data'!G192)),NA())</f>
        <v>#N/A</v>
      </c>
      <c r="BN198" s="111" t="e">
        <f ca="true">+IF(AND(ISNUMBER(OFFSET('Hygiene Data'!$G$10,0,10*ROW('Hygiene Data'!G192))),'Data Summary'!EC198="Yes"),OFFSET('Hygiene Data'!$G$10,0,10*ROW('Hygiene Data'!G192)),NA())</f>
        <v>#N/A</v>
      </c>
      <c r="BO198" s="111" t="e">
        <f ca="true">+IF(AND(ISNUMBER(OFFSET('Hygiene Data'!$H$6,0,10*ROW('Hygiene Data'!H192))),'Data Summary'!ED198="Yes"),OFFSET('Hygiene Data'!$H$6,0,10*ROW('Hygiene Data'!H192)),NA())</f>
        <v>#N/A</v>
      </c>
      <c r="BP198" s="111" t="e">
        <f ca="true">+IF(AND(ISNUMBER(OFFSET('Hygiene Data'!$H$8,0,10*ROW('Hygiene Data'!H192))),'Data Summary'!EE198="Yes"),OFFSET('Hygiene Data'!$H$8,0,10*ROW('Hygiene Data'!H192)),NA())</f>
        <v>#N/A</v>
      </c>
      <c r="BQ198" s="111" t="e">
        <f ca="true">+IF(AND(ISNUMBER(OFFSET('Hygiene Data'!$H$10,0,10*ROW('Hygiene Data'!H192))),'Data Summary'!EF198="Yes"),OFFSET('Hygiene Data'!$H$10,0,10*ROW('Hygiene Data'!H192)),NA())</f>
        <v>#N/A</v>
      </c>
    </row>
    <row r="199" x14ac:dyDescent="0.2">
      <c r="A199" s="59" t="e">
        <f ca="true">+IF(OFFSET('Water Data'!$B$1,0,10*ROW('Water Data'!B193))="",NA(),OFFSET('Water Data'!$B$1,0,10*ROW('Water Data'!B193)))</f>
        <v>#N/A</v>
      </c>
      <c r="B199" s="59" t="e">
        <f ca="true">+IF(OFFSET('Water Data'!$A$3,0,10*ROW('Water Data'!A196))="",NA(),OFFSET('Water Data'!$A$3,0,10*ROW('Water Data'!A196)))</f>
        <v>#N/A</v>
      </c>
      <c r="C199" s="59" t="e">
        <f ca="true">+IF(OFFSET('Water Data'!$C$3,0,10*ROW('Water Data'!C196))="",NA(),OFFSET('Water Data'!$C$3,0,10*ROW('Water Data'!C196)))</f>
        <v>#N/A</v>
      </c>
      <c r="D199" s="60" t="e">
        <f ca="true">+IF(AND(ISNUMBER(OFFSET('Water Data'!$C$5,0,10*ROW('Water Data'!C193))),'Data Summary'!BS199="Yes"),100-OFFSET('Water Data'!$C$5,0,10*ROW('Water Data'!C193)),NA())</f>
        <v>#N/A</v>
      </c>
      <c r="E199" s="60" t="e">
        <f ca="true">+IF(AND(ISNUMBER(OFFSET('Water Data'!$C$7,0,10*ROW('Water Data'!C193))),'Data Summary'!BT199="Yes"),OFFSET('Water Data'!$C$7,0,10*ROW('Water Data'!C193)),NA())</f>
        <v>#N/A</v>
      </c>
      <c r="F199" s="60" t="e">
        <f ca="true">+IF(AND(ISNUMBER(OFFSET('Water Data'!$C$10,0,10*ROW('Water Data'!C193))),'Data Summary'!BU199="Yes"),OFFSET('Water Data'!$C$10,0,10*ROW('Water Data'!C193)),NA())</f>
        <v>#N/A</v>
      </c>
      <c r="G199" s="60" t="e">
        <f ca="true">+IF(AND(ISNUMBER(OFFSET('Water Data'!$D$5,0,10*ROW('Water Data'!D193))),'Data Summary'!BV199="Yes"),100-OFFSET('Water Data'!$D$5,0,10*ROW('Water Data'!D193)),NA())</f>
        <v>#N/A</v>
      </c>
      <c r="H199" s="60" t="e">
        <f ca="true">+IF(AND(ISNUMBER(OFFSET('Water Data'!$D$7,0,10*ROW('Water Data'!D193))),'Data Summary'!BW199="Yes"),OFFSET('Water Data'!$D$7,0,10*ROW('Water Data'!D193)),NA())</f>
        <v>#N/A</v>
      </c>
      <c r="I199" s="60" t="e">
        <f ca="true">+IF(AND(ISNUMBER(OFFSET('Water Data'!$D$10,0,10*ROW('Water Data'!D193))),'Data Summary'!BX199="Yes"),OFFSET('Water Data'!$D$10,0,10*ROW('Water Data'!D193)),NA())</f>
        <v>#N/A</v>
      </c>
      <c r="J199" s="60" t="e">
        <f ca="true">+IF(AND(ISNUMBER(OFFSET('Water Data'!$E$5,0,10*ROW('Water Data'!E193))),'Data Summary'!BY199="Yes"),100-OFFSET('Water Data'!$E$5,0,10*ROW('Water Data'!E193)),NA())</f>
        <v>#N/A</v>
      </c>
      <c r="K199" s="60" t="e">
        <f ca="true">+IF(AND(ISNUMBER(OFFSET('Water Data'!$E$7,0,10*ROW('Water Data'!E193))),'Data Summary'!BZ199="Yes"),OFFSET('Water Data'!$E$7,0,10*ROW('Water Data'!E193)),NA())</f>
        <v>#N/A</v>
      </c>
      <c r="L199" s="60" t="e">
        <f ca="true">+IF(AND(ISNUMBER(OFFSET('Water Data'!$E$10,0,10*ROW('Water Data'!E193))),'Data Summary'!CA199="Yes"),OFFSET('Water Data'!$E$10,0,10*ROW('Water Data'!E193)),NA())</f>
        <v>#N/A</v>
      </c>
      <c r="M199" s="60" t="e">
        <f ca="true">+IF(AND(ISNUMBER(OFFSET('Water Data'!$F$5,0,10*ROW('Water Data'!F193))),'Data Summary'!CB199="Yes"),100-OFFSET('Water Data'!$F$5,0,10*ROW('Water Data'!F193)),NA())</f>
        <v>#N/A</v>
      </c>
      <c r="N199" s="60" t="e">
        <f ca="true">+IF(AND(ISNUMBER(OFFSET('Water Data'!$F$7,0,10*ROW('Water Data'!F193))),'Data Summary'!CC199="Yes"),OFFSET('Water Data'!$F$7,0,10*ROW('Water Data'!F193)),NA())</f>
        <v>#N/A</v>
      </c>
      <c r="O199" s="60" t="e">
        <f ca="true">+IF(AND(ISNUMBER(OFFSET('Water Data'!$F$10,0,10*ROW('Water Data'!F193))),'Data Summary'!CD199="Yes"),OFFSET('Water Data'!$F$10,0,10*ROW('Water Data'!F193)),NA())</f>
        <v>#N/A</v>
      </c>
      <c r="P199" s="60" t="e">
        <f ca="true">+IF(AND(ISNUMBER(OFFSET('Water Data'!$G$5,0,10*ROW('Water Data'!G193))),'Data Summary'!CE199="Yes"),100-OFFSET('Water Data'!$G$5,0,10*ROW('Water Data'!G193)),NA())</f>
        <v>#N/A</v>
      </c>
      <c r="Q199" s="60" t="e">
        <f ca="true">+IF(AND(ISNUMBER(OFFSET('Water Data'!$G$7,0,10*ROW('Water Data'!G193))),'Data Summary'!CF199="Yes"),OFFSET('Water Data'!$G$7,0,10*ROW('Water Data'!G193)),NA())</f>
        <v>#N/A</v>
      </c>
      <c r="R199" s="60" t="e">
        <f ca="true">+IF(AND(ISNUMBER(OFFSET('Water Data'!$G$10,0,10*ROW('Water Data'!G193))),'Data Summary'!CG199="Yes"),OFFSET('Water Data'!$G$10,0,10*ROW('Water Data'!G193)),NA())</f>
        <v>#N/A</v>
      </c>
      <c r="S199" s="60" t="e">
        <f ca="true">+IF(AND(ISNUMBER(OFFSET('Water Data'!$H$5,0,10*ROW('Water Data'!H193))),'Data Summary'!CH199="Yes"),100-OFFSET('Water Data'!$H$5,0,10*ROW('Water Data'!H193)),NA())</f>
        <v>#N/A</v>
      </c>
      <c r="T199" s="60" t="e">
        <f ca="true">+IF(AND(ISNUMBER(OFFSET('Water Data'!$H$7,0,10*ROW('Water Data'!H193))),'Data Summary'!CI199="Yes"),OFFSET('Water Data'!$H$7,0,10*ROW('Water Data'!H193)),NA())</f>
        <v>#N/A</v>
      </c>
      <c r="U199" s="60" t="e">
        <f ca="true">+IF(AND(ISNUMBER(OFFSET('Water Data'!$H$10,0,10*ROW('Water Data'!H193))),'Data Summary'!CJ199="Yes"),OFFSET('Water Data'!$H$10,0,10*ROW('Water Data'!H193)),NA())</f>
        <v>#N/A</v>
      </c>
      <c r="V199" s="106" t="e">
        <f ca="true">+IF(AND(ISNUMBER(OFFSET('Sanitation Data'!$C$5,0,10*ROW('Sanitation Data'!C193))),'Data Summary'!CK199="Yes"),100-OFFSET('Sanitation Data'!$C$5,0,10*ROW('Sanitation Data'!C193)),NA())</f>
        <v>#N/A</v>
      </c>
      <c r="W199" s="106" t="e">
        <f ca="true">+IF(AND(ISNUMBER(OFFSET('Sanitation Data'!$C$7,0,10*ROW('Sanitation Data'!C193))),'Data Summary'!CL199="Yes"),OFFSET('Sanitation Data'!$C$7,0,10*ROW('Sanitation Data'!C193)),NA())</f>
        <v>#N/A</v>
      </c>
      <c r="X199" s="106" t="e">
        <f ca="true">+IF(AND(ISNUMBER(OFFSET('Sanitation Data'!$C$11,0,10*ROW('Sanitation Data'!C193))),'Data Summary'!CM199="Yes"),OFFSET('Sanitation Data'!$C$11,0,10*ROW('Sanitation Data'!C193)),NA())</f>
        <v>#N/A</v>
      </c>
      <c r="Y199" s="106" t="e">
        <f ca="true">+IF(AND(ISNUMBER(OFFSET('Sanitation Data'!$C$12,0,10*ROW('Sanitation Data'!C193))),'Data Summary'!CN199="Yes"),OFFSET('Sanitation Data'!$C$12,0,10*ROW('Sanitation Data'!C193)),NA())</f>
        <v>#N/A</v>
      </c>
      <c r="Z199" s="106" t="e">
        <f ca="true">+IF(AND(ISNUMBER(OFFSET('Sanitation Data'!$C$13,0,10*ROW('Sanitation Data'!C193))),'Data Summary'!CO199="Yes"),OFFSET('Sanitation Data'!$C$13,0,10*ROW('Sanitation Data'!C193)),NA())</f>
        <v>#N/A</v>
      </c>
      <c r="AA199" s="106" t="e">
        <f ca="true">+IF(AND(ISNUMBER(OFFSET('Sanitation Data'!$D$5,0,10*ROW('Sanitation Data'!D193))),'Data Summary'!CP199="Yes"),100-OFFSET('Sanitation Data'!$D$5,0,10*ROW('Sanitation Data'!D193)),NA())</f>
        <v>#N/A</v>
      </c>
      <c r="AB199" s="106" t="e">
        <f ca="true">+IF(AND(ISNUMBER(OFFSET('Sanitation Data'!$D$7,0,10*ROW('Sanitation Data'!D193))),'Data Summary'!CQ199="Yes"),OFFSET('Sanitation Data'!$D$7,0,10*ROW('Sanitation Data'!D193)),NA())</f>
        <v>#N/A</v>
      </c>
      <c r="AC199" s="106" t="e">
        <f ca="true">+IF(AND(ISNUMBER(OFFSET('Sanitation Data'!$D$11,0,10*ROW('Sanitation Data'!D193))),'Data Summary'!CR199="Yes"),OFFSET('Sanitation Data'!$D$11,0,10*ROW('Sanitation Data'!D193)),NA())</f>
        <v>#N/A</v>
      </c>
      <c r="AD199" s="106" t="e">
        <f ca="true">+IF(AND(ISNUMBER(OFFSET('Sanitation Data'!$D$12,0,10*ROW('Sanitation Data'!D193))),'Data Summary'!CS199="Yes"),OFFSET('Sanitation Data'!$D$12,0,10*ROW('Sanitation Data'!D193)),NA())</f>
        <v>#N/A</v>
      </c>
      <c r="AE199" s="106" t="e">
        <f ca="true">+IF(AND(ISNUMBER(OFFSET('Sanitation Data'!$D$13,0,10*ROW('Sanitation Data'!D193))),'Data Summary'!CT199="Yes"),OFFSET('Sanitation Data'!$D$13,0,10*ROW('Sanitation Data'!D193)),NA())</f>
        <v>#N/A</v>
      </c>
      <c r="AF199" s="106" t="e">
        <f ca="true">+IF(AND(ISNUMBER(OFFSET('Sanitation Data'!$E$5,0,10*ROW('Sanitation Data'!E193))),'Data Summary'!CU199="Yes"),100-OFFSET('Sanitation Data'!$E$5,0,10*ROW('Sanitation Data'!E193)),NA())</f>
        <v>#N/A</v>
      </c>
      <c r="AG199" s="106" t="e">
        <f ca="true">+IF(AND(ISNUMBER(OFFSET('Sanitation Data'!$E$7,0,10*ROW('Sanitation Data'!E193))),'Data Summary'!CV199="Yes"),OFFSET('Sanitation Data'!$E$7,0,10*ROW('Sanitation Data'!E193)),NA())</f>
        <v>#N/A</v>
      </c>
      <c r="AH199" s="106" t="e">
        <f ca="true">+IF(AND(ISNUMBER(OFFSET('Sanitation Data'!$E$11,0,10*ROW('Sanitation Data'!E193))),'Data Summary'!CW199="Yes"),OFFSET('Sanitation Data'!$E$11,0,10*ROW('Sanitation Data'!E193)),NA())</f>
        <v>#N/A</v>
      </c>
      <c r="AI199" s="106" t="e">
        <f ca="true">+IF(AND(ISNUMBER(OFFSET('Sanitation Data'!$E$12,0,10*ROW('Sanitation Data'!E193))),'Data Summary'!CX199="Yes"),OFFSET('Sanitation Data'!$E$12,0,10*ROW('Sanitation Data'!E193)),NA())</f>
        <v>#N/A</v>
      </c>
      <c r="AJ199" s="106" t="e">
        <f ca="true">+IF(AND(ISNUMBER(OFFSET('Sanitation Data'!$E$13,0,10*ROW('Sanitation Data'!E193))),'Data Summary'!CY199="Yes"),OFFSET('Sanitation Data'!$E$13,0,10*ROW('Sanitation Data'!E193)),NA())</f>
        <v>#N/A</v>
      </c>
      <c r="AK199" s="106" t="e">
        <f ca="true">+IF(AND(ISNUMBER(OFFSET('Sanitation Data'!$F$5,0,10*ROW('Sanitation Data'!F193))),'Data Summary'!CZ199="Yes"),100-OFFSET('Sanitation Data'!$F$5,0,10*ROW('Sanitation Data'!F193)),NA())</f>
        <v>#N/A</v>
      </c>
      <c r="AL199" s="106" t="e">
        <f ca="true">+IF(AND(ISNUMBER(OFFSET('Sanitation Data'!$F$7,0,10*ROW('Sanitation Data'!F193))),'Data Summary'!DA199="Yes"),OFFSET('Sanitation Data'!$F$7,0,10*ROW('Sanitation Data'!F193)),NA())</f>
        <v>#N/A</v>
      </c>
      <c r="AM199" s="106" t="e">
        <f ca="true">+IF(AND(ISNUMBER(OFFSET('Sanitation Data'!$F$11,0,10*ROW('Sanitation Data'!F193))),'Data Summary'!DB199="Yes"),OFFSET('Sanitation Data'!$F$11,0,10*ROW('Sanitation Data'!F193)),NA())</f>
        <v>#N/A</v>
      </c>
      <c r="AN199" s="106" t="e">
        <f ca="true">+IF(AND(ISNUMBER(OFFSET('Sanitation Data'!$F$12,0,10*ROW('Sanitation Data'!F193))),'Data Summary'!DC199="Yes"),OFFSET('Sanitation Data'!$F$12,0,10*ROW('Sanitation Data'!F193)),NA())</f>
        <v>#N/A</v>
      </c>
      <c r="AO199" s="106" t="e">
        <f ca="true">+IF(AND(ISNUMBER(OFFSET('Sanitation Data'!$F$13,0,10*ROW('Sanitation Data'!F193))),'Data Summary'!DD199="Yes"),OFFSET('Sanitation Data'!$F$13,0,10*ROW('Sanitation Data'!F193)),NA())</f>
        <v>#N/A</v>
      </c>
      <c r="AP199" s="106" t="e">
        <f ca="true">+IF(AND(ISNUMBER(OFFSET('Sanitation Data'!$G$5,0,10*ROW('Sanitation Data'!G193))),'Data Summary'!DE199="Yes"),100-OFFSET('Sanitation Data'!$G$5,0,10*ROW('Sanitation Data'!G193)),NA())</f>
        <v>#N/A</v>
      </c>
      <c r="AQ199" s="106" t="e">
        <f ca="true">+IF(AND(ISNUMBER(OFFSET('Sanitation Data'!$G$7,0,10*ROW('Sanitation Data'!G193))),'Data Summary'!DF199="Yes"),OFFSET('Sanitation Data'!$G$7,0,10*ROW('Sanitation Data'!G193)),NA())</f>
        <v>#N/A</v>
      </c>
      <c r="AR199" s="106" t="e">
        <f ca="true">+IF(AND(ISNUMBER(OFFSET('Sanitation Data'!$G$11,0,10*ROW('Sanitation Data'!G193))),'Data Summary'!DG199="Yes"),OFFSET('Sanitation Data'!$G$11,0,10*ROW('Sanitation Data'!G193)),NA())</f>
        <v>#N/A</v>
      </c>
      <c r="AS199" s="106" t="e">
        <f ca="true">+IF(AND(ISNUMBER(OFFSET('Sanitation Data'!$G$12,0,10*ROW('Sanitation Data'!G193))),'Data Summary'!DH199="Yes"),OFFSET('Sanitation Data'!$G$12,0,10*ROW('Sanitation Data'!G193)),NA())</f>
        <v>#N/A</v>
      </c>
      <c r="AT199" s="106" t="e">
        <f ca="true">+IF(AND(ISNUMBER(OFFSET('Sanitation Data'!$G$13,0,10*ROW('Sanitation Data'!G193))),'Data Summary'!DI199="Yes"),OFFSET('Sanitation Data'!$G$13,0,10*ROW('Sanitation Data'!G193)),NA())</f>
        <v>#N/A</v>
      </c>
      <c r="AU199" s="106" t="e">
        <f ca="true">+IF(AND(ISNUMBER(OFFSET('Sanitation Data'!$H$5,0,10*ROW('Sanitation Data'!H193))),'Data Summary'!DJ199="Yes"),100-OFFSET('Sanitation Data'!$H$5,0,10*ROW('Sanitation Data'!H193)),NA())</f>
        <v>#N/A</v>
      </c>
      <c r="AV199" s="106" t="e">
        <f ca="true">+IF(AND(ISNUMBER(OFFSET('Sanitation Data'!$H$7,0,10*ROW('Sanitation Data'!H193))),'Data Summary'!DK199="Yes"),OFFSET('Sanitation Data'!$H$7,0,10*ROW('Sanitation Data'!H193)),NA())</f>
        <v>#N/A</v>
      </c>
      <c r="AW199" s="106" t="e">
        <f ca="true">+IF(AND(ISNUMBER(OFFSET('Sanitation Data'!$H$11,0,10*ROW('Sanitation Data'!H193))),'Data Summary'!DL199="Yes"),OFFSET('Sanitation Data'!$H$11,0,10*ROW('Sanitation Data'!H193)),NA())</f>
        <v>#N/A</v>
      </c>
      <c r="AX199" s="106" t="e">
        <f ca="true">+IF(AND(ISNUMBER(OFFSET('Sanitation Data'!$H$12,0,10*ROW('Sanitation Data'!H193))),'Data Summary'!DM199="Yes"),OFFSET('Sanitation Data'!$H$12,0,10*ROW('Sanitation Data'!H193)),NA())</f>
        <v>#N/A</v>
      </c>
      <c r="AY199" s="106" t="e">
        <f ca="true">+IF(AND(ISNUMBER(OFFSET('Sanitation Data'!$H$13,0,10*ROW('Sanitation Data'!H193))),'Data Summary'!DN199="Yes"),OFFSET('Sanitation Data'!$H$13,0,10*ROW('Sanitation Data'!H193)),NA())</f>
        <v>#N/A</v>
      </c>
      <c r="AZ199" s="111" t="e">
        <f ca="true">+IF(AND(ISNUMBER(OFFSET('Hygiene Data'!$C$6,0,10*ROW('Hygiene Data'!C193))),'Data Summary'!DO199="Yes"),OFFSET('Hygiene Data'!$C$6,0,10*ROW('Hygiene Data'!C193)),NA())</f>
        <v>#N/A</v>
      </c>
      <c r="BA199" s="111" t="e">
        <f ca="true">+IF(AND(ISNUMBER(OFFSET('Hygiene Data'!$C$8,0,10*ROW('Hygiene Data'!C193))),'Data Summary'!DP199="Yes"),OFFSET('Hygiene Data'!$C$8,0,10*ROW('Hygiene Data'!C193)),NA())</f>
        <v>#N/A</v>
      </c>
      <c r="BB199" s="111" t="e">
        <f ca="true">+IF(AND(ISNUMBER(OFFSET('Hygiene Data'!$C$10,0,10*ROW('Hygiene Data'!C193))),'Data Summary'!DQ199="Yes"),OFFSET('Hygiene Data'!$C$10,0,10*ROW('Hygiene Data'!C193)),NA())</f>
        <v>#N/A</v>
      </c>
      <c r="BC199" s="111" t="e">
        <f ca="true">+IF(AND(ISNUMBER(OFFSET('Hygiene Data'!$D$6,0,10*ROW('Hygiene Data'!D193))),'Data Summary'!DR199="Yes"),OFFSET('Hygiene Data'!$D$6,0,10*ROW('Hygiene Data'!D193)),NA())</f>
        <v>#N/A</v>
      </c>
      <c r="BD199" s="111" t="e">
        <f ca="true">+IF(AND(ISNUMBER(OFFSET('Hygiene Data'!$D$8,0,10*ROW('Hygiene Data'!D193))),'Data Summary'!DS199="Yes"),OFFSET('Hygiene Data'!$D$8,0,10*ROW('Hygiene Data'!D193)),NA())</f>
        <v>#N/A</v>
      </c>
      <c r="BE199" s="111" t="e">
        <f ca="true">+IF(AND(ISNUMBER(OFFSET('Hygiene Data'!$D$10,0,10*ROW('Hygiene Data'!D193))),'Data Summary'!DT199="Yes"),OFFSET('Hygiene Data'!$D$10,0,10*ROW('Hygiene Data'!D193)),NA())</f>
        <v>#N/A</v>
      </c>
      <c r="BF199" s="111" t="e">
        <f ca="true">+IF(AND(ISNUMBER(OFFSET('Hygiene Data'!$E$6,0,10*ROW('Hygiene Data'!E193))),'Data Summary'!DU199="Yes"),OFFSET('Hygiene Data'!$E$6,0,10*ROW('Hygiene Data'!E193)),NA())</f>
        <v>#N/A</v>
      </c>
      <c r="BG199" s="111" t="e">
        <f ca="true">+IF(AND(ISNUMBER(OFFSET('Hygiene Data'!$E$8,0,10*ROW('Hygiene Data'!E193))),'Data Summary'!DV199="Yes"),OFFSET('Hygiene Data'!$E$8,0,10*ROW('Hygiene Data'!E193)),NA())</f>
        <v>#N/A</v>
      </c>
      <c r="BH199" s="111" t="e">
        <f ca="true">+IF(AND(ISNUMBER(OFFSET('Hygiene Data'!$E$10,0,10*ROW('Hygiene Data'!E193))),'Data Summary'!DW199="Yes"),OFFSET('Hygiene Data'!$E$10,0,10*ROW('Hygiene Data'!E193)),NA())</f>
        <v>#N/A</v>
      </c>
      <c r="BI199" s="111" t="e">
        <f ca="true">+IF(AND(ISNUMBER(OFFSET('Hygiene Data'!$F$6,0,10*ROW('Hygiene Data'!F193))),'Data Summary'!DX199="Yes"),OFFSET('Hygiene Data'!$F$6,0,10*ROW('Hygiene Data'!F193)),NA())</f>
        <v>#N/A</v>
      </c>
      <c r="BJ199" s="111" t="e">
        <f ca="true">+IF(AND(ISNUMBER(OFFSET('Hygiene Data'!$F$8,0,10*ROW('Hygiene Data'!F193))),'Data Summary'!DY199="Yes"),OFFSET('Hygiene Data'!$F$8,0,10*ROW('Hygiene Data'!F193)),NA())</f>
        <v>#N/A</v>
      </c>
      <c r="BK199" s="111" t="e">
        <f ca="true">+IF(AND(ISNUMBER(OFFSET('Hygiene Data'!$F$10,0,10*ROW('Hygiene Data'!F193))),'Data Summary'!DZ199="Yes"),OFFSET('Hygiene Data'!$F$10,0,10*ROW('Hygiene Data'!F193)),NA())</f>
        <v>#N/A</v>
      </c>
      <c r="BL199" s="111" t="e">
        <f ca="true">+IF(AND(ISNUMBER(OFFSET('Hygiene Data'!$G$6,0,10*ROW('Hygiene Data'!G193))),'Data Summary'!EA199="Yes"),OFFSET('Hygiene Data'!$G$6,0,10*ROW('Hygiene Data'!G193)),NA())</f>
        <v>#N/A</v>
      </c>
      <c r="BM199" s="111" t="e">
        <f ca="true">+IF(AND(ISNUMBER(OFFSET('Hygiene Data'!$G$8,0,10*ROW('Hygiene Data'!G193))),'Data Summary'!EB199="Yes"),OFFSET('Hygiene Data'!$G$8,0,10*ROW('Hygiene Data'!G193)),NA())</f>
        <v>#N/A</v>
      </c>
      <c r="BN199" s="111" t="e">
        <f ca="true">+IF(AND(ISNUMBER(OFFSET('Hygiene Data'!$G$10,0,10*ROW('Hygiene Data'!G193))),'Data Summary'!EC199="Yes"),OFFSET('Hygiene Data'!$G$10,0,10*ROW('Hygiene Data'!G193)),NA())</f>
        <v>#N/A</v>
      </c>
      <c r="BO199" s="111" t="e">
        <f ca="true">+IF(AND(ISNUMBER(OFFSET('Hygiene Data'!$H$6,0,10*ROW('Hygiene Data'!H193))),'Data Summary'!ED199="Yes"),OFFSET('Hygiene Data'!$H$6,0,10*ROW('Hygiene Data'!H193)),NA())</f>
        <v>#N/A</v>
      </c>
      <c r="BP199" s="111" t="e">
        <f ca="true">+IF(AND(ISNUMBER(OFFSET('Hygiene Data'!$H$8,0,10*ROW('Hygiene Data'!H193))),'Data Summary'!EE199="Yes"),OFFSET('Hygiene Data'!$H$8,0,10*ROW('Hygiene Data'!H193)),NA())</f>
        <v>#N/A</v>
      </c>
      <c r="BQ199" s="111" t="e">
        <f ca="true">+IF(AND(ISNUMBER(OFFSET('Hygiene Data'!$H$10,0,10*ROW('Hygiene Data'!H193))),'Data Summary'!EF199="Yes"),OFFSET('Hygiene Data'!$H$10,0,10*ROW('Hygiene Data'!H193)),NA())</f>
        <v>#N/A</v>
      </c>
    </row>
    <row r="200" x14ac:dyDescent="0.2">
      <c r="A200" s="59" t="e">
        <f ca="true">+IF(OFFSET('Water Data'!$B$1,0,10*ROW('Water Data'!B194))="",NA(),OFFSET('Water Data'!$B$1,0,10*ROW('Water Data'!B194)))</f>
        <v>#N/A</v>
      </c>
      <c r="B200" s="59" t="e">
        <f ca="true">+IF(OFFSET('Water Data'!$A$3,0,10*ROW('Water Data'!A197))="",NA(),OFFSET('Water Data'!$A$3,0,10*ROW('Water Data'!A197)))</f>
        <v>#N/A</v>
      </c>
      <c r="C200" s="59" t="e">
        <f ca="true">+IF(OFFSET('Water Data'!$C$3,0,10*ROW('Water Data'!C197))="",NA(),OFFSET('Water Data'!$C$3,0,10*ROW('Water Data'!C197)))</f>
        <v>#N/A</v>
      </c>
      <c r="D200" s="60" t="e">
        <f ca="true">+IF(AND(ISNUMBER(OFFSET('Water Data'!$C$5,0,10*ROW('Water Data'!C194))),'Data Summary'!BS200="Yes"),100-OFFSET('Water Data'!$C$5,0,10*ROW('Water Data'!C194)),NA())</f>
        <v>#N/A</v>
      </c>
      <c r="E200" s="60" t="e">
        <f ca="true">+IF(AND(ISNUMBER(OFFSET('Water Data'!$C$7,0,10*ROW('Water Data'!C194))),'Data Summary'!BT200="Yes"),OFFSET('Water Data'!$C$7,0,10*ROW('Water Data'!C194)),NA())</f>
        <v>#N/A</v>
      </c>
      <c r="F200" s="60" t="e">
        <f ca="true">+IF(AND(ISNUMBER(OFFSET('Water Data'!$C$10,0,10*ROW('Water Data'!C194))),'Data Summary'!BU200="Yes"),OFFSET('Water Data'!$C$10,0,10*ROW('Water Data'!C194)),NA())</f>
        <v>#N/A</v>
      </c>
      <c r="G200" s="60" t="e">
        <f ca="true">+IF(AND(ISNUMBER(OFFSET('Water Data'!$D$5,0,10*ROW('Water Data'!D194))),'Data Summary'!BV200="Yes"),100-OFFSET('Water Data'!$D$5,0,10*ROW('Water Data'!D194)),NA())</f>
        <v>#N/A</v>
      </c>
      <c r="H200" s="60" t="e">
        <f ca="true">+IF(AND(ISNUMBER(OFFSET('Water Data'!$D$7,0,10*ROW('Water Data'!D194))),'Data Summary'!BW200="Yes"),OFFSET('Water Data'!$D$7,0,10*ROW('Water Data'!D194)),NA())</f>
        <v>#N/A</v>
      </c>
      <c r="I200" s="60" t="e">
        <f ca="true">+IF(AND(ISNUMBER(OFFSET('Water Data'!$D$10,0,10*ROW('Water Data'!D194))),'Data Summary'!BX200="Yes"),OFFSET('Water Data'!$D$10,0,10*ROW('Water Data'!D194)),NA())</f>
        <v>#N/A</v>
      </c>
      <c r="J200" s="60" t="e">
        <f ca="true">+IF(AND(ISNUMBER(OFFSET('Water Data'!$E$5,0,10*ROW('Water Data'!E194))),'Data Summary'!BY200="Yes"),100-OFFSET('Water Data'!$E$5,0,10*ROW('Water Data'!E194)),NA())</f>
        <v>#N/A</v>
      </c>
      <c r="K200" s="60" t="e">
        <f ca="true">+IF(AND(ISNUMBER(OFFSET('Water Data'!$E$7,0,10*ROW('Water Data'!E194))),'Data Summary'!BZ200="Yes"),OFFSET('Water Data'!$E$7,0,10*ROW('Water Data'!E194)),NA())</f>
        <v>#N/A</v>
      </c>
      <c r="L200" s="60" t="e">
        <f ca="true">+IF(AND(ISNUMBER(OFFSET('Water Data'!$E$10,0,10*ROW('Water Data'!E194))),'Data Summary'!CA200="Yes"),OFFSET('Water Data'!$E$10,0,10*ROW('Water Data'!E194)),NA())</f>
        <v>#N/A</v>
      </c>
      <c r="M200" s="60" t="e">
        <f ca="true">+IF(AND(ISNUMBER(OFFSET('Water Data'!$F$5,0,10*ROW('Water Data'!F194))),'Data Summary'!CB200="Yes"),100-OFFSET('Water Data'!$F$5,0,10*ROW('Water Data'!F194)),NA())</f>
        <v>#N/A</v>
      </c>
      <c r="N200" s="60" t="e">
        <f ca="true">+IF(AND(ISNUMBER(OFFSET('Water Data'!$F$7,0,10*ROW('Water Data'!F194))),'Data Summary'!CC200="Yes"),OFFSET('Water Data'!$F$7,0,10*ROW('Water Data'!F194)),NA())</f>
        <v>#N/A</v>
      </c>
      <c r="O200" s="60" t="e">
        <f ca="true">+IF(AND(ISNUMBER(OFFSET('Water Data'!$F$10,0,10*ROW('Water Data'!F194))),'Data Summary'!CD200="Yes"),OFFSET('Water Data'!$F$10,0,10*ROW('Water Data'!F194)),NA())</f>
        <v>#N/A</v>
      </c>
      <c r="P200" s="60" t="e">
        <f ca="true">+IF(AND(ISNUMBER(OFFSET('Water Data'!$G$5,0,10*ROW('Water Data'!G194))),'Data Summary'!CE200="Yes"),100-OFFSET('Water Data'!$G$5,0,10*ROW('Water Data'!G194)),NA())</f>
        <v>#N/A</v>
      </c>
      <c r="Q200" s="60" t="e">
        <f ca="true">+IF(AND(ISNUMBER(OFFSET('Water Data'!$G$7,0,10*ROW('Water Data'!G194))),'Data Summary'!CF200="Yes"),OFFSET('Water Data'!$G$7,0,10*ROW('Water Data'!G194)),NA())</f>
        <v>#N/A</v>
      </c>
      <c r="R200" s="60" t="e">
        <f ca="true">+IF(AND(ISNUMBER(OFFSET('Water Data'!$G$10,0,10*ROW('Water Data'!G194))),'Data Summary'!CG200="Yes"),OFFSET('Water Data'!$G$10,0,10*ROW('Water Data'!G194)),NA())</f>
        <v>#N/A</v>
      </c>
      <c r="S200" s="60" t="e">
        <f ca="true">+IF(AND(ISNUMBER(OFFSET('Water Data'!$H$5,0,10*ROW('Water Data'!H194))),'Data Summary'!CH200="Yes"),100-OFFSET('Water Data'!$H$5,0,10*ROW('Water Data'!H194)),NA())</f>
        <v>#N/A</v>
      </c>
      <c r="T200" s="60" t="e">
        <f ca="true">+IF(AND(ISNUMBER(OFFSET('Water Data'!$H$7,0,10*ROW('Water Data'!H194))),'Data Summary'!CI200="Yes"),OFFSET('Water Data'!$H$7,0,10*ROW('Water Data'!H194)),NA())</f>
        <v>#N/A</v>
      </c>
      <c r="U200" s="60" t="e">
        <f ca="true">+IF(AND(ISNUMBER(OFFSET('Water Data'!$H$10,0,10*ROW('Water Data'!H194))),'Data Summary'!CJ200="Yes"),OFFSET('Water Data'!$H$10,0,10*ROW('Water Data'!H194)),NA())</f>
        <v>#N/A</v>
      </c>
      <c r="V200" s="106" t="e">
        <f ca="true">+IF(AND(ISNUMBER(OFFSET('Sanitation Data'!$C$5,0,10*ROW('Sanitation Data'!C194))),'Data Summary'!CK200="Yes"),100-OFFSET('Sanitation Data'!$C$5,0,10*ROW('Sanitation Data'!C194)),NA())</f>
        <v>#N/A</v>
      </c>
      <c r="W200" s="106" t="e">
        <f ca="true">+IF(AND(ISNUMBER(OFFSET('Sanitation Data'!$C$7,0,10*ROW('Sanitation Data'!C194))),'Data Summary'!CL200="Yes"),OFFSET('Sanitation Data'!$C$7,0,10*ROW('Sanitation Data'!C194)),NA())</f>
        <v>#N/A</v>
      </c>
      <c r="X200" s="106" t="e">
        <f ca="true">+IF(AND(ISNUMBER(OFFSET('Sanitation Data'!$C$11,0,10*ROW('Sanitation Data'!C194))),'Data Summary'!CM200="Yes"),OFFSET('Sanitation Data'!$C$11,0,10*ROW('Sanitation Data'!C194)),NA())</f>
        <v>#N/A</v>
      </c>
      <c r="Y200" s="106" t="e">
        <f ca="true">+IF(AND(ISNUMBER(OFFSET('Sanitation Data'!$C$12,0,10*ROW('Sanitation Data'!C194))),'Data Summary'!CN200="Yes"),OFFSET('Sanitation Data'!$C$12,0,10*ROW('Sanitation Data'!C194)),NA())</f>
        <v>#N/A</v>
      </c>
      <c r="Z200" s="106" t="e">
        <f ca="true">+IF(AND(ISNUMBER(OFFSET('Sanitation Data'!$C$13,0,10*ROW('Sanitation Data'!C194))),'Data Summary'!CO200="Yes"),OFFSET('Sanitation Data'!$C$13,0,10*ROW('Sanitation Data'!C194)),NA())</f>
        <v>#N/A</v>
      </c>
      <c r="AA200" s="106" t="e">
        <f ca="true">+IF(AND(ISNUMBER(OFFSET('Sanitation Data'!$D$5,0,10*ROW('Sanitation Data'!D194))),'Data Summary'!CP200="Yes"),100-OFFSET('Sanitation Data'!$D$5,0,10*ROW('Sanitation Data'!D194)),NA())</f>
        <v>#N/A</v>
      </c>
      <c r="AB200" s="106" t="e">
        <f ca="true">+IF(AND(ISNUMBER(OFFSET('Sanitation Data'!$D$7,0,10*ROW('Sanitation Data'!D194))),'Data Summary'!CQ200="Yes"),OFFSET('Sanitation Data'!$D$7,0,10*ROW('Sanitation Data'!D194)),NA())</f>
        <v>#N/A</v>
      </c>
      <c r="AC200" s="106" t="e">
        <f ca="true">+IF(AND(ISNUMBER(OFFSET('Sanitation Data'!$D$11,0,10*ROW('Sanitation Data'!D194))),'Data Summary'!CR200="Yes"),OFFSET('Sanitation Data'!$D$11,0,10*ROW('Sanitation Data'!D194)),NA())</f>
        <v>#N/A</v>
      </c>
      <c r="AD200" s="106" t="e">
        <f ca="true">+IF(AND(ISNUMBER(OFFSET('Sanitation Data'!$D$12,0,10*ROW('Sanitation Data'!D194))),'Data Summary'!CS200="Yes"),OFFSET('Sanitation Data'!$D$12,0,10*ROW('Sanitation Data'!D194)),NA())</f>
        <v>#N/A</v>
      </c>
      <c r="AE200" s="106" t="e">
        <f ca="true">+IF(AND(ISNUMBER(OFFSET('Sanitation Data'!$D$13,0,10*ROW('Sanitation Data'!D194))),'Data Summary'!CT200="Yes"),OFFSET('Sanitation Data'!$D$13,0,10*ROW('Sanitation Data'!D194)),NA())</f>
        <v>#N/A</v>
      </c>
      <c r="AF200" s="106" t="e">
        <f ca="true">+IF(AND(ISNUMBER(OFFSET('Sanitation Data'!$E$5,0,10*ROW('Sanitation Data'!E194))),'Data Summary'!CU200="Yes"),100-OFFSET('Sanitation Data'!$E$5,0,10*ROW('Sanitation Data'!E194)),NA())</f>
        <v>#N/A</v>
      </c>
      <c r="AG200" s="106" t="e">
        <f ca="true">+IF(AND(ISNUMBER(OFFSET('Sanitation Data'!$E$7,0,10*ROW('Sanitation Data'!E194))),'Data Summary'!CV200="Yes"),OFFSET('Sanitation Data'!$E$7,0,10*ROW('Sanitation Data'!E194)),NA())</f>
        <v>#N/A</v>
      </c>
      <c r="AH200" s="106" t="e">
        <f ca="true">+IF(AND(ISNUMBER(OFFSET('Sanitation Data'!$E$11,0,10*ROW('Sanitation Data'!E194))),'Data Summary'!CW200="Yes"),OFFSET('Sanitation Data'!$E$11,0,10*ROW('Sanitation Data'!E194)),NA())</f>
        <v>#N/A</v>
      </c>
      <c r="AI200" s="106" t="e">
        <f ca="true">+IF(AND(ISNUMBER(OFFSET('Sanitation Data'!$E$12,0,10*ROW('Sanitation Data'!E194))),'Data Summary'!CX200="Yes"),OFFSET('Sanitation Data'!$E$12,0,10*ROW('Sanitation Data'!E194)),NA())</f>
        <v>#N/A</v>
      </c>
      <c r="AJ200" s="106" t="e">
        <f ca="true">+IF(AND(ISNUMBER(OFFSET('Sanitation Data'!$E$13,0,10*ROW('Sanitation Data'!E194))),'Data Summary'!CY200="Yes"),OFFSET('Sanitation Data'!$E$13,0,10*ROW('Sanitation Data'!E194)),NA())</f>
        <v>#N/A</v>
      </c>
      <c r="AK200" s="106" t="e">
        <f ca="true">+IF(AND(ISNUMBER(OFFSET('Sanitation Data'!$F$5,0,10*ROW('Sanitation Data'!F194))),'Data Summary'!CZ200="Yes"),100-OFFSET('Sanitation Data'!$F$5,0,10*ROW('Sanitation Data'!F194)),NA())</f>
        <v>#N/A</v>
      </c>
      <c r="AL200" s="106" t="e">
        <f ca="true">+IF(AND(ISNUMBER(OFFSET('Sanitation Data'!$F$7,0,10*ROW('Sanitation Data'!F194))),'Data Summary'!DA200="Yes"),OFFSET('Sanitation Data'!$F$7,0,10*ROW('Sanitation Data'!F194)),NA())</f>
        <v>#N/A</v>
      </c>
      <c r="AM200" s="106" t="e">
        <f ca="true">+IF(AND(ISNUMBER(OFFSET('Sanitation Data'!$F$11,0,10*ROW('Sanitation Data'!F194))),'Data Summary'!DB200="Yes"),OFFSET('Sanitation Data'!$F$11,0,10*ROW('Sanitation Data'!F194)),NA())</f>
        <v>#N/A</v>
      </c>
      <c r="AN200" s="106" t="e">
        <f ca="true">+IF(AND(ISNUMBER(OFFSET('Sanitation Data'!$F$12,0,10*ROW('Sanitation Data'!F194))),'Data Summary'!DC200="Yes"),OFFSET('Sanitation Data'!$F$12,0,10*ROW('Sanitation Data'!F194)),NA())</f>
        <v>#N/A</v>
      </c>
      <c r="AO200" s="106" t="e">
        <f ca="true">+IF(AND(ISNUMBER(OFFSET('Sanitation Data'!$F$13,0,10*ROW('Sanitation Data'!F194))),'Data Summary'!DD200="Yes"),OFFSET('Sanitation Data'!$F$13,0,10*ROW('Sanitation Data'!F194)),NA())</f>
        <v>#N/A</v>
      </c>
      <c r="AP200" s="106" t="e">
        <f ca="true">+IF(AND(ISNUMBER(OFFSET('Sanitation Data'!$G$5,0,10*ROW('Sanitation Data'!G194))),'Data Summary'!DE200="Yes"),100-OFFSET('Sanitation Data'!$G$5,0,10*ROW('Sanitation Data'!G194)),NA())</f>
        <v>#N/A</v>
      </c>
      <c r="AQ200" s="106" t="e">
        <f ca="true">+IF(AND(ISNUMBER(OFFSET('Sanitation Data'!$G$7,0,10*ROW('Sanitation Data'!G194))),'Data Summary'!DF200="Yes"),OFFSET('Sanitation Data'!$G$7,0,10*ROW('Sanitation Data'!G194)),NA())</f>
        <v>#N/A</v>
      </c>
      <c r="AR200" s="106" t="e">
        <f ca="true">+IF(AND(ISNUMBER(OFFSET('Sanitation Data'!$G$11,0,10*ROW('Sanitation Data'!G194))),'Data Summary'!DG200="Yes"),OFFSET('Sanitation Data'!$G$11,0,10*ROW('Sanitation Data'!G194)),NA())</f>
        <v>#N/A</v>
      </c>
      <c r="AS200" s="106" t="e">
        <f ca="true">+IF(AND(ISNUMBER(OFFSET('Sanitation Data'!$G$12,0,10*ROW('Sanitation Data'!G194))),'Data Summary'!DH200="Yes"),OFFSET('Sanitation Data'!$G$12,0,10*ROW('Sanitation Data'!G194)),NA())</f>
        <v>#N/A</v>
      </c>
      <c r="AT200" s="106" t="e">
        <f ca="true">+IF(AND(ISNUMBER(OFFSET('Sanitation Data'!$G$13,0,10*ROW('Sanitation Data'!G194))),'Data Summary'!DI200="Yes"),OFFSET('Sanitation Data'!$G$13,0,10*ROW('Sanitation Data'!G194)),NA())</f>
        <v>#N/A</v>
      </c>
      <c r="AU200" s="106" t="e">
        <f ca="true">+IF(AND(ISNUMBER(OFFSET('Sanitation Data'!$H$5,0,10*ROW('Sanitation Data'!H194))),'Data Summary'!DJ200="Yes"),100-OFFSET('Sanitation Data'!$H$5,0,10*ROW('Sanitation Data'!H194)),NA())</f>
        <v>#N/A</v>
      </c>
      <c r="AV200" s="106" t="e">
        <f ca="true">+IF(AND(ISNUMBER(OFFSET('Sanitation Data'!$H$7,0,10*ROW('Sanitation Data'!H194))),'Data Summary'!DK200="Yes"),OFFSET('Sanitation Data'!$H$7,0,10*ROW('Sanitation Data'!H194)),NA())</f>
        <v>#N/A</v>
      </c>
      <c r="AW200" s="106" t="e">
        <f ca="true">+IF(AND(ISNUMBER(OFFSET('Sanitation Data'!$H$11,0,10*ROW('Sanitation Data'!H194))),'Data Summary'!DL200="Yes"),OFFSET('Sanitation Data'!$H$11,0,10*ROW('Sanitation Data'!H194)),NA())</f>
        <v>#N/A</v>
      </c>
      <c r="AX200" s="106" t="e">
        <f ca="true">+IF(AND(ISNUMBER(OFFSET('Sanitation Data'!$H$12,0,10*ROW('Sanitation Data'!H194))),'Data Summary'!DM200="Yes"),OFFSET('Sanitation Data'!$H$12,0,10*ROW('Sanitation Data'!H194)),NA())</f>
        <v>#N/A</v>
      </c>
      <c r="AY200" s="106" t="e">
        <f ca="true">+IF(AND(ISNUMBER(OFFSET('Sanitation Data'!$H$13,0,10*ROW('Sanitation Data'!H194))),'Data Summary'!DN200="Yes"),OFFSET('Sanitation Data'!$H$13,0,10*ROW('Sanitation Data'!H194)),NA())</f>
        <v>#N/A</v>
      </c>
      <c r="AZ200" s="111" t="e">
        <f ca="true">+IF(AND(ISNUMBER(OFFSET('Hygiene Data'!$C$6,0,10*ROW('Hygiene Data'!C194))),'Data Summary'!DO200="Yes"),OFFSET('Hygiene Data'!$C$6,0,10*ROW('Hygiene Data'!C194)),NA())</f>
        <v>#N/A</v>
      </c>
      <c r="BA200" s="111" t="e">
        <f ca="true">+IF(AND(ISNUMBER(OFFSET('Hygiene Data'!$C$8,0,10*ROW('Hygiene Data'!C194))),'Data Summary'!DP200="Yes"),OFFSET('Hygiene Data'!$C$8,0,10*ROW('Hygiene Data'!C194)),NA())</f>
        <v>#N/A</v>
      </c>
      <c r="BB200" s="111" t="e">
        <f ca="true">+IF(AND(ISNUMBER(OFFSET('Hygiene Data'!$C$10,0,10*ROW('Hygiene Data'!C194))),'Data Summary'!DQ200="Yes"),OFFSET('Hygiene Data'!$C$10,0,10*ROW('Hygiene Data'!C194)),NA())</f>
        <v>#N/A</v>
      </c>
      <c r="BC200" s="111" t="e">
        <f ca="true">+IF(AND(ISNUMBER(OFFSET('Hygiene Data'!$D$6,0,10*ROW('Hygiene Data'!D194))),'Data Summary'!DR200="Yes"),OFFSET('Hygiene Data'!$D$6,0,10*ROW('Hygiene Data'!D194)),NA())</f>
        <v>#N/A</v>
      </c>
      <c r="BD200" s="111" t="e">
        <f ca="true">+IF(AND(ISNUMBER(OFFSET('Hygiene Data'!$D$8,0,10*ROW('Hygiene Data'!D194))),'Data Summary'!DS200="Yes"),OFFSET('Hygiene Data'!$D$8,0,10*ROW('Hygiene Data'!D194)),NA())</f>
        <v>#N/A</v>
      </c>
      <c r="BE200" s="111" t="e">
        <f ca="true">+IF(AND(ISNUMBER(OFFSET('Hygiene Data'!$D$10,0,10*ROW('Hygiene Data'!D194))),'Data Summary'!DT200="Yes"),OFFSET('Hygiene Data'!$D$10,0,10*ROW('Hygiene Data'!D194)),NA())</f>
        <v>#N/A</v>
      </c>
      <c r="BF200" s="111" t="e">
        <f ca="true">+IF(AND(ISNUMBER(OFFSET('Hygiene Data'!$E$6,0,10*ROW('Hygiene Data'!E194))),'Data Summary'!DU200="Yes"),OFFSET('Hygiene Data'!$E$6,0,10*ROW('Hygiene Data'!E194)),NA())</f>
        <v>#N/A</v>
      </c>
      <c r="BG200" s="111" t="e">
        <f ca="true">+IF(AND(ISNUMBER(OFFSET('Hygiene Data'!$E$8,0,10*ROW('Hygiene Data'!E194))),'Data Summary'!DV200="Yes"),OFFSET('Hygiene Data'!$E$8,0,10*ROW('Hygiene Data'!E194)),NA())</f>
        <v>#N/A</v>
      </c>
      <c r="BH200" s="111" t="e">
        <f ca="true">+IF(AND(ISNUMBER(OFFSET('Hygiene Data'!$E$10,0,10*ROW('Hygiene Data'!E194))),'Data Summary'!DW200="Yes"),OFFSET('Hygiene Data'!$E$10,0,10*ROW('Hygiene Data'!E194)),NA())</f>
        <v>#N/A</v>
      </c>
      <c r="BI200" s="111" t="e">
        <f ca="true">+IF(AND(ISNUMBER(OFFSET('Hygiene Data'!$F$6,0,10*ROW('Hygiene Data'!F194))),'Data Summary'!DX200="Yes"),OFFSET('Hygiene Data'!$F$6,0,10*ROW('Hygiene Data'!F194)),NA())</f>
        <v>#N/A</v>
      </c>
      <c r="BJ200" s="111" t="e">
        <f ca="true">+IF(AND(ISNUMBER(OFFSET('Hygiene Data'!$F$8,0,10*ROW('Hygiene Data'!F194))),'Data Summary'!DY200="Yes"),OFFSET('Hygiene Data'!$F$8,0,10*ROW('Hygiene Data'!F194)),NA())</f>
        <v>#N/A</v>
      </c>
      <c r="BK200" s="111" t="e">
        <f ca="true">+IF(AND(ISNUMBER(OFFSET('Hygiene Data'!$F$10,0,10*ROW('Hygiene Data'!F194))),'Data Summary'!DZ200="Yes"),OFFSET('Hygiene Data'!$F$10,0,10*ROW('Hygiene Data'!F194)),NA())</f>
        <v>#N/A</v>
      </c>
      <c r="BL200" s="111" t="e">
        <f ca="true">+IF(AND(ISNUMBER(OFFSET('Hygiene Data'!$G$6,0,10*ROW('Hygiene Data'!G194))),'Data Summary'!EA200="Yes"),OFFSET('Hygiene Data'!$G$6,0,10*ROW('Hygiene Data'!G194)),NA())</f>
        <v>#N/A</v>
      </c>
      <c r="BM200" s="111" t="e">
        <f ca="true">+IF(AND(ISNUMBER(OFFSET('Hygiene Data'!$G$8,0,10*ROW('Hygiene Data'!G194))),'Data Summary'!EB200="Yes"),OFFSET('Hygiene Data'!$G$8,0,10*ROW('Hygiene Data'!G194)),NA())</f>
        <v>#N/A</v>
      </c>
      <c r="BN200" s="111" t="e">
        <f ca="true">+IF(AND(ISNUMBER(OFFSET('Hygiene Data'!$G$10,0,10*ROW('Hygiene Data'!G194))),'Data Summary'!EC200="Yes"),OFFSET('Hygiene Data'!$G$10,0,10*ROW('Hygiene Data'!G194)),NA())</f>
        <v>#N/A</v>
      </c>
      <c r="BO200" s="111" t="e">
        <f ca="true">+IF(AND(ISNUMBER(OFFSET('Hygiene Data'!$H$6,0,10*ROW('Hygiene Data'!H194))),'Data Summary'!ED200="Yes"),OFFSET('Hygiene Data'!$H$6,0,10*ROW('Hygiene Data'!H194)),NA())</f>
        <v>#N/A</v>
      </c>
      <c r="BP200" s="111" t="e">
        <f ca="true">+IF(AND(ISNUMBER(OFFSET('Hygiene Data'!$H$8,0,10*ROW('Hygiene Data'!H194))),'Data Summary'!EE200="Yes"),OFFSET('Hygiene Data'!$H$8,0,10*ROW('Hygiene Data'!H194)),NA())</f>
        <v>#N/A</v>
      </c>
      <c r="BQ200" s="111" t="e">
        <f ca="true">+IF(AND(ISNUMBER(OFFSET('Hygiene Data'!$H$10,0,10*ROW('Hygiene Data'!H194))),'Data Summary'!EF200="Yes"),OFFSET('Hygiene Data'!$H$10,0,10*ROW('Hygiene Data'!H194)),NA())</f>
        <v>#N/A</v>
      </c>
    </row>
    <row r="201" x14ac:dyDescent="0.2">
      <c r="A201" s="59" t="e">
        <f ca="true">+IF(OFFSET('Water Data'!$B$1,0,10*ROW('Water Data'!B195))="",NA(),OFFSET('Water Data'!$B$1,0,10*ROW('Water Data'!B195)))</f>
        <v>#N/A</v>
      </c>
      <c r="B201" s="59" t="e">
        <f ca="true">+IF(OFFSET('Water Data'!$A$3,0,10*ROW('Water Data'!A198))="",NA(),OFFSET('Water Data'!$A$3,0,10*ROW('Water Data'!A198)))</f>
        <v>#N/A</v>
      </c>
      <c r="C201" s="59" t="e">
        <f ca="true">+IF(OFFSET('Water Data'!$C$3,0,10*ROW('Water Data'!C198))="",NA(),OFFSET('Water Data'!$C$3,0,10*ROW('Water Data'!C198)))</f>
        <v>#N/A</v>
      </c>
      <c r="D201" s="60" t="e">
        <f ca="true">+IF(AND(ISNUMBER(OFFSET('Water Data'!$C$5,0,10*ROW('Water Data'!C195))),'Data Summary'!BS201="Yes"),100-OFFSET('Water Data'!$C$5,0,10*ROW('Water Data'!C195)),NA())</f>
        <v>#N/A</v>
      </c>
      <c r="E201" s="60" t="e">
        <f ca="true">+IF(AND(ISNUMBER(OFFSET('Water Data'!$C$7,0,10*ROW('Water Data'!C195))),'Data Summary'!BT201="Yes"),OFFSET('Water Data'!$C$7,0,10*ROW('Water Data'!C195)),NA())</f>
        <v>#N/A</v>
      </c>
      <c r="F201" s="60" t="e">
        <f ca="true">+IF(AND(ISNUMBER(OFFSET('Water Data'!$C$10,0,10*ROW('Water Data'!C195))),'Data Summary'!BU201="Yes"),OFFSET('Water Data'!$C$10,0,10*ROW('Water Data'!C195)),NA())</f>
        <v>#N/A</v>
      </c>
      <c r="G201" s="60" t="e">
        <f ca="true">+IF(AND(ISNUMBER(OFFSET('Water Data'!$D$5,0,10*ROW('Water Data'!D195))),'Data Summary'!BV201="Yes"),100-OFFSET('Water Data'!$D$5,0,10*ROW('Water Data'!D195)),NA())</f>
        <v>#N/A</v>
      </c>
      <c r="H201" s="60" t="e">
        <f ca="true">+IF(AND(ISNUMBER(OFFSET('Water Data'!$D$7,0,10*ROW('Water Data'!D195))),'Data Summary'!BW201="Yes"),OFFSET('Water Data'!$D$7,0,10*ROW('Water Data'!D195)),NA())</f>
        <v>#N/A</v>
      </c>
      <c r="I201" s="60" t="e">
        <f ca="true">+IF(AND(ISNUMBER(OFFSET('Water Data'!$D$10,0,10*ROW('Water Data'!D195))),'Data Summary'!BX201="Yes"),OFFSET('Water Data'!$D$10,0,10*ROW('Water Data'!D195)),NA())</f>
        <v>#N/A</v>
      </c>
      <c r="J201" s="60" t="e">
        <f ca="true">+IF(AND(ISNUMBER(OFFSET('Water Data'!$E$5,0,10*ROW('Water Data'!E195))),'Data Summary'!BY201="Yes"),100-OFFSET('Water Data'!$E$5,0,10*ROW('Water Data'!E195)),NA())</f>
        <v>#N/A</v>
      </c>
      <c r="K201" s="60" t="e">
        <f ca="true">+IF(AND(ISNUMBER(OFFSET('Water Data'!$E$7,0,10*ROW('Water Data'!E195))),'Data Summary'!BZ201="Yes"),OFFSET('Water Data'!$E$7,0,10*ROW('Water Data'!E195)),NA())</f>
        <v>#N/A</v>
      </c>
      <c r="L201" s="60" t="e">
        <f ca="true">+IF(AND(ISNUMBER(OFFSET('Water Data'!$E$10,0,10*ROW('Water Data'!E195))),'Data Summary'!CA201="Yes"),OFFSET('Water Data'!$E$10,0,10*ROW('Water Data'!E195)),NA())</f>
        <v>#N/A</v>
      </c>
      <c r="M201" s="60" t="e">
        <f ca="true">+IF(AND(ISNUMBER(OFFSET('Water Data'!$F$5,0,10*ROW('Water Data'!F195))),'Data Summary'!CB201="Yes"),100-OFFSET('Water Data'!$F$5,0,10*ROW('Water Data'!F195)),NA())</f>
        <v>#N/A</v>
      </c>
      <c r="N201" s="60" t="e">
        <f ca="true">+IF(AND(ISNUMBER(OFFSET('Water Data'!$F$7,0,10*ROW('Water Data'!F195))),'Data Summary'!CC201="Yes"),OFFSET('Water Data'!$F$7,0,10*ROW('Water Data'!F195)),NA())</f>
        <v>#N/A</v>
      </c>
      <c r="O201" s="60" t="e">
        <f ca="true">+IF(AND(ISNUMBER(OFFSET('Water Data'!$F$10,0,10*ROW('Water Data'!F195))),'Data Summary'!CD201="Yes"),OFFSET('Water Data'!$F$10,0,10*ROW('Water Data'!F195)),NA())</f>
        <v>#N/A</v>
      </c>
      <c r="P201" s="60" t="e">
        <f ca="true">+IF(AND(ISNUMBER(OFFSET('Water Data'!$G$5,0,10*ROW('Water Data'!G195))),'Data Summary'!CE201="Yes"),100-OFFSET('Water Data'!$G$5,0,10*ROW('Water Data'!G195)),NA())</f>
        <v>#N/A</v>
      </c>
      <c r="Q201" s="60" t="e">
        <f ca="true">+IF(AND(ISNUMBER(OFFSET('Water Data'!$G$7,0,10*ROW('Water Data'!G195))),'Data Summary'!CF201="Yes"),OFFSET('Water Data'!$G$7,0,10*ROW('Water Data'!G195)),NA())</f>
        <v>#N/A</v>
      </c>
      <c r="R201" s="60" t="e">
        <f ca="true">+IF(AND(ISNUMBER(OFFSET('Water Data'!$G$10,0,10*ROW('Water Data'!G195))),'Data Summary'!CG201="Yes"),OFFSET('Water Data'!$G$10,0,10*ROW('Water Data'!G195)),NA())</f>
        <v>#N/A</v>
      </c>
      <c r="S201" s="60" t="e">
        <f ca="true">+IF(AND(ISNUMBER(OFFSET('Water Data'!$H$5,0,10*ROW('Water Data'!H195))),'Data Summary'!CH201="Yes"),100-OFFSET('Water Data'!$H$5,0,10*ROW('Water Data'!H195)),NA())</f>
        <v>#N/A</v>
      </c>
      <c r="T201" s="60" t="e">
        <f ca="true">+IF(AND(ISNUMBER(OFFSET('Water Data'!$H$7,0,10*ROW('Water Data'!H195))),'Data Summary'!CI201="Yes"),OFFSET('Water Data'!$H$7,0,10*ROW('Water Data'!H195)),NA())</f>
        <v>#N/A</v>
      </c>
      <c r="U201" s="60" t="e">
        <f ca="true">+IF(AND(ISNUMBER(OFFSET('Water Data'!$H$10,0,10*ROW('Water Data'!H195))),'Data Summary'!CJ201="Yes"),OFFSET('Water Data'!$H$10,0,10*ROW('Water Data'!H195)),NA())</f>
        <v>#N/A</v>
      </c>
      <c r="V201" s="106" t="e">
        <f ca="true">+IF(AND(ISNUMBER(OFFSET('Sanitation Data'!$C$5,0,10*ROW('Sanitation Data'!C195))),'Data Summary'!CK201="Yes"),100-OFFSET('Sanitation Data'!$C$5,0,10*ROW('Sanitation Data'!C195)),NA())</f>
        <v>#N/A</v>
      </c>
      <c r="W201" s="106" t="e">
        <f ca="true">+IF(AND(ISNUMBER(OFFSET('Sanitation Data'!$C$7,0,10*ROW('Sanitation Data'!C195))),'Data Summary'!CL201="Yes"),OFFSET('Sanitation Data'!$C$7,0,10*ROW('Sanitation Data'!C195)),NA())</f>
        <v>#N/A</v>
      </c>
      <c r="X201" s="106" t="e">
        <f ca="true">+IF(AND(ISNUMBER(OFFSET('Sanitation Data'!$C$11,0,10*ROW('Sanitation Data'!C195))),'Data Summary'!CM201="Yes"),OFFSET('Sanitation Data'!$C$11,0,10*ROW('Sanitation Data'!C195)),NA())</f>
        <v>#N/A</v>
      </c>
      <c r="Y201" s="106" t="e">
        <f ca="true">+IF(AND(ISNUMBER(OFFSET('Sanitation Data'!$C$12,0,10*ROW('Sanitation Data'!C195))),'Data Summary'!CN201="Yes"),OFFSET('Sanitation Data'!$C$12,0,10*ROW('Sanitation Data'!C195)),NA())</f>
        <v>#N/A</v>
      </c>
      <c r="Z201" s="106" t="e">
        <f ca="true">+IF(AND(ISNUMBER(OFFSET('Sanitation Data'!$C$13,0,10*ROW('Sanitation Data'!C195))),'Data Summary'!CO201="Yes"),OFFSET('Sanitation Data'!$C$13,0,10*ROW('Sanitation Data'!C195)),NA())</f>
        <v>#N/A</v>
      </c>
      <c r="AA201" s="106" t="e">
        <f ca="true">+IF(AND(ISNUMBER(OFFSET('Sanitation Data'!$D$5,0,10*ROW('Sanitation Data'!D195))),'Data Summary'!CP201="Yes"),100-OFFSET('Sanitation Data'!$D$5,0,10*ROW('Sanitation Data'!D195)),NA())</f>
        <v>#N/A</v>
      </c>
      <c r="AB201" s="106" t="e">
        <f ca="true">+IF(AND(ISNUMBER(OFFSET('Sanitation Data'!$D$7,0,10*ROW('Sanitation Data'!D195))),'Data Summary'!CQ201="Yes"),OFFSET('Sanitation Data'!$D$7,0,10*ROW('Sanitation Data'!D195)),NA())</f>
        <v>#N/A</v>
      </c>
      <c r="AC201" s="106" t="e">
        <f ca="true">+IF(AND(ISNUMBER(OFFSET('Sanitation Data'!$D$11,0,10*ROW('Sanitation Data'!D195))),'Data Summary'!CR201="Yes"),OFFSET('Sanitation Data'!$D$11,0,10*ROW('Sanitation Data'!D195)),NA())</f>
        <v>#N/A</v>
      </c>
      <c r="AD201" s="106" t="e">
        <f ca="true">+IF(AND(ISNUMBER(OFFSET('Sanitation Data'!$D$12,0,10*ROW('Sanitation Data'!D195))),'Data Summary'!CS201="Yes"),OFFSET('Sanitation Data'!$D$12,0,10*ROW('Sanitation Data'!D195)),NA())</f>
        <v>#N/A</v>
      </c>
      <c r="AE201" s="106" t="e">
        <f ca="true">+IF(AND(ISNUMBER(OFFSET('Sanitation Data'!$D$13,0,10*ROW('Sanitation Data'!D195))),'Data Summary'!CT201="Yes"),OFFSET('Sanitation Data'!$D$13,0,10*ROW('Sanitation Data'!D195)),NA())</f>
        <v>#N/A</v>
      </c>
      <c r="AF201" s="106" t="e">
        <f ca="true">+IF(AND(ISNUMBER(OFFSET('Sanitation Data'!$E$5,0,10*ROW('Sanitation Data'!E195))),'Data Summary'!CU201="Yes"),100-OFFSET('Sanitation Data'!$E$5,0,10*ROW('Sanitation Data'!E195)),NA())</f>
        <v>#N/A</v>
      </c>
      <c r="AG201" s="106" t="e">
        <f ca="true">+IF(AND(ISNUMBER(OFFSET('Sanitation Data'!$E$7,0,10*ROW('Sanitation Data'!E195))),'Data Summary'!CV201="Yes"),OFFSET('Sanitation Data'!$E$7,0,10*ROW('Sanitation Data'!E195)),NA())</f>
        <v>#N/A</v>
      </c>
      <c r="AH201" s="106" t="e">
        <f ca="true">+IF(AND(ISNUMBER(OFFSET('Sanitation Data'!$E$11,0,10*ROW('Sanitation Data'!E195))),'Data Summary'!CW201="Yes"),OFFSET('Sanitation Data'!$E$11,0,10*ROW('Sanitation Data'!E195)),NA())</f>
        <v>#N/A</v>
      </c>
      <c r="AI201" s="106" t="e">
        <f ca="true">+IF(AND(ISNUMBER(OFFSET('Sanitation Data'!$E$12,0,10*ROW('Sanitation Data'!E195))),'Data Summary'!CX201="Yes"),OFFSET('Sanitation Data'!$E$12,0,10*ROW('Sanitation Data'!E195)),NA())</f>
        <v>#N/A</v>
      </c>
      <c r="AJ201" s="106" t="e">
        <f ca="true">+IF(AND(ISNUMBER(OFFSET('Sanitation Data'!$E$13,0,10*ROW('Sanitation Data'!E195))),'Data Summary'!CY201="Yes"),OFFSET('Sanitation Data'!$E$13,0,10*ROW('Sanitation Data'!E195)),NA())</f>
        <v>#N/A</v>
      </c>
      <c r="AK201" s="106" t="e">
        <f ca="true">+IF(AND(ISNUMBER(OFFSET('Sanitation Data'!$F$5,0,10*ROW('Sanitation Data'!F195))),'Data Summary'!CZ201="Yes"),100-OFFSET('Sanitation Data'!$F$5,0,10*ROW('Sanitation Data'!F195)),NA())</f>
        <v>#N/A</v>
      </c>
      <c r="AL201" s="106" t="e">
        <f ca="true">+IF(AND(ISNUMBER(OFFSET('Sanitation Data'!$F$7,0,10*ROW('Sanitation Data'!F195))),'Data Summary'!DA201="Yes"),OFFSET('Sanitation Data'!$F$7,0,10*ROW('Sanitation Data'!F195)),NA())</f>
        <v>#N/A</v>
      </c>
      <c r="AM201" s="106" t="e">
        <f ca="true">+IF(AND(ISNUMBER(OFFSET('Sanitation Data'!$F$11,0,10*ROW('Sanitation Data'!F195))),'Data Summary'!DB201="Yes"),OFFSET('Sanitation Data'!$F$11,0,10*ROW('Sanitation Data'!F195)),NA())</f>
        <v>#N/A</v>
      </c>
      <c r="AN201" s="106" t="e">
        <f ca="true">+IF(AND(ISNUMBER(OFFSET('Sanitation Data'!$F$12,0,10*ROW('Sanitation Data'!F195))),'Data Summary'!DC201="Yes"),OFFSET('Sanitation Data'!$F$12,0,10*ROW('Sanitation Data'!F195)),NA())</f>
        <v>#N/A</v>
      </c>
      <c r="AO201" s="106" t="e">
        <f ca="true">+IF(AND(ISNUMBER(OFFSET('Sanitation Data'!$F$13,0,10*ROW('Sanitation Data'!F195))),'Data Summary'!DD201="Yes"),OFFSET('Sanitation Data'!$F$13,0,10*ROW('Sanitation Data'!F195)),NA())</f>
        <v>#N/A</v>
      </c>
      <c r="AP201" s="106" t="e">
        <f ca="true">+IF(AND(ISNUMBER(OFFSET('Sanitation Data'!$G$5,0,10*ROW('Sanitation Data'!G195))),'Data Summary'!DE201="Yes"),100-OFFSET('Sanitation Data'!$G$5,0,10*ROW('Sanitation Data'!G195)),NA())</f>
        <v>#N/A</v>
      </c>
      <c r="AQ201" s="106" t="e">
        <f ca="true">+IF(AND(ISNUMBER(OFFSET('Sanitation Data'!$G$7,0,10*ROW('Sanitation Data'!G195))),'Data Summary'!DF201="Yes"),OFFSET('Sanitation Data'!$G$7,0,10*ROW('Sanitation Data'!G195)),NA())</f>
        <v>#N/A</v>
      </c>
      <c r="AR201" s="106" t="e">
        <f ca="true">+IF(AND(ISNUMBER(OFFSET('Sanitation Data'!$G$11,0,10*ROW('Sanitation Data'!G195))),'Data Summary'!DG201="Yes"),OFFSET('Sanitation Data'!$G$11,0,10*ROW('Sanitation Data'!G195)),NA())</f>
        <v>#N/A</v>
      </c>
      <c r="AS201" s="106" t="e">
        <f ca="true">+IF(AND(ISNUMBER(OFFSET('Sanitation Data'!$G$12,0,10*ROW('Sanitation Data'!G195))),'Data Summary'!DH201="Yes"),OFFSET('Sanitation Data'!$G$12,0,10*ROW('Sanitation Data'!G195)),NA())</f>
        <v>#N/A</v>
      </c>
      <c r="AT201" s="106" t="e">
        <f ca="true">+IF(AND(ISNUMBER(OFFSET('Sanitation Data'!$G$13,0,10*ROW('Sanitation Data'!G195))),'Data Summary'!DI201="Yes"),OFFSET('Sanitation Data'!$G$13,0,10*ROW('Sanitation Data'!G195)),NA())</f>
        <v>#N/A</v>
      </c>
      <c r="AU201" s="106" t="e">
        <f ca="true">+IF(AND(ISNUMBER(OFFSET('Sanitation Data'!$H$5,0,10*ROW('Sanitation Data'!H195))),'Data Summary'!DJ201="Yes"),100-OFFSET('Sanitation Data'!$H$5,0,10*ROW('Sanitation Data'!H195)),NA())</f>
        <v>#N/A</v>
      </c>
      <c r="AV201" s="106" t="e">
        <f ca="true">+IF(AND(ISNUMBER(OFFSET('Sanitation Data'!$H$7,0,10*ROW('Sanitation Data'!H195))),'Data Summary'!DK201="Yes"),OFFSET('Sanitation Data'!$H$7,0,10*ROW('Sanitation Data'!H195)),NA())</f>
        <v>#N/A</v>
      </c>
      <c r="AW201" s="106" t="e">
        <f ca="true">+IF(AND(ISNUMBER(OFFSET('Sanitation Data'!$H$11,0,10*ROW('Sanitation Data'!H195))),'Data Summary'!DL201="Yes"),OFFSET('Sanitation Data'!$H$11,0,10*ROW('Sanitation Data'!H195)),NA())</f>
        <v>#N/A</v>
      </c>
      <c r="AX201" s="106" t="e">
        <f ca="true">+IF(AND(ISNUMBER(OFFSET('Sanitation Data'!$H$12,0,10*ROW('Sanitation Data'!H195))),'Data Summary'!DM201="Yes"),OFFSET('Sanitation Data'!$H$12,0,10*ROW('Sanitation Data'!H195)),NA())</f>
        <v>#N/A</v>
      </c>
      <c r="AY201" s="106" t="e">
        <f ca="true">+IF(AND(ISNUMBER(OFFSET('Sanitation Data'!$H$13,0,10*ROW('Sanitation Data'!H195))),'Data Summary'!DN201="Yes"),OFFSET('Sanitation Data'!$H$13,0,10*ROW('Sanitation Data'!H195)),NA())</f>
        <v>#N/A</v>
      </c>
      <c r="AZ201" s="111" t="e">
        <f ca="true">+IF(AND(ISNUMBER(OFFSET('Hygiene Data'!$C$6,0,10*ROW('Hygiene Data'!C195))),'Data Summary'!DO201="Yes"),OFFSET('Hygiene Data'!$C$6,0,10*ROW('Hygiene Data'!C195)),NA())</f>
        <v>#N/A</v>
      </c>
      <c r="BA201" s="111" t="e">
        <f ca="true">+IF(AND(ISNUMBER(OFFSET('Hygiene Data'!$C$8,0,10*ROW('Hygiene Data'!C195))),'Data Summary'!DP201="Yes"),OFFSET('Hygiene Data'!$C$8,0,10*ROW('Hygiene Data'!C195)),NA())</f>
        <v>#N/A</v>
      </c>
      <c r="BB201" s="111" t="e">
        <f ca="true">+IF(AND(ISNUMBER(OFFSET('Hygiene Data'!$C$10,0,10*ROW('Hygiene Data'!C195))),'Data Summary'!DQ201="Yes"),OFFSET('Hygiene Data'!$C$10,0,10*ROW('Hygiene Data'!C195)),NA())</f>
        <v>#N/A</v>
      </c>
      <c r="BC201" s="111" t="e">
        <f ca="true">+IF(AND(ISNUMBER(OFFSET('Hygiene Data'!$D$6,0,10*ROW('Hygiene Data'!D195))),'Data Summary'!DR201="Yes"),OFFSET('Hygiene Data'!$D$6,0,10*ROW('Hygiene Data'!D195)),NA())</f>
        <v>#N/A</v>
      </c>
      <c r="BD201" s="111" t="e">
        <f ca="true">+IF(AND(ISNUMBER(OFFSET('Hygiene Data'!$D$8,0,10*ROW('Hygiene Data'!D195))),'Data Summary'!DS201="Yes"),OFFSET('Hygiene Data'!$D$8,0,10*ROW('Hygiene Data'!D195)),NA())</f>
        <v>#N/A</v>
      </c>
      <c r="BE201" s="111" t="e">
        <f ca="true">+IF(AND(ISNUMBER(OFFSET('Hygiene Data'!$D$10,0,10*ROW('Hygiene Data'!D195))),'Data Summary'!DT201="Yes"),OFFSET('Hygiene Data'!$D$10,0,10*ROW('Hygiene Data'!D195)),NA())</f>
        <v>#N/A</v>
      </c>
      <c r="BF201" s="111" t="e">
        <f ca="true">+IF(AND(ISNUMBER(OFFSET('Hygiene Data'!$E$6,0,10*ROW('Hygiene Data'!E195))),'Data Summary'!DU201="Yes"),OFFSET('Hygiene Data'!$E$6,0,10*ROW('Hygiene Data'!E195)),NA())</f>
        <v>#N/A</v>
      </c>
      <c r="BG201" s="111" t="e">
        <f ca="true">+IF(AND(ISNUMBER(OFFSET('Hygiene Data'!$E$8,0,10*ROW('Hygiene Data'!E195))),'Data Summary'!DV201="Yes"),OFFSET('Hygiene Data'!$E$8,0,10*ROW('Hygiene Data'!E195)),NA())</f>
        <v>#N/A</v>
      </c>
      <c r="BH201" s="111" t="e">
        <f ca="true">+IF(AND(ISNUMBER(OFFSET('Hygiene Data'!$E$10,0,10*ROW('Hygiene Data'!E195))),'Data Summary'!DW201="Yes"),OFFSET('Hygiene Data'!$E$10,0,10*ROW('Hygiene Data'!E195)),NA())</f>
        <v>#N/A</v>
      </c>
      <c r="BI201" s="111" t="e">
        <f ca="true">+IF(AND(ISNUMBER(OFFSET('Hygiene Data'!$F$6,0,10*ROW('Hygiene Data'!F195))),'Data Summary'!DX201="Yes"),OFFSET('Hygiene Data'!$F$6,0,10*ROW('Hygiene Data'!F195)),NA())</f>
        <v>#N/A</v>
      </c>
      <c r="BJ201" s="111" t="e">
        <f ca="true">+IF(AND(ISNUMBER(OFFSET('Hygiene Data'!$F$8,0,10*ROW('Hygiene Data'!F195))),'Data Summary'!DY201="Yes"),OFFSET('Hygiene Data'!$F$8,0,10*ROW('Hygiene Data'!F195)),NA())</f>
        <v>#N/A</v>
      </c>
      <c r="BK201" s="111" t="e">
        <f ca="true">+IF(AND(ISNUMBER(OFFSET('Hygiene Data'!$F$10,0,10*ROW('Hygiene Data'!F195))),'Data Summary'!DZ201="Yes"),OFFSET('Hygiene Data'!$F$10,0,10*ROW('Hygiene Data'!F195)),NA())</f>
        <v>#N/A</v>
      </c>
      <c r="BL201" s="111" t="e">
        <f ca="true">+IF(AND(ISNUMBER(OFFSET('Hygiene Data'!$G$6,0,10*ROW('Hygiene Data'!G195))),'Data Summary'!EA201="Yes"),OFFSET('Hygiene Data'!$G$6,0,10*ROW('Hygiene Data'!G195)),NA())</f>
        <v>#N/A</v>
      </c>
      <c r="BM201" s="111" t="e">
        <f ca="true">+IF(AND(ISNUMBER(OFFSET('Hygiene Data'!$G$8,0,10*ROW('Hygiene Data'!G195))),'Data Summary'!EB201="Yes"),OFFSET('Hygiene Data'!$G$8,0,10*ROW('Hygiene Data'!G195)),NA())</f>
        <v>#N/A</v>
      </c>
      <c r="BN201" s="111" t="e">
        <f ca="true">+IF(AND(ISNUMBER(OFFSET('Hygiene Data'!$G$10,0,10*ROW('Hygiene Data'!G195))),'Data Summary'!EC201="Yes"),OFFSET('Hygiene Data'!$G$10,0,10*ROW('Hygiene Data'!G195)),NA())</f>
        <v>#N/A</v>
      </c>
      <c r="BO201" s="111" t="e">
        <f ca="true">+IF(AND(ISNUMBER(OFFSET('Hygiene Data'!$H$6,0,10*ROW('Hygiene Data'!H195))),'Data Summary'!ED201="Yes"),OFFSET('Hygiene Data'!$H$6,0,10*ROW('Hygiene Data'!H195)),NA())</f>
        <v>#N/A</v>
      </c>
      <c r="BP201" s="111" t="e">
        <f ca="true">+IF(AND(ISNUMBER(OFFSET('Hygiene Data'!$H$8,0,10*ROW('Hygiene Data'!H195))),'Data Summary'!EE201="Yes"),OFFSET('Hygiene Data'!$H$8,0,10*ROW('Hygiene Data'!H195)),NA())</f>
        <v>#N/A</v>
      </c>
      <c r="BQ201" s="111" t="e">
        <f ca="true">+IF(AND(ISNUMBER(OFFSET('Hygiene Data'!$H$10,0,10*ROW('Hygiene Data'!H195))),'Data Summary'!EF201="Yes"),OFFSET('Hygiene Data'!$H$10,0,10*ROW('Hygiene Data'!H195)),NA())</f>
        <v>#N/A</v>
      </c>
    </row>
    <row r="202" x14ac:dyDescent="0.2">
      <c r="A202" s="59" t="e">
        <f ca="true">+IF(OFFSET('Water Data'!$B$1,0,10*ROW('Water Data'!B196))="",NA(),OFFSET('Water Data'!$B$1,0,10*ROW('Water Data'!B196)))</f>
        <v>#N/A</v>
      </c>
      <c r="B202" s="59" t="e">
        <f ca="true">+IF(OFFSET('Water Data'!$A$3,0,10*ROW('Water Data'!A199))="",NA(),OFFSET('Water Data'!$A$3,0,10*ROW('Water Data'!A199)))</f>
        <v>#N/A</v>
      </c>
      <c r="C202" s="59" t="e">
        <f ca="true">+IF(OFFSET('Water Data'!$C$3,0,10*ROW('Water Data'!C199))="",NA(),OFFSET('Water Data'!$C$3,0,10*ROW('Water Data'!C199)))</f>
        <v>#N/A</v>
      </c>
      <c r="D202" s="60" t="e">
        <f ca="true">+IF(AND(ISNUMBER(OFFSET('Water Data'!$C$5,0,10*ROW('Water Data'!C196))),'Data Summary'!BS202="Yes"),100-OFFSET('Water Data'!$C$5,0,10*ROW('Water Data'!C196)),NA())</f>
        <v>#N/A</v>
      </c>
      <c r="E202" s="60" t="e">
        <f ca="true">+IF(AND(ISNUMBER(OFFSET('Water Data'!$C$7,0,10*ROW('Water Data'!C196))),'Data Summary'!BT202="Yes"),OFFSET('Water Data'!$C$7,0,10*ROW('Water Data'!C196)),NA())</f>
        <v>#N/A</v>
      </c>
      <c r="F202" s="60" t="e">
        <f ca="true">+IF(AND(ISNUMBER(OFFSET('Water Data'!$C$10,0,10*ROW('Water Data'!C196))),'Data Summary'!BU202="Yes"),OFFSET('Water Data'!$C$10,0,10*ROW('Water Data'!C196)),NA())</f>
        <v>#N/A</v>
      </c>
      <c r="G202" s="60" t="e">
        <f ca="true">+IF(AND(ISNUMBER(OFFSET('Water Data'!$D$5,0,10*ROW('Water Data'!D196))),'Data Summary'!BV202="Yes"),100-OFFSET('Water Data'!$D$5,0,10*ROW('Water Data'!D196)),NA())</f>
        <v>#N/A</v>
      </c>
      <c r="H202" s="60" t="e">
        <f ca="true">+IF(AND(ISNUMBER(OFFSET('Water Data'!$D$7,0,10*ROW('Water Data'!D196))),'Data Summary'!BW202="Yes"),OFFSET('Water Data'!$D$7,0,10*ROW('Water Data'!D196)),NA())</f>
        <v>#N/A</v>
      </c>
      <c r="I202" s="60" t="e">
        <f ca="true">+IF(AND(ISNUMBER(OFFSET('Water Data'!$D$10,0,10*ROW('Water Data'!D196))),'Data Summary'!BX202="Yes"),OFFSET('Water Data'!$D$10,0,10*ROW('Water Data'!D196)),NA())</f>
        <v>#N/A</v>
      </c>
      <c r="J202" s="60" t="e">
        <f ca="true">+IF(AND(ISNUMBER(OFFSET('Water Data'!$E$5,0,10*ROW('Water Data'!E196))),'Data Summary'!BY202="Yes"),100-OFFSET('Water Data'!$E$5,0,10*ROW('Water Data'!E196)),NA())</f>
        <v>#N/A</v>
      </c>
      <c r="K202" s="60" t="e">
        <f ca="true">+IF(AND(ISNUMBER(OFFSET('Water Data'!$E$7,0,10*ROW('Water Data'!E196))),'Data Summary'!BZ202="Yes"),OFFSET('Water Data'!$E$7,0,10*ROW('Water Data'!E196)),NA())</f>
        <v>#N/A</v>
      </c>
      <c r="L202" s="60" t="e">
        <f ca="true">+IF(AND(ISNUMBER(OFFSET('Water Data'!$E$10,0,10*ROW('Water Data'!E196))),'Data Summary'!CA202="Yes"),OFFSET('Water Data'!$E$10,0,10*ROW('Water Data'!E196)),NA())</f>
        <v>#N/A</v>
      </c>
      <c r="M202" s="60" t="e">
        <f ca="true">+IF(AND(ISNUMBER(OFFSET('Water Data'!$F$5,0,10*ROW('Water Data'!F196))),'Data Summary'!CB202="Yes"),100-OFFSET('Water Data'!$F$5,0,10*ROW('Water Data'!F196)),NA())</f>
        <v>#N/A</v>
      </c>
      <c r="N202" s="60" t="e">
        <f ca="true">+IF(AND(ISNUMBER(OFFSET('Water Data'!$F$7,0,10*ROW('Water Data'!F196))),'Data Summary'!CC202="Yes"),OFFSET('Water Data'!$F$7,0,10*ROW('Water Data'!F196)),NA())</f>
        <v>#N/A</v>
      </c>
      <c r="O202" s="60" t="e">
        <f ca="true">+IF(AND(ISNUMBER(OFFSET('Water Data'!$F$10,0,10*ROW('Water Data'!F196))),'Data Summary'!CD202="Yes"),OFFSET('Water Data'!$F$10,0,10*ROW('Water Data'!F196)),NA())</f>
        <v>#N/A</v>
      </c>
      <c r="P202" s="60" t="e">
        <f ca="true">+IF(AND(ISNUMBER(OFFSET('Water Data'!$G$5,0,10*ROW('Water Data'!G196))),'Data Summary'!CE202="Yes"),100-OFFSET('Water Data'!$G$5,0,10*ROW('Water Data'!G196)),NA())</f>
        <v>#N/A</v>
      </c>
      <c r="Q202" s="60" t="e">
        <f ca="true">+IF(AND(ISNUMBER(OFFSET('Water Data'!$G$7,0,10*ROW('Water Data'!G196))),'Data Summary'!CF202="Yes"),OFFSET('Water Data'!$G$7,0,10*ROW('Water Data'!G196)),NA())</f>
        <v>#N/A</v>
      </c>
      <c r="R202" s="60" t="e">
        <f ca="true">+IF(AND(ISNUMBER(OFFSET('Water Data'!$G$10,0,10*ROW('Water Data'!G196))),'Data Summary'!CG202="Yes"),OFFSET('Water Data'!$G$10,0,10*ROW('Water Data'!G196)),NA())</f>
        <v>#N/A</v>
      </c>
      <c r="S202" s="60" t="e">
        <f ca="true">+IF(AND(ISNUMBER(OFFSET('Water Data'!$H$5,0,10*ROW('Water Data'!H196))),'Data Summary'!CH202="Yes"),100-OFFSET('Water Data'!$H$5,0,10*ROW('Water Data'!H196)),NA())</f>
        <v>#N/A</v>
      </c>
      <c r="T202" s="60" t="e">
        <f ca="true">+IF(AND(ISNUMBER(OFFSET('Water Data'!$H$7,0,10*ROW('Water Data'!H196))),'Data Summary'!CI202="Yes"),OFFSET('Water Data'!$H$7,0,10*ROW('Water Data'!H196)),NA())</f>
        <v>#N/A</v>
      </c>
      <c r="U202" s="60" t="e">
        <f ca="true">+IF(AND(ISNUMBER(OFFSET('Water Data'!$H$10,0,10*ROW('Water Data'!H196))),'Data Summary'!CJ202="Yes"),OFFSET('Water Data'!$H$10,0,10*ROW('Water Data'!H196)),NA())</f>
        <v>#N/A</v>
      </c>
      <c r="V202" s="106" t="e">
        <f ca="true">+IF(AND(ISNUMBER(OFFSET('Sanitation Data'!$C$5,0,10*ROW('Sanitation Data'!C196))),'Data Summary'!CK202="Yes"),100-OFFSET('Sanitation Data'!$C$5,0,10*ROW('Sanitation Data'!C196)),NA())</f>
        <v>#N/A</v>
      </c>
      <c r="W202" s="106" t="e">
        <f ca="true">+IF(AND(ISNUMBER(OFFSET('Sanitation Data'!$C$7,0,10*ROW('Sanitation Data'!C196))),'Data Summary'!CL202="Yes"),OFFSET('Sanitation Data'!$C$7,0,10*ROW('Sanitation Data'!C196)),NA())</f>
        <v>#N/A</v>
      </c>
      <c r="X202" s="106" t="e">
        <f ca="true">+IF(AND(ISNUMBER(OFFSET('Sanitation Data'!$C$11,0,10*ROW('Sanitation Data'!C196))),'Data Summary'!CM202="Yes"),OFFSET('Sanitation Data'!$C$11,0,10*ROW('Sanitation Data'!C196)),NA())</f>
        <v>#N/A</v>
      </c>
      <c r="Y202" s="106" t="e">
        <f ca="true">+IF(AND(ISNUMBER(OFFSET('Sanitation Data'!$C$12,0,10*ROW('Sanitation Data'!C196))),'Data Summary'!CN202="Yes"),OFFSET('Sanitation Data'!$C$12,0,10*ROW('Sanitation Data'!C196)),NA())</f>
        <v>#N/A</v>
      </c>
      <c r="Z202" s="106" t="e">
        <f ca="true">+IF(AND(ISNUMBER(OFFSET('Sanitation Data'!$C$13,0,10*ROW('Sanitation Data'!C196))),'Data Summary'!CO202="Yes"),OFFSET('Sanitation Data'!$C$13,0,10*ROW('Sanitation Data'!C196)),NA())</f>
        <v>#N/A</v>
      </c>
      <c r="AA202" s="106" t="e">
        <f ca="true">+IF(AND(ISNUMBER(OFFSET('Sanitation Data'!$D$5,0,10*ROW('Sanitation Data'!D196))),'Data Summary'!CP202="Yes"),100-OFFSET('Sanitation Data'!$D$5,0,10*ROW('Sanitation Data'!D196)),NA())</f>
        <v>#N/A</v>
      </c>
      <c r="AB202" s="106" t="e">
        <f ca="true">+IF(AND(ISNUMBER(OFFSET('Sanitation Data'!$D$7,0,10*ROW('Sanitation Data'!D196))),'Data Summary'!CQ202="Yes"),OFFSET('Sanitation Data'!$D$7,0,10*ROW('Sanitation Data'!D196)),NA())</f>
        <v>#N/A</v>
      </c>
      <c r="AC202" s="106" t="e">
        <f ca="true">+IF(AND(ISNUMBER(OFFSET('Sanitation Data'!$D$11,0,10*ROW('Sanitation Data'!D196))),'Data Summary'!CR202="Yes"),OFFSET('Sanitation Data'!$D$11,0,10*ROW('Sanitation Data'!D196)),NA())</f>
        <v>#N/A</v>
      </c>
      <c r="AD202" s="106" t="e">
        <f ca="true">+IF(AND(ISNUMBER(OFFSET('Sanitation Data'!$D$12,0,10*ROW('Sanitation Data'!D196))),'Data Summary'!CS202="Yes"),OFFSET('Sanitation Data'!$D$12,0,10*ROW('Sanitation Data'!D196)),NA())</f>
        <v>#N/A</v>
      </c>
      <c r="AE202" s="106" t="e">
        <f ca="true">+IF(AND(ISNUMBER(OFFSET('Sanitation Data'!$D$13,0,10*ROW('Sanitation Data'!D196))),'Data Summary'!CT202="Yes"),OFFSET('Sanitation Data'!$D$13,0,10*ROW('Sanitation Data'!D196)),NA())</f>
        <v>#N/A</v>
      </c>
      <c r="AF202" s="106" t="e">
        <f ca="true">+IF(AND(ISNUMBER(OFFSET('Sanitation Data'!$E$5,0,10*ROW('Sanitation Data'!E196))),'Data Summary'!CU202="Yes"),100-OFFSET('Sanitation Data'!$E$5,0,10*ROW('Sanitation Data'!E196)),NA())</f>
        <v>#N/A</v>
      </c>
      <c r="AG202" s="106" t="e">
        <f ca="true">+IF(AND(ISNUMBER(OFFSET('Sanitation Data'!$E$7,0,10*ROW('Sanitation Data'!E196))),'Data Summary'!CV202="Yes"),OFFSET('Sanitation Data'!$E$7,0,10*ROW('Sanitation Data'!E196)),NA())</f>
        <v>#N/A</v>
      </c>
      <c r="AH202" s="106" t="e">
        <f ca="true">+IF(AND(ISNUMBER(OFFSET('Sanitation Data'!$E$11,0,10*ROW('Sanitation Data'!E196))),'Data Summary'!CW202="Yes"),OFFSET('Sanitation Data'!$E$11,0,10*ROW('Sanitation Data'!E196)),NA())</f>
        <v>#N/A</v>
      </c>
      <c r="AI202" s="106" t="e">
        <f ca="true">+IF(AND(ISNUMBER(OFFSET('Sanitation Data'!$E$12,0,10*ROW('Sanitation Data'!E196))),'Data Summary'!CX202="Yes"),OFFSET('Sanitation Data'!$E$12,0,10*ROW('Sanitation Data'!E196)),NA())</f>
        <v>#N/A</v>
      </c>
      <c r="AJ202" s="106" t="e">
        <f ca="true">+IF(AND(ISNUMBER(OFFSET('Sanitation Data'!$E$13,0,10*ROW('Sanitation Data'!E196))),'Data Summary'!CY202="Yes"),OFFSET('Sanitation Data'!$E$13,0,10*ROW('Sanitation Data'!E196)),NA())</f>
        <v>#N/A</v>
      </c>
      <c r="AK202" s="106" t="e">
        <f ca="true">+IF(AND(ISNUMBER(OFFSET('Sanitation Data'!$F$5,0,10*ROW('Sanitation Data'!F196))),'Data Summary'!CZ202="Yes"),100-OFFSET('Sanitation Data'!$F$5,0,10*ROW('Sanitation Data'!F196)),NA())</f>
        <v>#N/A</v>
      </c>
      <c r="AL202" s="106" t="e">
        <f ca="true">+IF(AND(ISNUMBER(OFFSET('Sanitation Data'!$F$7,0,10*ROW('Sanitation Data'!F196))),'Data Summary'!DA202="Yes"),OFFSET('Sanitation Data'!$F$7,0,10*ROW('Sanitation Data'!F196)),NA())</f>
        <v>#N/A</v>
      </c>
      <c r="AM202" s="106" t="e">
        <f ca="true">+IF(AND(ISNUMBER(OFFSET('Sanitation Data'!$F$11,0,10*ROW('Sanitation Data'!F196))),'Data Summary'!DB202="Yes"),OFFSET('Sanitation Data'!$F$11,0,10*ROW('Sanitation Data'!F196)),NA())</f>
        <v>#N/A</v>
      </c>
      <c r="AN202" s="106" t="e">
        <f ca="true">+IF(AND(ISNUMBER(OFFSET('Sanitation Data'!$F$12,0,10*ROW('Sanitation Data'!F196))),'Data Summary'!DC202="Yes"),OFFSET('Sanitation Data'!$F$12,0,10*ROW('Sanitation Data'!F196)),NA())</f>
        <v>#N/A</v>
      </c>
      <c r="AO202" s="106" t="e">
        <f ca="true">+IF(AND(ISNUMBER(OFFSET('Sanitation Data'!$F$13,0,10*ROW('Sanitation Data'!F196))),'Data Summary'!DD202="Yes"),OFFSET('Sanitation Data'!$F$13,0,10*ROW('Sanitation Data'!F196)),NA())</f>
        <v>#N/A</v>
      </c>
      <c r="AP202" s="106" t="e">
        <f ca="true">+IF(AND(ISNUMBER(OFFSET('Sanitation Data'!$G$5,0,10*ROW('Sanitation Data'!G196))),'Data Summary'!DE202="Yes"),100-OFFSET('Sanitation Data'!$G$5,0,10*ROW('Sanitation Data'!G196)),NA())</f>
        <v>#N/A</v>
      </c>
      <c r="AQ202" s="106" t="e">
        <f ca="true">+IF(AND(ISNUMBER(OFFSET('Sanitation Data'!$G$7,0,10*ROW('Sanitation Data'!G196))),'Data Summary'!DF202="Yes"),OFFSET('Sanitation Data'!$G$7,0,10*ROW('Sanitation Data'!G196)),NA())</f>
        <v>#N/A</v>
      </c>
      <c r="AR202" s="106" t="e">
        <f ca="true">+IF(AND(ISNUMBER(OFFSET('Sanitation Data'!$G$11,0,10*ROW('Sanitation Data'!G196))),'Data Summary'!DG202="Yes"),OFFSET('Sanitation Data'!$G$11,0,10*ROW('Sanitation Data'!G196)),NA())</f>
        <v>#N/A</v>
      </c>
      <c r="AS202" s="106" t="e">
        <f ca="true">+IF(AND(ISNUMBER(OFFSET('Sanitation Data'!$G$12,0,10*ROW('Sanitation Data'!G196))),'Data Summary'!DH202="Yes"),OFFSET('Sanitation Data'!$G$12,0,10*ROW('Sanitation Data'!G196)),NA())</f>
        <v>#N/A</v>
      </c>
      <c r="AT202" s="106" t="e">
        <f ca="true">+IF(AND(ISNUMBER(OFFSET('Sanitation Data'!$G$13,0,10*ROW('Sanitation Data'!G196))),'Data Summary'!DI202="Yes"),OFFSET('Sanitation Data'!$G$13,0,10*ROW('Sanitation Data'!G196)),NA())</f>
        <v>#N/A</v>
      </c>
      <c r="AU202" s="106" t="e">
        <f ca="true">+IF(AND(ISNUMBER(OFFSET('Sanitation Data'!$H$5,0,10*ROW('Sanitation Data'!H196))),'Data Summary'!DJ202="Yes"),100-OFFSET('Sanitation Data'!$H$5,0,10*ROW('Sanitation Data'!H196)),NA())</f>
        <v>#N/A</v>
      </c>
      <c r="AV202" s="106" t="e">
        <f ca="true">+IF(AND(ISNUMBER(OFFSET('Sanitation Data'!$H$7,0,10*ROW('Sanitation Data'!H196))),'Data Summary'!DK202="Yes"),OFFSET('Sanitation Data'!$H$7,0,10*ROW('Sanitation Data'!H196)),NA())</f>
        <v>#N/A</v>
      </c>
      <c r="AW202" s="106" t="e">
        <f ca="true">+IF(AND(ISNUMBER(OFFSET('Sanitation Data'!$H$11,0,10*ROW('Sanitation Data'!H196))),'Data Summary'!DL202="Yes"),OFFSET('Sanitation Data'!$H$11,0,10*ROW('Sanitation Data'!H196)),NA())</f>
        <v>#N/A</v>
      </c>
      <c r="AX202" s="106" t="e">
        <f ca="true">+IF(AND(ISNUMBER(OFFSET('Sanitation Data'!$H$12,0,10*ROW('Sanitation Data'!H196))),'Data Summary'!DM202="Yes"),OFFSET('Sanitation Data'!$H$12,0,10*ROW('Sanitation Data'!H196)),NA())</f>
        <v>#N/A</v>
      </c>
      <c r="AY202" s="106" t="e">
        <f ca="true">+IF(AND(ISNUMBER(OFFSET('Sanitation Data'!$H$13,0,10*ROW('Sanitation Data'!H196))),'Data Summary'!DN202="Yes"),OFFSET('Sanitation Data'!$H$13,0,10*ROW('Sanitation Data'!H196)),NA())</f>
        <v>#N/A</v>
      </c>
      <c r="AZ202" s="111" t="e">
        <f ca="true">+IF(AND(ISNUMBER(OFFSET('Hygiene Data'!$C$6,0,10*ROW('Hygiene Data'!C196))),'Data Summary'!DO202="Yes"),OFFSET('Hygiene Data'!$C$6,0,10*ROW('Hygiene Data'!C196)),NA())</f>
        <v>#N/A</v>
      </c>
      <c r="BA202" s="111" t="e">
        <f ca="true">+IF(AND(ISNUMBER(OFFSET('Hygiene Data'!$C$8,0,10*ROW('Hygiene Data'!C196))),'Data Summary'!DP202="Yes"),OFFSET('Hygiene Data'!$C$8,0,10*ROW('Hygiene Data'!C196)),NA())</f>
        <v>#N/A</v>
      </c>
      <c r="BB202" s="111" t="e">
        <f ca="true">+IF(AND(ISNUMBER(OFFSET('Hygiene Data'!$C$10,0,10*ROW('Hygiene Data'!C196))),'Data Summary'!DQ202="Yes"),OFFSET('Hygiene Data'!$C$10,0,10*ROW('Hygiene Data'!C196)),NA())</f>
        <v>#N/A</v>
      </c>
      <c r="BC202" s="111" t="e">
        <f ca="true">+IF(AND(ISNUMBER(OFFSET('Hygiene Data'!$D$6,0,10*ROW('Hygiene Data'!D196))),'Data Summary'!DR202="Yes"),OFFSET('Hygiene Data'!$D$6,0,10*ROW('Hygiene Data'!D196)),NA())</f>
        <v>#N/A</v>
      </c>
      <c r="BD202" s="111" t="e">
        <f ca="true">+IF(AND(ISNUMBER(OFFSET('Hygiene Data'!$D$8,0,10*ROW('Hygiene Data'!D196))),'Data Summary'!DS202="Yes"),OFFSET('Hygiene Data'!$D$8,0,10*ROW('Hygiene Data'!D196)),NA())</f>
        <v>#N/A</v>
      </c>
      <c r="BE202" s="111" t="e">
        <f ca="true">+IF(AND(ISNUMBER(OFFSET('Hygiene Data'!$D$10,0,10*ROW('Hygiene Data'!D196))),'Data Summary'!DT202="Yes"),OFFSET('Hygiene Data'!$D$10,0,10*ROW('Hygiene Data'!D196)),NA())</f>
        <v>#N/A</v>
      </c>
      <c r="BF202" s="111" t="e">
        <f ca="true">+IF(AND(ISNUMBER(OFFSET('Hygiene Data'!$E$6,0,10*ROW('Hygiene Data'!E196))),'Data Summary'!DU202="Yes"),OFFSET('Hygiene Data'!$E$6,0,10*ROW('Hygiene Data'!E196)),NA())</f>
        <v>#N/A</v>
      </c>
      <c r="BG202" s="111" t="e">
        <f ca="true">+IF(AND(ISNUMBER(OFFSET('Hygiene Data'!$E$8,0,10*ROW('Hygiene Data'!E196))),'Data Summary'!DV202="Yes"),OFFSET('Hygiene Data'!$E$8,0,10*ROW('Hygiene Data'!E196)),NA())</f>
        <v>#N/A</v>
      </c>
      <c r="BH202" s="111" t="e">
        <f ca="true">+IF(AND(ISNUMBER(OFFSET('Hygiene Data'!$E$10,0,10*ROW('Hygiene Data'!E196))),'Data Summary'!DW202="Yes"),OFFSET('Hygiene Data'!$E$10,0,10*ROW('Hygiene Data'!E196)),NA())</f>
        <v>#N/A</v>
      </c>
      <c r="BI202" s="111" t="e">
        <f ca="true">+IF(AND(ISNUMBER(OFFSET('Hygiene Data'!$F$6,0,10*ROW('Hygiene Data'!F196))),'Data Summary'!DX202="Yes"),OFFSET('Hygiene Data'!$F$6,0,10*ROW('Hygiene Data'!F196)),NA())</f>
        <v>#N/A</v>
      </c>
      <c r="BJ202" s="111" t="e">
        <f ca="true">+IF(AND(ISNUMBER(OFFSET('Hygiene Data'!$F$8,0,10*ROW('Hygiene Data'!F196))),'Data Summary'!DY202="Yes"),OFFSET('Hygiene Data'!$F$8,0,10*ROW('Hygiene Data'!F196)),NA())</f>
        <v>#N/A</v>
      </c>
      <c r="BK202" s="111" t="e">
        <f ca="true">+IF(AND(ISNUMBER(OFFSET('Hygiene Data'!$F$10,0,10*ROW('Hygiene Data'!F196))),'Data Summary'!DZ202="Yes"),OFFSET('Hygiene Data'!$F$10,0,10*ROW('Hygiene Data'!F196)),NA())</f>
        <v>#N/A</v>
      </c>
      <c r="BL202" s="111" t="e">
        <f ca="true">+IF(AND(ISNUMBER(OFFSET('Hygiene Data'!$G$6,0,10*ROW('Hygiene Data'!G196))),'Data Summary'!EA202="Yes"),OFFSET('Hygiene Data'!$G$6,0,10*ROW('Hygiene Data'!G196)),NA())</f>
        <v>#N/A</v>
      </c>
      <c r="BM202" s="111" t="e">
        <f ca="true">+IF(AND(ISNUMBER(OFFSET('Hygiene Data'!$G$8,0,10*ROW('Hygiene Data'!G196))),'Data Summary'!EB202="Yes"),OFFSET('Hygiene Data'!$G$8,0,10*ROW('Hygiene Data'!G196)),NA())</f>
        <v>#N/A</v>
      </c>
      <c r="BN202" s="111" t="e">
        <f ca="true">+IF(AND(ISNUMBER(OFFSET('Hygiene Data'!$G$10,0,10*ROW('Hygiene Data'!G196))),'Data Summary'!EC202="Yes"),OFFSET('Hygiene Data'!$G$10,0,10*ROW('Hygiene Data'!G196)),NA())</f>
        <v>#N/A</v>
      </c>
      <c r="BO202" s="111" t="e">
        <f ca="true">+IF(AND(ISNUMBER(OFFSET('Hygiene Data'!$H$6,0,10*ROW('Hygiene Data'!H196))),'Data Summary'!ED202="Yes"),OFFSET('Hygiene Data'!$H$6,0,10*ROW('Hygiene Data'!H196)),NA())</f>
        <v>#N/A</v>
      </c>
      <c r="BP202" s="111" t="e">
        <f ca="true">+IF(AND(ISNUMBER(OFFSET('Hygiene Data'!$H$8,0,10*ROW('Hygiene Data'!H196))),'Data Summary'!EE202="Yes"),OFFSET('Hygiene Data'!$H$8,0,10*ROW('Hygiene Data'!H196)),NA())</f>
        <v>#N/A</v>
      </c>
      <c r="BQ202" s="111" t="e">
        <f ca="true">+IF(AND(ISNUMBER(OFFSET('Hygiene Data'!$H$10,0,10*ROW('Hygiene Data'!H196))),'Data Summary'!EF202="Yes"),OFFSET('Hygiene Data'!$H$10,0,10*ROW('Hygiene Data'!H196)),NA())</f>
        <v>#N/A</v>
      </c>
    </row>
    <row r="203" x14ac:dyDescent="0.2">
      <c r="A203" s="59" t="e">
        <f ca="true">+IF(OFFSET('Water Data'!$B$1,0,10*ROW('Water Data'!B197))="",NA(),OFFSET('Water Data'!$B$1,0,10*ROW('Water Data'!B197)))</f>
        <v>#N/A</v>
      </c>
      <c r="B203" s="59" t="e">
        <f ca="true">+IF(OFFSET('Water Data'!$A$3,0,10*ROW('Water Data'!A200))="",NA(),OFFSET('Water Data'!$A$3,0,10*ROW('Water Data'!A200)))</f>
        <v>#N/A</v>
      </c>
      <c r="C203" s="59" t="e">
        <f ca="true">+IF(OFFSET('Water Data'!$C$3,0,10*ROW('Water Data'!C200))="",NA(),OFFSET('Water Data'!$C$3,0,10*ROW('Water Data'!C200)))</f>
        <v>#N/A</v>
      </c>
      <c r="D203" s="60" t="e">
        <f ca="true">+IF(AND(ISNUMBER(OFFSET('Water Data'!$C$5,0,10*ROW('Water Data'!C197))),'Data Summary'!BS203="Yes"),100-OFFSET('Water Data'!$C$5,0,10*ROW('Water Data'!C197)),NA())</f>
        <v>#N/A</v>
      </c>
      <c r="E203" s="60" t="e">
        <f ca="true">+IF(AND(ISNUMBER(OFFSET('Water Data'!$C$7,0,10*ROW('Water Data'!C197))),'Data Summary'!BT203="Yes"),OFFSET('Water Data'!$C$7,0,10*ROW('Water Data'!C197)),NA())</f>
        <v>#N/A</v>
      </c>
      <c r="F203" s="60" t="e">
        <f ca="true">+IF(AND(ISNUMBER(OFFSET('Water Data'!$C$10,0,10*ROW('Water Data'!C197))),'Data Summary'!BU203="Yes"),OFFSET('Water Data'!$C$10,0,10*ROW('Water Data'!C197)),NA())</f>
        <v>#N/A</v>
      </c>
      <c r="G203" s="60" t="e">
        <f ca="true">+IF(AND(ISNUMBER(OFFSET('Water Data'!$D$5,0,10*ROW('Water Data'!D197))),'Data Summary'!BV203="Yes"),100-OFFSET('Water Data'!$D$5,0,10*ROW('Water Data'!D197)),NA())</f>
        <v>#N/A</v>
      </c>
      <c r="H203" s="60" t="e">
        <f ca="true">+IF(AND(ISNUMBER(OFFSET('Water Data'!$D$7,0,10*ROW('Water Data'!D197))),'Data Summary'!BW203="Yes"),OFFSET('Water Data'!$D$7,0,10*ROW('Water Data'!D197)),NA())</f>
        <v>#N/A</v>
      </c>
      <c r="I203" s="60" t="e">
        <f ca="true">+IF(AND(ISNUMBER(OFFSET('Water Data'!$D$10,0,10*ROW('Water Data'!D197))),'Data Summary'!BX203="Yes"),OFFSET('Water Data'!$D$10,0,10*ROW('Water Data'!D197)),NA())</f>
        <v>#N/A</v>
      </c>
      <c r="J203" s="60" t="e">
        <f ca="true">+IF(AND(ISNUMBER(OFFSET('Water Data'!$E$5,0,10*ROW('Water Data'!E197))),'Data Summary'!BY203="Yes"),100-OFFSET('Water Data'!$E$5,0,10*ROW('Water Data'!E197)),NA())</f>
        <v>#N/A</v>
      </c>
      <c r="K203" s="60" t="e">
        <f ca="true">+IF(AND(ISNUMBER(OFFSET('Water Data'!$E$7,0,10*ROW('Water Data'!E197))),'Data Summary'!BZ203="Yes"),OFFSET('Water Data'!$E$7,0,10*ROW('Water Data'!E197)),NA())</f>
        <v>#N/A</v>
      </c>
      <c r="L203" s="60" t="e">
        <f ca="true">+IF(AND(ISNUMBER(OFFSET('Water Data'!$E$10,0,10*ROW('Water Data'!E197))),'Data Summary'!CA203="Yes"),OFFSET('Water Data'!$E$10,0,10*ROW('Water Data'!E197)),NA())</f>
        <v>#N/A</v>
      </c>
      <c r="M203" s="60" t="e">
        <f ca="true">+IF(AND(ISNUMBER(OFFSET('Water Data'!$F$5,0,10*ROW('Water Data'!F197))),'Data Summary'!CB203="Yes"),100-OFFSET('Water Data'!$F$5,0,10*ROW('Water Data'!F197)),NA())</f>
        <v>#N/A</v>
      </c>
      <c r="N203" s="60" t="e">
        <f ca="true">+IF(AND(ISNUMBER(OFFSET('Water Data'!$F$7,0,10*ROW('Water Data'!F197))),'Data Summary'!CC203="Yes"),OFFSET('Water Data'!$F$7,0,10*ROW('Water Data'!F197)),NA())</f>
        <v>#N/A</v>
      </c>
      <c r="O203" s="60" t="e">
        <f ca="true">+IF(AND(ISNUMBER(OFFSET('Water Data'!$F$10,0,10*ROW('Water Data'!F197))),'Data Summary'!CD203="Yes"),OFFSET('Water Data'!$F$10,0,10*ROW('Water Data'!F197)),NA())</f>
        <v>#N/A</v>
      </c>
      <c r="P203" s="60" t="e">
        <f ca="true">+IF(AND(ISNUMBER(OFFSET('Water Data'!$G$5,0,10*ROW('Water Data'!G197))),'Data Summary'!CE203="Yes"),100-OFFSET('Water Data'!$G$5,0,10*ROW('Water Data'!G197)),NA())</f>
        <v>#N/A</v>
      </c>
      <c r="Q203" s="60" t="e">
        <f ca="true">+IF(AND(ISNUMBER(OFFSET('Water Data'!$G$7,0,10*ROW('Water Data'!G197))),'Data Summary'!CF203="Yes"),OFFSET('Water Data'!$G$7,0,10*ROW('Water Data'!G197)),NA())</f>
        <v>#N/A</v>
      </c>
      <c r="R203" s="60" t="e">
        <f ca="true">+IF(AND(ISNUMBER(OFFSET('Water Data'!$G$10,0,10*ROW('Water Data'!G197))),'Data Summary'!CG203="Yes"),OFFSET('Water Data'!$G$10,0,10*ROW('Water Data'!G197)),NA())</f>
        <v>#N/A</v>
      </c>
      <c r="S203" s="60" t="e">
        <f ca="true">+IF(AND(ISNUMBER(OFFSET('Water Data'!$H$5,0,10*ROW('Water Data'!H197))),'Data Summary'!CH203="Yes"),100-OFFSET('Water Data'!$H$5,0,10*ROW('Water Data'!H197)),NA())</f>
        <v>#N/A</v>
      </c>
      <c r="T203" s="60" t="e">
        <f ca="true">+IF(AND(ISNUMBER(OFFSET('Water Data'!$H$7,0,10*ROW('Water Data'!H197))),'Data Summary'!CI203="Yes"),OFFSET('Water Data'!$H$7,0,10*ROW('Water Data'!H197)),NA())</f>
        <v>#N/A</v>
      </c>
      <c r="U203" s="60" t="e">
        <f ca="true">+IF(AND(ISNUMBER(OFFSET('Water Data'!$H$10,0,10*ROW('Water Data'!H197))),'Data Summary'!CJ203="Yes"),OFFSET('Water Data'!$H$10,0,10*ROW('Water Data'!H197)),NA())</f>
        <v>#N/A</v>
      </c>
      <c r="V203" s="106" t="e">
        <f ca="true">+IF(AND(ISNUMBER(OFFSET('Sanitation Data'!$C$5,0,10*ROW('Sanitation Data'!C197))),'Data Summary'!CK203="Yes"),100-OFFSET('Sanitation Data'!$C$5,0,10*ROW('Sanitation Data'!C197)),NA())</f>
        <v>#N/A</v>
      </c>
      <c r="W203" s="106" t="e">
        <f ca="true">+IF(AND(ISNUMBER(OFFSET('Sanitation Data'!$C$7,0,10*ROW('Sanitation Data'!C197))),'Data Summary'!CL203="Yes"),OFFSET('Sanitation Data'!$C$7,0,10*ROW('Sanitation Data'!C197)),NA())</f>
        <v>#N/A</v>
      </c>
      <c r="X203" s="106" t="e">
        <f ca="true">+IF(AND(ISNUMBER(OFFSET('Sanitation Data'!$C$11,0,10*ROW('Sanitation Data'!C197))),'Data Summary'!CM203="Yes"),OFFSET('Sanitation Data'!$C$11,0,10*ROW('Sanitation Data'!C197)),NA())</f>
        <v>#N/A</v>
      </c>
      <c r="Y203" s="106" t="e">
        <f ca="true">+IF(AND(ISNUMBER(OFFSET('Sanitation Data'!$C$12,0,10*ROW('Sanitation Data'!C197))),'Data Summary'!CN203="Yes"),OFFSET('Sanitation Data'!$C$12,0,10*ROW('Sanitation Data'!C197)),NA())</f>
        <v>#N/A</v>
      </c>
      <c r="Z203" s="106" t="e">
        <f ca="true">+IF(AND(ISNUMBER(OFFSET('Sanitation Data'!$C$13,0,10*ROW('Sanitation Data'!C197))),'Data Summary'!CO203="Yes"),OFFSET('Sanitation Data'!$C$13,0,10*ROW('Sanitation Data'!C197)),NA())</f>
        <v>#N/A</v>
      </c>
      <c r="AA203" s="106" t="e">
        <f ca="true">+IF(AND(ISNUMBER(OFFSET('Sanitation Data'!$D$5,0,10*ROW('Sanitation Data'!D197))),'Data Summary'!CP203="Yes"),100-OFFSET('Sanitation Data'!$D$5,0,10*ROW('Sanitation Data'!D197)),NA())</f>
        <v>#N/A</v>
      </c>
      <c r="AB203" s="106" t="e">
        <f ca="true">+IF(AND(ISNUMBER(OFFSET('Sanitation Data'!$D$7,0,10*ROW('Sanitation Data'!D197))),'Data Summary'!CQ203="Yes"),OFFSET('Sanitation Data'!$D$7,0,10*ROW('Sanitation Data'!D197)),NA())</f>
        <v>#N/A</v>
      </c>
      <c r="AC203" s="106" t="e">
        <f ca="true">+IF(AND(ISNUMBER(OFFSET('Sanitation Data'!$D$11,0,10*ROW('Sanitation Data'!D197))),'Data Summary'!CR203="Yes"),OFFSET('Sanitation Data'!$D$11,0,10*ROW('Sanitation Data'!D197)),NA())</f>
        <v>#N/A</v>
      </c>
      <c r="AD203" s="106" t="e">
        <f ca="true">+IF(AND(ISNUMBER(OFFSET('Sanitation Data'!$D$12,0,10*ROW('Sanitation Data'!D197))),'Data Summary'!CS203="Yes"),OFFSET('Sanitation Data'!$D$12,0,10*ROW('Sanitation Data'!D197)),NA())</f>
        <v>#N/A</v>
      </c>
      <c r="AE203" s="106" t="e">
        <f ca="true">+IF(AND(ISNUMBER(OFFSET('Sanitation Data'!$D$13,0,10*ROW('Sanitation Data'!D197))),'Data Summary'!CT203="Yes"),OFFSET('Sanitation Data'!$D$13,0,10*ROW('Sanitation Data'!D197)),NA())</f>
        <v>#N/A</v>
      </c>
      <c r="AF203" s="106" t="e">
        <f ca="true">+IF(AND(ISNUMBER(OFFSET('Sanitation Data'!$E$5,0,10*ROW('Sanitation Data'!E197))),'Data Summary'!CU203="Yes"),100-OFFSET('Sanitation Data'!$E$5,0,10*ROW('Sanitation Data'!E197)),NA())</f>
        <v>#N/A</v>
      </c>
      <c r="AG203" s="106" t="e">
        <f ca="true">+IF(AND(ISNUMBER(OFFSET('Sanitation Data'!$E$7,0,10*ROW('Sanitation Data'!E197))),'Data Summary'!CV203="Yes"),OFFSET('Sanitation Data'!$E$7,0,10*ROW('Sanitation Data'!E197)),NA())</f>
        <v>#N/A</v>
      </c>
      <c r="AH203" s="106" t="e">
        <f ca="true">+IF(AND(ISNUMBER(OFFSET('Sanitation Data'!$E$11,0,10*ROW('Sanitation Data'!E197))),'Data Summary'!CW203="Yes"),OFFSET('Sanitation Data'!$E$11,0,10*ROW('Sanitation Data'!E197)),NA())</f>
        <v>#N/A</v>
      </c>
      <c r="AI203" s="106" t="e">
        <f ca="true">+IF(AND(ISNUMBER(OFFSET('Sanitation Data'!$E$12,0,10*ROW('Sanitation Data'!E197))),'Data Summary'!CX203="Yes"),OFFSET('Sanitation Data'!$E$12,0,10*ROW('Sanitation Data'!E197)),NA())</f>
        <v>#N/A</v>
      </c>
      <c r="AJ203" s="106" t="e">
        <f ca="true">+IF(AND(ISNUMBER(OFFSET('Sanitation Data'!$E$13,0,10*ROW('Sanitation Data'!E197))),'Data Summary'!CY203="Yes"),OFFSET('Sanitation Data'!$E$13,0,10*ROW('Sanitation Data'!E197)),NA())</f>
        <v>#N/A</v>
      </c>
      <c r="AK203" s="106" t="e">
        <f ca="true">+IF(AND(ISNUMBER(OFFSET('Sanitation Data'!$F$5,0,10*ROW('Sanitation Data'!F197))),'Data Summary'!CZ203="Yes"),100-OFFSET('Sanitation Data'!$F$5,0,10*ROW('Sanitation Data'!F197)),NA())</f>
        <v>#N/A</v>
      </c>
      <c r="AL203" s="106" t="e">
        <f ca="true">+IF(AND(ISNUMBER(OFFSET('Sanitation Data'!$F$7,0,10*ROW('Sanitation Data'!F197))),'Data Summary'!DA203="Yes"),OFFSET('Sanitation Data'!$F$7,0,10*ROW('Sanitation Data'!F197)),NA())</f>
        <v>#N/A</v>
      </c>
      <c r="AM203" s="106" t="e">
        <f ca="true">+IF(AND(ISNUMBER(OFFSET('Sanitation Data'!$F$11,0,10*ROW('Sanitation Data'!F197))),'Data Summary'!DB203="Yes"),OFFSET('Sanitation Data'!$F$11,0,10*ROW('Sanitation Data'!F197)),NA())</f>
        <v>#N/A</v>
      </c>
      <c r="AN203" s="106" t="e">
        <f ca="true">+IF(AND(ISNUMBER(OFFSET('Sanitation Data'!$F$12,0,10*ROW('Sanitation Data'!F197))),'Data Summary'!DC203="Yes"),OFFSET('Sanitation Data'!$F$12,0,10*ROW('Sanitation Data'!F197)),NA())</f>
        <v>#N/A</v>
      </c>
      <c r="AO203" s="106" t="e">
        <f ca="true">+IF(AND(ISNUMBER(OFFSET('Sanitation Data'!$F$13,0,10*ROW('Sanitation Data'!F197))),'Data Summary'!DD203="Yes"),OFFSET('Sanitation Data'!$F$13,0,10*ROW('Sanitation Data'!F197)),NA())</f>
        <v>#N/A</v>
      </c>
      <c r="AP203" s="106" t="e">
        <f ca="true">+IF(AND(ISNUMBER(OFFSET('Sanitation Data'!$G$5,0,10*ROW('Sanitation Data'!G197))),'Data Summary'!DE203="Yes"),100-OFFSET('Sanitation Data'!$G$5,0,10*ROW('Sanitation Data'!G197)),NA())</f>
        <v>#N/A</v>
      </c>
      <c r="AQ203" s="106" t="e">
        <f ca="true">+IF(AND(ISNUMBER(OFFSET('Sanitation Data'!$G$7,0,10*ROW('Sanitation Data'!G197))),'Data Summary'!DF203="Yes"),OFFSET('Sanitation Data'!$G$7,0,10*ROW('Sanitation Data'!G197)),NA())</f>
        <v>#N/A</v>
      </c>
      <c r="AR203" s="106" t="e">
        <f ca="true">+IF(AND(ISNUMBER(OFFSET('Sanitation Data'!$G$11,0,10*ROW('Sanitation Data'!G197))),'Data Summary'!DG203="Yes"),OFFSET('Sanitation Data'!$G$11,0,10*ROW('Sanitation Data'!G197)),NA())</f>
        <v>#N/A</v>
      </c>
      <c r="AS203" s="106" t="e">
        <f ca="true">+IF(AND(ISNUMBER(OFFSET('Sanitation Data'!$G$12,0,10*ROW('Sanitation Data'!G197))),'Data Summary'!DH203="Yes"),OFFSET('Sanitation Data'!$G$12,0,10*ROW('Sanitation Data'!G197)),NA())</f>
        <v>#N/A</v>
      </c>
      <c r="AT203" s="106" t="e">
        <f ca="true">+IF(AND(ISNUMBER(OFFSET('Sanitation Data'!$G$13,0,10*ROW('Sanitation Data'!G197))),'Data Summary'!DI203="Yes"),OFFSET('Sanitation Data'!$G$13,0,10*ROW('Sanitation Data'!G197)),NA())</f>
        <v>#N/A</v>
      </c>
      <c r="AU203" s="106" t="e">
        <f ca="true">+IF(AND(ISNUMBER(OFFSET('Sanitation Data'!$H$5,0,10*ROW('Sanitation Data'!H197))),'Data Summary'!DJ203="Yes"),100-OFFSET('Sanitation Data'!$H$5,0,10*ROW('Sanitation Data'!H197)),NA())</f>
        <v>#N/A</v>
      </c>
      <c r="AV203" s="106" t="e">
        <f ca="true">+IF(AND(ISNUMBER(OFFSET('Sanitation Data'!$H$7,0,10*ROW('Sanitation Data'!H197))),'Data Summary'!DK203="Yes"),OFFSET('Sanitation Data'!$H$7,0,10*ROW('Sanitation Data'!H197)),NA())</f>
        <v>#N/A</v>
      </c>
      <c r="AW203" s="106" t="e">
        <f ca="true">+IF(AND(ISNUMBER(OFFSET('Sanitation Data'!$H$11,0,10*ROW('Sanitation Data'!H197))),'Data Summary'!DL203="Yes"),OFFSET('Sanitation Data'!$H$11,0,10*ROW('Sanitation Data'!H197)),NA())</f>
        <v>#N/A</v>
      </c>
      <c r="AX203" s="106" t="e">
        <f ca="true">+IF(AND(ISNUMBER(OFFSET('Sanitation Data'!$H$12,0,10*ROW('Sanitation Data'!H197))),'Data Summary'!DM203="Yes"),OFFSET('Sanitation Data'!$H$12,0,10*ROW('Sanitation Data'!H197)),NA())</f>
        <v>#N/A</v>
      </c>
      <c r="AY203" s="106" t="e">
        <f ca="true">+IF(AND(ISNUMBER(OFFSET('Sanitation Data'!$H$13,0,10*ROW('Sanitation Data'!H197))),'Data Summary'!DN203="Yes"),OFFSET('Sanitation Data'!$H$13,0,10*ROW('Sanitation Data'!H197)),NA())</f>
        <v>#N/A</v>
      </c>
      <c r="AZ203" s="111" t="e">
        <f ca="true">+IF(AND(ISNUMBER(OFFSET('Hygiene Data'!$C$6,0,10*ROW('Hygiene Data'!C197))),'Data Summary'!DO203="Yes"),OFFSET('Hygiene Data'!$C$6,0,10*ROW('Hygiene Data'!C197)),NA())</f>
        <v>#N/A</v>
      </c>
      <c r="BA203" s="111" t="e">
        <f ca="true">+IF(AND(ISNUMBER(OFFSET('Hygiene Data'!$C$8,0,10*ROW('Hygiene Data'!C197))),'Data Summary'!DP203="Yes"),OFFSET('Hygiene Data'!$C$8,0,10*ROW('Hygiene Data'!C197)),NA())</f>
        <v>#N/A</v>
      </c>
      <c r="BB203" s="111" t="e">
        <f ca="true">+IF(AND(ISNUMBER(OFFSET('Hygiene Data'!$C$10,0,10*ROW('Hygiene Data'!C197))),'Data Summary'!DQ203="Yes"),OFFSET('Hygiene Data'!$C$10,0,10*ROW('Hygiene Data'!C197)),NA())</f>
        <v>#N/A</v>
      </c>
      <c r="BC203" s="111" t="e">
        <f ca="true">+IF(AND(ISNUMBER(OFFSET('Hygiene Data'!$D$6,0,10*ROW('Hygiene Data'!D197))),'Data Summary'!DR203="Yes"),OFFSET('Hygiene Data'!$D$6,0,10*ROW('Hygiene Data'!D197)),NA())</f>
        <v>#N/A</v>
      </c>
      <c r="BD203" s="111" t="e">
        <f ca="true">+IF(AND(ISNUMBER(OFFSET('Hygiene Data'!$D$8,0,10*ROW('Hygiene Data'!D197))),'Data Summary'!DS203="Yes"),OFFSET('Hygiene Data'!$D$8,0,10*ROW('Hygiene Data'!D197)),NA())</f>
        <v>#N/A</v>
      </c>
      <c r="BE203" s="111" t="e">
        <f ca="true">+IF(AND(ISNUMBER(OFFSET('Hygiene Data'!$D$10,0,10*ROW('Hygiene Data'!D197))),'Data Summary'!DT203="Yes"),OFFSET('Hygiene Data'!$D$10,0,10*ROW('Hygiene Data'!D197)),NA())</f>
        <v>#N/A</v>
      </c>
      <c r="BF203" s="111" t="e">
        <f ca="true">+IF(AND(ISNUMBER(OFFSET('Hygiene Data'!$E$6,0,10*ROW('Hygiene Data'!E197))),'Data Summary'!DU203="Yes"),OFFSET('Hygiene Data'!$E$6,0,10*ROW('Hygiene Data'!E197)),NA())</f>
        <v>#N/A</v>
      </c>
      <c r="BG203" s="111" t="e">
        <f ca="true">+IF(AND(ISNUMBER(OFFSET('Hygiene Data'!$E$8,0,10*ROW('Hygiene Data'!E197))),'Data Summary'!DV203="Yes"),OFFSET('Hygiene Data'!$E$8,0,10*ROW('Hygiene Data'!E197)),NA())</f>
        <v>#N/A</v>
      </c>
      <c r="BH203" s="111" t="e">
        <f ca="true">+IF(AND(ISNUMBER(OFFSET('Hygiene Data'!$E$10,0,10*ROW('Hygiene Data'!E197))),'Data Summary'!DW203="Yes"),OFFSET('Hygiene Data'!$E$10,0,10*ROW('Hygiene Data'!E197)),NA())</f>
        <v>#N/A</v>
      </c>
      <c r="BI203" s="111" t="e">
        <f ca="true">+IF(AND(ISNUMBER(OFFSET('Hygiene Data'!$F$6,0,10*ROW('Hygiene Data'!F197))),'Data Summary'!DX203="Yes"),OFFSET('Hygiene Data'!$F$6,0,10*ROW('Hygiene Data'!F197)),NA())</f>
        <v>#N/A</v>
      </c>
      <c r="BJ203" s="111" t="e">
        <f ca="true">+IF(AND(ISNUMBER(OFFSET('Hygiene Data'!$F$8,0,10*ROW('Hygiene Data'!F197))),'Data Summary'!DY203="Yes"),OFFSET('Hygiene Data'!$F$8,0,10*ROW('Hygiene Data'!F197)),NA())</f>
        <v>#N/A</v>
      </c>
      <c r="BK203" s="111" t="e">
        <f ca="true">+IF(AND(ISNUMBER(OFFSET('Hygiene Data'!$F$10,0,10*ROW('Hygiene Data'!F197))),'Data Summary'!DZ203="Yes"),OFFSET('Hygiene Data'!$F$10,0,10*ROW('Hygiene Data'!F197)),NA())</f>
        <v>#N/A</v>
      </c>
      <c r="BL203" s="111" t="e">
        <f ca="true">+IF(AND(ISNUMBER(OFFSET('Hygiene Data'!$G$6,0,10*ROW('Hygiene Data'!G197))),'Data Summary'!EA203="Yes"),OFFSET('Hygiene Data'!$G$6,0,10*ROW('Hygiene Data'!G197)),NA())</f>
        <v>#N/A</v>
      </c>
      <c r="BM203" s="111" t="e">
        <f ca="true">+IF(AND(ISNUMBER(OFFSET('Hygiene Data'!$G$8,0,10*ROW('Hygiene Data'!G197))),'Data Summary'!EB203="Yes"),OFFSET('Hygiene Data'!$G$8,0,10*ROW('Hygiene Data'!G197)),NA())</f>
        <v>#N/A</v>
      </c>
      <c r="BN203" s="111" t="e">
        <f ca="true">+IF(AND(ISNUMBER(OFFSET('Hygiene Data'!$G$10,0,10*ROW('Hygiene Data'!G197))),'Data Summary'!EC203="Yes"),OFFSET('Hygiene Data'!$G$10,0,10*ROW('Hygiene Data'!G197)),NA())</f>
        <v>#N/A</v>
      </c>
      <c r="BO203" s="111" t="e">
        <f ca="true">+IF(AND(ISNUMBER(OFFSET('Hygiene Data'!$H$6,0,10*ROW('Hygiene Data'!H197))),'Data Summary'!ED203="Yes"),OFFSET('Hygiene Data'!$H$6,0,10*ROW('Hygiene Data'!H197)),NA())</f>
        <v>#N/A</v>
      </c>
      <c r="BP203" s="111" t="e">
        <f ca="true">+IF(AND(ISNUMBER(OFFSET('Hygiene Data'!$H$8,0,10*ROW('Hygiene Data'!H197))),'Data Summary'!EE203="Yes"),OFFSET('Hygiene Data'!$H$8,0,10*ROW('Hygiene Data'!H197)),NA())</f>
        <v>#N/A</v>
      </c>
      <c r="BQ203" s="111" t="e">
        <f ca="true">+IF(AND(ISNUMBER(OFFSET('Hygiene Data'!$H$10,0,10*ROW('Hygiene Data'!H197))),'Data Summary'!EF203="Yes"),OFFSET('Hygiene Data'!$H$10,0,10*ROW('Hygiene Data'!H197)),NA())</f>
        <v>#N/A</v>
      </c>
    </row>
    <row r="204" x14ac:dyDescent="0.2">
      <c r="A204" s="59" t="e">
        <f ca="true">+IF(OFFSET('Water Data'!$B$1,0,10*ROW('Water Data'!B198))="",NA(),OFFSET('Water Data'!$B$1,0,10*ROW('Water Data'!B198)))</f>
        <v>#N/A</v>
      </c>
      <c r="B204" s="59" t="e">
        <f ca="true">+IF(OFFSET('Water Data'!$A$3,0,10*ROW('Water Data'!A201))="",NA(),OFFSET('Water Data'!$A$3,0,10*ROW('Water Data'!A201)))</f>
        <v>#N/A</v>
      </c>
      <c r="C204" s="59" t="e">
        <f ca="true">+IF(OFFSET('Water Data'!$C$3,0,10*ROW('Water Data'!C201))="",NA(),OFFSET('Water Data'!$C$3,0,10*ROW('Water Data'!C201)))</f>
        <v>#N/A</v>
      </c>
      <c r="D204" s="60" t="e">
        <f ca="true">+IF(AND(ISNUMBER(OFFSET('Water Data'!$C$5,0,10*ROW('Water Data'!C198))),'Data Summary'!BS204="Yes"),100-OFFSET('Water Data'!$C$5,0,10*ROW('Water Data'!C198)),NA())</f>
        <v>#N/A</v>
      </c>
      <c r="E204" s="60" t="e">
        <f ca="true">+IF(AND(ISNUMBER(OFFSET('Water Data'!$C$7,0,10*ROW('Water Data'!C198))),'Data Summary'!BT204="Yes"),OFFSET('Water Data'!$C$7,0,10*ROW('Water Data'!C198)),NA())</f>
        <v>#N/A</v>
      </c>
      <c r="F204" s="60" t="e">
        <f ca="true">+IF(AND(ISNUMBER(OFFSET('Water Data'!$C$10,0,10*ROW('Water Data'!C198))),'Data Summary'!BU204="Yes"),OFFSET('Water Data'!$C$10,0,10*ROW('Water Data'!C198)),NA())</f>
        <v>#N/A</v>
      </c>
      <c r="G204" s="60" t="e">
        <f ca="true">+IF(AND(ISNUMBER(OFFSET('Water Data'!$D$5,0,10*ROW('Water Data'!D198))),'Data Summary'!BV204="Yes"),100-OFFSET('Water Data'!$D$5,0,10*ROW('Water Data'!D198)),NA())</f>
        <v>#N/A</v>
      </c>
      <c r="H204" s="60" t="e">
        <f ca="true">+IF(AND(ISNUMBER(OFFSET('Water Data'!$D$7,0,10*ROW('Water Data'!D198))),'Data Summary'!BW204="Yes"),OFFSET('Water Data'!$D$7,0,10*ROW('Water Data'!D198)),NA())</f>
        <v>#N/A</v>
      </c>
      <c r="I204" s="60" t="e">
        <f ca="true">+IF(AND(ISNUMBER(OFFSET('Water Data'!$D$10,0,10*ROW('Water Data'!D198))),'Data Summary'!BX204="Yes"),OFFSET('Water Data'!$D$10,0,10*ROW('Water Data'!D198)),NA())</f>
        <v>#N/A</v>
      </c>
      <c r="J204" s="60" t="e">
        <f ca="true">+IF(AND(ISNUMBER(OFFSET('Water Data'!$E$5,0,10*ROW('Water Data'!E198))),'Data Summary'!BY204="Yes"),100-OFFSET('Water Data'!$E$5,0,10*ROW('Water Data'!E198)),NA())</f>
        <v>#N/A</v>
      </c>
      <c r="K204" s="60" t="e">
        <f ca="true">+IF(AND(ISNUMBER(OFFSET('Water Data'!$E$7,0,10*ROW('Water Data'!E198))),'Data Summary'!BZ204="Yes"),OFFSET('Water Data'!$E$7,0,10*ROW('Water Data'!E198)),NA())</f>
        <v>#N/A</v>
      </c>
      <c r="L204" s="60" t="e">
        <f ca="true">+IF(AND(ISNUMBER(OFFSET('Water Data'!$E$10,0,10*ROW('Water Data'!E198))),'Data Summary'!CA204="Yes"),OFFSET('Water Data'!$E$10,0,10*ROW('Water Data'!E198)),NA())</f>
        <v>#N/A</v>
      </c>
      <c r="M204" s="60" t="e">
        <f ca="true">+IF(AND(ISNUMBER(OFFSET('Water Data'!$F$5,0,10*ROW('Water Data'!F198))),'Data Summary'!CB204="Yes"),100-OFFSET('Water Data'!$F$5,0,10*ROW('Water Data'!F198)),NA())</f>
        <v>#N/A</v>
      </c>
      <c r="N204" s="60" t="e">
        <f ca="true">+IF(AND(ISNUMBER(OFFSET('Water Data'!$F$7,0,10*ROW('Water Data'!F198))),'Data Summary'!CC204="Yes"),OFFSET('Water Data'!$F$7,0,10*ROW('Water Data'!F198)),NA())</f>
        <v>#N/A</v>
      </c>
      <c r="O204" s="60" t="e">
        <f ca="true">+IF(AND(ISNUMBER(OFFSET('Water Data'!$F$10,0,10*ROW('Water Data'!F198))),'Data Summary'!CD204="Yes"),OFFSET('Water Data'!$F$10,0,10*ROW('Water Data'!F198)),NA())</f>
        <v>#N/A</v>
      </c>
      <c r="P204" s="60" t="e">
        <f ca="true">+IF(AND(ISNUMBER(OFFSET('Water Data'!$G$5,0,10*ROW('Water Data'!G198))),'Data Summary'!CE204="Yes"),100-OFFSET('Water Data'!$G$5,0,10*ROW('Water Data'!G198)),NA())</f>
        <v>#N/A</v>
      </c>
      <c r="Q204" s="60" t="e">
        <f ca="true">+IF(AND(ISNUMBER(OFFSET('Water Data'!$G$7,0,10*ROW('Water Data'!G198))),'Data Summary'!CF204="Yes"),OFFSET('Water Data'!$G$7,0,10*ROW('Water Data'!G198)),NA())</f>
        <v>#N/A</v>
      </c>
      <c r="R204" s="60" t="e">
        <f ca="true">+IF(AND(ISNUMBER(OFFSET('Water Data'!$G$10,0,10*ROW('Water Data'!G198))),'Data Summary'!CG204="Yes"),OFFSET('Water Data'!$G$10,0,10*ROW('Water Data'!G198)),NA())</f>
        <v>#N/A</v>
      </c>
      <c r="S204" s="60" t="e">
        <f ca="true">+IF(AND(ISNUMBER(OFFSET('Water Data'!$H$5,0,10*ROW('Water Data'!H198))),'Data Summary'!CH204="Yes"),100-OFFSET('Water Data'!$H$5,0,10*ROW('Water Data'!H198)),NA())</f>
        <v>#N/A</v>
      </c>
      <c r="T204" s="60" t="e">
        <f ca="true">+IF(AND(ISNUMBER(OFFSET('Water Data'!$H$7,0,10*ROW('Water Data'!H198))),'Data Summary'!CI204="Yes"),OFFSET('Water Data'!$H$7,0,10*ROW('Water Data'!H198)),NA())</f>
        <v>#N/A</v>
      </c>
      <c r="U204" s="60" t="e">
        <f ca="true">+IF(AND(ISNUMBER(OFFSET('Water Data'!$H$10,0,10*ROW('Water Data'!H198))),'Data Summary'!CJ204="Yes"),OFFSET('Water Data'!$H$10,0,10*ROW('Water Data'!H198)),NA())</f>
        <v>#N/A</v>
      </c>
      <c r="V204" s="106" t="e">
        <f ca="true">+IF(AND(ISNUMBER(OFFSET('Sanitation Data'!$C$5,0,10*ROW('Sanitation Data'!C198))),'Data Summary'!CK204="Yes"),100-OFFSET('Sanitation Data'!$C$5,0,10*ROW('Sanitation Data'!C198)),NA())</f>
        <v>#N/A</v>
      </c>
      <c r="W204" s="106" t="e">
        <f ca="true">+IF(AND(ISNUMBER(OFFSET('Sanitation Data'!$C$7,0,10*ROW('Sanitation Data'!C198))),'Data Summary'!CL204="Yes"),OFFSET('Sanitation Data'!$C$7,0,10*ROW('Sanitation Data'!C198)),NA())</f>
        <v>#N/A</v>
      </c>
      <c r="X204" s="106" t="e">
        <f ca="true">+IF(AND(ISNUMBER(OFFSET('Sanitation Data'!$C$11,0,10*ROW('Sanitation Data'!C198))),'Data Summary'!CM204="Yes"),OFFSET('Sanitation Data'!$C$11,0,10*ROW('Sanitation Data'!C198)),NA())</f>
        <v>#N/A</v>
      </c>
      <c r="Y204" s="106" t="e">
        <f ca="true">+IF(AND(ISNUMBER(OFFSET('Sanitation Data'!$C$12,0,10*ROW('Sanitation Data'!C198))),'Data Summary'!CN204="Yes"),OFFSET('Sanitation Data'!$C$12,0,10*ROW('Sanitation Data'!C198)),NA())</f>
        <v>#N/A</v>
      </c>
      <c r="Z204" s="106" t="e">
        <f ca="true">+IF(AND(ISNUMBER(OFFSET('Sanitation Data'!$C$13,0,10*ROW('Sanitation Data'!C198))),'Data Summary'!CO204="Yes"),OFFSET('Sanitation Data'!$C$13,0,10*ROW('Sanitation Data'!C198)),NA())</f>
        <v>#N/A</v>
      </c>
      <c r="AA204" s="106" t="e">
        <f ca="true">+IF(AND(ISNUMBER(OFFSET('Sanitation Data'!$D$5,0,10*ROW('Sanitation Data'!D198))),'Data Summary'!CP204="Yes"),100-OFFSET('Sanitation Data'!$D$5,0,10*ROW('Sanitation Data'!D198)),NA())</f>
        <v>#N/A</v>
      </c>
      <c r="AB204" s="106" t="e">
        <f ca="true">+IF(AND(ISNUMBER(OFFSET('Sanitation Data'!$D$7,0,10*ROW('Sanitation Data'!D198))),'Data Summary'!CQ204="Yes"),OFFSET('Sanitation Data'!$D$7,0,10*ROW('Sanitation Data'!D198)),NA())</f>
        <v>#N/A</v>
      </c>
      <c r="AC204" s="106" t="e">
        <f ca="true">+IF(AND(ISNUMBER(OFFSET('Sanitation Data'!$D$11,0,10*ROW('Sanitation Data'!D198))),'Data Summary'!CR204="Yes"),OFFSET('Sanitation Data'!$D$11,0,10*ROW('Sanitation Data'!D198)),NA())</f>
        <v>#N/A</v>
      </c>
      <c r="AD204" s="106" t="e">
        <f ca="true">+IF(AND(ISNUMBER(OFFSET('Sanitation Data'!$D$12,0,10*ROW('Sanitation Data'!D198))),'Data Summary'!CS204="Yes"),OFFSET('Sanitation Data'!$D$12,0,10*ROW('Sanitation Data'!D198)),NA())</f>
        <v>#N/A</v>
      </c>
      <c r="AE204" s="106" t="e">
        <f ca="true">+IF(AND(ISNUMBER(OFFSET('Sanitation Data'!$D$13,0,10*ROW('Sanitation Data'!D198))),'Data Summary'!CT204="Yes"),OFFSET('Sanitation Data'!$D$13,0,10*ROW('Sanitation Data'!D198)),NA())</f>
        <v>#N/A</v>
      </c>
      <c r="AF204" s="106" t="e">
        <f ca="true">+IF(AND(ISNUMBER(OFFSET('Sanitation Data'!$E$5,0,10*ROW('Sanitation Data'!E198))),'Data Summary'!CU204="Yes"),100-OFFSET('Sanitation Data'!$E$5,0,10*ROW('Sanitation Data'!E198)),NA())</f>
        <v>#N/A</v>
      </c>
      <c r="AG204" s="106" t="e">
        <f ca="true">+IF(AND(ISNUMBER(OFFSET('Sanitation Data'!$E$7,0,10*ROW('Sanitation Data'!E198))),'Data Summary'!CV204="Yes"),OFFSET('Sanitation Data'!$E$7,0,10*ROW('Sanitation Data'!E198)),NA())</f>
        <v>#N/A</v>
      </c>
      <c r="AH204" s="106" t="e">
        <f ca="true">+IF(AND(ISNUMBER(OFFSET('Sanitation Data'!$E$11,0,10*ROW('Sanitation Data'!E198))),'Data Summary'!CW204="Yes"),OFFSET('Sanitation Data'!$E$11,0,10*ROW('Sanitation Data'!E198)),NA())</f>
        <v>#N/A</v>
      </c>
      <c r="AI204" s="106" t="e">
        <f ca="true">+IF(AND(ISNUMBER(OFFSET('Sanitation Data'!$E$12,0,10*ROW('Sanitation Data'!E198))),'Data Summary'!CX204="Yes"),OFFSET('Sanitation Data'!$E$12,0,10*ROW('Sanitation Data'!E198)),NA())</f>
        <v>#N/A</v>
      </c>
      <c r="AJ204" s="106" t="e">
        <f ca="true">+IF(AND(ISNUMBER(OFFSET('Sanitation Data'!$E$13,0,10*ROW('Sanitation Data'!E198))),'Data Summary'!CY204="Yes"),OFFSET('Sanitation Data'!$E$13,0,10*ROW('Sanitation Data'!E198)),NA())</f>
        <v>#N/A</v>
      </c>
      <c r="AK204" s="106" t="e">
        <f ca="true">+IF(AND(ISNUMBER(OFFSET('Sanitation Data'!$F$5,0,10*ROW('Sanitation Data'!F198))),'Data Summary'!CZ204="Yes"),100-OFFSET('Sanitation Data'!$F$5,0,10*ROW('Sanitation Data'!F198)),NA())</f>
        <v>#N/A</v>
      </c>
      <c r="AL204" s="106" t="e">
        <f ca="true">+IF(AND(ISNUMBER(OFFSET('Sanitation Data'!$F$7,0,10*ROW('Sanitation Data'!F198))),'Data Summary'!DA204="Yes"),OFFSET('Sanitation Data'!$F$7,0,10*ROW('Sanitation Data'!F198)),NA())</f>
        <v>#N/A</v>
      </c>
      <c r="AM204" s="106" t="e">
        <f ca="true">+IF(AND(ISNUMBER(OFFSET('Sanitation Data'!$F$11,0,10*ROW('Sanitation Data'!F198))),'Data Summary'!DB204="Yes"),OFFSET('Sanitation Data'!$F$11,0,10*ROW('Sanitation Data'!F198)),NA())</f>
        <v>#N/A</v>
      </c>
      <c r="AN204" s="106" t="e">
        <f ca="true">+IF(AND(ISNUMBER(OFFSET('Sanitation Data'!$F$12,0,10*ROW('Sanitation Data'!F198))),'Data Summary'!DC204="Yes"),OFFSET('Sanitation Data'!$F$12,0,10*ROW('Sanitation Data'!F198)),NA())</f>
        <v>#N/A</v>
      </c>
      <c r="AO204" s="106" t="e">
        <f ca="true">+IF(AND(ISNUMBER(OFFSET('Sanitation Data'!$F$13,0,10*ROW('Sanitation Data'!F198))),'Data Summary'!DD204="Yes"),OFFSET('Sanitation Data'!$F$13,0,10*ROW('Sanitation Data'!F198)),NA())</f>
        <v>#N/A</v>
      </c>
      <c r="AP204" s="106" t="e">
        <f ca="true">+IF(AND(ISNUMBER(OFFSET('Sanitation Data'!$G$5,0,10*ROW('Sanitation Data'!G198))),'Data Summary'!DE204="Yes"),100-OFFSET('Sanitation Data'!$G$5,0,10*ROW('Sanitation Data'!G198)),NA())</f>
        <v>#N/A</v>
      </c>
      <c r="AQ204" s="106" t="e">
        <f ca="true">+IF(AND(ISNUMBER(OFFSET('Sanitation Data'!$G$7,0,10*ROW('Sanitation Data'!G198))),'Data Summary'!DF204="Yes"),OFFSET('Sanitation Data'!$G$7,0,10*ROW('Sanitation Data'!G198)),NA())</f>
        <v>#N/A</v>
      </c>
      <c r="AR204" s="106" t="e">
        <f ca="true">+IF(AND(ISNUMBER(OFFSET('Sanitation Data'!$G$11,0,10*ROW('Sanitation Data'!G198))),'Data Summary'!DG204="Yes"),OFFSET('Sanitation Data'!$G$11,0,10*ROW('Sanitation Data'!G198)),NA())</f>
        <v>#N/A</v>
      </c>
      <c r="AS204" s="106" t="e">
        <f ca="true">+IF(AND(ISNUMBER(OFFSET('Sanitation Data'!$G$12,0,10*ROW('Sanitation Data'!G198))),'Data Summary'!DH204="Yes"),OFFSET('Sanitation Data'!$G$12,0,10*ROW('Sanitation Data'!G198)),NA())</f>
        <v>#N/A</v>
      </c>
      <c r="AT204" s="106" t="e">
        <f ca="true">+IF(AND(ISNUMBER(OFFSET('Sanitation Data'!$G$13,0,10*ROW('Sanitation Data'!G198))),'Data Summary'!DI204="Yes"),OFFSET('Sanitation Data'!$G$13,0,10*ROW('Sanitation Data'!G198)),NA())</f>
        <v>#N/A</v>
      </c>
      <c r="AU204" s="106" t="e">
        <f ca="true">+IF(AND(ISNUMBER(OFFSET('Sanitation Data'!$H$5,0,10*ROW('Sanitation Data'!H198))),'Data Summary'!DJ204="Yes"),100-OFFSET('Sanitation Data'!$H$5,0,10*ROW('Sanitation Data'!H198)),NA())</f>
        <v>#N/A</v>
      </c>
      <c r="AV204" s="106" t="e">
        <f ca="true">+IF(AND(ISNUMBER(OFFSET('Sanitation Data'!$H$7,0,10*ROW('Sanitation Data'!H198))),'Data Summary'!DK204="Yes"),OFFSET('Sanitation Data'!$H$7,0,10*ROW('Sanitation Data'!H198)),NA())</f>
        <v>#N/A</v>
      </c>
      <c r="AW204" s="106" t="e">
        <f ca="true">+IF(AND(ISNUMBER(OFFSET('Sanitation Data'!$H$11,0,10*ROW('Sanitation Data'!H198))),'Data Summary'!DL204="Yes"),OFFSET('Sanitation Data'!$H$11,0,10*ROW('Sanitation Data'!H198)),NA())</f>
        <v>#N/A</v>
      </c>
      <c r="AX204" s="106" t="e">
        <f ca="true">+IF(AND(ISNUMBER(OFFSET('Sanitation Data'!$H$12,0,10*ROW('Sanitation Data'!H198))),'Data Summary'!DM204="Yes"),OFFSET('Sanitation Data'!$H$12,0,10*ROW('Sanitation Data'!H198)),NA())</f>
        <v>#N/A</v>
      </c>
      <c r="AY204" s="106" t="e">
        <f ca="true">+IF(AND(ISNUMBER(OFFSET('Sanitation Data'!$H$13,0,10*ROW('Sanitation Data'!H198))),'Data Summary'!DN204="Yes"),OFFSET('Sanitation Data'!$H$13,0,10*ROW('Sanitation Data'!H198)),NA())</f>
        <v>#N/A</v>
      </c>
      <c r="AZ204" s="111" t="e">
        <f ca="true">+IF(AND(ISNUMBER(OFFSET('Hygiene Data'!$C$6,0,10*ROW('Hygiene Data'!C198))),'Data Summary'!DO204="Yes"),OFFSET('Hygiene Data'!$C$6,0,10*ROW('Hygiene Data'!C198)),NA())</f>
        <v>#N/A</v>
      </c>
      <c r="BA204" s="111" t="e">
        <f ca="true">+IF(AND(ISNUMBER(OFFSET('Hygiene Data'!$C$8,0,10*ROW('Hygiene Data'!C198))),'Data Summary'!DP204="Yes"),OFFSET('Hygiene Data'!$C$8,0,10*ROW('Hygiene Data'!C198)),NA())</f>
        <v>#N/A</v>
      </c>
      <c r="BB204" s="111" t="e">
        <f ca="true">+IF(AND(ISNUMBER(OFFSET('Hygiene Data'!$C$10,0,10*ROW('Hygiene Data'!C198))),'Data Summary'!DQ204="Yes"),OFFSET('Hygiene Data'!$C$10,0,10*ROW('Hygiene Data'!C198)),NA())</f>
        <v>#N/A</v>
      </c>
      <c r="BC204" s="111" t="e">
        <f ca="true">+IF(AND(ISNUMBER(OFFSET('Hygiene Data'!$D$6,0,10*ROW('Hygiene Data'!D198))),'Data Summary'!DR204="Yes"),OFFSET('Hygiene Data'!$D$6,0,10*ROW('Hygiene Data'!D198)),NA())</f>
        <v>#N/A</v>
      </c>
      <c r="BD204" s="111" t="e">
        <f ca="true">+IF(AND(ISNUMBER(OFFSET('Hygiene Data'!$D$8,0,10*ROW('Hygiene Data'!D198))),'Data Summary'!DS204="Yes"),OFFSET('Hygiene Data'!$D$8,0,10*ROW('Hygiene Data'!D198)),NA())</f>
        <v>#N/A</v>
      </c>
      <c r="BE204" s="111" t="e">
        <f ca="true">+IF(AND(ISNUMBER(OFFSET('Hygiene Data'!$D$10,0,10*ROW('Hygiene Data'!D198))),'Data Summary'!DT204="Yes"),OFFSET('Hygiene Data'!$D$10,0,10*ROW('Hygiene Data'!D198)),NA())</f>
        <v>#N/A</v>
      </c>
      <c r="BF204" s="111" t="e">
        <f ca="true">+IF(AND(ISNUMBER(OFFSET('Hygiene Data'!$E$6,0,10*ROW('Hygiene Data'!E198))),'Data Summary'!DU204="Yes"),OFFSET('Hygiene Data'!$E$6,0,10*ROW('Hygiene Data'!E198)),NA())</f>
        <v>#N/A</v>
      </c>
      <c r="BG204" s="111" t="e">
        <f ca="true">+IF(AND(ISNUMBER(OFFSET('Hygiene Data'!$E$8,0,10*ROW('Hygiene Data'!E198))),'Data Summary'!DV204="Yes"),OFFSET('Hygiene Data'!$E$8,0,10*ROW('Hygiene Data'!E198)),NA())</f>
        <v>#N/A</v>
      </c>
      <c r="BH204" s="111" t="e">
        <f ca="true">+IF(AND(ISNUMBER(OFFSET('Hygiene Data'!$E$10,0,10*ROW('Hygiene Data'!E198))),'Data Summary'!DW204="Yes"),OFFSET('Hygiene Data'!$E$10,0,10*ROW('Hygiene Data'!E198)),NA())</f>
        <v>#N/A</v>
      </c>
      <c r="BI204" s="111" t="e">
        <f ca="true">+IF(AND(ISNUMBER(OFFSET('Hygiene Data'!$F$6,0,10*ROW('Hygiene Data'!F198))),'Data Summary'!DX204="Yes"),OFFSET('Hygiene Data'!$F$6,0,10*ROW('Hygiene Data'!F198)),NA())</f>
        <v>#N/A</v>
      </c>
      <c r="BJ204" s="111" t="e">
        <f ca="true">+IF(AND(ISNUMBER(OFFSET('Hygiene Data'!$F$8,0,10*ROW('Hygiene Data'!F198))),'Data Summary'!DY204="Yes"),OFFSET('Hygiene Data'!$F$8,0,10*ROW('Hygiene Data'!F198)),NA())</f>
        <v>#N/A</v>
      </c>
      <c r="BK204" s="111" t="e">
        <f ca="true">+IF(AND(ISNUMBER(OFFSET('Hygiene Data'!$F$10,0,10*ROW('Hygiene Data'!F198))),'Data Summary'!DZ204="Yes"),OFFSET('Hygiene Data'!$F$10,0,10*ROW('Hygiene Data'!F198)),NA())</f>
        <v>#N/A</v>
      </c>
      <c r="BL204" s="111" t="e">
        <f ca="true">+IF(AND(ISNUMBER(OFFSET('Hygiene Data'!$G$6,0,10*ROW('Hygiene Data'!G198))),'Data Summary'!EA204="Yes"),OFFSET('Hygiene Data'!$G$6,0,10*ROW('Hygiene Data'!G198)),NA())</f>
        <v>#N/A</v>
      </c>
      <c r="BM204" s="111" t="e">
        <f ca="true">+IF(AND(ISNUMBER(OFFSET('Hygiene Data'!$G$8,0,10*ROW('Hygiene Data'!G198))),'Data Summary'!EB204="Yes"),OFFSET('Hygiene Data'!$G$8,0,10*ROW('Hygiene Data'!G198)),NA())</f>
        <v>#N/A</v>
      </c>
      <c r="BN204" s="111" t="e">
        <f ca="true">+IF(AND(ISNUMBER(OFFSET('Hygiene Data'!$G$10,0,10*ROW('Hygiene Data'!G198))),'Data Summary'!EC204="Yes"),OFFSET('Hygiene Data'!$G$10,0,10*ROW('Hygiene Data'!G198)),NA())</f>
        <v>#N/A</v>
      </c>
      <c r="BO204" s="111" t="e">
        <f ca="true">+IF(AND(ISNUMBER(OFFSET('Hygiene Data'!$H$6,0,10*ROW('Hygiene Data'!H198))),'Data Summary'!ED204="Yes"),OFFSET('Hygiene Data'!$H$6,0,10*ROW('Hygiene Data'!H198)),NA())</f>
        <v>#N/A</v>
      </c>
      <c r="BP204" s="111" t="e">
        <f ca="true">+IF(AND(ISNUMBER(OFFSET('Hygiene Data'!$H$8,0,10*ROW('Hygiene Data'!H198))),'Data Summary'!EE204="Yes"),OFFSET('Hygiene Data'!$H$8,0,10*ROW('Hygiene Data'!H198)),NA())</f>
        <v>#N/A</v>
      </c>
      <c r="BQ204" s="111" t="e">
        <f ca="true">+IF(AND(ISNUMBER(OFFSET('Hygiene Data'!$H$10,0,10*ROW('Hygiene Data'!H198))),'Data Summary'!EF204="Yes"),OFFSET('Hygiene Data'!$H$10,0,10*ROW('Hygiene Data'!H198)),NA())</f>
        <v>#N/A</v>
      </c>
    </row>
    <row r="205" x14ac:dyDescent="0.2">
      <c r="A205" s="59" t="e">
        <f ca="true">+IF(OFFSET('Water Data'!$B$1,0,10*ROW('Water Data'!B199))="",NA(),OFFSET('Water Data'!$B$1,0,10*ROW('Water Data'!B199)))</f>
        <v>#N/A</v>
      </c>
      <c r="B205" s="59" t="e">
        <f ca="true">+IF(OFFSET('Water Data'!$A$3,0,10*ROW('Water Data'!A202))="",NA(),OFFSET('Water Data'!$A$3,0,10*ROW('Water Data'!A202)))</f>
        <v>#N/A</v>
      </c>
      <c r="C205" s="59" t="e">
        <f ca="true">+IF(OFFSET('Water Data'!$C$3,0,10*ROW('Water Data'!C202))="",NA(),OFFSET('Water Data'!$C$3,0,10*ROW('Water Data'!C202)))</f>
        <v>#N/A</v>
      </c>
      <c r="D205" s="60" t="e">
        <f ca="true">+IF(AND(ISNUMBER(OFFSET('Water Data'!$C$5,0,10*ROW('Water Data'!C199))),'Data Summary'!BS205="Yes"),100-OFFSET('Water Data'!$C$5,0,10*ROW('Water Data'!C199)),NA())</f>
        <v>#N/A</v>
      </c>
      <c r="E205" s="60" t="e">
        <f ca="true">+IF(AND(ISNUMBER(OFFSET('Water Data'!$C$7,0,10*ROW('Water Data'!C199))),'Data Summary'!BT205="Yes"),OFFSET('Water Data'!$C$7,0,10*ROW('Water Data'!C199)),NA())</f>
        <v>#N/A</v>
      </c>
      <c r="F205" s="60" t="e">
        <f ca="true">+IF(AND(ISNUMBER(OFFSET('Water Data'!$C$10,0,10*ROW('Water Data'!C199))),'Data Summary'!BU205="Yes"),OFFSET('Water Data'!$C$10,0,10*ROW('Water Data'!C199)),NA())</f>
        <v>#N/A</v>
      </c>
      <c r="G205" s="60" t="e">
        <f ca="true">+IF(AND(ISNUMBER(OFFSET('Water Data'!$D$5,0,10*ROW('Water Data'!D199))),'Data Summary'!BV205="Yes"),100-OFFSET('Water Data'!$D$5,0,10*ROW('Water Data'!D199)),NA())</f>
        <v>#N/A</v>
      </c>
      <c r="H205" s="60" t="e">
        <f ca="true">+IF(AND(ISNUMBER(OFFSET('Water Data'!$D$7,0,10*ROW('Water Data'!D199))),'Data Summary'!BW205="Yes"),OFFSET('Water Data'!$D$7,0,10*ROW('Water Data'!D199)),NA())</f>
        <v>#N/A</v>
      </c>
      <c r="I205" s="60" t="e">
        <f ca="true">+IF(AND(ISNUMBER(OFFSET('Water Data'!$D$10,0,10*ROW('Water Data'!D199))),'Data Summary'!BX205="Yes"),OFFSET('Water Data'!$D$10,0,10*ROW('Water Data'!D199)),NA())</f>
        <v>#N/A</v>
      </c>
      <c r="J205" s="60" t="e">
        <f ca="true">+IF(AND(ISNUMBER(OFFSET('Water Data'!$E$5,0,10*ROW('Water Data'!E199))),'Data Summary'!BY205="Yes"),100-OFFSET('Water Data'!$E$5,0,10*ROW('Water Data'!E199)),NA())</f>
        <v>#N/A</v>
      </c>
      <c r="K205" s="60" t="e">
        <f ca="true">+IF(AND(ISNUMBER(OFFSET('Water Data'!$E$7,0,10*ROW('Water Data'!E199))),'Data Summary'!BZ205="Yes"),OFFSET('Water Data'!$E$7,0,10*ROW('Water Data'!E199)),NA())</f>
        <v>#N/A</v>
      </c>
      <c r="L205" s="60" t="e">
        <f ca="true">+IF(AND(ISNUMBER(OFFSET('Water Data'!$E$10,0,10*ROW('Water Data'!E199))),'Data Summary'!CA205="Yes"),OFFSET('Water Data'!$E$10,0,10*ROW('Water Data'!E199)),NA())</f>
        <v>#N/A</v>
      </c>
      <c r="M205" s="60" t="e">
        <f ca="true">+IF(AND(ISNUMBER(OFFSET('Water Data'!$F$5,0,10*ROW('Water Data'!F199))),'Data Summary'!CB205="Yes"),100-OFFSET('Water Data'!$F$5,0,10*ROW('Water Data'!F199)),NA())</f>
        <v>#N/A</v>
      </c>
      <c r="N205" s="60" t="e">
        <f ca="true">+IF(AND(ISNUMBER(OFFSET('Water Data'!$F$7,0,10*ROW('Water Data'!F199))),'Data Summary'!CC205="Yes"),OFFSET('Water Data'!$F$7,0,10*ROW('Water Data'!F199)),NA())</f>
        <v>#N/A</v>
      </c>
      <c r="O205" s="60" t="e">
        <f ca="true">+IF(AND(ISNUMBER(OFFSET('Water Data'!$F$10,0,10*ROW('Water Data'!F199))),'Data Summary'!CD205="Yes"),OFFSET('Water Data'!$F$10,0,10*ROW('Water Data'!F199)),NA())</f>
        <v>#N/A</v>
      </c>
      <c r="P205" s="60" t="e">
        <f ca="true">+IF(AND(ISNUMBER(OFFSET('Water Data'!$G$5,0,10*ROW('Water Data'!G199))),'Data Summary'!CE205="Yes"),100-OFFSET('Water Data'!$G$5,0,10*ROW('Water Data'!G199)),NA())</f>
        <v>#N/A</v>
      </c>
      <c r="Q205" s="60" t="e">
        <f ca="true">+IF(AND(ISNUMBER(OFFSET('Water Data'!$G$7,0,10*ROW('Water Data'!G199))),'Data Summary'!CF205="Yes"),OFFSET('Water Data'!$G$7,0,10*ROW('Water Data'!G199)),NA())</f>
        <v>#N/A</v>
      </c>
      <c r="R205" s="60" t="e">
        <f ca="true">+IF(AND(ISNUMBER(OFFSET('Water Data'!$G$10,0,10*ROW('Water Data'!G199))),'Data Summary'!CG205="Yes"),OFFSET('Water Data'!$G$10,0,10*ROW('Water Data'!G199)),NA())</f>
        <v>#N/A</v>
      </c>
      <c r="S205" s="60" t="e">
        <f ca="true">+IF(AND(ISNUMBER(OFFSET('Water Data'!$H$5,0,10*ROW('Water Data'!H199))),'Data Summary'!CH205="Yes"),100-OFFSET('Water Data'!$H$5,0,10*ROW('Water Data'!H199)),NA())</f>
        <v>#N/A</v>
      </c>
      <c r="T205" s="60" t="e">
        <f ca="true">+IF(AND(ISNUMBER(OFFSET('Water Data'!$H$7,0,10*ROW('Water Data'!H199))),'Data Summary'!CI205="Yes"),OFFSET('Water Data'!$H$7,0,10*ROW('Water Data'!H199)),NA())</f>
        <v>#N/A</v>
      </c>
      <c r="U205" s="60" t="e">
        <f ca="true">+IF(AND(ISNUMBER(OFFSET('Water Data'!$H$10,0,10*ROW('Water Data'!H199))),'Data Summary'!CJ205="Yes"),OFFSET('Water Data'!$H$10,0,10*ROW('Water Data'!H199)),NA())</f>
        <v>#N/A</v>
      </c>
      <c r="V205" s="106" t="e">
        <f ca="true">+IF(AND(ISNUMBER(OFFSET('Sanitation Data'!$C$5,0,10*ROW('Sanitation Data'!C199))),'Data Summary'!CK205="Yes"),100-OFFSET('Sanitation Data'!$C$5,0,10*ROW('Sanitation Data'!C199)),NA())</f>
        <v>#N/A</v>
      </c>
      <c r="W205" s="106" t="e">
        <f ca="true">+IF(AND(ISNUMBER(OFFSET('Sanitation Data'!$C$7,0,10*ROW('Sanitation Data'!C199))),'Data Summary'!CL205="Yes"),OFFSET('Sanitation Data'!$C$7,0,10*ROW('Sanitation Data'!C199)),NA())</f>
        <v>#N/A</v>
      </c>
      <c r="X205" s="106" t="e">
        <f ca="true">+IF(AND(ISNUMBER(OFFSET('Sanitation Data'!$C$11,0,10*ROW('Sanitation Data'!C199))),'Data Summary'!CM205="Yes"),OFFSET('Sanitation Data'!$C$11,0,10*ROW('Sanitation Data'!C199)),NA())</f>
        <v>#N/A</v>
      </c>
      <c r="Y205" s="106" t="e">
        <f ca="true">+IF(AND(ISNUMBER(OFFSET('Sanitation Data'!$C$12,0,10*ROW('Sanitation Data'!C199))),'Data Summary'!CN205="Yes"),OFFSET('Sanitation Data'!$C$12,0,10*ROW('Sanitation Data'!C199)),NA())</f>
        <v>#N/A</v>
      </c>
      <c r="Z205" s="106" t="e">
        <f ca="true">+IF(AND(ISNUMBER(OFFSET('Sanitation Data'!$C$13,0,10*ROW('Sanitation Data'!C199))),'Data Summary'!CO205="Yes"),OFFSET('Sanitation Data'!$C$13,0,10*ROW('Sanitation Data'!C199)),NA())</f>
        <v>#N/A</v>
      </c>
      <c r="AA205" s="106" t="e">
        <f ca="true">+IF(AND(ISNUMBER(OFFSET('Sanitation Data'!$D$5,0,10*ROW('Sanitation Data'!D199))),'Data Summary'!CP205="Yes"),100-OFFSET('Sanitation Data'!$D$5,0,10*ROW('Sanitation Data'!D199)),NA())</f>
        <v>#N/A</v>
      </c>
      <c r="AB205" s="106" t="e">
        <f ca="true">+IF(AND(ISNUMBER(OFFSET('Sanitation Data'!$D$7,0,10*ROW('Sanitation Data'!D199))),'Data Summary'!CQ205="Yes"),OFFSET('Sanitation Data'!$D$7,0,10*ROW('Sanitation Data'!D199)),NA())</f>
        <v>#N/A</v>
      </c>
      <c r="AC205" s="106" t="e">
        <f ca="true">+IF(AND(ISNUMBER(OFFSET('Sanitation Data'!$D$11,0,10*ROW('Sanitation Data'!D199))),'Data Summary'!CR205="Yes"),OFFSET('Sanitation Data'!$D$11,0,10*ROW('Sanitation Data'!D199)),NA())</f>
        <v>#N/A</v>
      </c>
      <c r="AD205" s="106" t="e">
        <f ca="true">+IF(AND(ISNUMBER(OFFSET('Sanitation Data'!$D$12,0,10*ROW('Sanitation Data'!D199))),'Data Summary'!CS205="Yes"),OFFSET('Sanitation Data'!$D$12,0,10*ROW('Sanitation Data'!D199)),NA())</f>
        <v>#N/A</v>
      </c>
      <c r="AE205" s="106" t="e">
        <f ca="true">+IF(AND(ISNUMBER(OFFSET('Sanitation Data'!$D$13,0,10*ROW('Sanitation Data'!D199))),'Data Summary'!CT205="Yes"),OFFSET('Sanitation Data'!$D$13,0,10*ROW('Sanitation Data'!D199)),NA())</f>
        <v>#N/A</v>
      </c>
      <c r="AF205" s="106" t="e">
        <f ca="true">+IF(AND(ISNUMBER(OFFSET('Sanitation Data'!$E$5,0,10*ROW('Sanitation Data'!E199))),'Data Summary'!CU205="Yes"),100-OFFSET('Sanitation Data'!$E$5,0,10*ROW('Sanitation Data'!E199)),NA())</f>
        <v>#N/A</v>
      </c>
      <c r="AG205" s="106" t="e">
        <f ca="true">+IF(AND(ISNUMBER(OFFSET('Sanitation Data'!$E$7,0,10*ROW('Sanitation Data'!E199))),'Data Summary'!CV205="Yes"),OFFSET('Sanitation Data'!$E$7,0,10*ROW('Sanitation Data'!E199)),NA())</f>
        <v>#N/A</v>
      </c>
      <c r="AH205" s="106" t="e">
        <f ca="true">+IF(AND(ISNUMBER(OFFSET('Sanitation Data'!$E$11,0,10*ROW('Sanitation Data'!E199))),'Data Summary'!CW205="Yes"),OFFSET('Sanitation Data'!$E$11,0,10*ROW('Sanitation Data'!E199)),NA())</f>
        <v>#N/A</v>
      </c>
      <c r="AI205" s="106" t="e">
        <f ca="true">+IF(AND(ISNUMBER(OFFSET('Sanitation Data'!$E$12,0,10*ROW('Sanitation Data'!E199))),'Data Summary'!CX205="Yes"),OFFSET('Sanitation Data'!$E$12,0,10*ROW('Sanitation Data'!E199)),NA())</f>
        <v>#N/A</v>
      </c>
      <c r="AJ205" s="106" t="e">
        <f ca="true">+IF(AND(ISNUMBER(OFFSET('Sanitation Data'!$E$13,0,10*ROW('Sanitation Data'!E199))),'Data Summary'!CY205="Yes"),OFFSET('Sanitation Data'!$E$13,0,10*ROW('Sanitation Data'!E199)),NA())</f>
        <v>#N/A</v>
      </c>
      <c r="AK205" s="106" t="e">
        <f ca="true">+IF(AND(ISNUMBER(OFFSET('Sanitation Data'!$F$5,0,10*ROW('Sanitation Data'!F199))),'Data Summary'!CZ205="Yes"),100-OFFSET('Sanitation Data'!$F$5,0,10*ROW('Sanitation Data'!F199)),NA())</f>
        <v>#N/A</v>
      </c>
      <c r="AL205" s="106" t="e">
        <f ca="true">+IF(AND(ISNUMBER(OFFSET('Sanitation Data'!$F$7,0,10*ROW('Sanitation Data'!F199))),'Data Summary'!DA205="Yes"),OFFSET('Sanitation Data'!$F$7,0,10*ROW('Sanitation Data'!F199)),NA())</f>
        <v>#N/A</v>
      </c>
      <c r="AM205" s="106" t="e">
        <f ca="true">+IF(AND(ISNUMBER(OFFSET('Sanitation Data'!$F$11,0,10*ROW('Sanitation Data'!F199))),'Data Summary'!DB205="Yes"),OFFSET('Sanitation Data'!$F$11,0,10*ROW('Sanitation Data'!F199)),NA())</f>
        <v>#N/A</v>
      </c>
      <c r="AN205" s="106" t="e">
        <f ca="true">+IF(AND(ISNUMBER(OFFSET('Sanitation Data'!$F$12,0,10*ROW('Sanitation Data'!F199))),'Data Summary'!DC205="Yes"),OFFSET('Sanitation Data'!$F$12,0,10*ROW('Sanitation Data'!F199)),NA())</f>
        <v>#N/A</v>
      </c>
      <c r="AO205" s="106" t="e">
        <f ca="true">+IF(AND(ISNUMBER(OFFSET('Sanitation Data'!$F$13,0,10*ROW('Sanitation Data'!F199))),'Data Summary'!DD205="Yes"),OFFSET('Sanitation Data'!$F$13,0,10*ROW('Sanitation Data'!F199)),NA())</f>
        <v>#N/A</v>
      </c>
      <c r="AP205" s="106" t="e">
        <f ca="true">+IF(AND(ISNUMBER(OFFSET('Sanitation Data'!$G$5,0,10*ROW('Sanitation Data'!G199))),'Data Summary'!DE205="Yes"),100-OFFSET('Sanitation Data'!$G$5,0,10*ROW('Sanitation Data'!G199)),NA())</f>
        <v>#N/A</v>
      </c>
      <c r="AQ205" s="106" t="e">
        <f ca="true">+IF(AND(ISNUMBER(OFFSET('Sanitation Data'!$G$7,0,10*ROW('Sanitation Data'!G199))),'Data Summary'!DF205="Yes"),OFFSET('Sanitation Data'!$G$7,0,10*ROW('Sanitation Data'!G199)),NA())</f>
        <v>#N/A</v>
      </c>
      <c r="AR205" s="106" t="e">
        <f ca="true">+IF(AND(ISNUMBER(OFFSET('Sanitation Data'!$G$11,0,10*ROW('Sanitation Data'!G199))),'Data Summary'!DG205="Yes"),OFFSET('Sanitation Data'!$G$11,0,10*ROW('Sanitation Data'!G199)),NA())</f>
        <v>#N/A</v>
      </c>
      <c r="AS205" s="106" t="e">
        <f ca="true">+IF(AND(ISNUMBER(OFFSET('Sanitation Data'!$G$12,0,10*ROW('Sanitation Data'!G199))),'Data Summary'!DH205="Yes"),OFFSET('Sanitation Data'!$G$12,0,10*ROW('Sanitation Data'!G199)),NA())</f>
        <v>#N/A</v>
      </c>
      <c r="AT205" s="106" t="e">
        <f ca="true">+IF(AND(ISNUMBER(OFFSET('Sanitation Data'!$G$13,0,10*ROW('Sanitation Data'!G199))),'Data Summary'!DI205="Yes"),OFFSET('Sanitation Data'!$G$13,0,10*ROW('Sanitation Data'!G199)),NA())</f>
        <v>#N/A</v>
      </c>
      <c r="AU205" s="106" t="e">
        <f ca="true">+IF(AND(ISNUMBER(OFFSET('Sanitation Data'!$H$5,0,10*ROW('Sanitation Data'!H199))),'Data Summary'!DJ205="Yes"),100-OFFSET('Sanitation Data'!$H$5,0,10*ROW('Sanitation Data'!H199)),NA())</f>
        <v>#N/A</v>
      </c>
      <c r="AV205" s="106" t="e">
        <f ca="true">+IF(AND(ISNUMBER(OFFSET('Sanitation Data'!$H$7,0,10*ROW('Sanitation Data'!H199))),'Data Summary'!DK205="Yes"),OFFSET('Sanitation Data'!$H$7,0,10*ROW('Sanitation Data'!H199)),NA())</f>
        <v>#N/A</v>
      </c>
      <c r="AW205" s="106" t="e">
        <f ca="true">+IF(AND(ISNUMBER(OFFSET('Sanitation Data'!$H$11,0,10*ROW('Sanitation Data'!H199))),'Data Summary'!DL205="Yes"),OFFSET('Sanitation Data'!$H$11,0,10*ROW('Sanitation Data'!H199)),NA())</f>
        <v>#N/A</v>
      </c>
      <c r="AX205" s="106" t="e">
        <f ca="true">+IF(AND(ISNUMBER(OFFSET('Sanitation Data'!$H$12,0,10*ROW('Sanitation Data'!H199))),'Data Summary'!DM205="Yes"),OFFSET('Sanitation Data'!$H$12,0,10*ROW('Sanitation Data'!H199)),NA())</f>
        <v>#N/A</v>
      </c>
      <c r="AY205" s="106" t="e">
        <f ca="true">+IF(AND(ISNUMBER(OFFSET('Sanitation Data'!$H$13,0,10*ROW('Sanitation Data'!H199))),'Data Summary'!DN205="Yes"),OFFSET('Sanitation Data'!$H$13,0,10*ROW('Sanitation Data'!H199)),NA())</f>
        <v>#N/A</v>
      </c>
      <c r="AZ205" s="111" t="e">
        <f ca="true">+IF(AND(ISNUMBER(OFFSET('Hygiene Data'!$C$6,0,10*ROW('Hygiene Data'!C199))),'Data Summary'!DO205="Yes"),OFFSET('Hygiene Data'!$C$6,0,10*ROW('Hygiene Data'!C199)),NA())</f>
        <v>#N/A</v>
      </c>
      <c r="BA205" s="111" t="e">
        <f ca="true">+IF(AND(ISNUMBER(OFFSET('Hygiene Data'!$C$8,0,10*ROW('Hygiene Data'!C199))),'Data Summary'!DP205="Yes"),OFFSET('Hygiene Data'!$C$8,0,10*ROW('Hygiene Data'!C199)),NA())</f>
        <v>#N/A</v>
      </c>
      <c r="BB205" s="111" t="e">
        <f ca="true">+IF(AND(ISNUMBER(OFFSET('Hygiene Data'!$C$10,0,10*ROW('Hygiene Data'!C199))),'Data Summary'!DQ205="Yes"),OFFSET('Hygiene Data'!$C$10,0,10*ROW('Hygiene Data'!C199)),NA())</f>
        <v>#N/A</v>
      </c>
      <c r="BC205" s="111" t="e">
        <f ca="true">+IF(AND(ISNUMBER(OFFSET('Hygiene Data'!$D$6,0,10*ROW('Hygiene Data'!D199))),'Data Summary'!DR205="Yes"),OFFSET('Hygiene Data'!$D$6,0,10*ROW('Hygiene Data'!D199)),NA())</f>
        <v>#N/A</v>
      </c>
      <c r="BD205" s="111" t="e">
        <f ca="true">+IF(AND(ISNUMBER(OFFSET('Hygiene Data'!$D$8,0,10*ROW('Hygiene Data'!D199))),'Data Summary'!DS205="Yes"),OFFSET('Hygiene Data'!$D$8,0,10*ROW('Hygiene Data'!D199)),NA())</f>
        <v>#N/A</v>
      </c>
      <c r="BE205" s="111" t="e">
        <f ca="true">+IF(AND(ISNUMBER(OFFSET('Hygiene Data'!$D$10,0,10*ROW('Hygiene Data'!D199))),'Data Summary'!DT205="Yes"),OFFSET('Hygiene Data'!$D$10,0,10*ROW('Hygiene Data'!D199)),NA())</f>
        <v>#N/A</v>
      </c>
      <c r="BF205" s="111" t="e">
        <f ca="true">+IF(AND(ISNUMBER(OFFSET('Hygiene Data'!$E$6,0,10*ROW('Hygiene Data'!E199))),'Data Summary'!DU205="Yes"),OFFSET('Hygiene Data'!$E$6,0,10*ROW('Hygiene Data'!E199)),NA())</f>
        <v>#N/A</v>
      </c>
      <c r="BG205" s="111" t="e">
        <f ca="true">+IF(AND(ISNUMBER(OFFSET('Hygiene Data'!$E$8,0,10*ROW('Hygiene Data'!E199))),'Data Summary'!DV205="Yes"),OFFSET('Hygiene Data'!$E$8,0,10*ROW('Hygiene Data'!E199)),NA())</f>
        <v>#N/A</v>
      </c>
      <c r="BH205" s="111" t="e">
        <f ca="true">+IF(AND(ISNUMBER(OFFSET('Hygiene Data'!$E$10,0,10*ROW('Hygiene Data'!E199))),'Data Summary'!DW205="Yes"),OFFSET('Hygiene Data'!$E$10,0,10*ROW('Hygiene Data'!E199)),NA())</f>
        <v>#N/A</v>
      </c>
      <c r="BI205" s="111" t="e">
        <f ca="true">+IF(AND(ISNUMBER(OFFSET('Hygiene Data'!$F$6,0,10*ROW('Hygiene Data'!F199))),'Data Summary'!DX205="Yes"),OFFSET('Hygiene Data'!$F$6,0,10*ROW('Hygiene Data'!F199)),NA())</f>
        <v>#N/A</v>
      </c>
      <c r="BJ205" s="111" t="e">
        <f ca="true">+IF(AND(ISNUMBER(OFFSET('Hygiene Data'!$F$8,0,10*ROW('Hygiene Data'!F199))),'Data Summary'!DY205="Yes"),OFFSET('Hygiene Data'!$F$8,0,10*ROW('Hygiene Data'!F199)),NA())</f>
        <v>#N/A</v>
      </c>
      <c r="BK205" s="111" t="e">
        <f ca="true">+IF(AND(ISNUMBER(OFFSET('Hygiene Data'!$F$10,0,10*ROW('Hygiene Data'!F199))),'Data Summary'!DZ205="Yes"),OFFSET('Hygiene Data'!$F$10,0,10*ROW('Hygiene Data'!F199)),NA())</f>
        <v>#N/A</v>
      </c>
      <c r="BL205" s="111" t="e">
        <f ca="true">+IF(AND(ISNUMBER(OFFSET('Hygiene Data'!$G$6,0,10*ROW('Hygiene Data'!G199))),'Data Summary'!EA205="Yes"),OFFSET('Hygiene Data'!$G$6,0,10*ROW('Hygiene Data'!G199)),NA())</f>
        <v>#N/A</v>
      </c>
      <c r="BM205" s="111" t="e">
        <f ca="true">+IF(AND(ISNUMBER(OFFSET('Hygiene Data'!$G$8,0,10*ROW('Hygiene Data'!G199))),'Data Summary'!EB205="Yes"),OFFSET('Hygiene Data'!$G$8,0,10*ROW('Hygiene Data'!G199)),NA())</f>
        <v>#N/A</v>
      </c>
      <c r="BN205" s="111" t="e">
        <f ca="true">+IF(AND(ISNUMBER(OFFSET('Hygiene Data'!$G$10,0,10*ROW('Hygiene Data'!G199))),'Data Summary'!EC205="Yes"),OFFSET('Hygiene Data'!$G$10,0,10*ROW('Hygiene Data'!G199)),NA())</f>
        <v>#N/A</v>
      </c>
      <c r="BO205" s="111" t="e">
        <f ca="true">+IF(AND(ISNUMBER(OFFSET('Hygiene Data'!$H$6,0,10*ROW('Hygiene Data'!H199))),'Data Summary'!ED205="Yes"),OFFSET('Hygiene Data'!$H$6,0,10*ROW('Hygiene Data'!H199)),NA())</f>
        <v>#N/A</v>
      </c>
      <c r="BP205" s="111" t="e">
        <f ca="true">+IF(AND(ISNUMBER(OFFSET('Hygiene Data'!$H$8,0,10*ROW('Hygiene Data'!H199))),'Data Summary'!EE205="Yes"),OFFSET('Hygiene Data'!$H$8,0,10*ROW('Hygiene Data'!H199)),NA())</f>
        <v>#N/A</v>
      </c>
      <c r="BQ205" s="111" t="e">
        <f ca="true">+IF(AND(ISNUMBER(OFFSET('Hygiene Data'!$H$10,0,10*ROW('Hygiene Data'!H199))),'Data Summary'!EF205="Yes"),OFFSET('Hygiene Data'!$H$10,0,10*ROW('Hygiene Data'!H199)),NA())</f>
        <v>#N/A</v>
      </c>
    </row>
    <row r="206" x14ac:dyDescent="0.2">
      <c r="A206" s="59" t="e">
        <f ca="true">+IF(OFFSET('Water Data'!$B$1,0,10*ROW('Water Data'!B200))="",NA(),OFFSET('Water Data'!$B$1,0,10*ROW('Water Data'!B200)))</f>
        <v>#N/A</v>
      </c>
      <c r="B206" s="59" t="e">
        <f ca="true">+IF(OFFSET('Water Data'!$A$3,0,10*ROW('Water Data'!A203))="",NA(),OFFSET('Water Data'!$A$3,0,10*ROW('Water Data'!A203)))</f>
        <v>#N/A</v>
      </c>
      <c r="C206" s="59" t="e">
        <f ca="true">+IF(OFFSET('Water Data'!$C$3,0,10*ROW('Water Data'!C203))="",NA(),OFFSET('Water Data'!$C$3,0,10*ROW('Water Data'!C203)))</f>
        <v>#N/A</v>
      </c>
      <c r="D206" s="60" t="e">
        <f ca="true">+IF(AND(ISNUMBER(OFFSET('Water Data'!$C$5,0,10*ROW('Water Data'!C200))),'Data Summary'!BS206="Yes"),100-OFFSET('Water Data'!$C$5,0,10*ROW('Water Data'!C200)),NA())</f>
        <v>#N/A</v>
      </c>
      <c r="E206" s="60" t="e">
        <f ca="true">+IF(AND(ISNUMBER(OFFSET('Water Data'!$C$7,0,10*ROW('Water Data'!C200))),'Data Summary'!BT206="Yes"),OFFSET('Water Data'!$C$7,0,10*ROW('Water Data'!C200)),NA())</f>
        <v>#N/A</v>
      </c>
      <c r="F206" s="60" t="e">
        <f ca="true">+IF(AND(ISNUMBER(OFFSET('Water Data'!$C$10,0,10*ROW('Water Data'!C200))),'Data Summary'!BU206="Yes"),OFFSET('Water Data'!$C$10,0,10*ROW('Water Data'!C200)),NA())</f>
        <v>#N/A</v>
      </c>
      <c r="G206" s="60" t="e">
        <f ca="true">+IF(AND(ISNUMBER(OFFSET('Water Data'!$D$5,0,10*ROW('Water Data'!D200))),'Data Summary'!BV206="Yes"),100-OFFSET('Water Data'!$D$5,0,10*ROW('Water Data'!D200)),NA())</f>
        <v>#N/A</v>
      </c>
      <c r="H206" s="60" t="e">
        <f ca="true">+IF(AND(ISNUMBER(OFFSET('Water Data'!$D$7,0,10*ROW('Water Data'!D200))),'Data Summary'!BW206="Yes"),OFFSET('Water Data'!$D$7,0,10*ROW('Water Data'!D200)),NA())</f>
        <v>#N/A</v>
      </c>
      <c r="I206" s="60" t="e">
        <f ca="true">+IF(AND(ISNUMBER(OFFSET('Water Data'!$D$10,0,10*ROW('Water Data'!D200))),'Data Summary'!BX206="Yes"),OFFSET('Water Data'!$D$10,0,10*ROW('Water Data'!D200)),NA())</f>
        <v>#N/A</v>
      </c>
      <c r="J206" s="60" t="e">
        <f ca="true">+IF(AND(ISNUMBER(OFFSET('Water Data'!$E$5,0,10*ROW('Water Data'!E200))),'Data Summary'!BY206="Yes"),100-OFFSET('Water Data'!$E$5,0,10*ROW('Water Data'!E200)),NA())</f>
        <v>#N/A</v>
      </c>
      <c r="K206" s="60" t="e">
        <f ca="true">+IF(AND(ISNUMBER(OFFSET('Water Data'!$E$7,0,10*ROW('Water Data'!E200))),'Data Summary'!BZ206="Yes"),OFFSET('Water Data'!$E$7,0,10*ROW('Water Data'!E200)),NA())</f>
        <v>#N/A</v>
      </c>
      <c r="L206" s="60" t="e">
        <f ca="true">+IF(AND(ISNUMBER(OFFSET('Water Data'!$E$10,0,10*ROW('Water Data'!E200))),'Data Summary'!CA206="Yes"),OFFSET('Water Data'!$E$10,0,10*ROW('Water Data'!E200)),NA())</f>
        <v>#N/A</v>
      </c>
      <c r="M206" s="60" t="e">
        <f ca="true">+IF(AND(ISNUMBER(OFFSET('Water Data'!$F$5,0,10*ROW('Water Data'!F200))),'Data Summary'!CB206="Yes"),100-OFFSET('Water Data'!$F$5,0,10*ROW('Water Data'!F200)),NA())</f>
        <v>#N/A</v>
      </c>
      <c r="N206" s="60" t="e">
        <f ca="true">+IF(AND(ISNUMBER(OFFSET('Water Data'!$F$7,0,10*ROW('Water Data'!F200))),'Data Summary'!CC206="Yes"),OFFSET('Water Data'!$F$7,0,10*ROW('Water Data'!F200)),NA())</f>
        <v>#N/A</v>
      </c>
      <c r="O206" s="60" t="e">
        <f ca="true">+IF(AND(ISNUMBER(OFFSET('Water Data'!$F$10,0,10*ROW('Water Data'!F200))),'Data Summary'!CD206="Yes"),OFFSET('Water Data'!$F$10,0,10*ROW('Water Data'!F200)),NA())</f>
        <v>#N/A</v>
      </c>
      <c r="P206" s="60" t="e">
        <f ca="true">+IF(AND(ISNUMBER(OFFSET('Water Data'!$G$5,0,10*ROW('Water Data'!G200))),'Data Summary'!CE206="Yes"),100-OFFSET('Water Data'!$G$5,0,10*ROW('Water Data'!G200)),NA())</f>
        <v>#N/A</v>
      </c>
      <c r="Q206" s="60" t="e">
        <f ca="true">+IF(AND(ISNUMBER(OFFSET('Water Data'!$G$7,0,10*ROW('Water Data'!G200))),'Data Summary'!CF206="Yes"),OFFSET('Water Data'!$G$7,0,10*ROW('Water Data'!G200)),NA())</f>
        <v>#N/A</v>
      </c>
      <c r="R206" s="60" t="e">
        <f ca="true">+IF(AND(ISNUMBER(OFFSET('Water Data'!$G$10,0,10*ROW('Water Data'!G200))),'Data Summary'!CG206="Yes"),OFFSET('Water Data'!$G$10,0,10*ROW('Water Data'!G200)),NA())</f>
        <v>#N/A</v>
      </c>
      <c r="S206" s="60" t="e">
        <f ca="true">+IF(AND(ISNUMBER(OFFSET('Water Data'!$H$5,0,10*ROW('Water Data'!H200))),'Data Summary'!CH206="Yes"),100-OFFSET('Water Data'!$H$5,0,10*ROW('Water Data'!H200)),NA())</f>
        <v>#N/A</v>
      </c>
      <c r="T206" s="60" t="e">
        <f ca="true">+IF(AND(ISNUMBER(OFFSET('Water Data'!$H$7,0,10*ROW('Water Data'!H200))),'Data Summary'!CI206="Yes"),OFFSET('Water Data'!$H$7,0,10*ROW('Water Data'!H200)),NA())</f>
        <v>#N/A</v>
      </c>
      <c r="U206" s="60" t="e">
        <f ca="true">+IF(AND(ISNUMBER(OFFSET('Water Data'!$H$10,0,10*ROW('Water Data'!H200))),'Data Summary'!CJ206="Yes"),OFFSET('Water Data'!$H$10,0,10*ROW('Water Data'!H200)),NA())</f>
        <v>#N/A</v>
      </c>
      <c r="V206" s="106" t="e">
        <f ca="true">+IF(AND(ISNUMBER(OFFSET('Sanitation Data'!$C$5,0,10*ROW('Sanitation Data'!C200))),'Data Summary'!CK206="Yes"),100-OFFSET('Sanitation Data'!$C$5,0,10*ROW('Sanitation Data'!C200)),NA())</f>
        <v>#N/A</v>
      </c>
      <c r="W206" s="106" t="e">
        <f ca="true">+IF(AND(ISNUMBER(OFFSET('Sanitation Data'!$C$7,0,10*ROW('Sanitation Data'!C200))),'Data Summary'!CL206="Yes"),OFFSET('Sanitation Data'!$C$7,0,10*ROW('Sanitation Data'!C200)),NA())</f>
        <v>#N/A</v>
      </c>
      <c r="X206" s="106" t="e">
        <f ca="true">+IF(AND(ISNUMBER(OFFSET('Sanitation Data'!$C$11,0,10*ROW('Sanitation Data'!C200))),'Data Summary'!CM206="Yes"),OFFSET('Sanitation Data'!$C$11,0,10*ROW('Sanitation Data'!C200)),NA())</f>
        <v>#N/A</v>
      </c>
      <c r="Y206" s="106" t="e">
        <f ca="true">+IF(AND(ISNUMBER(OFFSET('Sanitation Data'!$C$12,0,10*ROW('Sanitation Data'!C200))),'Data Summary'!CN206="Yes"),OFFSET('Sanitation Data'!$C$12,0,10*ROW('Sanitation Data'!C200)),NA())</f>
        <v>#N/A</v>
      </c>
      <c r="Z206" s="106" t="e">
        <f ca="true">+IF(AND(ISNUMBER(OFFSET('Sanitation Data'!$C$13,0,10*ROW('Sanitation Data'!C200))),'Data Summary'!CO206="Yes"),OFFSET('Sanitation Data'!$C$13,0,10*ROW('Sanitation Data'!C200)),NA())</f>
        <v>#N/A</v>
      </c>
      <c r="AA206" s="106" t="e">
        <f ca="true">+IF(AND(ISNUMBER(OFFSET('Sanitation Data'!$D$5,0,10*ROW('Sanitation Data'!D200))),'Data Summary'!CP206="Yes"),100-OFFSET('Sanitation Data'!$D$5,0,10*ROW('Sanitation Data'!D200)),NA())</f>
        <v>#N/A</v>
      </c>
      <c r="AB206" s="106" t="e">
        <f ca="true">+IF(AND(ISNUMBER(OFFSET('Sanitation Data'!$D$7,0,10*ROW('Sanitation Data'!D200))),'Data Summary'!CQ206="Yes"),OFFSET('Sanitation Data'!$D$7,0,10*ROW('Sanitation Data'!D200)),NA())</f>
        <v>#N/A</v>
      </c>
      <c r="AC206" s="106" t="e">
        <f ca="true">+IF(AND(ISNUMBER(OFFSET('Sanitation Data'!$D$11,0,10*ROW('Sanitation Data'!D200))),'Data Summary'!CR206="Yes"),OFFSET('Sanitation Data'!$D$11,0,10*ROW('Sanitation Data'!D200)),NA())</f>
        <v>#N/A</v>
      </c>
      <c r="AD206" s="106" t="e">
        <f ca="true">+IF(AND(ISNUMBER(OFFSET('Sanitation Data'!$D$12,0,10*ROW('Sanitation Data'!D200))),'Data Summary'!CS206="Yes"),OFFSET('Sanitation Data'!$D$12,0,10*ROW('Sanitation Data'!D200)),NA())</f>
        <v>#N/A</v>
      </c>
      <c r="AE206" s="106" t="e">
        <f ca="true">+IF(AND(ISNUMBER(OFFSET('Sanitation Data'!$D$13,0,10*ROW('Sanitation Data'!D200))),'Data Summary'!CT206="Yes"),OFFSET('Sanitation Data'!$D$13,0,10*ROW('Sanitation Data'!D200)),NA())</f>
        <v>#N/A</v>
      </c>
      <c r="AF206" s="106" t="e">
        <f ca="true">+IF(AND(ISNUMBER(OFFSET('Sanitation Data'!$E$5,0,10*ROW('Sanitation Data'!E200))),'Data Summary'!CU206="Yes"),100-OFFSET('Sanitation Data'!$E$5,0,10*ROW('Sanitation Data'!E200)),NA())</f>
        <v>#N/A</v>
      </c>
      <c r="AG206" s="106" t="e">
        <f ca="true">+IF(AND(ISNUMBER(OFFSET('Sanitation Data'!$E$7,0,10*ROW('Sanitation Data'!E200))),'Data Summary'!CV206="Yes"),OFFSET('Sanitation Data'!$E$7,0,10*ROW('Sanitation Data'!E200)),NA())</f>
        <v>#N/A</v>
      </c>
      <c r="AH206" s="106" t="e">
        <f ca="true">+IF(AND(ISNUMBER(OFFSET('Sanitation Data'!$E$11,0,10*ROW('Sanitation Data'!E200))),'Data Summary'!CW206="Yes"),OFFSET('Sanitation Data'!$E$11,0,10*ROW('Sanitation Data'!E200)),NA())</f>
        <v>#N/A</v>
      </c>
      <c r="AI206" s="106" t="e">
        <f ca="true">+IF(AND(ISNUMBER(OFFSET('Sanitation Data'!$E$12,0,10*ROW('Sanitation Data'!E200))),'Data Summary'!CX206="Yes"),OFFSET('Sanitation Data'!$E$12,0,10*ROW('Sanitation Data'!E200)),NA())</f>
        <v>#N/A</v>
      </c>
      <c r="AJ206" s="106" t="e">
        <f ca="true">+IF(AND(ISNUMBER(OFFSET('Sanitation Data'!$E$13,0,10*ROW('Sanitation Data'!E200))),'Data Summary'!CY206="Yes"),OFFSET('Sanitation Data'!$E$13,0,10*ROW('Sanitation Data'!E200)),NA())</f>
        <v>#N/A</v>
      </c>
      <c r="AK206" s="106" t="e">
        <f ca="true">+IF(AND(ISNUMBER(OFFSET('Sanitation Data'!$F$5,0,10*ROW('Sanitation Data'!F200))),'Data Summary'!CZ206="Yes"),100-OFFSET('Sanitation Data'!$F$5,0,10*ROW('Sanitation Data'!F200)),NA())</f>
        <v>#N/A</v>
      </c>
      <c r="AL206" s="106" t="e">
        <f ca="true">+IF(AND(ISNUMBER(OFFSET('Sanitation Data'!$F$7,0,10*ROW('Sanitation Data'!F200))),'Data Summary'!DA206="Yes"),OFFSET('Sanitation Data'!$F$7,0,10*ROW('Sanitation Data'!F200)),NA())</f>
        <v>#N/A</v>
      </c>
      <c r="AM206" s="106" t="e">
        <f ca="true">+IF(AND(ISNUMBER(OFFSET('Sanitation Data'!$F$11,0,10*ROW('Sanitation Data'!F200))),'Data Summary'!DB206="Yes"),OFFSET('Sanitation Data'!$F$11,0,10*ROW('Sanitation Data'!F200)),NA())</f>
        <v>#N/A</v>
      </c>
      <c r="AN206" s="106" t="e">
        <f ca="true">+IF(AND(ISNUMBER(OFFSET('Sanitation Data'!$F$12,0,10*ROW('Sanitation Data'!F200))),'Data Summary'!DC206="Yes"),OFFSET('Sanitation Data'!$F$12,0,10*ROW('Sanitation Data'!F200)),NA())</f>
        <v>#N/A</v>
      </c>
      <c r="AO206" s="106" t="e">
        <f ca="true">+IF(AND(ISNUMBER(OFFSET('Sanitation Data'!$F$13,0,10*ROW('Sanitation Data'!F200))),'Data Summary'!DD206="Yes"),OFFSET('Sanitation Data'!$F$13,0,10*ROW('Sanitation Data'!F200)),NA())</f>
        <v>#N/A</v>
      </c>
      <c r="AP206" s="106" t="e">
        <f ca="true">+IF(AND(ISNUMBER(OFFSET('Sanitation Data'!$G$5,0,10*ROW('Sanitation Data'!G200))),'Data Summary'!DE206="Yes"),100-OFFSET('Sanitation Data'!$G$5,0,10*ROW('Sanitation Data'!G200)),NA())</f>
        <v>#N/A</v>
      </c>
      <c r="AQ206" s="106" t="e">
        <f ca="true">+IF(AND(ISNUMBER(OFFSET('Sanitation Data'!$G$7,0,10*ROW('Sanitation Data'!G200))),'Data Summary'!DF206="Yes"),OFFSET('Sanitation Data'!$G$7,0,10*ROW('Sanitation Data'!G200)),NA())</f>
        <v>#N/A</v>
      </c>
      <c r="AR206" s="106" t="e">
        <f ca="true">+IF(AND(ISNUMBER(OFFSET('Sanitation Data'!$G$11,0,10*ROW('Sanitation Data'!G200))),'Data Summary'!DG206="Yes"),OFFSET('Sanitation Data'!$G$11,0,10*ROW('Sanitation Data'!G200)),NA())</f>
        <v>#N/A</v>
      </c>
      <c r="AS206" s="106" t="e">
        <f ca="true">+IF(AND(ISNUMBER(OFFSET('Sanitation Data'!$G$12,0,10*ROW('Sanitation Data'!G200))),'Data Summary'!DH206="Yes"),OFFSET('Sanitation Data'!$G$12,0,10*ROW('Sanitation Data'!G200)),NA())</f>
        <v>#N/A</v>
      </c>
      <c r="AT206" s="106" t="e">
        <f ca="true">+IF(AND(ISNUMBER(OFFSET('Sanitation Data'!$G$13,0,10*ROW('Sanitation Data'!G200))),'Data Summary'!DI206="Yes"),OFFSET('Sanitation Data'!$G$13,0,10*ROW('Sanitation Data'!G200)),NA())</f>
        <v>#N/A</v>
      </c>
      <c r="AU206" s="106" t="e">
        <f ca="true">+IF(AND(ISNUMBER(OFFSET('Sanitation Data'!$H$5,0,10*ROW('Sanitation Data'!H200))),'Data Summary'!DJ206="Yes"),100-OFFSET('Sanitation Data'!$H$5,0,10*ROW('Sanitation Data'!H200)),NA())</f>
        <v>#N/A</v>
      </c>
      <c r="AV206" s="106" t="e">
        <f ca="true">+IF(AND(ISNUMBER(OFFSET('Sanitation Data'!$H$7,0,10*ROW('Sanitation Data'!H200))),'Data Summary'!DK206="Yes"),OFFSET('Sanitation Data'!$H$7,0,10*ROW('Sanitation Data'!H200)),NA())</f>
        <v>#N/A</v>
      </c>
      <c r="AW206" s="106" t="e">
        <f ca="true">+IF(AND(ISNUMBER(OFFSET('Sanitation Data'!$H$11,0,10*ROW('Sanitation Data'!H200))),'Data Summary'!DL206="Yes"),OFFSET('Sanitation Data'!$H$11,0,10*ROW('Sanitation Data'!H200)),NA())</f>
        <v>#N/A</v>
      </c>
      <c r="AX206" s="106" t="e">
        <f ca="true">+IF(AND(ISNUMBER(OFFSET('Sanitation Data'!$H$12,0,10*ROW('Sanitation Data'!H200))),'Data Summary'!DM206="Yes"),OFFSET('Sanitation Data'!$H$12,0,10*ROW('Sanitation Data'!H200)),NA())</f>
        <v>#N/A</v>
      </c>
      <c r="AY206" s="106" t="e">
        <f ca="true">+IF(AND(ISNUMBER(OFFSET('Sanitation Data'!$H$13,0,10*ROW('Sanitation Data'!H200))),'Data Summary'!DN206="Yes"),OFFSET('Sanitation Data'!$H$13,0,10*ROW('Sanitation Data'!H200)),NA())</f>
        <v>#N/A</v>
      </c>
      <c r="AZ206" s="111" t="e">
        <f ca="true">+IF(AND(ISNUMBER(OFFSET('Hygiene Data'!$C$6,0,10*ROW('Hygiene Data'!C200))),'Data Summary'!DO206="Yes"),OFFSET('Hygiene Data'!$C$6,0,10*ROW('Hygiene Data'!C200)),NA())</f>
        <v>#N/A</v>
      </c>
      <c r="BA206" s="111" t="e">
        <f ca="true">+IF(AND(ISNUMBER(OFFSET('Hygiene Data'!$C$8,0,10*ROW('Hygiene Data'!C200))),'Data Summary'!DP206="Yes"),OFFSET('Hygiene Data'!$C$8,0,10*ROW('Hygiene Data'!C200)),NA())</f>
        <v>#N/A</v>
      </c>
      <c r="BB206" s="111" t="e">
        <f ca="true">+IF(AND(ISNUMBER(OFFSET('Hygiene Data'!$C$10,0,10*ROW('Hygiene Data'!C200))),'Data Summary'!DQ206="Yes"),OFFSET('Hygiene Data'!$C$10,0,10*ROW('Hygiene Data'!C200)),NA())</f>
        <v>#N/A</v>
      </c>
      <c r="BC206" s="111" t="e">
        <f ca="true">+IF(AND(ISNUMBER(OFFSET('Hygiene Data'!$D$6,0,10*ROW('Hygiene Data'!D200))),'Data Summary'!DR206="Yes"),OFFSET('Hygiene Data'!$D$6,0,10*ROW('Hygiene Data'!D200)),NA())</f>
        <v>#N/A</v>
      </c>
      <c r="BD206" s="111" t="e">
        <f ca="true">+IF(AND(ISNUMBER(OFFSET('Hygiene Data'!$D$8,0,10*ROW('Hygiene Data'!D200))),'Data Summary'!DS206="Yes"),OFFSET('Hygiene Data'!$D$8,0,10*ROW('Hygiene Data'!D200)),NA())</f>
        <v>#N/A</v>
      </c>
      <c r="BE206" s="111" t="e">
        <f ca="true">+IF(AND(ISNUMBER(OFFSET('Hygiene Data'!$D$10,0,10*ROW('Hygiene Data'!D200))),'Data Summary'!DT206="Yes"),OFFSET('Hygiene Data'!$D$10,0,10*ROW('Hygiene Data'!D200)),NA())</f>
        <v>#N/A</v>
      </c>
      <c r="BF206" s="111" t="e">
        <f ca="true">+IF(AND(ISNUMBER(OFFSET('Hygiene Data'!$E$6,0,10*ROW('Hygiene Data'!E200))),'Data Summary'!DU206="Yes"),OFFSET('Hygiene Data'!$E$6,0,10*ROW('Hygiene Data'!E200)),NA())</f>
        <v>#N/A</v>
      </c>
      <c r="BG206" s="111" t="e">
        <f ca="true">+IF(AND(ISNUMBER(OFFSET('Hygiene Data'!$E$8,0,10*ROW('Hygiene Data'!E200))),'Data Summary'!DV206="Yes"),OFFSET('Hygiene Data'!$E$8,0,10*ROW('Hygiene Data'!E200)),NA())</f>
        <v>#N/A</v>
      </c>
      <c r="BH206" s="111" t="e">
        <f ca="true">+IF(AND(ISNUMBER(OFFSET('Hygiene Data'!$E$10,0,10*ROW('Hygiene Data'!E200))),'Data Summary'!DW206="Yes"),OFFSET('Hygiene Data'!$E$10,0,10*ROW('Hygiene Data'!E200)),NA())</f>
        <v>#N/A</v>
      </c>
      <c r="BI206" s="111" t="e">
        <f ca="true">+IF(AND(ISNUMBER(OFFSET('Hygiene Data'!$F$6,0,10*ROW('Hygiene Data'!F200))),'Data Summary'!DX206="Yes"),OFFSET('Hygiene Data'!$F$6,0,10*ROW('Hygiene Data'!F200)),NA())</f>
        <v>#N/A</v>
      </c>
      <c r="BJ206" s="111" t="e">
        <f ca="true">+IF(AND(ISNUMBER(OFFSET('Hygiene Data'!$F$8,0,10*ROW('Hygiene Data'!F200))),'Data Summary'!DY206="Yes"),OFFSET('Hygiene Data'!$F$8,0,10*ROW('Hygiene Data'!F200)),NA())</f>
        <v>#N/A</v>
      </c>
      <c r="BK206" s="111" t="e">
        <f ca="true">+IF(AND(ISNUMBER(OFFSET('Hygiene Data'!$F$10,0,10*ROW('Hygiene Data'!F200))),'Data Summary'!DZ206="Yes"),OFFSET('Hygiene Data'!$F$10,0,10*ROW('Hygiene Data'!F200)),NA())</f>
        <v>#N/A</v>
      </c>
      <c r="BL206" s="111" t="e">
        <f ca="true">+IF(AND(ISNUMBER(OFFSET('Hygiene Data'!$G$6,0,10*ROW('Hygiene Data'!G200))),'Data Summary'!EA206="Yes"),OFFSET('Hygiene Data'!$G$6,0,10*ROW('Hygiene Data'!G200)),NA())</f>
        <v>#N/A</v>
      </c>
      <c r="BM206" s="111" t="e">
        <f ca="true">+IF(AND(ISNUMBER(OFFSET('Hygiene Data'!$G$8,0,10*ROW('Hygiene Data'!G200))),'Data Summary'!EB206="Yes"),OFFSET('Hygiene Data'!$G$8,0,10*ROW('Hygiene Data'!G200)),NA())</f>
        <v>#N/A</v>
      </c>
      <c r="BN206" s="111" t="e">
        <f ca="true">+IF(AND(ISNUMBER(OFFSET('Hygiene Data'!$G$10,0,10*ROW('Hygiene Data'!G200))),'Data Summary'!EC206="Yes"),OFFSET('Hygiene Data'!$G$10,0,10*ROW('Hygiene Data'!G200)),NA())</f>
        <v>#N/A</v>
      </c>
      <c r="BO206" s="111" t="e">
        <f ca="true">+IF(AND(ISNUMBER(OFFSET('Hygiene Data'!$H$6,0,10*ROW('Hygiene Data'!H200))),'Data Summary'!ED206="Yes"),OFFSET('Hygiene Data'!$H$6,0,10*ROW('Hygiene Data'!H200)),NA())</f>
        <v>#N/A</v>
      </c>
      <c r="BP206" s="111" t="e">
        <f ca="true">+IF(AND(ISNUMBER(OFFSET('Hygiene Data'!$H$8,0,10*ROW('Hygiene Data'!H200))),'Data Summary'!EE206="Yes"),OFFSET('Hygiene Data'!$H$8,0,10*ROW('Hygiene Data'!H200)),NA())</f>
        <v>#N/A</v>
      </c>
      <c r="BQ206" s="111" t="e">
        <f ca="true">+IF(AND(ISNUMBER(OFFSET('Hygiene Data'!$H$10,0,10*ROW('Hygiene Data'!H200))),'Data Summary'!EF206="Yes"),OFFSET('Hygiene Data'!$H$10,0,10*ROW('Hygiene Data'!H200)),NA())</f>
        <v>#N/A</v>
      </c>
    </row>
    <row r="207" x14ac:dyDescent="0.2">
      <c r="A207" s="59" t="e">
        <f ca="true">+IF(OFFSET('Water Data'!$B$1,0,10*ROW('Water Data'!B201))="",NA(),OFFSET('Water Data'!$B$1,0,10*ROW('Water Data'!B201)))</f>
        <v>#N/A</v>
      </c>
      <c r="B207" s="59" t="e">
        <f ca="true">+IF(OFFSET('Water Data'!$A$3,0,10*ROW('Water Data'!A204))="",NA(),OFFSET('Water Data'!$A$3,0,10*ROW('Water Data'!A204)))</f>
        <v>#N/A</v>
      </c>
      <c r="C207" s="59" t="e">
        <f ca="true">+IF(OFFSET('Water Data'!$C$3,0,10*ROW('Water Data'!C204))="",NA(),OFFSET('Water Data'!$C$3,0,10*ROW('Water Data'!C204)))</f>
        <v>#N/A</v>
      </c>
      <c r="D207" s="60" t="e">
        <f ca="true">+IF(AND(ISNUMBER(OFFSET('Water Data'!$C$5,0,10*ROW('Water Data'!C201))),'Data Summary'!BS207="Yes"),100-OFFSET('Water Data'!$C$5,0,10*ROW('Water Data'!C201)),NA())</f>
        <v>#N/A</v>
      </c>
      <c r="E207" s="60" t="e">
        <f ca="true">+IF(AND(ISNUMBER(OFFSET('Water Data'!$C$7,0,10*ROW('Water Data'!C201))),'Data Summary'!BT207="Yes"),OFFSET('Water Data'!$C$7,0,10*ROW('Water Data'!C201)),NA())</f>
        <v>#N/A</v>
      </c>
      <c r="F207" s="60" t="e">
        <f ca="true">+IF(AND(ISNUMBER(OFFSET('Water Data'!$C$10,0,10*ROW('Water Data'!C201))),'Data Summary'!BU207="Yes"),OFFSET('Water Data'!$C$10,0,10*ROW('Water Data'!C201)),NA())</f>
        <v>#N/A</v>
      </c>
      <c r="G207" s="60" t="e">
        <f ca="true">+IF(AND(ISNUMBER(OFFSET('Water Data'!$D$5,0,10*ROW('Water Data'!D201))),'Data Summary'!BV207="Yes"),100-OFFSET('Water Data'!$D$5,0,10*ROW('Water Data'!D201)),NA())</f>
        <v>#N/A</v>
      </c>
      <c r="H207" s="60" t="e">
        <f ca="true">+IF(AND(ISNUMBER(OFFSET('Water Data'!$D$7,0,10*ROW('Water Data'!D201))),'Data Summary'!BW207="Yes"),OFFSET('Water Data'!$D$7,0,10*ROW('Water Data'!D201)),NA())</f>
        <v>#N/A</v>
      </c>
      <c r="I207" s="60" t="e">
        <f ca="true">+IF(AND(ISNUMBER(OFFSET('Water Data'!$D$10,0,10*ROW('Water Data'!D201))),'Data Summary'!BX207="Yes"),OFFSET('Water Data'!$D$10,0,10*ROW('Water Data'!D201)),NA())</f>
        <v>#N/A</v>
      </c>
      <c r="J207" s="60" t="e">
        <f ca="true">+IF(AND(ISNUMBER(OFFSET('Water Data'!$E$5,0,10*ROW('Water Data'!E201))),'Data Summary'!BY207="Yes"),100-OFFSET('Water Data'!$E$5,0,10*ROW('Water Data'!E201)),NA())</f>
        <v>#N/A</v>
      </c>
      <c r="K207" s="60" t="e">
        <f ca="true">+IF(AND(ISNUMBER(OFFSET('Water Data'!$E$7,0,10*ROW('Water Data'!E201))),'Data Summary'!BZ207="Yes"),OFFSET('Water Data'!$E$7,0,10*ROW('Water Data'!E201)),NA())</f>
        <v>#N/A</v>
      </c>
      <c r="L207" s="60" t="e">
        <f ca="true">+IF(AND(ISNUMBER(OFFSET('Water Data'!$E$10,0,10*ROW('Water Data'!E201))),'Data Summary'!CA207="Yes"),OFFSET('Water Data'!$E$10,0,10*ROW('Water Data'!E201)),NA())</f>
        <v>#N/A</v>
      </c>
      <c r="M207" s="60" t="e">
        <f ca="true">+IF(AND(ISNUMBER(OFFSET('Water Data'!$F$5,0,10*ROW('Water Data'!F201))),'Data Summary'!CB207="Yes"),100-OFFSET('Water Data'!$F$5,0,10*ROW('Water Data'!F201)),NA())</f>
        <v>#N/A</v>
      </c>
      <c r="N207" s="60" t="e">
        <f ca="true">+IF(AND(ISNUMBER(OFFSET('Water Data'!$F$7,0,10*ROW('Water Data'!F201))),'Data Summary'!CC207="Yes"),OFFSET('Water Data'!$F$7,0,10*ROW('Water Data'!F201)),NA())</f>
        <v>#N/A</v>
      </c>
      <c r="O207" s="60" t="e">
        <f ca="true">+IF(AND(ISNUMBER(OFFSET('Water Data'!$F$10,0,10*ROW('Water Data'!F201))),'Data Summary'!CD207="Yes"),OFFSET('Water Data'!$F$10,0,10*ROW('Water Data'!F201)),NA())</f>
        <v>#N/A</v>
      </c>
      <c r="P207" s="60" t="e">
        <f ca="true">+IF(AND(ISNUMBER(OFFSET('Water Data'!$G$5,0,10*ROW('Water Data'!G201))),'Data Summary'!CE207="Yes"),100-OFFSET('Water Data'!$G$5,0,10*ROW('Water Data'!G201)),NA())</f>
        <v>#N/A</v>
      </c>
      <c r="Q207" s="60" t="e">
        <f ca="true">+IF(AND(ISNUMBER(OFFSET('Water Data'!$G$7,0,10*ROW('Water Data'!G201))),'Data Summary'!CF207="Yes"),OFFSET('Water Data'!$G$7,0,10*ROW('Water Data'!G201)),NA())</f>
        <v>#N/A</v>
      </c>
      <c r="R207" s="60" t="e">
        <f ca="true">+IF(AND(ISNUMBER(OFFSET('Water Data'!$G$10,0,10*ROW('Water Data'!G201))),'Data Summary'!CG207="Yes"),OFFSET('Water Data'!$G$10,0,10*ROW('Water Data'!G201)),NA())</f>
        <v>#N/A</v>
      </c>
      <c r="S207" s="60" t="e">
        <f ca="true">+IF(AND(ISNUMBER(OFFSET('Water Data'!$H$5,0,10*ROW('Water Data'!H201))),'Data Summary'!CH207="Yes"),100-OFFSET('Water Data'!$H$5,0,10*ROW('Water Data'!H201)),NA())</f>
        <v>#N/A</v>
      </c>
      <c r="T207" s="60" t="e">
        <f ca="true">+IF(AND(ISNUMBER(OFFSET('Water Data'!$H$7,0,10*ROW('Water Data'!H201))),'Data Summary'!CI207="Yes"),OFFSET('Water Data'!$H$7,0,10*ROW('Water Data'!H201)),NA())</f>
        <v>#N/A</v>
      </c>
      <c r="U207" s="60" t="e">
        <f ca="true">+IF(AND(ISNUMBER(OFFSET('Water Data'!$H$10,0,10*ROW('Water Data'!H201))),'Data Summary'!CJ207="Yes"),OFFSET('Water Data'!$H$10,0,10*ROW('Water Data'!H201)),NA())</f>
        <v>#N/A</v>
      </c>
      <c r="V207" s="106" t="e">
        <f ca="true">+IF(AND(ISNUMBER(OFFSET('Sanitation Data'!$C$5,0,10*ROW('Sanitation Data'!C201))),'Data Summary'!CK207="Yes"),100-OFFSET('Sanitation Data'!$C$5,0,10*ROW('Sanitation Data'!C201)),NA())</f>
        <v>#N/A</v>
      </c>
      <c r="W207" s="106" t="e">
        <f ca="true">+IF(AND(ISNUMBER(OFFSET('Sanitation Data'!$C$7,0,10*ROW('Sanitation Data'!C201))),'Data Summary'!CL207="Yes"),OFFSET('Sanitation Data'!$C$7,0,10*ROW('Sanitation Data'!C201)),NA())</f>
        <v>#N/A</v>
      </c>
      <c r="X207" s="106" t="e">
        <f ca="true">+IF(AND(ISNUMBER(OFFSET('Sanitation Data'!$C$11,0,10*ROW('Sanitation Data'!C201))),'Data Summary'!CM207="Yes"),OFFSET('Sanitation Data'!$C$11,0,10*ROW('Sanitation Data'!C201)),NA())</f>
        <v>#N/A</v>
      </c>
      <c r="Y207" s="106" t="e">
        <f ca="true">+IF(AND(ISNUMBER(OFFSET('Sanitation Data'!$C$12,0,10*ROW('Sanitation Data'!C201))),'Data Summary'!CN207="Yes"),OFFSET('Sanitation Data'!$C$12,0,10*ROW('Sanitation Data'!C201)),NA())</f>
        <v>#N/A</v>
      </c>
      <c r="Z207" s="106" t="e">
        <f ca="true">+IF(AND(ISNUMBER(OFFSET('Sanitation Data'!$C$13,0,10*ROW('Sanitation Data'!C201))),'Data Summary'!CO207="Yes"),OFFSET('Sanitation Data'!$C$13,0,10*ROW('Sanitation Data'!C201)),NA())</f>
        <v>#N/A</v>
      </c>
      <c r="AA207" s="106" t="e">
        <f ca="true">+IF(AND(ISNUMBER(OFFSET('Sanitation Data'!$D$5,0,10*ROW('Sanitation Data'!D201))),'Data Summary'!CP207="Yes"),100-OFFSET('Sanitation Data'!$D$5,0,10*ROW('Sanitation Data'!D201)),NA())</f>
        <v>#N/A</v>
      </c>
      <c r="AB207" s="106" t="e">
        <f ca="true">+IF(AND(ISNUMBER(OFFSET('Sanitation Data'!$D$7,0,10*ROW('Sanitation Data'!D201))),'Data Summary'!CQ207="Yes"),OFFSET('Sanitation Data'!$D$7,0,10*ROW('Sanitation Data'!D201)),NA())</f>
        <v>#N/A</v>
      </c>
      <c r="AC207" s="106" t="e">
        <f ca="true">+IF(AND(ISNUMBER(OFFSET('Sanitation Data'!$D$11,0,10*ROW('Sanitation Data'!D201))),'Data Summary'!CR207="Yes"),OFFSET('Sanitation Data'!$D$11,0,10*ROW('Sanitation Data'!D201)),NA())</f>
        <v>#N/A</v>
      </c>
      <c r="AD207" s="106" t="e">
        <f ca="true">+IF(AND(ISNUMBER(OFFSET('Sanitation Data'!$D$12,0,10*ROW('Sanitation Data'!D201))),'Data Summary'!CS207="Yes"),OFFSET('Sanitation Data'!$D$12,0,10*ROW('Sanitation Data'!D201)),NA())</f>
        <v>#N/A</v>
      </c>
      <c r="AE207" s="106" t="e">
        <f ca="true">+IF(AND(ISNUMBER(OFFSET('Sanitation Data'!$D$13,0,10*ROW('Sanitation Data'!D201))),'Data Summary'!CT207="Yes"),OFFSET('Sanitation Data'!$D$13,0,10*ROW('Sanitation Data'!D201)),NA())</f>
        <v>#N/A</v>
      </c>
      <c r="AF207" s="106" t="e">
        <f ca="true">+IF(AND(ISNUMBER(OFFSET('Sanitation Data'!$E$5,0,10*ROW('Sanitation Data'!E201))),'Data Summary'!CU207="Yes"),100-OFFSET('Sanitation Data'!$E$5,0,10*ROW('Sanitation Data'!E201)),NA())</f>
        <v>#N/A</v>
      </c>
      <c r="AG207" s="106" t="e">
        <f ca="true">+IF(AND(ISNUMBER(OFFSET('Sanitation Data'!$E$7,0,10*ROW('Sanitation Data'!E201))),'Data Summary'!CV207="Yes"),OFFSET('Sanitation Data'!$E$7,0,10*ROW('Sanitation Data'!E201)),NA())</f>
        <v>#N/A</v>
      </c>
      <c r="AH207" s="106" t="e">
        <f ca="true">+IF(AND(ISNUMBER(OFFSET('Sanitation Data'!$E$11,0,10*ROW('Sanitation Data'!E201))),'Data Summary'!CW207="Yes"),OFFSET('Sanitation Data'!$E$11,0,10*ROW('Sanitation Data'!E201)),NA())</f>
        <v>#N/A</v>
      </c>
      <c r="AI207" s="106" t="e">
        <f ca="true">+IF(AND(ISNUMBER(OFFSET('Sanitation Data'!$E$12,0,10*ROW('Sanitation Data'!E201))),'Data Summary'!CX207="Yes"),OFFSET('Sanitation Data'!$E$12,0,10*ROW('Sanitation Data'!E201)),NA())</f>
        <v>#N/A</v>
      </c>
      <c r="AJ207" s="106" t="e">
        <f ca="true">+IF(AND(ISNUMBER(OFFSET('Sanitation Data'!$E$13,0,10*ROW('Sanitation Data'!E201))),'Data Summary'!CY207="Yes"),OFFSET('Sanitation Data'!$E$13,0,10*ROW('Sanitation Data'!E201)),NA())</f>
        <v>#N/A</v>
      </c>
      <c r="AK207" s="106" t="e">
        <f ca="true">+IF(AND(ISNUMBER(OFFSET('Sanitation Data'!$F$5,0,10*ROW('Sanitation Data'!F201))),'Data Summary'!CZ207="Yes"),100-OFFSET('Sanitation Data'!$F$5,0,10*ROW('Sanitation Data'!F201)),NA())</f>
        <v>#N/A</v>
      </c>
      <c r="AL207" s="106" t="e">
        <f ca="true">+IF(AND(ISNUMBER(OFFSET('Sanitation Data'!$F$7,0,10*ROW('Sanitation Data'!F201))),'Data Summary'!DA207="Yes"),OFFSET('Sanitation Data'!$F$7,0,10*ROW('Sanitation Data'!F201)),NA())</f>
        <v>#N/A</v>
      </c>
      <c r="AM207" s="106" t="e">
        <f ca="true">+IF(AND(ISNUMBER(OFFSET('Sanitation Data'!$F$11,0,10*ROW('Sanitation Data'!F201))),'Data Summary'!DB207="Yes"),OFFSET('Sanitation Data'!$F$11,0,10*ROW('Sanitation Data'!F201)),NA())</f>
        <v>#N/A</v>
      </c>
      <c r="AN207" s="106" t="e">
        <f ca="true">+IF(AND(ISNUMBER(OFFSET('Sanitation Data'!$F$12,0,10*ROW('Sanitation Data'!F201))),'Data Summary'!DC207="Yes"),OFFSET('Sanitation Data'!$F$12,0,10*ROW('Sanitation Data'!F201)),NA())</f>
        <v>#N/A</v>
      </c>
      <c r="AO207" s="106" t="e">
        <f ca="true">+IF(AND(ISNUMBER(OFFSET('Sanitation Data'!$F$13,0,10*ROW('Sanitation Data'!F201))),'Data Summary'!DD207="Yes"),OFFSET('Sanitation Data'!$F$13,0,10*ROW('Sanitation Data'!F201)),NA())</f>
        <v>#N/A</v>
      </c>
      <c r="AP207" s="106" t="e">
        <f ca="true">+IF(AND(ISNUMBER(OFFSET('Sanitation Data'!$G$5,0,10*ROW('Sanitation Data'!G201))),'Data Summary'!DE207="Yes"),100-OFFSET('Sanitation Data'!$G$5,0,10*ROW('Sanitation Data'!G201)),NA())</f>
        <v>#N/A</v>
      </c>
      <c r="AQ207" s="106" t="e">
        <f ca="true">+IF(AND(ISNUMBER(OFFSET('Sanitation Data'!$G$7,0,10*ROW('Sanitation Data'!G201))),'Data Summary'!DF207="Yes"),OFFSET('Sanitation Data'!$G$7,0,10*ROW('Sanitation Data'!G201)),NA())</f>
        <v>#N/A</v>
      </c>
      <c r="AR207" s="106" t="e">
        <f ca="true">+IF(AND(ISNUMBER(OFFSET('Sanitation Data'!$G$11,0,10*ROW('Sanitation Data'!G201))),'Data Summary'!DG207="Yes"),OFFSET('Sanitation Data'!$G$11,0,10*ROW('Sanitation Data'!G201)),NA())</f>
        <v>#N/A</v>
      </c>
      <c r="AS207" s="106" t="e">
        <f ca="true">+IF(AND(ISNUMBER(OFFSET('Sanitation Data'!$G$12,0,10*ROW('Sanitation Data'!G201))),'Data Summary'!DH207="Yes"),OFFSET('Sanitation Data'!$G$12,0,10*ROW('Sanitation Data'!G201)),NA())</f>
        <v>#N/A</v>
      </c>
      <c r="AT207" s="106" t="e">
        <f ca="true">+IF(AND(ISNUMBER(OFFSET('Sanitation Data'!$G$13,0,10*ROW('Sanitation Data'!G201))),'Data Summary'!DI207="Yes"),OFFSET('Sanitation Data'!$G$13,0,10*ROW('Sanitation Data'!G201)),NA())</f>
        <v>#N/A</v>
      </c>
      <c r="AU207" s="106" t="e">
        <f ca="true">+IF(AND(ISNUMBER(OFFSET('Sanitation Data'!$H$5,0,10*ROW('Sanitation Data'!H201))),'Data Summary'!DJ207="Yes"),100-OFFSET('Sanitation Data'!$H$5,0,10*ROW('Sanitation Data'!H201)),NA())</f>
        <v>#N/A</v>
      </c>
      <c r="AV207" s="106" t="e">
        <f ca="true">+IF(AND(ISNUMBER(OFFSET('Sanitation Data'!$H$7,0,10*ROW('Sanitation Data'!H201))),'Data Summary'!DK207="Yes"),OFFSET('Sanitation Data'!$H$7,0,10*ROW('Sanitation Data'!H201)),NA())</f>
        <v>#N/A</v>
      </c>
      <c r="AW207" s="106" t="e">
        <f ca="true">+IF(AND(ISNUMBER(OFFSET('Sanitation Data'!$H$11,0,10*ROW('Sanitation Data'!H201))),'Data Summary'!DL207="Yes"),OFFSET('Sanitation Data'!$H$11,0,10*ROW('Sanitation Data'!H201)),NA())</f>
        <v>#N/A</v>
      </c>
      <c r="AX207" s="106" t="e">
        <f ca="true">+IF(AND(ISNUMBER(OFFSET('Sanitation Data'!$H$12,0,10*ROW('Sanitation Data'!H201))),'Data Summary'!DM207="Yes"),OFFSET('Sanitation Data'!$H$12,0,10*ROW('Sanitation Data'!H201)),NA())</f>
        <v>#N/A</v>
      </c>
      <c r="AY207" s="106" t="e">
        <f ca="true">+IF(AND(ISNUMBER(OFFSET('Sanitation Data'!$H$13,0,10*ROW('Sanitation Data'!H201))),'Data Summary'!DN207="Yes"),OFFSET('Sanitation Data'!$H$13,0,10*ROW('Sanitation Data'!H201)),NA())</f>
        <v>#N/A</v>
      </c>
      <c r="AZ207" s="111" t="e">
        <f ca="true">+IF(AND(ISNUMBER(OFFSET('Hygiene Data'!$C$6,0,10*ROW('Hygiene Data'!C201))),'Data Summary'!DO207="Yes"),OFFSET('Hygiene Data'!$C$6,0,10*ROW('Hygiene Data'!C201)),NA())</f>
        <v>#N/A</v>
      </c>
      <c r="BA207" s="111" t="e">
        <f ca="true">+IF(AND(ISNUMBER(OFFSET('Hygiene Data'!$C$8,0,10*ROW('Hygiene Data'!C201))),'Data Summary'!DP207="Yes"),OFFSET('Hygiene Data'!$C$8,0,10*ROW('Hygiene Data'!C201)),NA())</f>
        <v>#N/A</v>
      </c>
      <c r="BB207" s="111" t="e">
        <f ca="true">+IF(AND(ISNUMBER(OFFSET('Hygiene Data'!$C$10,0,10*ROW('Hygiene Data'!C201))),'Data Summary'!DQ207="Yes"),OFFSET('Hygiene Data'!$C$10,0,10*ROW('Hygiene Data'!C201)),NA())</f>
        <v>#N/A</v>
      </c>
      <c r="BC207" s="111" t="e">
        <f ca="true">+IF(AND(ISNUMBER(OFFSET('Hygiene Data'!$D$6,0,10*ROW('Hygiene Data'!D201))),'Data Summary'!DR207="Yes"),OFFSET('Hygiene Data'!$D$6,0,10*ROW('Hygiene Data'!D201)),NA())</f>
        <v>#N/A</v>
      </c>
      <c r="BD207" s="111" t="e">
        <f ca="true">+IF(AND(ISNUMBER(OFFSET('Hygiene Data'!$D$8,0,10*ROW('Hygiene Data'!D201))),'Data Summary'!DS207="Yes"),OFFSET('Hygiene Data'!$D$8,0,10*ROW('Hygiene Data'!D201)),NA())</f>
        <v>#N/A</v>
      </c>
      <c r="BE207" s="111" t="e">
        <f ca="true">+IF(AND(ISNUMBER(OFFSET('Hygiene Data'!$D$10,0,10*ROW('Hygiene Data'!D201))),'Data Summary'!DT207="Yes"),OFFSET('Hygiene Data'!$D$10,0,10*ROW('Hygiene Data'!D201)),NA())</f>
        <v>#N/A</v>
      </c>
      <c r="BF207" s="111" t="e">
        <f ca="true">+IF(AND(ISNUMBER(OFFSET('Hygiene Data'!$E$6,0,10*ROW('Hygiene Data'!E201))),'Data Summary'!DU207="Yes"),OFFSET('Hygiene Data'!$E$6,0,10*ROW('Hygiene Data'!E201)),NA())</f>
        <v>#N/A</v>
      </c>
      <c r="BG207" s="111" t="e">
        <f ca="true">+IF(AND(ISNUMBER(OFFSET('Hygiene Data'!$E$8,0,10*ROW('Hygiene Data'!E201))),'Data Summary'!DV207="Yes"),OFFSET('Hygiene Data'!$E$8,0,10*ROW('Hygiene Data'!E201)),NA())</f>
        <v>#N/A</v>
      </c>
      <c r="BH207" s="111" t="e">
        <f ca="true">+IF(AND(ISNUMBER(OFFSET('Hygiene Data'!$E$10,0,10*ROW('Hygiene Data'!E201))),'Data Summary'!DW207="Yes"),OFFSET('Hygiene Data'!$E$10,0,10*ROW('Hygiene Data'!E201)),NA())</f>
        <v>#N/A</v>
      </c>
      <c r="BI207" s="111" t="e">
        <f ca="true">+IF(AND(ISNUMBER(OFFSET('Hygiene Data'!$F$6,0,10*ROW('Hygiene Data'!F201))),'Data Summary'!DX207="Yes"),OFFSET('Hygiene Data'!$F$6,0,10*ROW('Hygiene Data'!F201)),NA())</f>
        <v>#N/A</v>
      </c>
      <c r="BJ207" s="111" t="e">
        <f ca="true">+IF(AND(ISNUMBER(OFFSET('Hygiene Data'!$F$8,0,10*ROW('Hygiene Data'!F201))),'Data Summary'!DY207="Yes"),OFFSET('Hygiene Data'!$F$8,0,10*ROW('Hygiene Data'!F201)),NA())</f>
        <v>#N/A</v>
      </c>
      <c r="BK207" s="111" t="e">
        <f ca="true">+IF(AND(ISNUMBER(OFFSET('Hygiene Data'!$F$10,0,10*ROW('Hygiene Data'!F201))),'Data Summary'!DZ207="Yes"),OFFSET('Hygiene Data'!$F$10,0,10*ROW('Hygiene Data'!F201)),NA())</f>
        <v>#N/A</v>
      </c>
      <c r="BL207" s="111" t="e">
        <f ca="true">+IF(AND(ISNUMBER(OFFSET('Hygiene Data'!$G$6,0,10*ROW('Hygiene Data'!G201))),'Data Summary'!EA207="Yes"),OFFSET('Hygiene Data'!$G$6,0,10*ROW('Hygiene Data'!G201)),NA())</f>
        <v>#N/A</v>
      </c>
      <c r="BM207" s="111" t="e">
        <f ca="true">+IF(AND(ISNUMBER(OFFSET('Hygiene Data'!$G$8,0,10*ROW('Hygiene Data'!G201))),'Data Summary'!EB207="Yes"),OFFSET('Hygiene Data'!$G$8,0,10*ROW('Hygiene Data'!G201)),NA())</f>
        <v>#N/A</v>
      </c>
      <c r="BN207" s="111" t="e">
        <f ca="true">+IF(AND(ISNUMBER(OFFSET('Hygiene Data'!$G$10,0,10*ROW('Hygiene Data'!G201))),'Data Summary'!EC207="Yes"),OFFSET('Hygiene Data'!$G$10,0,10*ROW('Hygiene Data'!G201)),NA())</f>
        <v>#N/A</v>
      </c>
      <c r="BO207" s="111" t="e">
        <f ca="true">+IF(AND(ISNUMBER(OFFSET('Hygiene Data'!$H$6,0,10*ROW('Hygiene Data'!H201))),'Data Summary'!ED207="Yes"),OFFSET('Hygiene Data'!$H$6,0,10*ROW('Hygiene Data'!H201)),NA())</f>
        <v>#N/A</v>
      </c>
      <c r="BP207" s="111" t="e">
        <f ca="true">+IF(AND(ISNUMBER(OFFSET('Hygiene Data'!$H$8,0,10*ROW('Hygiene Data'!H201))),'Data Summary'!EE207="Yes"),OFFSET('Hygiene Data'!$H$8,0,10*ROW('Hygiene Data'!H201)),NA())</f>
        <v>#N/A</v>
      </c>
      <c r="BQ207" s="111"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6" customWidth="true"/>
    <col min="2" max="2" width="7.5" style="131" customWidth="true"/>
    <col min="3" max="8" width="8.75" style="36" customWidth="true"/>
    <col min="9" max="9" width="9.375" style="36" customWidth="true"/>
    <col min="10" max="10" width="13.375" style="36" customWidth="true"/>
    <col min="11" max="11" width="7.5" style="36" customWidth="true"/>
    <col min="12" max="17" width="8.625" style="36" customWidth="true"/>
    <col min="18" max="18" width="6.5" style="36" customWidth="true"/>
    <col min="19" max="19" width="13.375" style="36" customWidth="true"/>
    <col min="20" max="20" width="7.5" style="36" customWidth="true"/>
    <col min="21" max="26" width="9.125" style="36" customWidth="true"/>
    <col min="27" max="16384" width="9" style="36"/>
  </cols>
  <sheetData>
    <row r="1" ht="15.75" x14ac:dyDescent="0.25">
      <c r="A1" s="61" t="s">
        <v>49</v>
      </c>
      <c r="B1" s="100"/>
      <c r="C1" s="62"/>
      <c r="D1" s="62"/>
      <c r="E1" s="62"/>
      <c r="F1" s="62"/>
      <c r="G1" s="62"/>
      <c r="H1" s="543"/>
      <c r="I1" s="543"/>
      <c r="J1" s="543"/>
      <c r="K1" s="543"/>
      <c r="L1" s="543"/>
      <c r="M1" s="543"/>
      <c r="N1" s="543"/>
      <c r="O1" s="543"/>
      <c r="P1" s="543"/>
      <c r="Q1" s="62"/>
      <c r="R1" s="62"/>
      <c r="S1" s="62"/>
      <c r="T1" s="63"/>
      <c r="U1" s="63"/>
      <c r="V1" s="63"/>
      <c r="W1" s="63"/>
      <c r="X1" s="63"/>
      <c r="Y1" s="63"/>
      <c r="Z1" s="63"/>
      <c r="AA1" s="63"/>
    </row>
    <row r="2" s="48" customFormat="true" ht="26.25" customHeight="true" x14ac:dyDescent="0.25">
      <c r="A2" s="64" t="s">
        <v>13</v>
      </c>
      <c r="B2" s="130"/>
      <c r="J2" s="64" t="s">
        <v>14</v>
      </c>
      <c r="R2" s="65"/>
      <c r="S2" s="66" t="s">
        <v>15</v>
      </c>
      <c r="W2" s="65"/>
      <c r="X2" s="65"/>
      <c r="Y2" s="67"/>
      <c r="Z2" s="67"/>
      <c r="AD2" s="68"/>
      <c r="AE2" s="68"/>
      <c r="AF2" s="68"/>
      <c r="AG2" s="68"/>
      <c r="AH2" s="68"/>
      <c r="AI2" s="68"/>
    </row>
    <row r="3" ht="15.75" x14ac:dyDescent="0.25">
      <c r="A3" s="69"/>
      <c r="B3" s="70" t="s">
        <v>4</v>
      </c>
      <c r="C3" s="65" t="s">
        <v>7</v>
      </c>
      <c r="D3" s="65" t="s">
        <v>2</v>
      </c>
      <c r="E3" s="65" t="s">
        <v>1</v>
      </c>
      <c r="F3" s="65" t="s">
        <v>55</v>
      </c>
      <c r="G3" s="65" t="s">
        <v>17</v>
      </c>
      <c r="H3" s="65" t="s">
        <v>18</v>
      </c>
      <c r="I3" s="71"/>
      <c r="J3" s="69"/>
      <c r="K3" s="70" t="s">
        <v>4</v>
      </c>
      <c r="L3" s="65" t="s">
        <v>7</v>
      </c>
      <c r="M3" s="65" t="s">
        <v>2</v>
      </c>
      <c r="N3" s="65" t="s">
        <v>1</v>
      </c>
      <c r="O3" s="65" t="s">
        <v>55</v>
      </c>
      <c r="P3" s="65" t="s">
        <v>17</v>
      </c>
      <c r="Q3" s="65" t="s">
        <v>18</v>
      </c>
      <c r="R3" s="67"/>
      <c r="S3" s="72"/>
      <c r="T3" s="70" t="s">
        <v>4</v>
      </c>
      <c r="U3" s="65" t="s">
        <v>7</v>
      </c>
      <c r="V3" s="65" t="s">
        <v>2</v>
      </c>
      <c r="W3" s="65" t="s">
        <v>1</v>
      </c>
      <c r="X3" s="65" t="s">
        <v>55</v>
      </c>
      <c r="Y3" s="65" t="s">
        <v>17</v>
      </c>
      <c r="Z3" s="65" t="s">
        <v>18</v>
      </c>
      <c r="AB3" s="68"/>
      <c r="AC3" s="68"/>
      <c r="AD3" s="68"/>
      <c r="AE3" s="68"/>
      <c r="AF3" s="68"/>
      <c r="AG3" s="68"/>
    </row>
    <row r="4" ht="15.75" x14ac:dyDescent="0.25">
      <c r="A4" s="69" t="s">
        <v>35</v>
      </c>
      <c r="B4">
        <v>2016</v>
      </c>
      <c r="C4"/>
      <c r="D4"/>
      <c r="E4"/>
      <c r="F4"/>
      <c r="G4"/>
      <c r="H4"/>
      <c r="I4" s="71"/>
      <c r="J4" s="69" t="s">
        <v>35</v>
      </c>
      <c r="K4">
        <v>2016</v>
      </c>
      <c r="L4"/>
      <c r="M4"/>
      <c r="N4"/>
      <c r="O4"/>
      <c r="P4"/>
      <c r="Q4"/>
      <c r="R4" s="68"/>
      <c r="S4" s="69" t="s">
        <v>35</v>
      </c>
      <c r="T4">
        <v>2016</v>
      </c>
      <c r="U4"/>
      <c r="V4"/>
      <c r="W4"/>
      <c r="X4"/>
      <c r="Y4"/>
      <c r="Z4"/>
      <c r="AA4" s="68"/>
      <c r="AB4" s="68"/>
      <c r="AC4" s="68"/>
      <c r="AD4" s="68"/>
      <c r="AE4" s="68"/>
      <c r="AF4" s="68"/>
      <c r="AG4" s="68"/>
    </row>
    <row r="5" ht="15.75" x14ac:dyDescent="0.25">
      <c r="A5" s="69" t="s">
        <v>36</v>
      </c>
      <c r="B5">
        <v>2016</v>
      </c>
      <c r="C5">
        <v>70</v>
      </c>
      <c r="D5"/>
      <c r="E5"/>
      <c r="F5"/>
      <c r="G5"/>
      <c r="H5"/>
      <c r="I5" s="71"/>
      <c r="J5" s="69" t="s">
        <v>36</v>
      </c>
      <c r="K5">
        <v>2016</v>
      </c>
      <c r="L5"/>
      <c r="M5"/>
      <c r="N5"/>
      <c r="O5"/>
      <c r="P5"/>
      <c r="Q5"/>
      <c r="R5" s="68"/>
      <c r="S5" s="69" t="s">
        <v>36</v>
      </c>
      <c r="T5">
        <v>2016</v>
      </c>
      <c r="U5"/>
      <c r="V5"/>
      <c r="W5"/>
      <c r="X5"/>
      <c r="Y5"/>
      <c r="Z5"/>
      <c r="AA5" s="68"/>
      <c r="AB5" s="68"/>
      <c r="AC5" s="68"/>
      <c r="AD5" s="68"/>
      <c r="AE5" s="68"/>
      <c r="AF5" s="68"/>
      <c r="AG5" s="68"/>
    </row>
    <row r="6" s="48" customFormat="true" ht="15.75" x14ac:dyDescent="0.25">
      <c r="A6" s="69" t="s">
        <v>37</v>
      </c>
      <c r="B6">
        <v>2016</v>
      </c>
      <c r="C6">
        <v>30</v>
      </c>
      <c r="D6"/>
      <c r="E6"/>
      <c r="F6"/>
      <c r="G6"/>
      <c r="H6"/>
      <c r="I6" s="71"/>
      <c r="J6" s="69" t="s">
        <v>37</v>
      </c>
      <c r="K6">
        <v>2016</v>
      </c>
      <c r="L6"/>
      <c r="M6"/>
      <c r="N6"/>
      <c r="O6"/>
      <c r="P6"/>
      <c r="Q6"/>
      <c r="R6" s="67"/>
      <c r="S6" s="69" t="s">
        <v>37</v>
      </c>
      <c r="T6">
        <v>2016</v>
      </c>
      <c r="U6"/>
      <c r="V6"/>
      <c r="W6"/>
      <c r="X6"/>
      <c r="Y6"/>
      <c r="Z6"/>
      <c r="AA6" s="68"/>
      <c r="AB6" s="68"/>
      <c r="AC6" s="68"/>
      <c r="AD6" s="68"/>
      <c r="AE6" s="68"/>
      <c r="AF6" s="68"/>
      <c r="AG6" s="68"/>
    </row>
    <row r="7" s="48" customFormat="true" ht="15.75" x14ac:dyDescent="0.25">
      <c r="A7" s="137"/>
      <c r="B7" s="138"/>
      <c r="C7" s="138"/>
      <c r="D7" s="138"/>
      <c r="E7" s="138"/>
      <c r="F7" s="71"/>
      <c r="G7" s="71"/>
      <c r="H7" s="68"/>
      <c r="I7" s="68"/>
      <c r="J7" s="68"/>
      <c r="K7" s="68"/>
      <c r="L7" s="68"/>
      <c r="M7" s="68"/>
      <c r="N7" s="68"/>
      <c r="O7" s="68"/>
      <c r="P7" s="68"/>
      <c r="Q7" s="68"/>
      <c r="R7" s="68"/>
      <c r="S7" s="73"/>
      <c r="T7">
        <v>2016</v>
      </c>
      <c r="U7">
        <v>1</v>
      </c>
      <c r="V7">
        <v>5</v>
      </c>
      <c r="W7">
        <v>4</v>
      </c>
      <c r="X7">
        <v>3</v>
      </c>
      <c r="Y7">
        <v>6</v>
      </c>
      <c r="Z7">
        <v>2</v>
      </c>
      <c r="AA7" s="73"/>
    </row>
    <row r="8" s="48" customFormat="true" ht="15.75" x14ac:dyDescent="0.25">
      <c r="A8" s="97"/>
      <c r="B8" s="74"/>
      <c r="H8" s="73"/>
      <c r="I8" s="73"/>
      <c r="J8" s="73"/>
      <c r="K8" s="73"/>
      <c r="L8" s="73"/>
      <c r="M8" s="73"/>
      <c r="N8" s="73"/>
      <c r="O8" s="73"/>
      <c r="P8" s="73"/>
      <c r="Q8" s="73"/>
      <c r="R8" s="73"/>
      <c r="S8" s="73"/>
      <c r="T8" s="73"/>
      <c r="U8" s="73"/>
      <c r="V8" s="73"/>
      <c r="W8" s="73"/>
      <c r="X8" s="73"/>
      <c r="Y8" s="73"/>
      <c r="Z8" s="73"/>
      <c r="AA8" s="73"/>
    </row>
    <row r="9" s="48" customFormat="true" ht="15.75" x14ac:dyDescent="0.25">
      <c r="A9" s="97"/>
      <c r="B9" s="74"/>
      <c r="H9" s="73"/>
      <c r="I9" s="73"/>
      <c r="J9" s="73"/>
      <c r="K9" s="73"/>
      <c r="L9" s="73"/>
      <c r="M9" s="73"/>
      <c r="N9" s="73"/>
      <c r="O9" s="73"/>
      <c r="P9" s="73"/>
      <c r="Q9" s="73"/>
      <c r="R9" s="73"/>
      <c r="S9" s="73"/>
      <c r="T9" s="73"/>
      <c r="U9" s="73"/>
      <c r="V9" s="73"/>
      <c r="W9" s="73"/>
      <c r="X9" s="73"/>
      <c r="Y9" s="73"/>
      <c r="Z9" s="73"/>
      <c r="AA9" s="73"/>
    </row>
    <row r="10" s="48" customFormat="true" ht="15.75" x14ac:dyDescent="0.25">
      <c r="A10" s="98"/>
      <c r="B10" s="74"/>
      <c r="C10" s="73"/>
      <c r="D10" s="73"/>
      <c r="E10" s="73"/>
      <c r="F10" s="73"/>
      <c r="G10" s="73"/>
      <c r="H10" s="73"/>
      <c r="I10" s="73"/>
      <c r="J10" s="73"/>
      <c r="K10" s="73"/>
      <c r="L10" s="73"/>
      <c r="M10" s="73"/>
      <c r="N10" s="73"/>
      <c r="O10" s="73"/>
      <c r="P10" s="73"/>
      <c r="Q10" s="73"/>
      <c r="R10" s="73"/>
      <c r="S10" s="73"/>
      <c r="T10" s="73"/>
      <c r="U10" s="73"/>
      <c r="V10" s="73"/>
      <c r="W10" s="73"/>
      <c r="X10" s="73"/>
      <c r="Y10" s="73"/>
      <c r="Z10" s="73"/>
      <c r="AA10" s="73"/>
    </row>
    <row r="11" ht="15.75" x14ac:dyDescent="0.25">
      <c r="A11" s="99"/>
      <c r="B11" s="132"/>
      <c r="C11" s="73"/>
      <c r="D11" s="73"/>
      <c r="E11" s="73"/>
      <c r="F11" s="73"/>
      <c r="G11" s="73"/>
      <c r="H11" s="73"/>
      <c r="I11" s="73"/>
      <c r="J11" s="73"/>
      <c r="K11" s="73"/>
      <c r="L11" s="73"/>
      <c r="M11" s="73"/>
      <c r="N11" s="73"/>
      <c r="O11" s="73"/>
      <c r="P11" s="73"/>
      <c r="Q11" s="73"/>
    </row>
    <row r="12" ht="15.75" x14ac:dyDescent="0.25">
      <c r="A12" s="75" t="s">
        <v>50</v>
      </c>
      <c r="B12" s="133"/>
      <c r="C12" s="76"/>
      <c r="D12" s="76"/>
      <c r="E12" s="76"/>
      <c r="F12" s="76"/>
      <c r="G12" s="76"/>
      <c r="H12" s="76"/>
      <c r="I12" s="76"/>
      <c r="J12" s="76"/>
      <c r="K12" s="76"/>
      <c r="L12" s="76"/>
      <c r="M12" s="76"/>
      <c r="N12" s="76"/>
      <c r="O12" s="76"/>
      <c r="P12" s="161"/>
      <c r="Q12" s="160"/>
      <c r="R12" s="119"/>
    </row>
    <row r="13" s="83" customFormat="true" ht="12" x14ac:dyDescent="0.2">
      <c r="A13" s="82" t="s">
        <v>51</v>
      </c>
      <c r="B13" s="136" t="s">
        <v>42</v>
      </c>
      <c r="C13" s="82" t="s">
        <v>102</v>
      </c>
      <c r="D13" s="82" t="s">
        <v>52</v>
      </c>
      <c r="E13" s="82" t="s">
        <v>217</v>
      </c>
      <c r="F13" s="82" t="s">
        <v>103</v>
      </c>
      <c r="G13" s="82" t="s">
        <v>104</v>
      </c>
      <c r="H13" s="82" t="s">
        <v>105</v>
      </c>
      <c r="I13" s="82" t="s">
        <v>106</v>
      </c>
      <c r="J13" s="82" t="s">
        <v>218</v>
      </c>
      <c r="K13" s="82" t="s">
        <v>107</v>
      </c>
      <c r="L13" s="82" t="s">
        <v>108</v>
      </c>
      <c r="M13" s="82" t="s">
        <v>109</v>
      </c>
      <c r="N13" s="82" t="s">
        <v>234</v>
      </c>
      <c r="O13" s="82" t="s">
        <v>140</v>
      </c>
      <c r="P13" s="82" t="s">
        <v>176</v>
      </c>
      <c r="Q13" s="83" t="s">
        <v>235</v>
      </c>
      <c r="R13" s="83" t="s">
        <v>110</v>
      </c>
      <c r="S13" s="82" t="s">
        <v>111</v>
      </c>
      <c r="T13" s="82" t="s">
        <v>111</v>
      </c>
      <c r="U13" s="121" t="s">
        <v>176</v>
      </c>
    </row>
    <row r="14" s="80" customFormat="true" ht="15.75" x14ac:dyDescent="0.25">
      <c r="A14" s="127" t="s">
        <v>178</v>
      </c>
      <c r="B14">
        <v>2000</v>
      </c>
      <c r="C14" s="129" t="s">
        <v>7</v>
      </c>
      <c r="D14">
        <v>8957750</v>
      </c>
      <c r="E14"/>
      <c r="F14"/>
      <c r="G14"/>
      <c r="H14"/>
      <c r="I14"/>
      <c r="J14"/>
      <c r="K14"/>
      <c r="L14"/>
      <c r="M14"/>
      <c r="N14"/>
      <c r="O14"/>
      <c r="P14"/>
      <c r="Q14"/>
      <c r="R14"/>
      <c r="S14"/>
      <c r="T14"/>
      <c r="U14"/>
      <c r="V14" s="128"/>
    </row>
    <row r="15" s="80" customFormat="true" ht="15.75" x14ac:dyDescent="0.25">
      <c r="A15" s="127" t="s">
        <v>178</v>
      </c>
      <c r="B15">
        <v>2001</v>
      </c>
      <c r="C15" s="129" t="s">
        <v>7</v>
      </c>
      <c r="D15">
        <v>9356437</v>
      </c>
      <c r="E15"/>
      <c r="F15"/>
      <c r="G15"/>
      <c r="H15"/>
      <c r="I15"/>
      <c r="J15"/>
      <c r="K15"/>
      <c r="L15"/>
      <c r="M15"/>
      <c r="N15"/>
      <c r="O15"/>
      <c r="P15"/>
      <c r="Q15"/>
      <c r="R15"/>
      <c r="S15"/>
      <c r="T15"/>
      <c r="U15"/>
      <c r="V15" s="128"/>
    </row>
    <row r="16" s="80" customFormat="true" ht="15.75" x14ac:dyDescent="0.25">
      <c r="A16" s="127" t="s">
        <v>178</v>
      </c>
      <c r="B16">
        <v>2002</v>
      </c>
      <c r="C16" s="129" t="s">
        <v>7</v>
      </c>
      <c r="D16">
        <v>9817514</v>
      </c>
      <c r="E16"/>
      <c r="F16"/>
      <c r="G16"/>
      <c r="H16"/>
      <c r="I16"/>
      <c r="J16"/>
      <c r="K16"/>
      <c r="L16"/>
      <c r="M16"/>
      <c r="N16"/>
      <c r="O16"/>
      <c r="P16"/>
      <c r="Q16"/>
      <c r="R16"/>
      <c r="S16"/>
      <c r="T16"/>
      <c r="U16"/>
      <c r="V16" s="128"/>
    </row>
    <row r="17" s="80" customFormat="true" ht="15.75" x14ac:dyDescent="0.25">
      <c r="A17" s="127" t="s">
        <v>178</v>
      </c>
      <c r="B17">
        <v>2003</v>
      </c>
      <c r="C17" s="129" t="s">
        <v>7</v>
      </c>
      <c r="D17">
        <v>10302224</v>
      </c>
      <c r="E17"/>
      <c r="F17"/>
      <c r="G17"/>
      <c r="H17"/>
      <c r="I17"/>
      <c r="J17"/>
      <c r="K17"/>
      <c r="L17"/>
      <c r="M17"/>
      <c r="N17"/>
      <c r="O17"/>
      <c r="P17"/>
      <c r="Q17"/>
      <c r="R17"/>
      <c r="S17"/>
      <c r="T17"/>
      <c r="U17"/>
      <c r="V17" s="128"/>
    </row>
    <row r="18" s="80" customFormat="true" ht="15.75" x14ac:dyDescent="0.25">
      <c r="A18" s="127" t="s">
        <v>178</v>
      </c>
      <c r="B18">
        <v>2004</v>
      </c>
      <c r="C18" s="129" t="s">
        <v>7</v>
      </c>
      <c r="D18">
        <v>10751096</v>
      </c>
      <c r="E18"/>
      <c r="F18"/>
      <c r="G18"/>
      <c r="H18"/>
      <c r="I18"/>
      <c r="J18"/>
      <c r="K18"/>
      <c r="L18"/>
      <c r="M18"/>
      <c r="N18"/>
      <c r="O18"/>
      <c r="P18"/>
      <c r="Q18"/>
      <c r="R18"/>
      <c r="S18"/>
      <c r="T18"/>
      <c r="U18"/>
      <c r="V18" s="128"/>
    </row>
    <row r="19" s="80" customFormat="true" ht="15.75" x14ac:dyDescent="0.25">
      <c r="A19" s="127" t="s">
        <v>178</v>
      </c>
      <c r="B19">
        <v>2005</v>
      </c>
      <c r="C19" s="129" t="s">
        <v>7</v>
      </c>
      <c r="D19">
        <v>11147232</v>
      </c>
      <c r="E19"/>
      <c r="F19"/>
      <c r="G19"/>
      <c r="H19"/>
      <c r="I19"/>
      <c r="J19"/>
      <c r="K19"/>
      <c r="L19"/>
      <c r="M19"/>
      <c r="N19"/>
      <c r="O19"/>
      <c r="P19"/>
      <c r="Q19"/>
      <c r="R19"/>
      <c r="S19"/>
      <c r="T19"/>
      <c r="U19"/>
      <c r="V19" s="128"/>
    </row>
    <row r="20" s="80" customFormat="true" ht="15.75" x14ac:dyDescent="0.25">
      <c r="A20" s="127" t="s">
        <v>178</v>
      </c>
      <c r="B20">
        <v>2006</v>
      </c>
      <c r="C20" s="129" t="s">
        <v>7</v>
      </c>
      <c r="D20">
        <v>11539218</v>
      </c>
      <c r="E20"/>
      <c r="F20"/>
      <c r="G20"/>
      <c r="H20"/>
      <c r="I20"/>
      <c r="J20"/>
      <c r="K20"/>
      <c r="L20"/>
      <c r="M20"/>
      <c r="N20"/>
      <c r="O20"/>
      <c r="P20"/>
      <c r="Q20"/>
      <c r="R20"/>
      <c r="S20"/>
      <c r="T20"/>
      <c r="U20"/>
      <c r="V20" s="128"/>
    </row>
    <row r="21" s="80" customFormat="true" ht="15.75" x14ac:dyDescent="0.25">
      <c r="A21" s="127" t="s">
        <v>178</v>
      </c>
      <c r="B21">
        <v>2007</v>
      </c>
      <c r="C21" s="129" t="s">
        <v>7</v>
      </c>
      <c r="D21">
        <v>11903722</v>
      </c>
      <c r="E21"/>
      <c r="F21"/>
      <c r="G21"/>
      <c r="H21"/>
      <c r="I21"/>
      <c r="J21"/>
      <c r="K21"/>
      <c r="L21"/>
      <c r="M21"/>
      <c r="N21"/>
      <c r="O21"/>
      <c r="P21"/>
      <c r="Q21"/>
      <c r="R21"/>
      <c r="S21"/>
      <c r="T21"/>
      <c r="U21"/>
      <c r="V21" s="128"/>
    </row>
    <row r="22" s="80" customFormat="true" ht="15.75" x14ac:dyDescent="0.25">
      <c r="A22" s="127" t="s">
        <v>178</v>
      </c>
      <c r="B22">
        <v>2008</v>
      </c>
      <c r="C22" s="129" t="s">
        <v>7</v>
      </c>
      <c r="D22">
        <v>12261994</v>
      </c>
      <c r="E22"/>
      <c r="F22"/>
      <c r="G22"/>
      <c r="H22"/>
      <c r="I22"/>
      <c r="J22"/>
      <c r="K22"/>
      <c r="L22"/>
      <c r="M22"/>
      <c r="N22"/>
      <c r="O22"/>
      <c r="P22"/>
      <c r="Q22"/>
      <c r="R22"/>
      <c r="S22"/>
      <c r="T22"/>
      <c r="U22"/>
      <c r="V22" s="128"/>
    </row>
    <row r="23" s="80" customFormat="true" ht="15.75" x14ac:dyDescent="0.25">
      <c r="A23" s="127" t="s">
        <v>178</v>
      </c>
      <c r="B23">
        <v>2009</v>
      </c>
      <c r="C23" s="129" t="s">
        <v>7</v>
      </c>
      <c r="D23">
        <v>12645700</v>
      </c>
      <c r="E23"/>
      <c r="F23">
        <v>70</v>
      </c>
      <c r="G23"/>
      <c r="H23">
        <v>70</v>
      </c>
      <c r="I23">
        <v>30</v>
      </c>
      <c r="J23"/>
      <c r="K23"/>
      <c r="L23"/>
      <c r="M23"/>
      <c r="N23"/>
      <c r="O23"/>
      <c r="P23"/>
      <c r="Q23"/>
      <c r="R23"/>
      <c r="S23"/>
      <c r="T23"/>
      <c r="U23"/>
      <c r="V23" s="128"/>
    </row>
    <row r="24" s="80" customFormat="true" ht="15.75" x14ac:dyDescent="0.25">
      <c r="A24" s="127" t="s">
        <v>178</v>
      </c>
      <c r="B24">
        <v>2010</v>
      </c>
      <c r="C24" s="129" t="s">
        <v>7</v>
      </c>
      <c r="D24">
        <v>13074891</v>
      </c>
      <c r="E24"/>
      <c r="F24">
        <v>70</v>
      </c>
      <c r="G24"/>
      <c r="H24">
        <v>70</v>
      </c>
      <c r="I24">
        <v>30</v>
      </c>
      <c r="J24"/>
      <c r="K24"/>
      <c r="L24"/>
      <c r="M24"/>
      <c r="N24"/>
      <c r="O24"/>
      <c r="P24"/>
      <c r="Q24"/>
      <c r="R24"/>
      <c r="S24"/>
      <c r="T24"/>
      <c r="U24"/>
      <c r="V24" s="128"/>
    </row>
    <row r="25" s="80" customFormat="true" ht="15.75" x14ac:dyDescent="0.25">
      <c r="A25" s="127" t="s">
        <v>178</v>
      </c>
      <c r="B25">
        <v>2011</v>
      </c>
      <c r="C25" s="129" t="s">
        <v>7</v>
      </c>
      <c r="D25">
        <v>13511006</v>
      </c>
      <c r="E25"/>
      <c r="F25">
        <v>70</v>
      </c>
      <c r="G25"/>
      <c r="H25">
        <v>70</v>
      </c>
      <c r="I25">
        <v>30</v>
      </c>
      <c r="J25"/>
      <c r="K25"/>
      <c r="L25"/>
      <c r="M25"/>
      <c r="N25"/>
      <c r="O25"/>
      <c r="P25"/>
      <c r="Q25"/>
      <c r="R25"/>
      <c r="S25"/>
      <c r="T25"/>
      <c r="U25"/>
      <c r="V25" s="128"/>
    </row>
    <row r="26" s="80" customFormat="true" ht="15.75" x14ac:dyDescent="0.25">
      <c r="A26" s="127" t="s">
        <v>178</v>
      </c>
      <c r="B26">
        <v>2012</v>
      </c>
      <c r="C26" s="129" t="s">
        <v>7</v>
      </c>
      <c r="D26">
        <v>13969355</v>
      </c>
      <c r="E26"/>
      <c r="F26">
        <v>70</v>
      </c>
      <c r="G26"/>
      <c r="H26">
        <v>70</v>
      </c>
      <c r="I26">
        <v>30</v>
      </c>
      <c r="J26"/>
      <c r="K26"/>
      <c r="L26"/>
      <c r="M26"/>
      <c r="N26"/>
      <c r="O26"/>
      <c r="P26"/>
      <c r="Q26"/>
      <c r="R26"/>
      <c r="S26"/>
      <c r="T26"/>
      <c r="U26"/>
      <c r="V26" s="128"/>
    </row>
    <row r="27" s="80" customFormat="true" ht="15.75" x14ac:dyDescent="0.25">
      <c r="A27" s="127" t="s">
        <v>178</v>
      </c>
      <c r="B27">
        <v>2013</v>
      </c>
      <c r="C27" s="129" t="s">
        <v>7</v>
      </c>
      <c r="D27">
        <v>12309952</v>
      </c>
      <c r="E27"/>
      <c r="F27">
        <v>70</v>
      </c>
      <c r="G27"/>
      <c r="H27">
        <v>70</v>
      </c>
      <c r="I27">
        <v>30</v>
      </c>
      <c r="J27"/>
      <c r="K27"/>
      <c r="L27"/>
      <c r="M27"/>
      <c r="N27"/>
      <c r="O27"/>
      <c r="P27"/>
      <c r="Q27"/>
      <c r="R27"/>
      <c r="S27"/>
      <c r="T27"/>
      <c r="U27"/>
      <c r="V27" s="128"/>
    </row>
    <row r="28" s="80" customFormat="true" ht="15.75" x14ac:dyDescent="0.25">
      <c r="A28" s="127" t="s">
        <v>178</v>
      </c>
      <c r="B28">
        <v>2014</v>
      </c>
      <c r="C28" s="129" t="s">
        <v>7</v>
      </c>
      <c r="D28">
        <v>12691240</v>
      </c>
      <c r="E28"/>
      <c r="F28">
        <v>70</v>
      </c>
      <c r="G28"/>
      <c r="H28">
        <v>70</v>
      </c>
      <c r="I28">
        <v>30</v>
      </c>
      <c r="J28"/>
      <c r="K28"/>
      <c r="L28"/>
      <c r="M28"/>
      <c r="N28"/>
      <c r="O28"/>
      <c r="P28"/>
      <c r="Q28"/>
      <c r="R28"/>
      <c r="S28"/>
      <c r="T28"/>
      <c r="U28"/>
      <c r="V28" s="128"/>
    </row>
    <row r="29" s="80" customFormat="true" ht="15.75" x14ac:dyDescent="0.25">
      <c r="A29" s="127" t="s">
        <v>178</v>
      </c>
      <c r="B29">
        <v>2015</v>
      </c>
      <c r="C29" s="129" t="s">
        <v>7</v>
      </c>
      <c r="D29">
        <v>13006702</v>
      </c>
      <c r="E29"/>
      <c r="F29">
        <v>70</v>
      </c>
      <c r="G29"/>
      <c r="H29">
        <v>70</v>
      </c>
      <c r="I29">
        <v>30</v>
      </c>
      <c r="J29"/>
      <c r="K29"/>
      <c r="L29"/>
      <c r="M29"/>
      <c r="N29"/>
      <c r="O29"/>
      <c r="P29"/>
      <c r="Q29"/>
      <c r="R29"/>
      <c r="S29"/>
      <c r="T29"/>
      <c r="U29"/>
      <c r="V29" s="128"/>
    </row>
    <row r="30" s="80" customFormat="true" ht="15.75" x14ac:dyDescent="0.25">
      <c r="A30" s="127" t="s">
        <v>178</v>
      </c>
      <c r="B30">
        <v>2016</v>
      </c>
      <c r="C30" s="129" t="s">
        <v>7</v>
      </c>
      <c r="D30">
        <v>13299247</v>
      </c>
      <c r="E30"/>
      <c r="F30">
        <v>70</v>
      </c>
      <c r="G30"/>
      <c r="H30">
        <v>70</v>
      </c>
      <c r="I30">
        <v>30</v>
      </c>
      <c r="J30"/>
      <c r="K30"/>
      <c r="L30"/>
      <c r="M30"/>
      <c r="N30"/>
      <c r="O30"/>
      <c r="P30"/>
      <c r="Q30"/>
      <c r="R30"/>
      <c r="S30"/>
      <c r="T30"/>
      <c r="U30"/>
      <c r="V30" s="128"/>
    </row>
    <row r="31" s="80" customFormat="true" ht="15.75" x14ac:dyDescent="0.25">
      <c r="A31" s="127" t="s">
        <v>178</v>
      </c>
      <c r="B31">
        <v>2000</v>
      </c>
      <c r="C31" s="129" t="s">
        <v>1</v>
      </c>
      <c r="D31">
        <v>1906387.9763841629</v>
      </c>
      <c r="E31"/>
      <c r="F31"/>
      <c r="G31"/>
      <c r="H31"/>
      <c r="I31"/>
      <c r="J31"/>
      <c r="K31"/>
      <c r="L31"/>
      <c r="M31"/>
      <c r="N31"/>
      <c r="O31"/>
      <c r="P31"/>
      <c r="Q31"/>
      <c r="R31"/>
      <c r="S31"/>
      <c r="T31"/>
      <c r="U31"/>
      <c r="V31" s="128"/>
    </row>
    <row r="32" s="80" customFormat="true" ht="15.75" x14ac:dyDescent="0.25">
      <c r="A32" s="127" t="s">
        <v>178</v>
      </c>
      <c r="B32">
        <v>2001</v>
      </c>
      <c r="C32" s="129" t="s">
        <v>1</v>
      </c>
      <c r="D32">
        <v>2020616.0188780022</v>
      </c>
      <c r="E32"/>
      <c r="F32"/>
      <c r="G32"/>
      <c r="H32"/>
      <c r="I32"/>
      <c r="J32"/>
      <c r="K32"/>
      <c r="L32"/>
      <c r="M32"/>
      <c r="N32"/>
      <c r="O32"/>
      <c r="P32"/>
      <c r="Q32"/>
      <c r="R32"/>
      <c r="S32"/>
      <c r="T32"/>
      <c r="U32"/>
      <c r="V32" s="128"/>
    </row>
    <row r="33" s="80" customFormat="true" ht="15.75" x14ac:dyDescent="0.25">
      <c r="A33" s="127" t="s">
        <v>178</v>
      </c>
      <c r="B33">
        <v>2002</v>
      </c>
      <c r="C33" s="129" t="s">
        <v>1</v>
      </c>
      <c r="D33">
        <v>2151507.9084735871</v>
      </c>
      <c r="E33"/>
      <c r="F33"/>
      <c r="G33"/>
      <c r="H33"/>
      <c r="I33"/>
      <c r="J33"/>
      <c r="K33"/>
      <c r="L33"/>
      <c r="M33"/>
      <c r="N33"/>
      <c r="O33"/>
      <c r="P33"/>
      <c r="Q33"/>
      <c r="R33"/>
      <c r="S33"/>
      <c r="T33"/>
      <c r="U33"/>
      <c r="V33" s="128"/>
    </row>
    <row r="34" s="80" customFormat="true" ht="15.75" x14ac:dyDescent="0.25">
      <c r="A34" s="127" t="s">
        <v>178</v>
      </c>
      <c r="B34">
        <v>2003</v>
      </c>
      <c r="C34" s="129" t="s">
        <v>1</v>
      </c>
      <c r="D34">
        <v>2290906.0900741578</v>
      </c>
      <c r="E34"/>
      <c r="F34"/>
      <c r="G34"/>
      <c r="H34"/>
      <c r="I34"/>
      <c r="J34"/>
      <c r="K34"/>
      <c r="L34"/>
      <c r="M34"/>
      <c r="N34"/>
      <c r="O34"/>
      <c r="P34"/>
      <c r="Q34"/>
      <c r="R34"/>
      <c r="S34"/>
      <c r="T34"/>
      <c r="U34"/>
      <c r="V34" s="128"/>
    </row>
    <row r="35" s="80" customFormat="true" ht="15.75" x14ac:dyDescent="0.25">
      <c r="A35" s="127" t="s">
        <v>178</v>
      </c>
      <c r="B35">
        <v>2004</v>
      </c>
      <c r="C35" s="129" t="s">
        <v>1</v>
      </c>
      <c r="D35">
        <v>2425661.8989270017</v>
      </c>
      <c r="E35"/>
      <c r="F35"/>
      <c r="G35"/>
      <c r="H35"/>
      <c r="I35"/>
      <c r="J35"/>
      <c r="K35"/>
      <c r="L35"/>
      <c r="M35"/>
      <c r="N35"/>
      <c r="O35"/>
      <c r="P35"/>
      <c r="Q35"/>
      <c r="R35"/>
      <c r="S35"/>
      <c r="T35"/>
      <c r="U35"/>
      <c r="V35" s="128"/>
    </row>
    <row r="36" s="80" customFormat="true" ht="15.75" x14ac:dyDescent="0.25">
      <c r="A36" s="127" t="s">
        <v>178</v>
      </c>
      <c r="B36">
        <v>2005</v>
      </c>
      <c r="C36" s="129" t="s">
        <v>1</v>
      </c>
      <c r="D36">
        <v>2552159.0300445557</v>
      </c>
      <c r="E36"/>
      <c r="F36"/>
      <c r="G36"/>
      <c r="H36"/>
      <c r="I36"/>
      <c r="J36"/>
      <c r="K36"/>
      <c r="L36"/>
      <c r="M36"/>
      <c r="N36"/>
      <c r="O36"/>
      <c r="P36"/>
      <c r="Q36"/>
      <c r="R36"/>
      <c r="S36"/>
      <c r="T36"/>
      <c r="U36"/>
      <c r="V36" s="128"/>
    </row>
    <row r="37" s="80" customFormat="true" ht="15.75" x14ac:dyDescent="0.25">
      <c r="A37" s="127" t="s">
        <v>178</v>
      </c>
      <c r="B37">
        <v>2006</v>
      </c>
      <c r="C37" s="129" t="s">
        <v>1</v>
      </c>
      <c r="D37">
        <v>2681368.0303161624</v>
      </c>
      <c r="E37"/>
      <c r="F37"/>
      <c r="G37"/>
      <c r="H37"/>
      <c r="I37"/>
      <c r="J37"/>
      <c r="K37"/>
      <c r="L37"/>
      <c r="M37"/>
      <c r="N37"/>
      <c r="O37"/>
      <c r="P37"/>
      <c r="Q37"/>
      <c r="R37"/>
      <c r="S37"/>
      <c r="T37"/>
      <c r="U37"/>
      <c r="V37" s="128"/>
    </row>
    <row r="38" s="80" customFormat="true" ht="15.75" x14ac:dyDescent="0.25">
      <c r="A38" s="127" t="s">
        <v>178</v>
      </c>
      <c r="B38">
        <v>2007</v>
      </c>
      <c r="C38" s="129" t="s">
        <v>1</v>
      </c>
      <c r="D38">
        <v>2807730.8954254533</v>
      </c>
      <c r="E38"/>
      <c r="F38"/>
      <c r="G38"/>
      <c r="H38"/>
      <c r="I38"/>
      <c r="J38"/>
      <c r="K38"/>
      <c r="L38"/>
      <c r="M38"/>
      <c r="N38"/>
      <c r="O38"/>
      <c r="P38"/>
      <c r="Q38"/>
      <c r="R38"/>
      <c r="S38"/>
      <c r="T38"/>
      <c r="U38"/>
      <c r="V38" s="128"/>
    </row>
    <row r="39" s="80" customFormat="true" ht="15.75" x14ac:dyDescent="0.25">
      <c r="A39" s="127" t="s">
        <v>178</v>
      </c>
      <c r="B39">
        <v>2008</v>
      </c>
      <c r="C39" s="129" t="s">
        <v>1</v>
      </c>
      <c r="D39">
        <v>2936256.9784622192</v>
      </c>
      <c r="E39"/>
      <c r="F39"/>
      <c r="G39"/>
      <c r="H39"/>
      <c r="I39"/>
      <c r="J39"/>
      <c r="K39"/>
      <c r="L39"/>
      <c r="M39"/>
      <c r="N39"/>
      <c r="O39"/>
      <c r="P39"/>
      <c r="Q39"/>
      <c r="R39"/>
      <c r="S39"/>
      <c r="T39"/>
      <c r="U39"/>
      <c r="V39" s="128"/>
    </row>
    <row r="40" s="80" customFormat="true" ht="15.75" x14ac:dyDescent="0.25">
      <c r="A40" s="127" t="s">
        <v>178</v>
      </c>
      <c r="B40">
        <v>2009</v>
      </c>
      <c r="C40" s="129" t="s">
        <v>1</v>
      </c>
      <c r="D40">
        <v>3074549.0062675476</v>
      </c>
      <c r="E40"/>
      <c r="F40"/>
      <c r="G40"/>
      <c r="H40"/>
      <c r="I40"/>
      <c r="J40"/>
      <c r="K40"/>
      <c r="L40"/>
      <c r="M40"/>
      <c r="N40"/>
      <c r="O40"/>
      <c r="P40"/>
      <c r="Q40"/>
      <c r="R40"/>
      <c r="S40"/>
      <c r="T40"/>
      <c r="U40"/>
      <c r="V40" s="128"/>
    </row>
    <row r="41" s="80" customFormat="true" ht="15.75" x14ac:dyDescent="0.25">
      <c r="A41" s="127" t="s">
        <v>178</v>
      </c>
      <c r="B41">
        <v>2010</v>
      </c>
      <c r="C41" s="129" t="s">
        <v>1</v>
      </c>
      <c r="D41">
        <v>3228059.9806399727</v>
      </c>
      <c r="E41"/>
      <c r="F41"/>
      <c r="G41"/>
      <c r="H41"/>
      <c r="I41"/>
      <c r="J41"/>
      <c r="K41"/>
      <c r="L41"/>
      <c r="M41"/>
      <c r="N41"/>
      <c r="O41"/>
      <c r="P41"/>
      <c r="Q41"/>
      <c r="R41"/>
      <c r="S41"/>
      <c r="T41"/>
      <c r="U41"/>
      <c r="V41" s="128"/>
    </row>
    <row r="42" s="80" customFormat="true" ht="15.75" x14ac:dyDescent="0.25">
      <c r="A42" s="127" t="s">
        <v>178</v>
      </c>
      <c r="B42">
        <v>2011</v>
      </c>
      <c r="C42" s="129" t="s">
        <v>1</v>
      </c>
      <c r="D42">
        <v>3387750.079440956</v>
      </c>
      <c r="E42"/>
      <c r="F42"/>
      <c r="G42"/>
      <c r="H42"/>
      <c r="I42"/>
      <c r="J42"/>
      <c r="K42"/>
      <c r="L42"/>
      <c r="M42"/>
      <c r="N42"/>
      <c r="O42"/>
      <c r="P42"/>
      <c r="Q42"/>
      <c r="R42"/>
      <c r="S42"/>
      <c r="T42"/>
      <c r="U42"/>
      <c r="V42" s="128"/>
    </row>
    <row r="43" s="80" customFormat="true" ht="15.75" x14ac:dyDescent="0.25">
      <c r="A43" s="127" t="s">
        <v>178</v>
      </c>
      <c r="B43">
        <v>2012</v>
      </c>
      <c r="C43" s="129" t="s">
        <v>1</v>
      </c>
      <c r="D43">
        <v>3557715.9218405723</v>
      </c>
      <c r="E43"/>
      <c r="F43"/>
      <c r="G43"/>
      <c r="H43"/>
      <c r="I43"/>
      <c r="J43"/>
      <c r="K43"/>
      <c r="L43"/>
      <c r="M43"/>
      <c r="N43"/>
      <c r="O43"/>
      <c r="P43"/>
      <c r="Q43"/>
      <c r="R43"/>
      <c r="S43"/>
      <c r="T43"/>
      <c r="U43"/>
      <c r="V43" s="128"/>
    </row>
    <row r="44" s="80" customFormat="true" ht="15.75" x14ac:dyDescent="0.25">
      <c r="A44" s="127" t="s">
        <v>178</v>
      </c>
      <c r="B44">
        <v>2013</v>
      </c>
      <c r="C44" s="129" t="s">
        <v>1</v>
      </c>
      <c r="D44">
        <v>3184707.9524023435</v>
      </c>
      <c r="E44"/>
      <c r="F44"/>
      <c r="G44"/>
      <c r="H44"/>
      <c r="I44"/>
      <c r="J44"/>
      <c r="K44"/>
      <c r="L44"/>
      <c r="M44"/>
      <c r="N44"/>
      <c r="O44"/>
      <c r="P44"/>
      <c r="Q44"/>
      <c r="R44"/>
      <c r="S44"/>
      <c r="T44"/>
      <c r="U44"/>
      <c r="V44" s="128"/>
    </row>
    <row r="45" s="80" customFormat="true" ht="15.75" x14ac:dyDescent="0.25">
      <c r="A45" s="127" t="s">
        <v>178</v>
      </c>
      <c r="B45">
        <v>2014</v>
      </c>
      <c r="C45" s="129" t="s">
        <v>1</v>
      </c>
      <c r="D45">
        <v>3335511.8865798949</v>
      </c>
      <c r="E45"/>
      <c r="F45"/>
      <c r="G45"/>
      <c r="H45"/>
      <c r="I45"/>
      <c r="J45"/>
      <c r="K45"/>
      <c r="L45"/>
      <c r="M45"/>
      <c r="N45"/>
      <c r="O45"/>
      <c r="P45"/>
      <c r="Q45"/>
      <c r="R45"/>
      <c r="S45"/>
      <c r="T45"/>
      <c r="U45"/>
      <c r="V45" s="128"/>
    </row>
    <row r="46" s="80" customFormat="true" ht="15.75" x14ac:dyDescent="0.25">
      <c r="A46" s="127" t="s">
        <v>178</v>
      </c>
      <c r="B46">
        <v>2015</v>
      </c>
      <c r="C46" s="129" t="s">
        <v>1</v>
      </c>
      <c r="D46">
        <v>3473180.0161157232</v>
      </c>
      <c r="E46"/>
      <c r="F46"/>
      <c r="G46"/>
      <c r="H46"/>
      <c r="I46"/>
      <c r="J46"/>
      <c r="K46"/>
      <c r="L46"/>
      <c r="M46"/>
      <c r="N46"/>
      <c r="O46"/>
      <c r="P46"/>
      <c r="Q46"/>
      <c r="R46"/>
      <c r="S46"/>
      <c r="T46"/>
      <c r="U46"/>
      <c r="V46" s="128"/>
    </row>
    <row r="47" s="80" customFormat="true" ht="15.75" x14ac:dyDescent="0.25">
      <c r="A47" s="127" t="s">
        <v>178</v>
      </c>
      <c r="B47">
        <v>2016</v>
      </c>
      <c r="C47" s="129" t="s">
        <v>1</v>
      </c>
      <c r="D47">
        <v>3608351.9456443973</v>
      </c>
      <c r="E47"/>
      <c r="F47"/>
      <c r="G47"/>
      <c r="H47"/>
      <c r="I47"/>
      <c r="J47"/>
      <c r="K47"/>
      <c r="L47"/>
      <c r="M47"/>
      <c r="N47"/>
      <c r="O47"/>
      <c r="P47"/>
      <c r="Q47"/>
      <c r="R47"/>
      <c r="S47"/>
      <c r="T47"/>
      <c r="U47"/>
      <c r="V47" s="128"/>
    </row>
    <row r="48" s="80" customFormat="true" ht="15.75" x14ac:dyDescent="0.25">
      <c r="A48" s="127" t="s">
        <v>178</v>
      </c>
      <c r="B48">
        <v>2000</v>
      </c>
      <c r="C48" s="129" t="s">
        <v>2</v>
      </c>
      <c r="D48">
        <v>7051362.0236158371</v>
      </c>
      <c r="E48"/>
      <c r="F48"/>
      <c r="G48"/>
      <c r="H48"/>
      <c r="I48"/>
      <c r="J48"/>
      <c r="K48"/>
      <c r="L48"/>
      <c r="M48"/>
      <c r="N48"/>
      <c r="O48"/>
      <c r="P48"/>
      <c r="Q48"/>
      <c r="R48"/>
      <c r="S48"/>
      <c r="T48"/>
      <c r="U48"/>
      <c r="V48" s="128"/>
    </row>
    <row r="49" s="80" customFormat="true" ht="15.75" x14ac:dyDescent="0.25">
      <c r="A49" s="127" t="s">
        <v>178</v>
      </c>
      <c r="B49">
        <v>2001</v>
      </c>
      <c r="C49" s="129" t="s">
        <v>2</v>
      </c>
      <c r="D49">
        <v>7335820.9811219983</v>
      </c>
      <c r="E49"/>
      <c r="F49"/>
      <c r="G49"/>
      <c r="H49"/>
      <c r="I49"/>
      <c r="J49"/>
      <c r="K49"/>
      <c r="L49"/>
      <c r="M49"/>
      <c r="N49"/>
      <c r="O49"/>
      <c r="P49"/>
      <c r="Q49"/>
      <c r="R49"/>
      <c r="S49"/>
      <c r="T49"/>
      <c r="U49"/>
      <c r="V49" s="128"/>
    </row>
    <row r="50" s="80" customFormat="true" ht="15.75" x14ac:dyDescent="0.25">
      <c r="A50" s="127" t="s">
        <v>178</v>
      </c>
      <c r="B50">
        <v>2002</v>
      </c>
      <c r="C50" s="129" t="s">
        <v>2</v>
      </c>
      <c r="D50">
        <v>7666006.0915264124</v>
      </c>
      <c r="E50"/>
      <c r="F50"/>
      <c r="G50"/>
      <c r="H50"/>
      <c r="I50"/>
      <c r="J50"/>
      <c r="K50"/>
      <c r="L50"/>
      <c r="M50"/>
      <c r="N50"/>
      <c r="O50"/>
      <c r="P50"/>
      <c r="Q50"/>
      <c r="R50"/>
      <c r="S50"/>
      <c r="T50"/>
      <c r="U50"/>
      <c r="V50" s="128"/>
    </row>
    <row r="51" s="80" customFormat="true" ht="15.75" x14ac:dyDescent="0.25">
      <c r="A51" s="127" t="s">
        <v>178</v>
      </c>
      <c r="B51">
        <v>2003</v>
      </c>
      <c r="C51" s="129" t="s">
        <v>2</v>
      </c>
      <c r="D51">
        <v>8011317.9099258417</v>
      </c>
      <c r="E51"/>
      <c r="F51"/>
      <c r="G51"/>
      <c r="H51"/>
      <c r="I51"/>
      <c r="J51"/>
      <c r="K51"/>
      <c r="L51"/>
      <c r="M51"/>
      <c r="N51"/>
      <c r="O51"/>
      <c r="P51"/>
      <c r="Q51"/>
      <c r="R51"/>
      <c r="S51"/>
      <c r="T51"/>
      <c r="U51"/>
      <c r="V51" s="128"/>
    </row>
    <row r="52" s="80" customFormat="true" ht="15.75" x14ac:dyDescent="0.25">
      <c r="A52" s="127" t="s">
        <v>178</v>
      </c>
      <c r="B52">
        <v>2004</v>
      </c>
      <c r="C52" s="129" t="s">
        <v>2</v>
      </c>
      <c r="D52">
        <v>8325434.1010729978</v>
      </c>
      <c r="E52"/>
      <c r="F52"/>
      <c r="G52"/>
      <c r="H52"/>
      <c r="I52"/>
      <c r="J52"/>
      <c r="K52"/>
      <c r="L52"/>
      <c r="M52"/>
      <c r="N52"/>
      <c r="O52"/>
      <c r="P52"/>
      <c r="Q52"/>
      <c r="R52"/>
      <c r="S52"/>
      <c r="T52"/>
      <c r="U52"/>
      <c r="V52" s="128"/>
    </row>
    <row r="53" s="80" customFormat="true" ht="15.75" x14ac:dyDescent="0.25">
      <c r="A53" s="127" t="s">
        <v>178</v>
      </c>
      <c r="B53">
        <v>2005</v>
      </c>
      <c r="C53" s="129" t="s">
        <v>2</v>
      </c>
      <c r="D53">
        <v>8595072.9699554443</v>
      </c>
      <c r="E53"/>
      <c r="F53"/>
      <c r="G53"/>
      <c r="H53"/>
      <c r="I53"/>
      <c r="J53"/>
      <c r="K53"/>
      <c r="L53"/>
      <c r="M53"/>
      <c r="N53"/>
      <c r="O53"/>
      <c r="P53"/>
      <c r="Q53"/>
      <c r="R53"/>
      <c r="S53"/>
      <c r="T53"/>
      <c r="U53"/>
      <c r="V53" s="128"/>
    </row>
    <row r="54" s="80" customFormat="true" ht="15.75" x14ac:dyDescent="0.25">
      <c r="A54" s="127" t="s">
        <v>178</v>
      </c>
      <c r="B54">
        <v>2006</v>
      </c>
      <c r="C54" s="129" t="s">
        <v>2</v>
      </c>
      <c r="D54">
        <v>8857849.969683839</v>
      </c>
      <c r="E54"/>
      <c r="F54"/>
      <c r="G54"/>
      <c r="H54"/>
      <c r="I54"/>
      <c r="J54"/>
      <c r="K54"/>
      <c r="L54"/>
      <c r="M54"/>
      <c r="N54"/>
      <c r="O54"/>
      <c r="P54"/>
      <c r="Q54"/>
      <c r="R54"/>
      <c r="S54"/>
      <c r="T54"/>
      <c r="U54"/>
      <c r="V54" s="128"/>
    </row>
    <row r="55" s="80" customFormat="true" ht="15.75" x14ac:dyDescent="0.25">
      <c r="A55" s="127" t="s">
        <v>178</v>
      </c>
      <c r="B55">
        <v>2007</v>
      </c>
      <c r="C55" s="129" t="s">
        <v>2</v>
      </c>
      <c r="D55">
        <v>9095991.1045745462</v>
      </c>
      <c r="E55"/>
      <c r="F55"/>
      <c r="G55"/>
      <c r="H55"/>
      <c r="I55"/>
      <c r="J55"/>
      <c r="K55"/>
      <c r="L55"/>
      <c r="M55"/>
      <c r="N55"/>
      <c r="O55"/>
      <c r="P55"/>
      <c r="Q55"/>
      <c r="R55"/>
      <c r="S55"/>
      <c r="T55"/>
      <c r="U55"/>
      <c r="V55" s="128"/>
    </row>
    <row r="56" s="80" customFormat="true" ht="15.75" x14ac:dyDescent="0.25">
      <c r="A56" s="127" t="s">
        <v>178</v>
      </c>
      <c r="B56">
        <v>2008</v>
      </c>
      <c r="C56" s="129" t="s">
        <v>2</v>
      </c>
      <c r="D56">
        <v>9325737.0215377808</v>
      </c>
      <c r="E56"/>
      <c r="F56"/>
      <c r="G56"/>
      <c r="H56"/>
      <c r="I56"/>
      <c r="J56"/>
      <c r="K56"/>
      <c r="L56"/>
      <c r="M56"/>
      <c r="N56"/>
      <c r="O56"/>
      <c r="P56"/>
      <c r="Q56"/>
      <c r="R56"/>
      <c r="S56"/>
      <c r="T56"/>
      <c r="U56"/>
      <c r="V56" s="128"/>
    </row>
    <row r="57" s="80" customFormat="true" ht="15.75" x14ac:dyDescent="0.25">
      <c r="A57" s="127" t="s">
        <v>178</v>
      </c>
      <c r="B57">
        <v>2009</v>
      </c>
      <c r="C57" s="129" t="s">
        <v>2</v>
      </c>
      <c r="D57">
        <v>9571150.9937324524</v>
      </c>
      <c r="E57"/>
      <c r="F57"/>
      <c r="G57"/>
      <c r="H57"/>
      <c r="I57"/>
      <c r="J57"/>
      <c r="K57"/>
      <c r="L57"/>
      <c r="M57"/>
      <c r="N57"/>
      <c r="O57"/>
      <c r="P57"/>
      <c r="Q57"/>
      <c r="R57"/>
      <c r="S57"/>
      <c r="T57"/>
      <c r="U57"/>
      <c r="V57" s="128"/>
    </row>
    <row r="58" s="80" customFormat="true" ht="15.75" x14ac:dyDescent="0.25">
      <c r="A58" s="127" t="s">
        <v>178</v>
      </c>
      <c r="B58">
        <v>2010</v>
      </c>
      <c r="C58" s="129" t="s">
        <v>2</v>
      </c>
      <c r="D58">
        <v>9846831.0193600282</v>
      </c>
      <c r="E58"/>
      <c r="F58"/>
      <c r="G58"/>
      <c r="H58"/>
      <c r="I58"/>
      <c r="J58"/>
      <c r="K58"/>
      <c r="L58"/>
      <c r="M58"/>
      <c r="N58"/>
      <c r="O58"/>
      <c r="P58"/>
      <c r="Q58"/>
      <c r="R58"/>
      <c r="S58"/>
      <c r="T58"/>
      <c r="U58"/>
      <c r="V58" s="128"/>
    </row>
    <row r="59" s="80" customFormat="true" ht="15.75" x14ac:dyDescent="0.25">
      <c r="A59" s="127" t="s">
        <v>178</v>
      </c>
      <c r="B59">
        <v>2011</v>
      </c>
      <c r="C59" s="129" t="s">
        <v>2</v>
      </c>
      <c r="D59">
        <v>10123255.920559045</v>
      </c>
      <c r="E59"/>
      <c r="F59"/>
      <c r="G59"/>
      <c r="H59"/>
      <c r="I59"/>
      <c r="J59"/>
      <c r="K59"/>
      <c r="L59"/>
      <c r="M59"/>
      <c r="N59"/>
      <c r="O59"/>
      <c r="P59"/>
      <c r="Q59"/>
      <c r="R59"/>
      <c r="S59"/>
      <c r="T59"/>
      <c r="U59"/>
      <c r="V59" s="128"/>
    </row>
    <row r="60" s="80" customFormat="true" ht="15.75" x14ac:dyDescent="0.25">
      <c r="A60" s="127" t="s">
        <v>178</v>
      </c>
      <c r="B60">
        <v>2012</v>
      </c>
      <c r="C60" s="129" t="s">
        <v>2</v>
      </c>
      <c r="D60">
        <v>10411639.078159427</v>
      </c>
      <c r="E60"/>
      <c r="F60"/>
      <c r="G60"/>
      <c r="H60"/>
      <c r="I60"/>
      <c r="J60"/>
      <c r="K60"/>
      <c r="L60"/>
      <c r="M60"/>
      <c r="N60"/>
      <c r="O60"/>
      <c r="P60"/>
      <c r="Q60"/>
      <c r="R60"/>
      <c r="S60"/>
      <c r="T60"/>
      <c r="U60"/>
      <c r="V60" s="128"/>
    </row>
    <row r="61" s="80" customFormat="true" ht="15.75" x14ac:dyDescent="0.25">
      <c r="A61" s="127" t="s">
        <v>178</v>
      </c>
      <c r="B61">
        <v>2013</v>
      </c>
      <c r="C61" s="129" t="s">
        <v>2</v>
      </c>
      <c r="D61">
        <v>9125244.047597656</v>
      </c>
      <c r="E61"/>
      <c r="F61"/>
      <c r="G61"/>
      <c r="H61"/>
      <c r="I61"/>
      <c r="J61"/>
      <c r="K61"/>
      <c r="L61"/>
      <c r="M61"/>
      <c r="N61"/>
      <c r="O61"/>
      <c r="P61"/>
      <c r="Q61"/>
      <c r="R61"/>
      <c r="S61"/>
      <c r="T61"/>
      <c r="U61"/>
      <c r="V61" s="128"/>
    </row>
    <row r="62" s="80" customFormat="true" ht="15.75" x14ac:dyDescent="0.25">
      <c r="A62" s="127" t="s">
        <v>178</v>
      </c>
      <c r="B62">
        <v>2014</v>
      </c>
      <c r="C62" s="129" t="s">
        <v>2</v>
      </c>
      <c r="D62">
        <v>9355728.1134201046</v>
      </c>
      <c r="E62"/>
      <c r="F62"/>
      <c r="G62"/>
      <c r="H62"/>
      <c r="I62"/>
      <c r="J62"/>
      <c r="K62"/>
      <c r="L62"/>
      <c r="M62"/>
      <c r="N62"/>
      <c r="O62"/>
      <c r="P62"/>
      <c r="Q62"/>
      <c r="R62"/>
      <c r="S62"/>
      <c r="T62"/>
      <c r="U62"/>
      <c r="V62" s="128"/>
    </row>
    <row r="63" s="80" customFormat="true" ht="15.75" x14ac:dyDescent="0.25">
      <c r="A63" s="127" t="s">
        <v>178</v>
      </c>
      <c r="B63">
        <v>2015</v>
      </c>
      <c r="C63" s="129" t="s">
        <v>2</v>
      </c>
      <c r="D63">
        <v>9533521.9838842768</v>
      </c>
      <c r="E63"/>
      <c r="F63"/>
      <c r="G63"/>
      <c r="H63"/>
      <c r="I63"/>
      <c r="J63"/>
      <c r="K63"/>
      <c r="L63"/>
      <c r="M63"/>
      <c r="N63"/>
      <c r="O63"/>
      <c r="P63"/>
      <c r="Q63"/>
      <c r="R63"/>
      <c r="S63"/>
      <c r="T63"/>
      <c r="U63"/>
      <c r="V63" s="128"/>
    </row>
    <row r="64" s="80" customFormat="true" ht="15.75" x14ac:dyDescent="0.25">
      <c r="A64" s="127" t="s">
        <v>178</v>
      </c>
      <c r="B64">
        <v>2016</v>
      </c>
      <c r="C64" s="129" t="s">
        <v>2</v>
      </c>
      <c r="D64">
        <v>9690895.0543556027</v>
      </c>
      <c r="E64"/>
      <c r="F64"/>
      <c r="G64"/>
      <c r="H64"/>
      <c r="I64"/>
      <c r="J64"/>
      <c r="K64"/>
      <c r="L64"/>
      <c r="M64"/>
      <c r="N64"/>
      <c r="O64"/>
      <c r="P64"/>
      <c r="Q64"/>
      <c r="R64"/>
      <c r="S64"/>
      <c r="T64"/>
      <c r="U64"/>
      <c r="V64" s="128"/>
    </row>
    <row r="65" s="80" customFormat="true" ht="15.75" x14ac:dyDescent="0.25">
      <c r="A65" s="127" t="s">
        <v>178</v>
      </c>
      <c r="B65">
        <v>2000</v>
      </c>
      <c r="C65" s="129" t="s">
        <v>16</v>
      </c>
      <c r="D65">
        <v>2829458</v>
      </c>
      <c r="E65"/>
      <c r="F65"/>
      <c r="G65"/>
      <c r="H65"/>
      <c r="I65"/>
      <c r="J65"/>
      <c r="K65"/>
      <c r="L65"/>
      <c r="M65"/>
      <c r="N65"/>
      <c r="O65"/>
      <c r="P65"/>
      <c r="Q65"/>
      <c r="R65"/>
      <c r="S65"/>
      <c r="T65"/>
      <c r="U65"/>
      <c r="V65" s="128"/>
    </row>
    <row r="66" s="80" customFormat="true" ht="15.75" x14ac:dyDescent="0.25">
      <c r="A66" s="127" t="s">
        <v>178</v>
      </c>
      <c r="B66">
        <v>2001</v>
      </c>
      <c r="C66" s="129" t="s">
        <v>16</v>
      </c>
      <c r="D66">
        <v>2957857</v>
      </c>
      <c r="E66"/>
      <c r="F66"/>
      <c r="G66"/>
      <c r="H66"/>
      <c r="I66"/>
      <c r="J66"/>
      <c r="K66"/>
      <c r="L66"/>
      <c r="M66"/>
      <c r="N66"/>
      <c r="O66"/>
      <c r="P66"/>
      <c r="Q66"/>
      <c r="R66"/>
      <c r="S66"/>
      <c r="T66"/>
      <c r="U66"/>
      <c r="V66" s="128"/>
    </row>
    <row r="67" s="80" customFormat="true" ht="15.75" x14ac:dyDescent="0.25">
      <c r="A67" s="127" t="s">
        <v>178</v>
      </c>
      <c r="B67">
        <v>2002</v>
      </c>
      <c r="C67" s="129" t="s">
        <v>16</v>
      </c>
      <c r="D67">
        <v>3109941</v>
      </c>
      <c r="E67"/>
      <c r="F67"/>
      <c r="G67"/>
      <c r="H67"/>
      <c r="I67"/>
      <c r="J67"/>
      <c r="K67"/>
      <c r="L67"/>
      <c r="M67"/>
      <c r="N67"/>
      <c r="O67"/>
      <c r="P67"/>
      <c r="Q67"/>
      <c r="R67"/>
      <c r="S67"/>
      <c r="T67"/>
      <c r="U67"/>
      <c r="V67" s="128"/>
    </row>
    <row r="68" s="80" customFormat="true" ht="15.75" x14ac:dyDescent="0.25">
      <c r="A68" s="127" t="s">
        <v>178</v>
      </c>
      <c r="B68">
        <v>2003</v>
      </c>
      <c r="C68" s="129" t="s">
        <v>16</v>
      </c>
      <c r="D68">
        <v>3267956</v>
      </c>
      <c r="E68"/>
      <c r="F68"/>
      <c r="G68"/>
      <c r="H68"/>
      <c r="I68"/>
      <c r="J68"/>
      <c r="K68"/>
      <c r="L68"/>
      <c r="M68"/>
      <c r="N68"/>
      <c r="O68"/>
      <c r="P68"/>
      <c r="Q68"/>
      <c r="R68"/>
      <c r="S68"/>
      <c r="T68"/>
      <c r="U68"/>
      <c r="V68" s="128"/>
    </row>
    <row r="69" s="80" customFormat="true" ht="15.75" x14ac:dyDescent="0.25">
      <c r="A69" s="127" t="s">
        <v>178</v>
      </c>
      <c r="B69">
        <v>2004</v>
      </c>
      <c r="C69" s="129" t="s">
        <v>16</v>
      </c>
      <c r="D69">
        <v>3401546</v>
      </c>
      <c r="E69"/>
      <c r="F69"/>
      <c r="G69"/>
      <c r="H69"/>
      <c r="I69"/>
      <c r="J69"/>
      <c r="K69"/>
      <c r="L69"/>
      <c r="M69"/>
      <c r="N69"/>
      <c r="O69"/>
      <c r="P69"/>
      <c r="Q69"/>
      <c r="R69"/>
      <c r="S69"/>
      <c r="T69"/>
      <c r="U69"/>
      <c r="V69" s="128"/>
    </row>
    <row r="70" s="80" customFormat="true" ht="15.75" x14ac:dyDescent="0.25">
      <c r="A70" s="127" t="s">
        <v>178</v>
      </c>
      <c r="B70">
        <v>2005</v>
      </c>
      <c r="C70" s="129" t="s">
        <v>16</v>
      </c>
      <c r="D70">
        <v>3513014</v>
      </c>
      <c r="E70"/>
      <c r="F70"/>
      <c r="G70"/>
      <c r="H70"/>
      <c r="I70"/>
      <c r="J70"/>
      <c r="K70"/>
      <c r="L70"/>
      <c r="M70"/>
      <c r="N70"/>
      <c r="O70"/>
      <c r="P70"/>
      <c r="Q70"/>
      <c r="R70"/>
      <c r="S70"/>
      <c r="T70"/>
      <c r="U70"/>
      <c r="V70" s="128"/>
    </row>
    <row r="71" s="80" customFormat="true" ht="15.75" x14ac:dyDescent="0.25">
      <c r="A71" s="127" t="s">
        <v>178</v>
      </c>
      <c r="B71">
        <v>2006</v>
      </c>
      <c r="C71" s="129" t="s">
        <v>16</v>
      </c>
      <c r="D71">
        <v>3640345</v>
      </c>
      <c r="E71"/>
      <c r="F71"/>
      <c r="G71"/>
      <c r="H71"/>
      <c r="I71"/>
      <c r="J71"/>
      <c r="K71"/>
      <c r="L71"/>
      <c r="M71"/>
      <c r="N71"/>
      <c r="O71"/>
      <c r="P71"/>
      <c r="Q71"/>
      <c r="R71"/>
      <c r="S71"/>
      <c r="T71"/>
      <c r="U71"/>
      <c r="V71" s="128"/>
    </row>
    <row r="72" s="80" customFormat="true" ht="15.75" x14ac:dyDescent="0.25">
      <c r="A72" s="127" t="s">
        <v>178</v>
      </c>
      <c r="B72">
        <v>2007</v>
      </c>
      <c r="C72" s="129" t="s">
        <v>16</v>
      </c>
      <c r="D72">
        <v>3741381</v>
      </c>
      <c r="E72"/>
      <c r="F72"/>
      <c r="G72"/>
      <c r="H72"/>
      <c r="I72"/>
      <c r="J72"/>
      <c r="K72"/>
      <c r="L72"/>
      <c r="M72"/>
      <c r="N72"/>
      <c r="O72"/>
      <c r="P72"/>
      <c r="Q72"/>
      <c r="R72"/>
      <c r="S72"/>
      <c r="T72"/>
      <c r="U72"/>
      <c r="V72" s="128"/>
    </row>
    <row r="73" s="80" customFormat="true" ht="15.75" x14ac:dyDescent="0.25">
      <c r="A73" s="127" t="s">
        <v>178</v>
      </c>
      <c r="B73">
        <v>2008</v>
      </c>
      <c r="C73" s="129" t="s">
        <v>16</v>
      </c>
      <c r="D73">
        <v>3823545</v>
      </c>
      <c r="E73"/>
      <c r="F73"/>
      <c r="G73"/>
      <c r="H73"/>
      <c r="I73"/>
      <c r="J73"/>
      <c r="K73"/>
      <c r="L73"/>
      <c r="M73"/>
      <c r="N73"/>
      <c r="O73"/>
      <c r="P73"/>
      <c r="Q73"/>
      <c r="R73"/>
      <c r="S73"/>
      <c r="T73"/>
      <c r="U73"/>
      <c r="V73" s="128"/>
    </row>
    <row r="74" s="80" customFormat="true" ht="15.75" x14ac:dyDescent="0.25">
      <c r="A74" s="127" t="s">
        <v>178</v>
      </c>
      <c r="B74">
        <v>2009</v>
      </c>
      <c r="C74" s="129" t="s">
        <v>16</v>
      </c>
      <c r="D74">
        <v>3898552</v>
      </c>
      <c r="E74"/>
      <c r="F74"/>
      <c r="G74"/>
      <c r="H74"/>
      <c r="I74"/>
      <c r="J74"/>
      <c r="K74"/>
      <c r="L74"/>
      <c r="M74"/>
      <c r="N74"/>
      <c r="O74"/>
      <c r="P74"/>
      <c r="Q74"/>
      <c r="R74"/>
      <c r="S74"/>
      <c r="T74"/>
      <c r="U74"/>
      <c r="V74" s="128"/>
    </row>
    <row r="75" s="80" customFormat="true" ht="15.75" x14ac:dyDescent="0.25">
      <c r="A75" s="127" t="s">
        <v>178</v>
      </c>
      <c r="B75">
        <v>2010</v>
      </c>
      <c r="C75" s="129" t="s">
        <v>16</v>
      </c>
      <c r="D75">
        <v>3974926</v>
      </c>
      <c r="E75"/>
      <c r="F75"/>
      <c r="G75"/>
      <c r="H75"/>
      <c r="I75"/>
      <c r="J75"/>
      <c r="K75"/>
      <c r="L75"/>
      <c r="M75"/>
      <c r="N75"/>
      <c r="O75"/>
      <c r="P75"/>
      <c r="Q75"/>
      <c r="R75"/>
      <c r="S75"/>
      <c r="T75"/>
      <c r="U75"/>
      <c r="V75" s="128"/>
    </row>
    <row r="76" s="80" customFormat="true" ht="15.75" x14ac:dyDescent="0.25">
      <c r="A76" s="127" t="s">
        <v>178</v>
      </c>
      <c r="B76">
        <v>2011</v>
      </c>
      <c r="C76" s="129" t="s">
        <v>16</v>
      </c>
      <c r="D76">
        <v>4037604</v>
      </c>
      <c r="E76"/>
      <c r="F76"/>
      <c r="G76"/>
      <c r="H76"/>
      <c r="I76"/>
      <c r="J76"/>
      <c r="K76"/>
      <c r="L76"/>
      <c r="M76"/>
      <c r="N76"/>
      <c r="O76"/>
      <c r="P76"/>
      <c r="Q76"/>
      <c r="R76"/>
      <c r="S76"/>
      <c r="T76"/>
      <c r="U76"/>
      <c r="V76" s="128"/>
    </row>
    <row r="77" s="80" customFormat="true" ht="15.75" x14ac:dyDescent="0.25">
      <c r="A77" s="127" t="s">
        <v>178</v>
      </c>
      <c r="B77">
        <v>2012</v>
      </c>
      <c r="C77" s="129" t="s">
        <v>16</v>
      </c>
      <c r="D77">
        <v>4102844</v>
      </c>
      <c r="E77"/>
      <c r="F77"/>
      <c r="G77"/>
      <c r="H77"/>
      <c r="I77"/>
      <c r="J77"/>
      <c r="K77"/>
      <c r="L77"/>
      <c r="M77"/>
      <c r="N77"/>
      <c r="O77"/>
      <c r="P77"/>
      <c r="Q77"/>
      <c r="R77"/>
      <c r="S77"/>
      <c r="T77"/>
      <c r="U77"/>
      <c r="V77" s="128"/>
    </row>
    <row r="78" s="80" customFormat="true" ht="15.75" x14ac:dyDescent="0.25">
      <c r="A78" s="127" t="s">
        <v>178</v>
      </c>
      <c r="B78">
        <v>2013</v>
      </c>
      <c r="C78" s="129" t="s">
        <v>16</v>
      </c>
      <c r="D78">
        <v>2054626</v>
      </c>
      <c r="E78"/>
      <c r="F78"/>
      <c r="G78"/>
      <c r="H78"/>
      <c r="I78"/>
      <c r="J78"/>
      <c r="K78"/>
      <c r="L78"/>
      <c r="M78"/>
      <c r="N78"/>
      <c r="O78"/>
      <c r="P78"/>
      <c r="Q78"/>
      <c r="R78"/>
      <c r="S78"/>
      <c r="T78"/>
      <c r="U78"/>
      <c r="V78" s="128"/>
    </row>
    <row r="79" s="80" customFormat="true" ht="15.75" x14ac:dyDescent="0.25">
      <c r="A79" s="127" t="s">
        <v>178</v>
      </c>
      <c r="B79">
        <v>2014</v>
      </c>
      <c r="C79" s="129" t="s">
        <v>16</v>
      </c>
      <c r="D79">
        <v>2081628</v>
      </c>
      <c r="E79"/>
      <c r="F79"/>
      <c r="G79"/>
      <c r="H79"/>
      <c r="I79"/>
      <c r="J79"/>
      <c r="K79"/>
      <c r="L79"/>
      <c r="M79"/>
      <c r="N79"/>
      <c r="O79"/>
      <c r="P79"/>
      <c r="Q79"/>
      <c r="R79"/>
      <c r="S79"/>
      <c r="T79"/>
      <c r="U79"/>
      <c r="V79" s="128"/>
    </row>
    <row r="80" s="80" customFormat="true" ht="15.75" x14ac:dyDescent="0.25">
      <c r="A80" s="127" t="s">
        <v>178</v>
      </c>
      <c r="B80">
        <v>2015</v>
      </c>
      <c r="C80" s="129" t="s">
        <v>16</v>
      </c>
      <c r="D80">
        <v>2095533</v>
      </c>
      <c r="E80"/>
      <c r="F80"/>
      <c r="G80"/>
      <c r="H80"/>
      <c r="I80"/>
      <c r="J80"/>
      <c r="K80"/>
      <c r="L80"/>
      <c r="M80"/>
      <c r="N80"/>
      <c r="O80"/>
      <c r="P80"/>
      <c r="Q80"/>
      <c r="R80"/>
      <c r="S80"/>
      <c r="T80"/>
      <c r="U80"/>
      <c r="V80" s="128"/>
    </row>
    <row r="81" s="80" customFormat="true" ht="15.75" x14ac:dyDescent="0.25">
      <c r="A81" s="127" t="s">
        <v>178</v>
      </c>
      <c r="B81">
        <v>2016</v>
      </c>
      <c r="C81" s="129" t="s">
        <v>16</v>
      </c>
      <c r="D81">
        <v>2105421</v>
      </c>
      <c r="E81"/>
      <c r="F81"/>
      <c r="G81"/>
      <c r="H81"/>
      <c r="I81"/>
      <c r="J81"/>
      <c r="K81"/>
      <c r="L81"/>
      <c r="M81"/>
      <c r="N81"/>
      <c r="O81"/>
      <c r="P81"/>
      <c r="Q81"/>
      <c r="R81"/>
      <c r="S81"/>
      <c r="T81"/>
      <c r="U81"/>
      <c r="V81" s="128"/>
    </row>
    <row r="82" s="80" customFormat="true" ht="15.75" x14ac:dyDescent="0.25">
      <c r="A82" s="127" t="s">
        <v>178</v>
      </c>
      <c r="B82">
        <v>2000</v>
      </c>
      <c r="C82" s="129" t="s">
        <v>17</v>
      </c>
      <c r="D82">
        <v>3426123</v>
      </c>
      <c r="E82"/>
      <c r="F82"/>
      <c r="G82"/>
      <c r="H82"/>
      <c r="I82"/>
      <c r="J82"/>
      <c r="K82"/>
      <c r="L82"/>
      <c r="M82"/>
      <c r="N82"/>
      <c r="O82"/>
      <c r="P82"/>
      <c r="Q82"/>
      <c r="R82"/>
      <c r="S82"/>
      <c r="T82"/>
      <c r="U82"/>
      <c r="V82" s="128"/>
    </row>
    <row r="83" s="80" customFormat="true" ht="15.75" x14ac:dyDescent="0.25">
      <c r="A83" s="127" t="s">
        <v>178</v>
      </c>
      <c r="B83">
        <v>2001</v>
      </c>
      <c r="C83" s="129" t="s">
        <v>17</v>
      </c>
      <c r="D83">
        <v>3561276</v>
      </c>
      <c r="E83"/>
      <c r="F83"/>
      <c r="G83"/>
      <c r="H83"/>
      <c r="I83"/>
      <c r="J83"/>
      <c r="K83"/>
      <c r="L83"/>
      <c r="M83"/>
      <c r="N83"/>
      <c r="O83"/>
      <c r="P83"/>
      <c r="Q83"/>
      <c r="R83"/>
      <c r="S83"/>
      <c r="T83"/>
      <c r="U83"/>
      <c r="V83" s="128"/>
    </row>
    <row r="84" s="80" customFormat="true" ht="15.75" x14ac:dyDescent="0.25">
      <c r="A84" s="127" t="s">
        <v>178</v>
      </c>
      <c r="B84">
        <v>2002</v>
      </c>
      <c r="C84" s="129" t="s">
        <v>17</v>
      </c>
      <c r="D84">
        <v>3723154</v>
      </c>
      <c r="E84"/>
      <c r="F84"/>
      <c r="G84"/>
      <c r="H84"/>
      <c r="I84"/>
      <c r="J84"/>
      <c r="K84"/>
      <c r="L84"/>
      <c r="M84"/>
      <c r="N84"/>
      <c r="O84"/>
      <c r="P84"/>
      <c r="Q84"/>
      <c r="R84"/>
      <c r="S84"/>
      <c r="T84"/>
      <c r="U84"/>
      <c r="V84" s="128"/>
    </row>
    <row r="85" s="80" customFormat="true" ht="15.75" x14ac:dyDescent="0.25">
      <c r="A85" s="127" t="s">
        <v>178</v>
      </c>
      <c r="B85">
        <v>2003</v>
      </c>
      <c r="C85" s="129" t="s">
        <v>17</v>
      </c>
      <c r="D85">
        <v>3902350</v>
      </c>
      <c r="E85"/>
      <c r="F85"/>
      <c r="G85"/>
      <c r="H85"/>
      <c r="I85"/>
      <c r="J85"/>
      <c r="K85"/>
      <c r="L85"/>
      <c r="M85"/>
      <c r="N85"/>
      <c r="O85"/>
      <c r="P85"/>
      <c r="Q85"/>
      <c r="R85"/>
      <c r="S85"/>
      <c r="T85"/>
      <c r="U85"/>
      <c r="V85" s="128"/>
    </row>
    <row r="86" s="80" customFormat="true" ht="15.75" x14ac:dyDescent="0.25">
      <c r="A86" s="127" t="s">
        <v>178</v>
      </c>
      <c r="B86">
        <v>2004</v>
      </c>
      <c r="C86" s="129" t="s">
        <v>17</v>
      </c>
      <c r="D86">
        <v>4083084</v>
      </c>
      <c r="E86"/>
      <c r="F86"/>
      <c r="G86"/>
      <c r="H86"/>
      <c r="I86"/>
      <c r="J86"/>
      <c r="K86"/>
      <c r="L86"/>
      <c r="M86"/>
      <c r="N86"/>
      <c r="O86"/>
      <c r="P86"/>
      <c r="Q86"/>
      <c r="R86"/>
      <c r="S86"/>
      <c r="T86"/>
      <c r="U86"/>
      <c r="V86" s="128"/>
    </row>
    <row r="87" s="80" customFormat="true" ht="15.75" x14ac:dyDescent="0.25">
      <c r="A87" s="127" t="s">
        <v>178</v>
      </c>
      <c r="B87">
        <v>2005</v>
      </c>
      <c r="C87" s="129" t="s">
        <v>17</v>
      </c>
      <c r="D87">
        <v>4255965</v>
      </c>
      <c r="E87"/>
      <c r="F87"/>
      <c r="G87"/>
      <c r="H87"/>
      <c r="I87"/>
      <c r="J87"/>
      <c r="K87"/>
      <c r="L87"/>
      <c r="M87"/>
      <c r="N87"/>
      <c r="O87"/>
      <c r="P87"/>
      <c r="Q87"/>
      <c r="R87"/>
      <c r="S87"/>
      <c r="T87"/>
      <c r="U87"/>
      <c r="V87" s="128"/>
    </row>
    <row r="88" s="80" customFormat="true" ht="15.75" x14ac:dyDescent="0.25">
      <c r="A88" s="127" t="s">
        <v>178</v>
      </c>
      <c r="B88">
        <v>2006</v>
      </c>
      <c r="C88" s="129" t="s">
        <v>17</v>
      </c>
      <c r="D88">
        <v>4450400</v>
      </c>
      <c r="E88"/>
      <c r="F88"/>
      <c r="G88"/>
      <c r="H88"/>
      <c r="I88"/>
      <c r="J88"/>
      <c r="K88"/>
      <c r="L88"/>
      <c r="M88"/>
      <c r="N88"/>
      <c r="O88"/>
      <c r="P88"/>
      <c r="Q88"/>
      <c r="R88"/>
      <c r="S88"/>
      <c r="T88"/>
      <c r="U88"/>
      <c r="V88" s="128"/>
    </row>
    <row r="89" s="80" customFormat="true" ht="15.75" x14ac:dyDescent="0.25">
      <c r="A89" s="127" t="s">
        <v>178</v>
      </c>
      <c r="B89">
        <v>2007</v>
      </c>
      <c r="C89" s="129" t="s">
        <v>17</v>
      </c>
      <c r="D89">
        <v>4635460</v>
      </c>
      <c r="E89"/>
      <c r="F89"/>
      <c r="G89"/>
      <c r="H89"/>
      <c r="I89"/>
      <c r="J89"/>
      <c r="K89"/>
      <c r="L89"/>
      <c r="M89"/>
      <c r="N89"/>
      <c r="O89"/>
      <c r="P89"/>
      <c r="Q89"/>
      <c r="R89"/>
      <c r="S89"/>
      <c r="T89"/>
      <c r="U89"/>
      <c r="V89" s="128"/>
    </row>
    <row r="90" s="80" customFormat="true" ht="15.75" x14ac:dyDescent="0.25">
      <c r="A90" s="127" t="s">
        <v>178</v>
      </c>
      <c r="B90">
        <v>2008</v>
      </c>
      <c r="C90" s="129" t="s">
        <v>17</v>
      </c>
      <c r="D90">
        <v>4811227</v>
      </c>
      <c r="E90"/>
      <c r="F90"/>
      <c r="G90"/>
      <c r="H90"/>
      <c r="I90"/>
      <c r="J90"/>
      <c r="K90"/>
      <c r="L90"/>
      <c r="M90"/>
      <c r="N90"/>
      <c r="O90"/>
      <c r="P90"/>
      <c r="Q90"/>
      <c r="R90"/>
      <c r="S90"/>
      <c r="T90"/>
      <c r="U90"/>
      <c r="V90" s="128"/>
    </row>
    <row r="91" s="80" customFormat="true" ht="15.75" x14ac:dyDescent="0.25">
      <c r="A91" s="127" t="s">
        <v>178</v>
      </c>
      <c r="B91">
        <v>2009</v>
      </c>
      <c r="C91" s="129" t="s">
        <v>17</v>
      </c>
      <c r="D91">
        <v>4987342</v>
      </c>
      <c r="E91"/>
      <c r="F91"/>
      <c r="G91"/>
      <c r="H91"/>
      <c r="I91"/>
      <c r="J91"/>
      <c r="K91"/>
      <c r="L91"/>
      <c r="M91"/>
      <c r="N91"/>
      <c r="O91"/>
      <c r="P91"/>
      <c r="Q91"/>
      <c r="R91"/>
      <c r="S91"/>
      <c r="T91"/>
      <c r="U91"/>
      <c r="V91" s="128"/>
    </row>
    <row r="92" s="80" customFormat="true" ht="15.75" x14ac:dyDescent="0.25">
      <c r="A92" s="127" t="s">
        <v>178</v>
      </c>
      <c r="B92">
        <v>2010</v>
      </c>
      <c r="C92" s="129" t="s">
        <v>17</v>
      </c>
      <c r="D92">
        <v>5167509</v>
      </c>
      <c r="E92"/>
      <c r="F92"/>
      <c r="G92"/>
      <c r="H92"/>
      <c r="I92"/>
      <c r="J92"/>
      <c r="K92"/>
      <c r="L92"/>
      <c r="M92"/>
      <c r="N92"/>
      <c r="O92"/>
      <c r="P92"/>
      <c r="Q92"/>
      <c r="R92"/>
      <c r="S92"/>
      <c r="T92"/>
      <c r="U92"/>
      <c r="V92" s="128"/>
    </row>
    <row r="93" s="80" customFormat="true" ht="15.75" x14ac:dyDescent="0.25">
      <c r="A93" s="127" t="s">
        <v>178</v>
      </c>
      <c r="B93">
        <v>2011</v>
      </c>
      <c r="C93" s="129" t="s">
        <v>17</v>
      </c>
      <c r="D93">
        <v>5325091</v>
      </c>
      <c r="E93"/>
      <c r="F93"/>
      <c r="G93"/>
      <c r="H93"/>
      <c r="I93"/>
      <c r="J93"/>
      <c r="K93"/>
      <c r="L93"/>
      <c r="M93"/>
      <c r="N93"/>
      <c r="O93"/>
      <c r="P93"/>
      <c r="Q93"/>
      <c r="R93"/>
      <c r="S93"/>
      <c r="T93"/>
      <c r="U93"/>
      <c r="V93" s="128"/>
    </row>
    <row r="94" s="80" customFormat="true" ht="15.75" x14ac:dyDescent="0.25">
      <c r="A94" s="127" t="s">
        <v>178</v>
      </c>
      <c r="B94">
        <v>2012</v>
      </c>
      <c r="C94" s="129" t="s">
        <v>17</v>
      </c>
      <c r="D94">
        <v>5487934</v>
      </c>
      <c r="E94"/>
      <c r="F94"/>
      <c r="G94"/>
      <c r="H94"/>
      <c r="I94"/>
      <c r="J94"/>
      <c r="K94"/>
      <c r="L94"/>
      <c r="M94"/>
      <c r="N94"/>
      <c r="O94"/>
      <c r="P94"/>
      <c r="Q94"/>
      <c r="R94"/>
      <c r="S94"/>
      <c r="T94"/>
      <c r="U94"/>
      <c r="V94" s="128"/>
    </row>
    <row r="95" s="80" customFormat="true" ht="15.75" x14ac:dyDescent="0.25">
      <c r="A95" s="127" t="s">
        <v>178</v>
      </c>
      <c r="B95">
        <v>2013</v>
      </c>
      <c r="C95" s="129" t="s">
        <v>17</v>
      </c>
      <c r="D95">
        <v>5648282</v>
      </c>
      <c r="E95"/>
      <c r="F95"/>
      <c r="G95"/>
      <c r="H95"/>
      <c r="I95"/>
      <c r="J95"/>
      <c r="K95"/>
      <c r="L95"/>
      <c r="M95"/>
      <c r="N95"/>
      <c r="O95"/>
      <c r="P95"/>
      <c r="Q95"/>
      <c r="R95"/>
      <c r="S95"/>
      <c r="T95"/>
      <c r="U95"/>
      <c r="V95" s="128"/>
    </row>
    <row r="96" s="80" customFormat="true" ht="15.75" x14ac:dyDescent="0.25">
      <c r="A96" s="127" t="s">
        <v>178</v>
      </c>
      <c r="B96">
        <v>2014</v>
      </c>
      <c r="C96" s="129" t="s">
        <v>17</v>
      </c>
      <c r="D96">
        <v>5791074</v>
      </c>
      <c r="E96"/>
      <c r="F96"/>
      <c r="G96"/>
      <c r="H96"/>
      <c r="I96"/>
      <c r="J96"/>
      <c r="K96"/>
      <c r="L96"/>
      <c r="M96"/>
      <c r="N96"/>
      <c r="O96"/>
      <c r="P96"/>
      <c r="Q96"/>
      <c r="R96"/>
      <c r="S96"/>
      <c r="T96"/>
      <c r="U96"/>
      <c r="V96" s="128"/>
    </row>
    <row r="97" s="80" customFormat="true" ht="15.75" x14ac:dyDescent="0.25">
      <c r="A97" s="127" t="s">
        <v>178</v>
      </c>
      <c r="B97">
        <v>2015</v>
      </c>
      <c r="C97" s="129" t="s">
        <v>17</v>
      </c>
      <c r="D97">
        <v>5906900</v>
      </c>
      <c r="E97"/>
      <c r="F97"/>
      <c r="G97"/>
      <c r="H97"/>
      <c r="I97"/>
      <c r="J97"/>
      <c r="K97"/>
      <c r="L97"/>
      <c r="M97"/>
      <c r="N97"/>
      <c r="O97"/>
      <c r="P97"/>
      <c r="Q97"/>
      <c r="R97"/>
      <c r="S97"/>
      <c r="T97"/>
      <c r="U97"/>
      <c r="V97" s="128"/>
    </row>
    <row r="98" s="80" customFormat="true" ht="15.75" x14ac:dyDescent="0.25">
      <c r="A98" s="127" t="s">
        <v>178</v>
      </c>
      <c r="B98">
        <v>2016</v>
      </c>
      <c r="C98" s="129" t="s">
        <v>17</v>
      </c>
      <c r="D98">
        <v>6030459</v>
      </c>
      <c r="E98"/>
      <c r="F98"/>
      <c r="G98"/>
      <c r="H98"/>
      <c r="I98"/>
      <c r="J98"/>
      <c r="K98"/>
      <c r="L98"/>
      <c r="M98"/>
      <c r="N98"/>
      <c r="O98"/>
      <c r="P98"/>
      <c r="Q98"/>
      <c r="R98"/>
      <c r="S98"/>
      <c r="T98"/>
      <c r="U98"/>
      <c r="V98" s="128"/>
    </row>
    <row r="99" s="80" customFormat="true" ht="15.75" x14ac:dyDescent="0.25">
      <c r="A99" s="127" t="s">
        <v>178</v>
      </c>
      <c r="B99">
        <v>2000</v>
      </c>
      <c r="C99" s="129" t="s">
        <v>18</v>
      </c>
      <c r="D99">
        <v>2702169</v>
      </c>
      <c r="E99"/>
      <c r="F99"/>
      <c r="G99"/>
      <c r="H99"/>
      <c r="I99"/>
      <c r="J99"/>
      <c r="K99"/>
      <c r="L99"/>
      <c r="M99"/>
      <c r="N99"/>
      <c r="O99"/>
      <c r="P99"/>
      <c r="Q99"/>
      <c r="R99"/>
      <c r="S99"/>
      <c r="T99"/>
      <c r="U99"/>
      <c r="V99" s="128"/>
    </row>
    <row r="100" s="80" customFormat="true" ht="15.75" x14ac:dyDescent="0.25">
      <c r="A100" s="127" t="s">
        <v>178</v>
      </c>
      <c r="B100">
        <v>2001</v>
      </c>
      <c r="C100" s="129" t="s">
        <v>18</v>
      </c>
      <c r="D100">
        <v>2837304</v>
      </c>
      <c r="E100"/>
      <c r="F100"/>
      <c r="G100"/>
      <c r="H100"/>
      <c r="I100"/>
      <c r="J100"/>
      <c r="K100"/>
      <c r="L100"/>
      <c r="M100"/>
      <c r="N100"/>
      <c r="O100"/>
      <c r="P100"/>
      <c r="Q100"/>
      <c r="R100"/>
      <c r="S100"/>
      <c r="T100"/>
      <c r="U100"/>
      <c r="V100" s="128"/>
    </row>
    <row r="101" s="80" customFormat="true" ht="15.75" x14ac:dyDescent="0.25">
      <c r="A101" s="127" t="s">
        <v>178</v>
      </c>
      <c r="B101">
        <v>2002</v>
      </c>
      <c r="C101" s="129" t="s">
        <v>18</v>
      </c>
      <c r="D101">
        <v>2984419</v>
      </c>
      <c r="E101"/>
      <c r="F101"/>
      <c r="G101"/>
      <c r="H101"/>
      <c r="I101"/>
      <c r="J101"/>
      <c r="K101"/>
      <c r="L101"/>
      <c r="M101"/>
      <c r="N101"/>
      <c r="O101"/>
      <c r="P101"/>
      <c r="Q101"/>
      <c r="R101"/>
      <c r="S101"/>
      <c r="T101"/>
      <c r="U101"/>
      <c r="V101" s="128"/>
    </row>
    <row r="102" s="80" customFormat="true" ht="15.75" x14ac:dyDescent="0.25">
      <c r="A102" s="127" t="s">
        <v>178</v>
      </c>
      <c r="B102">
        <v>2003</v>
      </c>
      <c r="C102" s="129" t="s">
        <v>18</v>
      </c>
      <c r="D102">
        <v>3131918</v>
      </c>
      <c r="E102"/>
      <c r="F102"/>
      <c r="G102"/>
      <c r="H102"/>
      <c r="I102"/>
      <c r="J102"/>
      <c r="K102"/>
      <c r="L102"/>
      <c r="M102"/>
      <c r="N102"/>
      <c r="O102"/>
      <c r="P102"/>
      <c r="Q102"/>
      <c r="R102"/>
      <c r="S102"/>
      <c r="T102"/>
      <c r="U102"/>
      <c r="V102" s="128"/>
    </row>
    <row r="103" s="80" customFormat="true" ht="15.75" x14ac:dyDescent="0.25">
      <c r="A103" s="127" t="s">
        <v>178</v>
      </c>
      <c r="B103">
        <v>2004</v>
      </c>
      <c r="C103" s="129" t="s">
        <v>18</v>
      </c>
      <c r="D103">
        <v>3266466</v>
      </c>
      <c r="E103"/>
      <c r="F103"/>
      <c r="G103"/>
      <c r="H103"/>
      <c r="I103"/>
      <c r="J103"/>
      <c r="K103"/>
      <c r="L103"/>
      <c r="M103"/>
      <c r="N103"/>
      <c r="O103"/>
      <c r="P103"/>
      <c r="Q103"/>
      <c r="R103"/>
      <c r="S103"/>
      <c r="T103"/>
      <c r="U103"/>
      <c r="V103" s="128"/>
    </row>
    <row r="104" s="80" customFormat="true" ht="15.75" x14ac:dyDescent="0.25">
      <c r="A104" s="127" t="s">
        <v>178</v>
      </c>
      <c r="B104">
        <v>2005</v>
      </c>
      <c r="C104" s="129" t="s">
        <v>18</v>
      </c>
      <c r="D104">
        <v>3378253</v>
      </c>
      <c r="E104"/>
      <c r="F104"/>
      <c r="G104"/>
      <c r="H104"/>
      <c r="I104"/>
      <c r="J104"/>
      <c r="K104"/>
      <c r="L104"/>
      <c r="M104"/>
      <c r="N104"/>
      <c r="O104"/>
      <c r="P104"/>
      <c r="Q104"/>
      <c r="R104"/>
      <c r="S104"/>
      <c r="T104"/>
      <c r="U104"/>
      <c r="V104" s="128"/>
    </row>
    <row r="105" s="80" customFormat="true" ht="15.75" x14ac:dyDescent="0.25">
      <c r="A105" s="127" t="s">
        <v>178</v>
      </c>
      <c r="B105">
        <v>2006</v>
      </c>
      <c r="C105" s="129" t="s">
        <v>18</v>
      </c>
      <c r="D105">
        <v>3448473</v>
      </c>
      <c r="E105"/>
      <c r="F105"/>
      <c r="G105"/>
      <c r="H105"/>
      <c r="I105"/>
      <c r="J105"/>
      <c r="K105"/>
      <c r="L105"/>
      <c r="M105"/>
      <c r="N105"/>
      <c r="O105"/>
      <c r="P105"/>
      <c r="Q105"/>
      <c r="R105"/>
      <c r="S105"/>
      <c r="T105"/>
      <c r="U105"/>
      <c r="V105" s="128"/>
    </row>
    <row r="106" s="80" customFormat="true" ht="15.75" x14ac:dyDescent="0.25">
      <c r="A106" s="127" t="s">
        <v>178</v>
      </c>
      <c r="B106">
        <v>2007</v>
      </c>
      <c r="C106" s="129" t="s">
        <v>18</v>
      </c>
      <c r="D106">
        <v>3526881</v>
      </c>
      <c r="E106"/>
      <c r="F106"/>
      <c r="G106"/>
      <c r="H106"/>
      <c r="I106"/>
      <c r="J106"/>
      <c r="K106"/>
      <c r="L106"/>
      <c r="M106"/>
      <c r="N106"/>
      <c r="O106"/>
      <c r="P106"/>
      <c r="Q106"/>
      <c r="R106"/>
      <c r="S106"/>
      <c r="T106"/>
      <c r="U106"/>
      <c r="V106" s="128"/>
    </row>
    <row r="107" s="80" customFormat="true" ht="15.75" x14ac:dyDescent="0.25">
      <c r="A107" s="127" t="s">
        <v>178</v>
      </c>
      <c r="B107">
        <v>2008</v>
      </c>
      <c r="C107" s="129" t="s">
        <v>18</v>
      </c>
      <c r="D107">
        <v>3627222</v>
      </c>
      <c r="E107"/>
      <c r="F107"/>
      <c r="G107"/>
      <c r="H107"/>
      <c r="I107"/>
      <c r="J107"/>
      <c r="K107"/>
      <c r="L107"/>
      <c r="M107"/>
      <c r="N107"/>
      <c r="O107"/>
      <c r="P107"/>
      <c r="Q107"/>
      <c r="R107"/>
      <c r="S107"/>
      <c r="T107"/>
      <c r="U107"/>
      <c r="V107" s="128"/>
    </row>
    <row r="108" s="80" customFormat="true" ht="15.75" x14ac:dyDescent="0.25">
      <c r="A108" s="127" t="s">
        <v>178</v>
      </c>
      <c r="B108">
        <v>2009</v>
      </c>
      <c r="C108" s="129" t="s">
        <v>18</v>
      </c>
      <c r="D108">
        <v>3759806</v>
      </c>
      <c r="E108"/>
      <c r="F108"/>
      <c r="G108"/>
      <c r="H108"/>
      <c r="I108"/>
      <c r="J108"/>
      <c r="K108"/>
      <c r="L108"/>
      <c r="M108"/>
      <c r="N108"/>
      <c r="O108"/>
      <c r="P108"/>
      <c r="Q108"/>
      <c r="R108"/>
      <c r="S108"/>
      <c r="T108"/>
      <c r="U108"/>
      <c r="V108" s="128"/>
    </row>
    <row r="109" s="80" customFormat="true" ht="15.75" x14ac:dyDescent="0.25">
      <c r="A109" s="127" t="s">
        <v>178</v>
      </c>
      <c r="B109">
        <v>2010</v>
      </c>
      <c r="C109" s="129" t="s">
        <v>18</v>
      </c>
      <c r="D109">
        <v>3932456</v>
      </c>
      <c r="E109"/>
      <c r="F109"/>
      <c r="G109"/>
      <c r="H109"/>
      <c r="I109"/>
      <c r="J109"/>
      <c r="K109"/>
      <c r="L109"/>
      <c r="M109"/>
      <c r="N109"/>
      <c r="O109"/>
      <c r="P109"/>
      <c r="Q109"/>
      <c r="R109"/>
      <c r="S109"/>
      <c r="T109"/>
      <c r="U109"/>
      <c r="V109" s="128"/>
    </row>
    <row r="110" s="80" customFormat="true" ht="15.75" x14ac:dyDescent="0.25">
      <c r="A110" s="127" t="s">
        <v>178</v>
      </c>
      <c r="B110">
        <v>2011</v>
      </c>
      <c r="C110" s="79" t="s">
        <v>18</v>
      </c>
      <c r="D110">
        <v>4148311</v>
      </c>
      <c r="E110"/>
      <c r="F110"/>
      <c r="G110"/>
      <c r="H110"/>
      <c r="I110"/>
      <c r="J110"/>
      <c r="K110"/>
      <c r="L110"/>
      <c r="M110"/>
      <c r="N110"/>
      <c r="O110"/>
      <c r="P110"/>
      <c r="Q110"/>
      <c r="R110"/>
      <c r="S110"/>
      <c r="T110"/>
      <c r="U110"/>
      <c r="V110" s="122"/>
      <c r="W110" s="120"/>
      <c r="X110" s="120"/>
      <c r="Y110" s="120"/>
      <c r="Z110" s="120"/>
      <c r="AA110" s="120"/>
      <c r="AB110" s="120"/>
      <c r="AC110" s="120"/>
      <c r="AD110" s="120"/>
      <c r="AE110" s="120"/>
      <c r="AF110" s="120"/>
      <c r="AG110" s="120"/>
    </row>
    <row r="111" s="80" customFormat="true" ht="15.75" x14ac:dyDescent="0.25">
      <c r="A111" s="127" t="s">
        <v>178</v>
      </c>
      <c r="B111">
        <v>2012</v>
      </c>
      <c r="C111" s="79" t="s">
        <v>18</v>
      </c>
      <c r="D111">
        <v>4378577</v>
      </c>
      <c r="E111"/>
      <c r="F111"/>
      <c r="G111"/>
      <c r="H111"/>
      <c r="I111"/>
      <c r="J111"/>
      <c r="K111"/>
      <c r="L111"/>
      <c r="M111"/>
      <c r="N111"/>
      <c r="O111"/>
      <c r="P111"/>
      <c r="Q111"/>
      <c r="R111"/>
      <c r="S111"/>
      <c r="T111"/>
      <c r="U111"/>
      <c r="V111" s="122"/>
      <c r="W111" s="120"/>
      <c r="X111" s="120"/>
      <c r="Y111" s="120"/>
      <c r="Z111" s="120"/>
      <c r="AA111" s="120"/>
      <c r="AB111" s="120"/>
      <c r="AC111" s="120"/>
      <c r="AD111" s="120"/>
      <c r="AE111" s="120"/>
      <c r="AF111" s="120"/>
      <c r="AG111" s="120"/>
    </row>
    <row r="112" s="80" customFormat="true" ht="15.75" x14ac:dyDescent="0.25">
      <c r="A112" s="127" t="s">
        <v>178</v>
      </c>
      <c r="B112">
        <v>2013</v>
      </c>
      <c r="C112" s="79" t="s">
        <v>18</v>
      </c>
      <c r="D112">
        <v>4607044</v>
      </c>
      <c r="E112"/>
      <c r="F112"/>
      <c r="G112"/>
      <c r="H112"/>
      <c r="I112"/>
      <c r="J112"/>
      <c r="K112"/>
      <c r="L112"/>
      <c r="M112"/>
      <c r="N112"/>
      <c r="O112"/>
      <c r="P112"/>
      <c r="Q112"/>
      <c r="R112"/>
      <c r="S112"/>
      <c r="T112"/>
      <c r="U112"/>
      <c r="V112" s="122"/>
      <c r="W112" s="120"/>
      <c r="X112" s="120"/>
      <c r="Y112" s="120"/>
      <c r="Z112" s="120"/>
      <c r="AA112" s="120"/>
      <c r="AB112" s="120"/>
      <c r="AC112" s="120"/>
      <c r="AD112" s="120"/>
      <c r="AE112" s="120"/>
      <c r="AF112" s="120"/>
      <c r="AG112" s="120"/>
    </row>
    <row r="113" s="80" customFormat="true" ht="15.75" x14ac:dyDescent="0.25">
      <c r="A113" s="127" t="s">
        <v>178</v>
      </c>
      <c r="B113">
        <v>2014</v>
      </c>
      <c r="C113" s="79" t="s">
        <v>18</v>
      </c>
      <c r="D113">
        <v>4818538</v>
      </c>
      <c r="E113"/>
      <c r="F113"/>
      <c r="G113"/>
      <c r="H113"/>
      <c r="I113"/>
      <c r="J113"/>
      <c r="K113"/>
      <c r="L113"/>
      <c r="M113"/>
      <c r="N113"/>
      <c r="O113"/>
      <c r="P113"/>
      <c r="Q113"/>
      <c r="R113"/>
      <c r="S113"/>
      <c r="T113"/>
      <c r="U113"/>
      <c r="V113" s="122"/>
      <c r="W113" s="120"/>
      <c r="X113" s="120"/>
      <c r="Y113" s="120"/>
      <c r="Z113" s="120"/>
      <c r="AA113" s="120"/>
      <c r="AB113" s="120"/>
      <c r="AC113" s="120"/>
      <c r="AD113" s="120"/>
      <c r="AE113" s="120"/>
      <c r="AF113" s="120"/>
      <c r="AG113" s="120"/>
    </row>
    <row r="114" s="80" customFormat="true" ht="15.75" x14ac:dyDescent="0.25">
      <c r="A114" s="127" t="s">
        <v>178</v>
      </c>
      <c r="B114">
        <v>2015</v>
      </c>
      <c r="C114" s="79" t="s">
        <v>18</v>
      </c>
      <c r="D114">
        <v>5004269</v>
      </c>
      <c r="E114"/>
      <c r="F114"/>
      <c r="G114"/>
      <c r="H114"/>
      <c r="I114"/>
      <c r="J114"/>
      <c r="K114"/>
      <c r="L114"/>
      <c r="M114"/>
      <c r="N114"/>
      <c r="O114"/>
      <c r="P114"/>
      <c r="Q114"/>
      <c r="R114"/>
      <c r="S114"/>
      <c r="T114"/>
      <c r="U114"/>
      <c r="V114" s="122"/>
      <c r="W114" s="120"/>
      <c r="X114" s="120"/>
      <c r="Y114" s="120"/>
      <c r="Z114" s="120"/>
      <c r="AA114" s="120"/>
      <c r="AB114" s="120"/>
      <c r="AC114" s="120"/>
      <c r="AD114" s="120"/>
      <c r="AE114" s="120"/>
      <c r="AF114" s="120"/>
      <c r="AG114" s="120"/>
    </row>
    <row r="115" s="80" customFormat="true" ht="15.75" x14ac:dyDescent="0.25">
      <c r="A115" s="127" t="s">
        <v>178</v>
      </c>
      <c r="B115">
        <v>2016</v>
      </c>
      <c r="C115" s="79" t="s">
        <v>18</v>
      </c>
      <c r="D115">
        <v>5163367</v>
      </c>
      <c r="E115"/>
      <c r="F115"/>
      <c r="G115"/>
      <c r="H115"/>
      <c r="I115"/>
      <c r="J115"/>
      <c r="K115"/>
      <c r="L115"/>
      <c r="M115"/>
      <c r="N115"/>
      <c r="O115"/>
      <c r="P115"/>
      <c r="Q115"/>
      <c r="R115"/>
      <c r="S115"/>
      <c r="T115"/>
      <c r="U115"/>
      <c r="V115" s="122"/>
      <c r="W115" s="120"/>
      <c r="X115" s="120"/>
      <c r="Y115" s="120"/>
      <c r="Z115" s="120"/>
      <c r="AA115" s="120"/>
      <c r="AB115" s="120"/>
      <c r="AC115" s="120"/>
      <c r="AD115" s="120"/>
      <c r="AE115" s="120"/>
      <c r="AF115" s="120"/>
      <c r="AG115" s="120"/>
    </row>
    <row r="116" s="80" customFormat="true" ht="12" x14ac:dyDescent="0.2">
      <c r="A116" s="81"/>
      <c r="B116" s="134"/>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row>
    <row r="117" s="80" customFormat="true" ht="12" x14ac:dyDescent="0.2">
      <c r="A117" s="81"/>
      <c r="B117" s="134"/>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row>
    <row r="118" s="80" customFormat="true" ht="12" x14ac:dyDescent="0.2">
      <c r="A118" s="81"/>
      <c r="B118" s="134"/>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row>
    <row r="119" s="80" customFormat="true" ht="12" x14ac:dyDescent="0.2">
      <c r="A119" s="81"/>
      <c r="B119" s="134"/>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row>
    <row r="120" s="80" customFormat="true" ht="12" x14ac:dyDescent="0.2">
      <c r="A120" s="81"/>
      <c r="B120" s="134"/>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row>
    <row r="121" s="80" customFormat="true" ht="12" x14ac:dyDescent="0.2">
      <c r="A121" s="81"/>
      <c r="B121" s="134"/>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row>
    <row r="122" s="80" customFormat="true" ht="12" x14ac:dyDescent="0.2">
      <c r="A122" s="81"/>
      <c r="B122" s="134"/>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row>
    <row r="123" s="80" customFormat="true" ht="12" x14ac:dyDescent="0.2">
      <c r="A123" s="81"/>
      <c r="B123" s="134"/>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row>
    <row r="124" s="80" customFormat="true" ht="12" x14ac:dyDescent="0.2">
      <c r="A124" s="81"/>
      <c r="B124" s="134"/>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row>
    <row r="125" s="80" customFormat="true" ht="12" x14ac:dyDescent="0.2">
      <c r="A125" s="81"/>
      <c r="B125" s="134"/>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row>
    <row r="126" s="80" customFormat="true" ht="12" x14ac:dyDescent="0.2">
      <c r="A126" s="81"/>
      <c r="B126" s="134"/>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row>
    <row r="127" s="80" customFormat="true" ht="12" x14ac:dyDescent="0.2">
      <c r="A127" s="81"/>
      <c r="B127" s="134"/>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row>
    <row r="128" s="80" customFormat="true" ht="12" x14ac:dyDescent="0.2">
      <c r="A128" s="81"/>
      <c r="B128" s="134"/>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row>
    <row r="129" s="80" customFormat="true" ht="12" x14ac:dyDescent="0.2">
      <c r="A129" s="81"/>
      <c r="B129" s="134"/>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row>
    <row r="130" s="80" customFormat="true" ht="12" x14ac:dyDescent="0.2">
      <c r="A130" s="81"/>
      <c r="B130" s="134"/>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row>
    <row r="131" s="80" customFormat="true" ht="12" x14ac:dyDescent="0.2">
      <c r="A131" s="81"/>
      <c r="B131" s="134"/>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row>
    <row r="132" s="80" customFormat="true" ht="12" x14ac:dyDescent="0.2">
      <c r="A132" s="81"/>
      <c r="B132" s="134"/>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row>
    <row r="133" s="80" customFormat="true" ht="12" x14ac:dyDescent="0.2">
      <c r="A133" s="81"/>
      <c r="B133" s="134"/>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row>
    <row r="134" s="80" customFormat="true" ht="12" x14ac:dyDescent="0.2">
      <c r="A134" s="81"/>
      <c r="B134" s="134"/>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row>
    <row r="135" s="80" customFormat="true" ht="12" x14ac:dyDescent="0.2">
      <c r="A135" s="81"/>
      <c r="B135" s="134"/>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row>
    <row r="136" s="80" customFormat="true" ht="12" x14ac:dyDescent="0.2">
      <c r="A136" s="81"/>
      <c r="B136" s="134"/>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row>
    <row r="137" s="80" customFormat="true" ht="12" x14ac:dyDescent="0.2">
      <c r="A137" s="81"/>
      <c r="B137" s="134"/>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row>
    <row r="138" s="80" customFormat="true" ht="12" x14ac:dyDescent="0.2">
      <c r="A138" s="81"/>
      <c r="B138" s="134"/>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row>
    <row r="139" s="80" customFormat="true" ht="12" x14ac:dyDescent="0.2">
      <c r="A139" s="81"/>
      <c r="B139" s="134"/>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row>
    <row r="140" s="80" customFormat="true" ht="12" x14ac:dyDescent="0.2">
      <c r="A140" s="81"/>
      <c r="B140" s="134"/>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row>
    <row r="141" s="80" customFormat="true" ht="12" x14ac:dyDescent="0.2">
      <c r="A141" s="81"/>
      <c r="B141" s="134"/>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row>
    <row r="142" s="80" customFormat="true" ht="12" x14ac:dyDescent="0.2">
      <c r="A142" s="81"/>
      <c r="B142" s="134"/>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row>
    <row r="143" s="80" customFormat="true" ht="12" x14ac:dyDescent="0.2">
      <c r="A143" s="81"/>
      <c r="B143" s="134"/>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row>
    <row r="144" s="80" customFormat="true" ht="12" x14ac:dyDescent="0.2">
      <c r="A144" s="81"/>
      <c r="B144" s="134"/>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row>
    <row r="145" s="80" customFormat="true" ht="12" x14ac:dyDescent="0.2">
      <c r="A145" s="81"/>
      <c r="B145" s="134"/>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row>
    <row r="146" s="80" customFormat="true" ht="12" x14ac:dyDescent="0.2">
      <c r="A146" s="81"/>
      <c r="B146" s="134"/>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row>
    <row r="147" s="80" customFormat="true" ht="12" x14ac:dyDescent="0.2">
      <c r="A147" s="81"/>
      <c r="B147" s="134"/>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row>
    <row r="148" s="80" customFormat="true" ht="12" x14ac:dyDescent="0.2">
      <c r="A148" s="81"/>
      <c r="B148" s="134"/>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row>
    <row r="149" s="80" customFormat="true" ht="12" x14ac:dyDescent="0.2">
      <c r="A149" s="81"/>
      <c r="B149" s="134"/>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row>
    <row r="150" s="80" customFormat="true" ht="12" x14ac:dyDescent="0.2">
      <c r="A150" s="81"/>
      <c r="B150" s="134"/>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row>
    <row r="151" s="80" customFormat="true" ht="12" x14ac:dyDescent="0.2">
      <c r="A151" s="81"/>
      <c r="B151" s="134"/>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row>
    <row r="152" s="80" customFormat="true" ht="12" x14ac:dyDescent="0.2">
      <c r="A152" s="81"/>
      <c r="B152" s="134"/>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row>
    <row r="153" s="80" customFormat="true" ht="12" x14ac:dyDescent="0.2">
      <c r="A153" s="81"/>
      <c r="B153" s="134"/>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row>
    <row r="154" s="80" customFormat="true" ht="12" x14ac:dyDescent="0.2">
      <c r="A154" s="81"/>
      <c r="B154" s="134"/>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row>
    <row r="155" s="80" customFormat="true" ht="12" x14ac:dyDescent="0.2">
      <c r="A155" s="81"/>
      <c r="B155" s="134"/>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row>
    <row r="156" s="80" customFormat="true" ht="12" x14ac:dyDescent="0.2">
      <c r="A156" s="81"/>
      <c r="B156" s="134"/>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row>
    <row r="157" s="80" customFormat="true" ht="12" x14ac:dyDescent="0.2">
      <c r="A157" s="81"/>
      <c r="B157" s="134"/>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row>
    <row r="158" s="80" customFormat="true" ht="12" x14ac:dyDescent="0.2">
      <c r="A158" s="81"/>
      <c r="B158" s="134"/>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row>
    <row r="159" s="80" customFormat="true" ht="12" x14ac:dyDescent="0.2">
      <c r="A159" s="81"/>
      <c r="B159" s="134"/>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row>
    <row r="160" s="80" customFormat="true" ht="12" x14ac:dyDescent="0.2">
      <c r="A160" s="81"/>
      <c r="B160" s="134"/>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row>
    <row r="161" s="80" customFormat="true" ht="12" x14ac:dyDescent="0.2">
      <c r="A161" s="81"/>
      <c r="B161" s="134"/>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row>
    <row r="162" s="80" customFormat="true" ht="12" x14ac:dyDescent="0.2">
      <c r="A162" s="81"/>
      <c r="B162" s="134"/>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row>
    <row r="163" s="80" customFormat="true" ht="12" x14ac:dyDescent="0.2">
      <c r="A163" s="81"/>
      <c r="B163" s="134"/>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row>
    <row r="164" s="80" customFormat="true" ht="12" x14ac:dyDescent="0.2">
      <c r="A164" s="81"/>
      <c r="B164" s="134"/>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row>
    <row r="165" s="80" customFormat="true" ht="12" x14ac:dyDescent="0.2">
      <c r="A165" s="81"/>
      <c r="B165" s="134"/>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row>
    <row r="166" s="80" customFormat="true" ht="12" x14ac:dyDescent="0.2">
      <c r="A166" s="81"/>
      <c r="B166" s="134"/>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row>
    <row r="167" s="80" customFormat="true" ht="12" x14ac:dyDescent="0.2">
      <c r="A167" s="81"/>
      <c r="B167" s="134"/>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row>
    <row r="168" s="80" customFormat="true" ht="12" x14ac:dyDescent="0.2">
      <c r="A168" s="81"/>
      <c r="B168" s="134"/>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row>
    <row r="169" ht="15.75" x14ac:dyDescent="0.25">
      <c r="A169" s="77"/>
      <c r="B169" s="135"/>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row>
    <row r="170" ht="15.75" x14ac:dyDescent="0.25">
      <c r="A170" s="77"/>
      <c r="B170" s="135"/>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row>
    <row r="171" ht="15.75" x14ac:dyDescent="0.25">
      <c r="A171" s="77"/>
      <c r="B171" s="135"/>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row>
    <row r="172" ht="15.75" x14ac:dyDescent="0.25">
      <c r="A172" s="77"/>
      <c r="B172" s="135"/>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row>
    <row r="173" ht="15.75" x14ac:dyDescent="0.25">
      <c r="A173" s="77"/>
      <c r="B173" s="135"/>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row>
    <row r="174" ht="15.75" x14ac:dyDescent="0.25">
      <c r="A174" s="77"/>
      <c r="B174" s="135"/>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row>
    <row r="175" ht="15.75" x14ac:dyDescent="0.25">
      <c r="A175" s="77"/>
      <c r="B175" s="135"/>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row>
    <row r="176" ht="15.75" x14ac:dyDescent="0.25">
      <c r="A176" s="77"/>
      <c r="B176" s="135"/>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row>
    <row r="177" ht="15.75" x14ac:dyDescent="0.25">
      <c r="A177" s="77"/>
      <c r="B177" s="135"/>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row>
    <row r="178" ht="15.75" x14ac:dyDescent="0.25">
      <c r="A178" s="77"/>
      <c r="B178" s="135"/>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row>
    <row r="179" ht="15.75" x14ac:dyDescent="0.25">
      <c r="A179" s="77"/>
      <c r="B179" s="135"/>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row>
    <row r="180" ht="15.75" x14ac:dyDescent="0.25">
      <c r="A180" s="77"/>
      <c r="B180" s="135"/>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row>
    <row r="181" ht="15.75" x14ac:dyDescent="0.25">
      <c r="A181" s="77"/>
      <c r="B181" s="135"/>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row>
    <row r="182" ht="15.75" x14ac:dyDescent="0.25">
      <c r="A182" s="77"/>
      <c r="B182" s="135"/>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row>
    <row r="183" ht="15.75" x14ac:dyDescent="0.25">
      <c r="A183" s="77"/>
      <c r="B183" s="135"/>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row>
    <row r="184" ht="15.75" x14ac:dyDescent="0.25">
      <c r="A184" s="77"/>
      <c r="B184" s="135"/>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row>
    <row r="185" ht="15.75" x14ac:dyDescent="0.25">
      <c r="A185" s="77"/>
      <c r="B185" s="135"/>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row>
    <row r="186" ht="15.75" x14ac:dyDescent="0.25">
      <c r="A186" s="77"/>
      <c r="B186" s="135"/>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row>
    <row r="187" ht="15.75" x14ac:dyDescent="0.25">
      <c r="A187" s="77"/>
      <c r="B187" s="135"/>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row>
    <row r="188" ht="15.75" x14ac:dyDescent="0.25">
      <c r="A188" s="77"/>
      <c r="B188" s="135"/>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row>
    <row r="189" ht="15.75" x14ac:dyDescent="0.25">
      <c r="A189" s="77"/>
      <c r="B189" s="135"/>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row>
    <row r="190" ht="15.75" x14ac:dyDescent="0.25">
      <c r="A190" s="77"/>
      <c r="B190" s="135"/>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row>
    <row r="191" ht="15.75" x14ac:dyDescent="0.25">
      <c r="A191" s="77"/>
      <c r="B191" s="135"/>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row>
    <row r="192" ht="15.75" x14ac:dyDescent="0.25">
      <c r="A192" s="77"/>
      <c r="B192" s="135"/>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row>
    <row r="193" ht="15.75" x14ac:dyDescent="0.25">
      <c r="A193" s="77"/>
      <c r="B193" s="135"/>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row>
    <row r="194" ht="15.75" x14ac:dyDescent="0.25">
      <c r="A194" s="77"/>
      <c r="B194" s="135"/>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row>
    <row r="195" ht="15.75" x14ac:dyDescent="0.25">
      <c r="A195" s="77"/>
      <c r="B195" s="135"/>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row>
    <row r="196" ht="15.75" x14ac:dyDescent="0.25">
      <c r="A196" s="77"/>
      <c r="B196" s="135"/>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row>
    <row r="197" ht="15.75" x14ac:dyDescent="0.25">
      <c r="A197" s="77"/>
      <c r="B197" s="135"/>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row>
    <row r="198" ht="15.75" x14ac:dyDescent="0.25">
      <c r="A198" s="77"/>
      <c r="B198" s="135"/>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row>
    <row r="199" ht="15.75" x14ac:dyDescent="0.25">
      <c r="A199" s="77"/>
      <c r="B199" s="135"/>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row>
    <row r="200" ht="15.75" x14ac:dyDescent="0.25">
      <c r="A200" s="77"/>
      <c r="B200" s="135"/>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row>
    <row r="201" ht="15.75" x14ac:dyDescent="0.25">
      <c r="A201" s="77"/>
      <c r="B201" s="135"/>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row>
    <row r="202" ht="15.75" x14ac:dyDescent="0.25">
      <c r="A202" s="77"/>
      <c r="B202" s="135"/>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row>
    <row r="203" ht="15.75" x14ac:dyDescent="0.25">
      <c r="A203" s="77"/>
      <c r="B203" s="135"/>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row>
    <row r="204" ht="15.75" x14ac:dyDescent="0.25">
      <c r="A204" s="77"/>
      <c r="B204" s="135"/>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row>
    <row r="205" ht="15.75" x14ac:dyDescent="0.25">
      <c r="A205" s="77"/>
      <c r="B205" s="135"/>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row>
    <row r="206" ht="15.75" x14ac:dyDescent="0.25">
      <c r="A206" s="77"/>
      <c r="B206" s="135"/>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row>
    <row r="207" ht="15.75" x14ac:dyDescent="0.25">
      <c r="A207" s="77"/>
      <c r="B207" s="135"/>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row>
    <row r="208" ht="15.75" x14ac:dyDescent="0.25">
      <c r="A208" s="77"/>
      <c r="B208" s="135"/>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row>
    <row r="209" ht="15.75" x14ac:dyDescent="0.25">
      <c r="A209" s="77"/>
      <c r="B209" s="135"/>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row>
    <row r="210" ht="15.75" x14ac:dyDescent="0.25">
      <c r="A210" s="77"/>
      <c r="B210" s="135"/>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row>
    <row r="211" ht="15.75" x14ac:dyDescent="0.25">
      <c r="A211" s="77"/>
      <c r="B211" s="135"/>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row>
    <row r="212" ht="15.75" x14ac:dyDescent="0.25">
      <c r="A212" s="77"/>
      <c r="B212" s="135"/>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row>
    <row r="213" ht="15.75" x14ac:dyDescent="0.25">
      <c r="A213" s="77"/>
      <c r="B213" s="135"/>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row>
    <row r="214" ht="15.75" x14ac:dyDescent="0.25">
      <c r="A214" s="77"/>
      <c r="B214" s="135"/>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row>
    <row r="215" ht="15.75" x14ac:dyDescent="0.25">
      <c r="A215" s="77"/>
      <c r="B215" s="135"/>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row>
    <row r="216" ht="15.75" x14ac:dyDescent="0.25">
      <c r="A216" s="77"/>
      <c r="B216" s="135"/>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row>
    <row r="217" ht="15.75" x14ac:dyDescent="0.25">
      <c r="A217" s="77"/>
      <c r="B217" s="135"/>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row>
    <row r="218" ht="15.75" x14ac:dyDescent="0.25">
      <c r="A218" s="77"/>
      <c r="B218" s="135"/>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row>
    <row r="219" ht="15.75" x14ac:dyDescent="0.25">
      <c r="A219" s="77"/>
      <c r="B219" s="135"/>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row>
    <row r="220" ht="15.75" x14ac:dyDescent="0.25">
      <c r="A220" s="77"/>
      <c r="B220" s="135"/>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row>
    <row r="221" ht="15.75" x14ac:dyDescent="0.25">
      <c r="A221" s="77"/>
      <c r="B221" s="135"/>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row>
    <row r="222" ht="15.75" x14ac:dyDescent="0.25">
      <c r="A222" s="77"/>
      <c r="B222" s="135"/>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row>
    <row r="223" ht="15.75" x14ac:dyDescent="0.25">
      <c r="A223" s="77"/>
      <c r="B223" s="135"/>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row>
    <row r="224" ht="15.75" x14ac:dyDescent="0.25">
      <c r="A224" s="77"/>
      <c r="B224" s="135"/>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row>
    <row r="225" ht="15.75" x14ac:dyDescent="0.25">
      <c r="A225" s="77"/>
      <c r="B225" s="135"/>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row>
    <row r="226" ht="15.75" x14ac:dyDescent="0.25">
      <c r="A226" s="77"/>
      <c r="B226" s="135"/>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row>
    <row r="227" ht="15.75" x14ac:dyDescent="0.25">
      <c r="A227" s="77"/>
      <c r="B227" s="135"/>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row>
    <row r="228" ht="15.75" x14ac:dyDescent="0.25">
      <c r="A228" s="77"/>
      <c r="B228" s="135"/>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row>
    <row r="229" ht="15.75" x14ac:dyDescent="0.25">
      <c r="A229" s="77"/>
      <c r="B229" s="135"/>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row>
    <row r="230" ht="15.75" x14ac:dyDescent="0.25">
      <c r="A230" s="77"/>
      <c r="B230" s="135"/>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row>
    <row r="231" ht="15.75" x14ac:dyDescent="0.25">
      <c r="A231" s="77"/>
      <c r="B231" s="135"/>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row>
    <row r="232" ht="15.75" x14ac:dyDescent="0.25">
      <c r="A232" s="77"/>
      <c r="B232" s="135"/>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row>
    <row r="233" ht="15.75" x14ac:dyDescent="0.25">
      <c r="A233" s="77"/>
      <c r="B233" s="135"/>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row>
    <row r="234" ht="15.75" x14ac:dyDescent="0.25">
      <c r="A234" s="77"/>
      <c r="B234" s="135"/>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row>
    <row r="235" ht="15.75" x14ac:dyDescent="0.25">
      <c r="A235" s="77"/>
      <c r="B235" s="135"/>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row>
    <row r="236" ht="15.75" x14ac:dyDescent="0.25">
      <c r="A236" s="77"/>
      <c r="B236" s="135"/>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row>
    <row r="237" ht="15.75" x14ac:dyDescent="0.25">
      <c r="A237" s="77"/>
      <c r="B237" s="135"/>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row>
    <row r="238" ht="15.75" x14ac:dyDescent="0.25">
      <c r="A238" s="77"/>
      <c r="B238" s="135"/>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row>
    <row r="239" ht="15.75" x14ac:dyDescent="0.25">
      <c r="A239" s="77"/>
      <c r="B239" s="135"/>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row>
    <row r="240" ht="15.75" x14ac:dyDescent="0.25">
      <c r="A240" s="77"/>
      <c r="B240" s="135"/>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row>
    <row r="241" ht="15.75" x14ac:dyDescent="0.25">
      <c r="A241" s="77"/>
      <c r="B241" s="135"/>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row>
    <row r="242" ht="15.75" x14ac:dyDescent="0.25">
      <c r="A242" s="77"/>
      <c r="B242" s="135"/>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row>
    <row r="243" ht="15.75" x14ac:dyDescent="0.25">
      <c r="A243" s="77"/>
      <c r="B243" s="135"/>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row>
    <row r="244" ht="15.75" x14ac:dyDescent="0.25">
      <c r="A244" s="77"/>
      <c r="B244" s="135"/>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row>
    <row r="245" ht="15.75" x14ac:dyDescent="0.25">
      <c r="A245" s="77"/>
      <c r="B245" s="135"/>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row>
    <row r="246" ht="15.75" x14ac:dyDescent="0.25">
      <c r="A246" s="77"/>
      <c r="B246" s="135"/>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row>
    <row r="247" ht="15.75" x14ac:dyDescent="0.25">
      <c r="A247" s="77"/>
      <c r="B247" s="135"/>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row>
    <row r="248" ht="15.75" x14ac:dyDescent="0.25">
      <c r="A248" s="77"/>
      <c r="B248" s="135"/>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row>
    <row r="249" ht="15.75" x14ac:dyDescent="0.25">
      <c r="A249" s="77"/>
      <c r="B249" s="135"/>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row>
    <row r="250" ht="15.75" x14ac:dyDescent="0.25">
      <c r="A250" s="77"/>
      <c r="B250" s="135"/>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row>
    <row r="251" ht="15.75" x14ac:dyDescent="0.25">
      <c r="A251" s="77"/>
      <c r="B251" s="135"/>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row>
    <row r="252" ht="15.75" x14ac:dyDescent="0.25">
      <c r="A252" s="77"/>
      <c r="B252" s="135"/>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row>
    <row r="253" ht="15.75" x14ac:dyDescent="0.25">
      <c r="A253" s="77"/>
      <c r="B253" s="135"/>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row>
    <row r="254" ht="15.75" x14ac:dyDescent="0.25">
      <c r="A254" s="77"/>
      <c r="B254" s="135"/>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row>
    <row r="255" ht="15.75" x14ac:dyDescent="0.25">
      <c r="A255" s="77"/>
      <c r="B255" s="135"/>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row>
    <row r="256" ht="15.75" x14ac:dyDescent="0.25">
      <c r="A256" s="77"/>
      <c r="B256" s="135"/>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row>
    <row r="257" ht="15.75" x14ac:dyDescent="0.25">
      <c r="A257" s="77"/>
      <c r="B257" s="135"/>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row>
    <row r="258" ht="15.75" x14ac:dyDescent="0.25">
      <c r="A258" s="77"/>
      <c r="B258" s="135"/>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row>
    <row r="259" ht="15.75" x14ac:dyDescent="0.25">
      <c r="A259" s="77"/>
      <c r="B259" s="135"/>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row>
    <row r="260" ht="15.75" x14ac:dyDescent="0.25">
      <c r="A260" s="77"/>
      <c r="B260" s="135"/>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row>
    <row r="261" ht="15.75" x14ac:dyDescent="0.25">
      <c r="A261" s="77"/>
      <c r="B261" s="135"/>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row>
    <row r="262" ht="15.75" x14ac:dyDescent="0.25">
      <c r="A262" s="77"/>
      <c r="B262" s="135"/>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row>
    <row r="263" ht="15.75" x14ac:dyDescent="0.25">
      <c r="A263" s="77"/>
      <c r="B263" s="135"/>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row>
    <row r="264" ht="15.75" x14ac:dyDescent="0.25">
      <c r="A264" s="77"/>
      <c r="B264" s="135"/>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row>
    <row r="265" ht="15.75" x14ac:dyDescent="0.25">
      <c r="A265" s="77"/>
      <c r="B265" s="135"/>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row>
    <row r="266" ht="15.75" x14ac:dyDescent="0.25">
      <c r="A266" s="77"/>
      <c r="B266" s="135"/>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row>
    <row r="267" ht="15.75" x14ac:dyDescent="0.25">
      <c r="A267" s="77"/>
      <c r="B267" s="13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row>
    <row r="268" ht="15.75" x14ac:dyDescent="0.25">
      <c r="A268" s="77"/>
      <c r="B268" s="135"/>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row>
    <row r="269" ht="15.75" x14ac:dyDescent="0.25">
      <c r="A269" s="77"/>
      <c r="B269" s="135"/>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row>
    <row r="270" ht="15.75" x14ac:dyDescent="0.25">
      <c r="A270" s="77"/>
      <c r="B270" s="135"/>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row>
    <row r="271" ht="15.75" x14ac:dyDescent="0.25">
      <c r="A271" s="77"/>
      <c r="B271" s="135"/>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row>
    <row r="272" ht="15.75" x14ac:dyDescent="0.25">
      <c r="A272" s="77"/>
      <c r="B272" s="135"/>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row>
    <row r="273" ht="15.75" x14ac:dyDescent="0.25">
      <c r="A273" s="77"/>
      <c r="B273" s="135"/>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row>
    <row r="274" ht="15.75" x14ac:dyDescent="0.25">
      <c r="A274" s="77"/>
      <c r="B274" s="135"/>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row>
    <row r="275" ht="15.75" x14ac:dyDescent="0.25">
      <c r="A275" s="77"/>
      <c r="B275" s="135"/>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row>
    <row r="276" ht="15.75" x14ac:dyDescent="0.25">
      <c r="A276" s="77"/>
      <c r="B276" s="135"/>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row>
    <row r="277" ht="15.75" x14ac:dyDescent="0.25">
      <c r="A277" s="77"/>
      <c r="B277" s="135"/>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row>
    <row r="278" ht="15.75" x14ac:dyDescent="0.25">
      <c r="A278" s="77"/>
      <c r="B278" s="135"/>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row>
    <row r="279" ht="15.75" x14ac:dyDescent="0.25">
      <c r="A279" s="77"/>
      <c r="B279" s="135"/>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row>
    <row r="280" ht="15.75" x14ac:dyDescent="0.25">
      <c r="A280" s="77"/>
      <c r="B280" s="135"/>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row>
    <row r="281" ht="15.75" x14ac:dyDescent="0.25">
      <c r="A281" s="77"/>
      <c r="B281" s="135"/>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row>
    <row r="282" ht="15.75" x14ac:dyDescent="0.25">
      <c r="A282" s="77"/>
      <c r="B282" s="135"/>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row>
    <row r="283" ht="15.75" x14ac:dyDescent="0.25">
      <c r="A283" s="77"/>
      <c r="B283" s="135"/>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row>
    <row r="284" ht="15.75" x14ac:dyDescent="0.25">
      <c r="A284" s="77"/>
      <c r="B284" s="135"/>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row>
    <row r="285" ht="15.75" x14ac:dyDescent="0.25">
      <c r="A285" s="77"/>
      <c r="B285" s="135"/>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row>
    <row r="286" ht="15.75" x14ac:dyDescent="0.25">
      <c r="A286" s="77"/>
      <c r="B286" s="135"/>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row>
    <row r="287" ht="15.75" x14ac:dyDescent="0.25">
      <c r="A287" s="77"/>
      <c r="B287" s="135"/>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row>
    <row r="288" ht="15.75" x14ac:dyDescent="0.25">
      <c r="A288" s="77"/>
      <c r="B288" s="135"/>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row>
    <row r="289" ht="15.75" x14ac:dyDescent="0.25">
      <c r="A289" s="77"/>
      <c r="B289" s="135"/>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row>
    <row r="290" ht="15.75" x14ac:dyDescent="0.25">
      <c r="A290" s="77"/>
      <c r="B290" s="135"/>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row>
    <row r="291" ht="15.75" x14ac:dyDescent="0.25">
      <c r="A291" s="77"/>
      <c r="B291" s="135"/>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row>
    <row r="292" ht="15.75" x14ac:dyDescent="0.25">
      <c r="A292" s="77"/>
      <c r="B292" s="135"/>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row>
    <row r="293" ht="15.75" x14ac:dyDescent="0.25">
      <c r="A293" s="77"/>
      <c r="B293" s="135"/>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row>
    <row r="294" ht="15.75" x14ac:dyDescent="0.25">
      <c r="A294" s="77"/>
      <c r="B294" s="135"/>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row>
    <row r="295" ht="15.75" x14ac:dyDescent="0.25">
      <c r="A295" s="77"/>
      <c r="B295" s="135"/>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row>
    <row r="296" ht="15.75" x14ac:dyDescent="0.25">
      <c r="A296" s="77"/>
      <c r="B296" s="135"/>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row>
    <row r="297" ht="15.75" x14ac:dyDescent="0.25">
      <c r="A297" s="77"/>
      <c r="B297" s="135"/>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row>
    <row r="298" ht="15.75" x14ac:dyDescent="0.25">
      <c r="A298" s="77"/>
      <c r="B298" s="135"/>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row>
    <row r="299" ht="15.75" x14ac:dyDescent="0.25">
      <c r="A299" s="77"/>
      <c r="B299" s="135"/>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row>
    <row r="300" ht="15.75" x14ac:dyDescent="0.25">
      <c r="A300" s="77"/>
      <c r="B300" s="135"/>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row>
    <row r="301" ht="15.75" x14ac:dyDescent="0.25">
      <c r="A301" s="77"/>
      <c r="B301" s="135"/>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row>
    <row r="302" ht="15.75" x14ac:dyDescent="0.25">
      <c r="A302" s="77"/>
      <c r="B302" s="135"/>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row>
    <row r="303" ht="15.75" x14ac:dyDescent="0.25">
      <c r="A303" s="77"/>
      <c r="B303" s="135"/>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row>
    <row r="304" ht="15.75" x14ac:dyDescent="0.25">
      <c r="A304" s="77"/>
      <c r="B304" s="135"/>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row>
    <row r="305" ht="15.75" x14ac:dyDescent="0.25">
      <c r="A305" s="77"/>
      <c r="B305" s="135"/>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row>
    <row r="306" ht="15.75" x14ac:dyDescent="0.25">
      <c r="A306" s="77"/>
      <c r="B306" s="13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row>
    <row r="307" ht="15.75" x14ac:dyDescent="0.25">
      <c r="A307" s="77"/>
      <c r="B307" s="135"/>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row>
    <row r="308" ht="15.75" x14ac:dyDescent="0.25">
      <c r="A308" s="77"/>
      <c r="B308" s="135"/>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row>
    <row r="309" ht="15.75" x14ac:dyDescent="0.25">
      <c r="A309" s="77"/>
      <c r="B309" s="135"/>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row>
    <row r="310" ht="15.75" x14ac:dyDescent="0.25">
      <c r="A310" s="77"/>
      <c r="B310" s="135"/>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row>
    <row r="311" ht="15.75" x14ac:dyDescent="0.25">
      <c r="A311" s="77"/>
      <c r="B311" s="135"/>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row>
    <row r="312" ht="15.75" x14ac:dyDescent="0.25">
      <c r="A312" s="77"/>
      <c r="B312" s="135"/>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row>
    <row r="313" ht="15.75" x14ac:dyDescent="0.25">
      <c r="A313" s="77"/>
      <c r="B313" s="135"/>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row>
    <row r="314" ht="15.75" x14ac:dyDescent="0.25">
      <c r="A314" s="77"/>
      <c r="B314" s="135"/>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row>
    <row r="315" ht="15.75" x14ac:dyDescent="0.25">
      <c r="A315" s="77"/>
      <c r="B315" s="135"/>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row>
    <row r="316" ht="15.75" x14ac:dyDescent="0.25">
      <c r="A316" s="77"/>
      <c r="B316" s="135"/>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row>
    <row r="317" ht="15.75" x14ac:dyDescent="0.25">
      <c r="A317" s="77"/>
      <c r="B317" s="135"/>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row>
    <row r="318" ht="15.75" x14ac:dyDescent="0.25">
      <c r="A318" s="77"/>
      <c r="B318" s="135"/>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row>
    <row r="319" ht="15.75" x14ac:dyDescent="0.25">
      <c r="A319" s="77"/>
      <c r="B319" s="135"/>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row>
    <row r="320" ht="15.75" x14ac:dyDescent="0.25">
      <c r="A320" s="77"/>
      <c r="B320" s="135"/>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row>
    <row r="321" ht="15.75" x14ac:dyDescent="0.25">
      <c r="A321" s="77"/>
      <c r="B321" s="135"/>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row>
    <row r="322" ht="15.75" x14ac:dyDescent="0.25">
      <c r="A322" s="77"/>
      <c r="B322" s="135"/>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row>
    <row r="323" ht="15.75" x14ac:dyDescent="0.25">
      <c r="A323" s="77"/>
      <c r="B323" s="135"/>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row>
    <row r="324" ht="15.75" x14ac:dyDescent="0.25">
      <c r="A324" s="77"/>
      <c r="B324" s="135"/>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row>
    <row r="325" ht="15.75" x14ac:dyDescent="0.25">
      <c r="A325" s="77"/>
      <c r="B325" s="135"/>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row>
    <row r="326" ht="15.75" x14ac:dyDescent="0.25">
      <c r="A326" s="77"/>
      <c r="B326" s="135"/>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row>
    <row r="327" ht="15.75" x14ac:dyDescent="0.25">
      <c r="A327" s="77"/>
      <c r="B327" s="135"/>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row>
    <row r="328" ht="15.75" x14ac:dyDescent="0.25">
      <c r="A328" s="77"/>
      <c r="B328" s="135"/>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row>
    <row r="329" ht="15.75" x14ac:dyDescent="0.25">
      <c r="A329" s="77"/>
      <c r="B329" s="135"/>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row>
    <row r="330" ht="15.75" x14ac:dyDescent="0.25">
      <c r="A330" s="77"/>
      <c r="B330" s="135"/>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row>
    <row r="331" ht="15.75" x14ac:dyDescent="0.25">
      <c r="A331" s="77"/>
      <c r="B331" s="135"/>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row>
    <row r="332" ht="15.75" x14ac:dyDescent="0.25">
      <c r="A332" s="77"/>
      <c r="B332" s="135"/>
      <c r="C332" s="77"/>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row>
    <row r="333" ht="15.75" x14ac:dyDescent="0.25">
      <c r="A333" s="77"/>
      <c r="B333" s="135"/>
      <c r="C333" s="77"/>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row>
    <row r="334" ht="15.75" x14ac:dyDescent="0.25">
      <c r="A334" s="77"/>
      <c r="B334" s="135"/>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row>
    <row r="335" ht="15.75" x14ac:dyDescent="0.25">
      <c r="A335" s="77"/>
      <c r="B335" s="135"/>
      <c r="C335" s="77"/>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row>
    <row r="336" ht="15.75" x14ac:dyDescent="0.25">
      <c r="A336" s="77"/>
      <c r="B336" s="135"/>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row>
    <row r="337" ht="15.75" x14ac:dyDescent="0.25">
      <c r="A337" s="77"/>
      <c r="B337" s="135"/>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row>
    <row r="338" ht="15.75" x14ac:dyDescent="0.25">
      <c r="A338" s="77"/>
      <c r="B338" s="135"/>
      <c r="C338" s="77"/>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row>
    <row r="339" ht="15.75" x14ac:dyDescent="0.25">
      <c r="A339" s="77"/>
      <c r="B339" s="135"/>
      <c r="C339" s="77"/>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row>
    <row r="340" ht="15.75" x14ac:dyDescent="0.25">
      <c r="A340" s="77"/>
      <c r="B340" s="135"/>
      <c r="C340" s="77"/>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row>
    <row r="341" ht="15.75" x14ac:dyDescent="0.25">
      <c r="A341" s="77"/>
      <c r="B341" s="135"/>
      <c r="C341" s="77"/>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row>
    <row r="342" ht="15.75" x14ac:dyDescent="0.25">
      <c r="A342" s="77"/>
      <c r="B342" s="135"/>
      <c r="C342" s="77"/>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row>
    <row r="343" ht="15.75" x14ac:dyDescent="0.25">
      <c r="A343" s="77"/>
      <c r="B343" s="135"/>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row>
    <row r="344" ht="15.75" x14ac:dyDescent="0.25">
      <c r="A344" s="77"/>
      <c r="B344" s="135"/>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row>
    <row r="345" ht="15.75" x14ac:dyDescent="0.25">
      <c r="A345" s="77"/>
      <c r="B345" s="13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row>
    <row r="346" ht="15.75" x14ac:dyDescent="0.25">
      <c r="A346" s="77"/>
      <c r="B346" s="135"/>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row>
    <row r="347" ht="15.75" x14ac:dyDescent="0.25">
      <c r="A347" s="77"/>
      <c r="B347" s="135"/>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row>
    <row r="348" ht="15.75" x14ac:dyDescent="0.25">
      <c r="A348" s="77"/>
      <c r="B348" s="135"/>
      <c r="C348" s="77"/>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row>
    <row r="349" ht="15.75" x14ac:dyDescent="0.25">
      <c r="A349" s="77"/>
      <c r="B349" s="135"/>
      <c r="C349" s="77"/>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row>
    <row r="350" ht="15.75" x14ac:dyDescent="0.25">
      <c r="A350" s="77"/>
      <c r="B350" s="135"/>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row>
    <row r="351" ht="15.75" x14ac:dyDescent="0.25">
      <c r="A351" s="77"/>
      <c r="B351" s="135"/>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row>
    <row r="352" ht="15.75" x14ac:dyDescent="0.25">
      <c r="A352" s="77"/>
      <c r="B352" s="135"/>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row>
    <row r="353" ht="15.75" x14ac:dyDescent="0.25">
      <c r="A353" s="77"/>
      <c r="B353" s="135"/>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row>
    <row r="354" ht="15.75" x14ac:dyDescent="0.25">
      <c r="A354" s="77"/>
      <c r="B354" s="135"/>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row>
    <row r="355" ht="15.75" x14ac:dyDescent="0.25">
      <c r="A355" s="77"/>
      <c r="B355" s="135"/>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row>
    <row r="356" ht="15.75" x14ac:dyDescent="0.25">
      <c r="A356" s="77"/>
      <c r="B356" s="135"/>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row>
    <row r="357" ht="15.75" x14ac:dyDescent="0.25">
      <c r="A357" s="77"/>
      <c r="B357" s="135"/>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row>
    <row r="358" ht="15.75" x14ac:dyDescent="0.25">
      <c r="A358" s="77"/>
      <c r="B358" s="135"/>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row>
    <row r="359" ht="15.75" x14ac:dyDescent="0.25">
      <c r="A359" s="77"/>
      <c r="B359" s="135"/>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row>
    <row r="360" ht="15.75" x14ac:dyDescent="0.25">
      <c r="A360" s="77"/>
      <c r="B360" s="135"/>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row>
    <row r="361" ht="15.75" x14ac:dyDescent="0.25">
      <c r="A361" s="77"/>
      <c r="B361" s="135"/>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row>
    <row r="362" ht="15.75" x14ac:dyDescent="0.25">
      <c r="A362" s="77"/>
      <c r="B362" s="135"/>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row>
    <row r="363" ht="15.75" x14ac:dyDescent="0.25">
      <c r="A363" s="77"/>
      <c r="B363" s="135"/>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row>
    <row r="364" ht="15.75" x14ac:dyDescent="0.25">
      <c r="A364" s="77"/>
      <c r="B364" s="135"/>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row>
    <row r="365" ht="15.75" x14ac:dyDescent="0.25">
      <c r="A365" s="77"/>
      <c r="B365" s="135"/>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row>
    <row r="366" ht="15.75" x14ac:dyDescent="0.25">
      <c r="A366" s="77"/>
      <c r="B366" s="135"/>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row>
    <row r="367" ht="15.75" x14ac:dyDescent="0.25">
      <c r="A367" s="77"/>
      <c r="B367" s="135"/>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row>
    <row r="368" ht="15.75" x14ac:dyDescent="0.25">
      <c r="A368" s="77"/>
      <c r="B368" s="135"/>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row>
    <row r="369" ht="15.75" x14ac:dyDescent="0.25">
      <c r="A369" s="77"/>
      <c r="B369" s="135"/>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row>
    <row r="370" ht="15.75" x14ac:dyDescent="0.25">
      <c r="A370" s="77"/>
      <c r="B370" s="135"/>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row>
    <row r="371" ht="15.75" x14ac:dyDescent="0.25">
      <c r="A371" s="77"/>
      <c r="B371" s="135"/>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row>
    <row r="372" ht="15.75" x14ac:dyDescent="0.25">
      <c r="A372" s="77"/>
      <c r="B372" s="135"/>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row>
    <row r="373" ht="15.75" x14ac:dyDescent="0.25">
      <c r="A373" s="77"/>
      <c r="B373" s="135"/>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row>
    <row r="374" ht="15.75" x14ac:dyDescent="0.25">
      <c r="A374" s="77"/>
      <c r="B374" s="135"/>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row>
    <row r="375" ht="15.75" x14ac:dyDescent="0.25">
      <c r="A375" s="77"/>
      <c r="B375" s="135"/>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row>
    <row r="376" ht="15.75" x14ac:dyDescent="0.25">
      <c r="A376" s="77"/>
      <c r="B376" s="135"/>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row>
    <row r="377" ht="15.75" x14ac:dyDescent="0.25">
      <c r="A377" s="77"/>
      <c r="B377" s="135"/>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row>
    <row r="378" ht="15.75" x14ac:dyDescent="0.25">
      <c r="A378" s="77"/>
      <c r="B378" s="135"/>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row>
    <row r="379" ht="15.75" x14ac:dyDescent="0.25">
      <c r="A379" s="77"/>
      <c r="B379" s="135"/>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row>
    <row r="380" ht="15.75" x14ac:dyDescent="0.25">
      <c r="A380" s="77"/>
      <c r="B380" s="135"/>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row>
    <row r="381" ht="15.75" x14ac:dyDescent="0.25">
      <c r="A381" s="77"/>
      <c r="B381" s="135"/>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row>
    <row r="382" ht="15.75" x14ac:dyDescent="0.25">
      <c r="A382" s="77"/>
      <c r="B382" s="135"/>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row>
    <row r="383" ht="15.75" x14ac:dyDescent="0.25">
      <c r="A383" s="77"/>
      <c r="B383" s="135"/>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row>
    <row r="384" ht="15.75" x14ac:dyDescent="0.25">
      <c r="A384" s="77"/>
      <c r="B384" s="135"/>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row>
    <row r="385" ht="15.75" x14ac:dyDescent="0.25">
      <c r="A385" s="77"/>
      <c r="B385" s="135"/>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row>
    <row r="386" ht="15.75" x14ac:dyDescent="0.25">
      <c r="A386" s="77"/>
      <c r="B386" s="135"/>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row>
    <row r="387" ht="15.75" x14ac:dyDescent="0.25">
      <c r="A387" s="77"/>
      <c r="B387" s="135"/>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row>
    <row r="388" ht="15.75" x14ac:dyDescent="0.25">
      <c r="A388" s="77"/>
      <c r="B388" s="135"/>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row>
    <row r="389" ht="15.75" x14ac:dyDescent="0.25">
      <c r="A389" s="77"/>
      <c r="B389" s="135"/>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row>
    <row r="390" ht="15.75" x14ac:dyDescent="0.25">
      <c r="A390" s="77"/>
      <c r="B390" s="135"/>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row>
    <row r="391" ht="15.75" x14ac:dyDescent="0.25">
      <c r="A391" s="77"/>
      <c r="B391" s="135"/>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row>
    <row r="392" ht="15.75" x14ac:dyDescent="0.25">
      <c r="A392" s="77"/>
      <c r="B392" s="135"/>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row>
    <row r="393" ht="15.75" x14ac:dyDescent="0.25">
      <c r="A393" s="77"/>
      <c r="B393" s="135"/>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row>
    <row r="394" ht="15.75" x14ac:dyDescent="0.25">
      <c r="A394" s="77"/>
      <c r="B394" s="135"/>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row>
    <row r="395" ht="15.75" x14ac:dyDescent="0.25">
      <c r="A395" s="77"/>
      <c r="B395" s="135"/>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row>
    <row r="396" ht="15.75" x14ac:dyDescent="0.25">
      <c r="A396" s="77"/>
      <c r="B396" s="135"/>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row>
    <row r="397" ht="15.75" x14ac:dyDescent="0.25">
      <c r="A397" s="77"/>
      <c r="B397" s="135"/>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row>
    <row r="398" ht="15.75" x14ac:dyDescent="0.25">
      <c r="A398" s="77"/>
      <c r="B398" s="135"/>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row>
    <row r="399" ht="15.75" x14ac:dyDescent="0.25">
      <c r="A399" s="77"/>
      <c r="B399" s="135"/>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row>
    <row r="400" ht="15.75" x14ac:dyDescent="0.25">
      <c r="A400" s="77"/>
      <c r="B400" s="135"/>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row>
    <row r="401" ht="15.75" x14ac:dyDescent="0.25">
      <c r="A401" s="77"/>
      <c r="B401" s="135"/>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row>
    <row r="402" ht="15.75" x14ac:dyDescent="0.25">
      <c r="A402" s="77"/>
      <c r="B402" s="135"/>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row>
    <row r="403" ht="15.75" x14ac:dyDescent="0.25">
      <c r="A403" s="77"/>
      <c r="B403" s="135"/>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row>
    <row r="404" ht="15.75" x14ac:dyDescent="0.25">
      <c r="A404" s="77"/>
      <c r="B404" s="135"/>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row>
    <row r="405" ht="15.75" x14ac:dyDescent="0.25">
      <c r="A405" s="77"/>
      <c r="B405" s="135"/>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row>
    <row r="406" ht="15.75" x14ac:dyDescent="0.25">
      <c r="A406" s="77"/>
      <c r="B406" s="135"/>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row>
    <row r="407" ht="15.75" x14ac:dyDescent="0.25">
      <c r="A407" s="77"/>
      <c r="B407" s="135"/>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row>
    <row r="408" ht="15.75" x14ac:dyDescent="0.25">
      <c r="A408" s="77"/>
      <c r="B408" s="135"/>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row>
    <row r="409" ht="15.75" x14ac:dyDescent="0.25">
      <c r="A409" s="77"/>
      <c r="B409" s="135"/>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row>
    <row r="410" ht="15.75" x14ac:dyDescent="0.25">
      <c r="A410" s="77"/>
      <c r="B410" s="135"/>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row>
    <row r="411" ht="15.75" x14ac:dyDescent="0.25">
      <c r="A411" s="77"/>
      <c r="B411" s="135"/>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row>
    <row r="412" ht="15.75" x14ac:dyDescent="0.25">
      <c r="A412" s="77"/>
      <c r="B412" s="135"/>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row>
    <row r="413" ht="15.75" x14ac:dyDescent="0.25">
      <c r="A413" s="77"/>
      <c r="B413" s="135"/>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row>
    <row r="414" ht="15.75" x14ac:dyDescent="0.25">
      <c r="A414" s="77"/>
      <c r="B414" s="135"/>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row>
    <row r="415" ht="15.75" x14ac:dyDescent="0.25">
      <c r="A415" s="77"/>
      <c r="B415" s="135"/>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row>
    <row r="416" ht="15.75" x14ac:dyDescent="0.25">
      <c r="A416" s="77"/>
      <c r="B416" s="135"/>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row>
    <row r="417" ht="15.75" x14ac:dyDescent="0.25">
      <c r="A417" s="77"/>
      <c r="B417" s="135"/>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row>
    <row r="418" ht="15.75" x14ac:dyDescent="0.25">
      <c r="A418" s="77"/>
      <c r="B418" s="135"/>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row>
    <row r="419" ht="15.75" x14ac:dyDescent="0.25">
      <c r="A419" s="77"/>
      <c r="B419" s="135"/>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row>
    <row r="420" ht="15.75" x14ac:dyDescent="0.25">
      <c r="A420" s="77"/>
      <c r="B420" s="135"/>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row>
    <row r="421" ht="15.75" x14ac:dyDescent="0.25">
      <c r="A421" s="77"/>
      <c r="B421" s="135"/>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row>
    <row r="422" ht="15.75" x14ac:dyDescent="0.25">
      <c r="A422" s="77"/>
      <c r="B422" s="135"/>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row>
    <row r="423" ht="15.75" x14ac:dyDescent="0.25">
      <c r="A423" s="77"/>
      <c r="B423" s="135"/>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row>
    <row r="424" ht="15.75" x14ac:dyDescent="0.25">
      <c r="A424" s="77"/>
      <c r="B424" s="135"/>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row>
    <row r="425" ht="15.75" x14ac:dyDescent="0.25">
      <c r="A425" s="77"/>
      <c r="B425" s="135"/>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row>
    <row r="426" ht="15.75" x14ac:dyDescent="0.25">
      <c r="A426" s="77"/>
      <c r="B426" s="135"/>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row>
    <row r="427" ht="15.75" x14ac:dyDescent="0.25">
      <c r="A427" s="77"/>
      <c r="B427" s="135"/>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row>
    <row r="428" ht="15.75" x14ac:dyDescent="0.25">
      <c r="A428" s="77"/>
      <c r="B428" s="135"/>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row>
    <row r="429" ht="15.75" x14ac:dyDescent="0.25">
      <c r="A429" s="77"/>
      <c r="B429" s="135"/>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row>
    <row r="430" ht="15.75" x14ac:dyDescent="0.25">
      <c r="A430" s="77"/>
      <c r="B430" s="135"/>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row>
    <row r="431" ht="15.75" x14ac:dyDescent="0.25">
      <c r="A431" s="77"/>
      <c r="B431" s="135"/>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row>
    <row r="432" ht="15.75" x14ac:dyDescent="0.25">
      <c r="A432" s="77"/>
      <c r="B432" s="135"/>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row>
    <row r="433" ht="15.75" x14ac:dyDescent="0.25">
      <c r="A433" s="77"/>
      <c r="B433" s="135"/>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row>
    <row r="434" ht="15.75" x14ac:dyDescent="0.25">
      <c r="A434" s="77"/>
      <c r="B434" s="135"/>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row>
    <row r="435" ht="15.75" x14ac:dyDescent="0.25">
      <c r="A435" s="77"/>
      <c r="B435" s="135"/>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row>
    <row r="436" ht="15.75" x14ac:dyDescent="0.25">
      <c r="A436" s="77"/>
      <c r="B436" s="135"/>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row>
    <row r="437" ht="15.75" x14ac:dyDescent="0.25">
      <c r="A437" s="77"/>
      <c r="B437" s="135"/>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row>
    <row r="438" ht="15.75" x14ac:dyDescent="0.25">
      <c r="A438" s="77"/>
      <c r="B438" s="135"/>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row>
    <row r="439" ht="15.75" x14ac:dyDescent="0.25">
      <c r="A439" s="77"/>
      <c r="B439" s="135"/>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row>
    <row r="440" ht="15.75" x14ac:dyDescent="0.25">
      <c r="A440" s="77"/>
      <c r="B440" s="135"/>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row>
    <row r="441" ht="15.75" x14ac:dyDescent="0.25">
      <c r="A441" s="77"/>
      <c r="B441" s="135"/>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row>
    <row r="442" ht="15.75" x14ac:dyDescent="0.25">
      <c r="A442" s="77"/>
      <c r="B442" s="135"/>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row>
    <row r="443" ht="15.75" x14ac:dyDescent="0.25">
      <c r="A443" s="77"/>
      <c r="B443" s="135"/>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row>
    <row r="444" ht="15.75" x14ac:dyDescent="0.25">
      <c r="A444" s="77"/>
      <c r="B444" s="135"/>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row>
    <row r="445" ht="15.75" x14ac:dyDescent="0.25">
      <c r="A445" s="77"/>
      <c r="B445" s="135"/>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row>
    <row r="446" ht="15.75" x14ac:dyDescent="0.25">
      <c r="A446" s="77"/>
      <c r="B446" s="135"/>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row>
    <row r="447" ht="15.75" x14ac:dyDescent="0.25">
      <c r="A447" s="77"/>
      <c r="B447" s="135"/>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row>
    <row r="448" ht="15.75" x14ac:dyDescent="0.25">
      <c r="A448" s="77"/>
      <c r="B448" s="135"/>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row>
    <row r="449" ht="15.75" x14ac:dyDescent="0.25">
      <c r="A449" s="77"/>
      <c r="B449" s="135"/>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row>
    <row r="450" ht="15.75" x14ac:dyDescent="0.25">
      <c r="A450" s="77"/>
      <c r="B450" s="135"/>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row>
    <row r="451" ht="15.75" x14ac:dyDescent="0.25">
      <c r="A451" s="77"/>
      <c r="B451" s="135"/>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row>
    <row r="452" ht="15.75" x14ac:dyDescent="0.25">
      <c r="A452" s="77"/>
      <c r="B452" s="135"/>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row>
    <row r="453" ht="15.75" x14ac:dyDescent="0.25">
      <c r="A453" s="77"/>
      <c r="B453" s="135"/>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row>
    <row r="454" ht="15.75" x14ac:dyDescent="0.25">
      <c r="A454" s="77"/>
      <c r="B454" s="135"/>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row>
    <row r="455" ht="15.75" x14ac:dyDescent="0.25">
      <c r="A455" s="77"/>
      <c r="B455" s="135"/>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row>
    <row r="456" ht="15.75" x14ac:dyDescent="0.25">
      <c r="A456" s="77"/>
      <c r="B456" s="135"/>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row>
    <row r="457" ht="15.75" x14ac:dyDescent="0.25">
      <c r="A457" s="77"/>
      <c r="B457" s="135"/>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row>
    <row r="458" ht="15.75" x14ac:dyDescent="0.25">
      <c r="A458" s="77"/>
      <c r="B458" s="135"/>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row>
    <row r="459" ht="15.75" x14ac:dyDescent="0.25">
      <c r="A459" s="77"/>
      <c r="B459" s="135"/>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row>
    <row r="460" ht="15.75" x14ac:dyDescent="0.25">
      <c r="A460" s="77"/>
      <c r="B460" s="135"/>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row>
    <row r="461" ht="15.75" x14ac:dyDescent="0.25">
      <c r="A461" s="77"/>
      <c r="B461" s="135"/>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row>
    <row r="462" ht="15.75" x14ac:dyDescent="0.25">
      <c r="A462" s="77"/>
      <c r="B462" s="135"/>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row>
    <row r="463" ht="15.75" x14ac:dyDescent="0.25">
      <c r="A463" s="77"/>
      <c r="B463" s="135"/>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row>
    <row r="464" ht="15.75" x14ac:dyDescent="0.25">
      <c r="A464" s="77"/>
      <c r="B464" s="135"/>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row>
    <row r="465" ht="15.75" x14ac:dyDescent="0.25">
      <c r="A465" s="77"/>
      <c r="B465" s="135"/>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row>
    <row r="466" ht="15.75" x14ac:dyDescent="0.25">
      <c r="A466" s="77"/>
      <c r="B466" s="135"/>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row>
    <row r="467" ht="15.75" x14ac:dyDescent="0.25">
      <c r="A467" s="77"/>
      <c r="B467" s="135"/>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row>
    <row r="468" ht="15.75" x14ac:dyDescent="0.25">
      <c r="A468" s="77"/>
      <c r="B468" s="135"/>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row>
    <row r="469" ht="15.75" x14ac:dyDescent="0.25">
      <c r="A469" s="77"/>
      <c r="B469" s="135"/>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row>
    <row r="470" ht="15.75" x14ac:dyDescent="0.25">
      <c r="A470" s="77"/>
      <c r="B470" s="135"/>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row>
    <row r="471" ht="15.75" x14ac:dyDescent="0.25">
      <c r="A471" s="77"/>
      <c r="B471" s="135"/>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row>
    <row r="472" ht="15.75" x14ac:dyDescent="0.25">
      <c r="A472" s="77"/>
      <c r="B472" s="135"/>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row>
    <row r="473" ht="15.75" x14ac:dyDescent="0.25">
      <c r="A473" s="77"/>
      <c r="B473" s="135"/>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row>
    <row r="474" ht="15.75" x14ac:dyDescent="0.25">
      <c r="A474" s="77"/>
      <c r="B474" s="135"/>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row>
    <row r="475" ht="15.75" x14ac:dyDescent="0.25">
      <c r="A475" s="77"/>
      <c r="B475" s="135"/>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row>
    <row r="476" ht="15.75" x14ac:dyDescent="0.25">
      <c r="A476" s="77"/>
      <c r="B476" s="135"/>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row>
    <row r="477" ht="15.75" x14ac:dyDescent="0.25">
      <c r="A477" s="77"/>
      <c r="B477" s="135"/>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row>
    <row r="478" ht="15.75" x14ac:dyDescent="0.25">
      <c r="A478" s="77"/>
      <c r="B478" s="135"/>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row>
    <row r="479" ht="15.75" x14ac:dyDescent="0.25">
      <c r="A479" s="77"/>
      <c r="B479" s="135"/>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row>
    <row r="480" ht="15.75" x14ac:dyDescent="0.25">
      <c r="A480" s="77"/>
      <c r="B480" s="135"/>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row>
    <row r="481" ht="15.75" x14ac:dyDescent="0.25">
      <c r="A481" s="77"/>
      <c r="B481" s="135"/>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row>
    <row r="482" ht="15.75" x14ac:dyDescent="0.25">
      <c r="A482" s="77"/>
      <c r="B482" s="135"/>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row>
    <row r="483" ht="15.75" x14ac:dyDescent="0.25">
      <c r="A483" s="77"/>
      <c r="B483" s="135"/>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row>
    <row r="484" ht="15.75" x14ac:dyDescent="0.25">
      <c r="A484" s="77"/>
      <c r="B484" s="135"/>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row>
    <row r="485" ht="15.75" x14ac:dyDescent="0.25">
      <c r="A485" s="77"/>
      <c r="B485" s="135"/>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row>
    <row r="486" ht="15.75" x14ac:dyDescent="0.25">
      <c r="A486" s="77"/>
      <c r="B486" s="135"/>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row>
    <row r="487" ht="15.75" x14ac:dyDescent="0.25">
      <c r="A487" s="77"/>
      <c r="B487" s="135"/>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row>
    <row r="488" ht="15.75" x14ac:dyDescent="0.25">
      <c r="A488" s="77"/>
      <c r="B488" s="135"/>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3" customWidth="true"/>
    <col min="2" max="2" width="6.5" style="131" customWidth="true"/>
    <col min="3" max="3" width="9" style="241" customWidth="true"/>
    <col min="4" max="4" width="9.75" style="36" customWidth="true"/>
    <col min="5" max="5" width="8" style="234" customWidth="true"/>
    <col min="6" max="6" width="8" style="235" customWidth="true"/>
    <col min="7" max="7" width="8" style="236" customWidth="true"/>
    <col min="8" max="8" width="8" style="238" customWidth="true"/>
    <col min="9" max="9" width="8" style="119" customWidth="true"/>
    <col min="10" max="10" width="8" style="239" customWidth="true"/>
    <col min="11" max="11" width="8" style="256" customWidth="true"/>
    <col min="12" max="12" width="8" style="235" customWidth="true"/>
    <col min="13" max="13" width="8" style="255" customWidth="true"/>
    <col min="14" max="14" width="8" style="262" customWidth="true"/>
    <col min="15" max="19" width="8" style="36" customWidth="true"/>
    <col min="20" max="16384" width="9" style="36"/>
  </cols>
  <sheetData>
    <row r="1" ht="20.25" customHeight="true" x14ac:dyDescent="0.2">
      <c r="A1" s="547" t="s">
        <v>221</v>
      </c>
      <c r="B1" s="548"/>
      <c r="C1" s="548"/>
      <c r="D1" s="548"/>
      <c r="E1" s="549" t="s">
        <v>53</v>
      </c>
      <c r="F1" s="550"/>
      <c r="G1" s="550"/>
      <c r="H1" s="550"/>
      <c r="I1" s="551"/>
      <c r="J1" s="552" t="s">
        <v>10</v>
      </c>
      <c r="K1" s="552"/>
      <c r="L1" s="552"/>
      <c r="M1" s="552"/>
      <c r="N1" s="552"/>
      <c r="O1" s="544" t="s">
        <v>11</v>
      </c>
      <c r="P1" s="545"/>
      <c r="Q1" s="545"/>
      <c r="R1" s="545"/>
      <c r="S1" s="546"/>
    </row>
    <row r="2" x14ac:dyDescent="0.2">
      <c r="A2" s="548"/>
      <c r="B2" s="548"/>
      <c r="C2" s="548"/>
      <c r="D2" s="548"/>
      <c r="E2" s="371"/>
      <c r="F2" s="372"/>
      <c r="G2" s="373"/>
      <c r="H2" s="374"/>
      <c r="I2" s="375"/>
      <c r="J2" s="376"/>
      <c r="K2" s="372"/>
      <c r="L2" s="377"/>
      <c r="M2" s="374"/>
      <c r="N2" s="378"/>
      <c r="O2" s="371"/>
      <c r="P2" s="372"/>
      <c r="Q2" s="379"/>
      <c r="R2" s="374"/>
      <c r="S2" s="375"/>
    </row>
    <row r="3" ht="81" customHeight="true" x14ac:dyDescent="0.2">
      <c r="A3" s="406" t="s">
        <v>9</v>
      </c>
      <c r="B3" s="407" t="s">
        <v>4</v>
      </c>
      <c r="C3" s="410" t="s">
        <v>8</v>
      </c>
      <c r="D3" s="408" t="s">
        <v>237</v>
      </c>
      <c r="E3" s="380" t="s">
        <v>25</v>
      </c>
      <c r="F3" s="381" t="s">
        <v>19</v>
      </c>
      <c r="G3" s="382" t="s">
        <v>222</v>
      </c>
      <c r="H3" s="383" t="s">
        <v>229</v>
      </c>
      <c r="I3" s="384" t="s">
        <v>37</v>
      </c>
      <c r="J3" s="385" t="s">
        <v>25</v>
      </c>
      <c r="K3" s="386" t="s">
        <v>19</v>
      </c>
      <c r="L3" s="387" t="s">
        <v>223</v>
      </c>
      <c r="M3" s="383" t="s">
        <v>229</v>
      </c>
      <c r="N3" s="388" t="s">
        <v>37</v>
      </c>
      <c r="O3" s="380" t="s">
        <v>25</v>
      </c>
      <c r="P3" s="381" t="s">
        <v>158</v>
      </c>
      <c r="Q3" s="389" t="s">
        <v>224</v>
      </c>
      <c r="R3" s="383" t="s">
        <v>229</v>
      </c>
      <c r="S3" s="384" t="s">
        <v>37</v>
      </c>
    </row>
    <row r="4" x14ac:dyDescent="0.2">
      <c r="A4" s="242" t="str">
        <f>IF(ISBLANK(Regressions!A14), " ", Regressions!A14)</f>
        <v>Afghanistan</v>
      </c>
      <c r="B4" s="237">
        <f>IF(ISBLANK(Regressions!B14), " ", Regressions!B14)</f>
        <v>2000</v>
      </c>
      <c r="C4" s="409" t="str">
        <f>IF(ISBLANK(Regressions!C14), " ", Regressions!C14)</f>
        <v>National</v>
      </c>
      <c r="D4" s="244">
        <f>IF(ISBLANK(Regressions!D14), " ", Regressions!D14)</f>
        <v>8957750</v>
      </c>
      <c r="E4" s="390" t="e">
        <f>IF(ISNUMBER(Regressions!E14),ROUND(Regressions!E14, 1), NA())</f>
        <v>#N/A</v>
      </c>
      <c r="F4" s="304" t="e">
        <f>IF(ISNUMBER(Regressions!F14),ROUND(Regressions!F14, 1), NA())</f>
        <v>#N/A</v>
      </c>
      <c r="G4" s="391" t="e">
        <f>IF(ISNUMBER(Regressions!G14),ROUND(Regressions!G14, 1), NA())</f>
        <v>#N/A</v>
      </c>
      <c r="H4" s="392" t="e">
        <f>IF(ISNUMBER(Regressions!H14),ROUND(Regressions!H14, 1), NA())</f>
        <v>#N/A</v>
      </c>
      <c r="I4" s="393" t="e">
        <f>IF(ISNUMBER(Regressions!I14),ROUND(Regressions!I14, 1), NA())</f>
        <v>#N/A</v>
      </c>
      <c r="J4" s="394" t="e">
        <f>IF(ISNUMBER(Regressions!J14),ROUND(Regressions!J14, 1), NA())</f>
        <v>#N/A</v>
      </c>
      <c r="K4" s="304" t="e">
        <f>IF(ISNUMBER(Regressions!K14),ROUND(Regressions!K14, 1), NA())</f>
        <v>#N/A</v>
      </c>
      <c r="L4" s="395" t="e">
        <f>IF(ISNUMBER(Regressions!L14),ROUND(Regressions!L14, 1), NA())</f>
        <v>#N/A</v>
      </c>
      <c r="M4" s="392" t="e">
        <f>IF(ISNUMBER(Regressions!M14),ROUND(Regressions!M14, 1), NA())</f>
        <v>#N/A</v>
      </c>
      <c r="N4" s="396" t="e">
        <f>IF(ISNUMBER(Regressions!N14),ROUND(Regressions!N14, 1), NA())</f>
        <v>#N/A</v>
      </c>
      <c r="O4" s="390" t="e">
        <f>IF(ISNUMBER(Regressions!O14),ROUND(Regressions!O14, 1), NA())</f>
        <v>#N/A</v>
      </c>
      <c r="P4" s="304" t="e">
        <f>IF(ISNUMBER(Regressions!P14),ROUND(Regressions!P14, 1), NA())</f>
        <v>#N/A</v>
      </c>
      <c r="Q4" s="397" t="e">
        <f>IF(ISNUMBER(Regressions!Q14),ROUND(Regressions!Q14, 1), NA())</f>
        <v>#N/A</v>
      </c>
      <c r="R4" s="392" t="e">
        <f>IF(ISNUMBER(Regressions!R14),ROUND(Regressions!R14, 1), NA())</f>
        <v>#N/A</v>
      </c>
      <c r="S4" s="393" t="e">
        <f>IF(ISNUMBER(Regressions!S14),ROUND(Regressions!S14, 1), NA())</f>
        <v>#N/A</v>
      </c>
    </row>
    <row r="5" x14ac:dyDescent="0.2">
      <c r="A5" s="242" t="str">
        <f>IF(ISBLANK(Regressions!A15), " ", Regressions!A15)</f>
        <v>Afghanistan</v>
      </c>
      <c r="B5" s="237">
        <f>IF(ISBLANK(Regressions!B15), " ", Regressions!B15)</f>
        <v>2001</v>
      </c>
      <c r="C5" s="240" t="str">
        <f>IF(ISBLANK(Regressions!C15), " ", Regressions!C15)</f>
        <v>National</v>
      </c>
      <c r="D5" s="244">
        <f>IF(ISBLANK(Regressions!D15), " ", Regressions!D15)</f>
        <v>9356437</v>
      </c>
      <c r="E5" s="390" t="e">
        <f>IF(ISNUMBER(Regressions!E15),ROUND(Regressions!E15, 1), NA())</f>
        <v>#N/A</v>
      </c>
      <c r="F5" s="304" t="e">
        <f>IF(ISNUMBER(Regressions!F15),ROUND(Regressions!F15, 1), NA())</f>
        <v>#N/A</v>
      </c>
      <c r="G5" s="391" t="e">
        <f>IF(ISNUMBER(Regressions!G15),ROUND(Regressions!G15, 1), NA())</f>
        <v>#N/A</v>
      </c>
      <c r="H5" s="392" t="e">
        <f>IF(ISNUMBER(Regressions!H15),ROUND(Regressions!H15, 1), NA())</f>
        <v>#N/A</v>
      </c>
      <c r="I5" s="393" t="e">
        <f>IF(ISNUMBER(Regressions!I15),ROUND(Regressions!I15, 1), NA())</f>
        <v>#N/A</v>
      </c>
      <c r="J5" s="394" t="e">
        <f>IF(ISNUMBER(Regressions!J15),ROUND(Regressions!J15, 1), NA())</f>
        <v>#N/A</v>
      </c>
      <c r="K5" s="304" t="e">
        <f>IF(ISNUMBER(Regressions!K15),ROUND(Regressions!K15, 1), NA())</f>
        <v>#N/A</v>
      </c>
      <c r="L5" s="395" t="e">
        <f>IF(ISNUMBER(Regressions!L15),ROUND(Regressions!L15, 1), NA())</f>
        <v>#N/A</v>
      </c>
      <c r="M5" s="392" t="e">
        <f>IF(ISNUMBER(Regressions!M15),ROUND(Regressions!M15, 1), NA())</f>
        <v>#N/A</v>
      </c>
      <c r="N5" s="396" t="e">
        <f>IF(ISNUMBER(Regressions!N15),ROUND(Regressions!N15, 1), NA())</f>
        <v>#N/A</v>
      </c>
      <c r="O5" s="390" t="e">
        <f>IF(ISNUMBER(Regressions!O15),ROUND(Regressions!O15, 1), NA())</f>
        <v>#N/A</v>
      </c>
      <c r="P5" s="304" t="e">
        <f>IF(ISNUMBER(Regressions!P15),ROUND(Regressions!P15, 1), NA())</f>
        <v>#N/A</v>
      </c>
      <c r="Q5" s="397" t="e">
        <f>IF(ISNUMBER(Regressions!Q15),ROUND(Regressions!Q15, 1), NA())</f>
        <v>#N/A</v>
      </c>
      <c r="R5" s="392" t="e">
        <f>IF(ISNUMBER(Regressions!R15),ROUND(Regressions!R15, 1), NA())</f>
        <v>#N/A</v>
      </c>
      <c r="S5" s="393" t="e">
        <f>IF(ISNUMBER(Regressions!S15),ROUND(Regressions!S15, 1), NA())</f>
        <v>#N/A</v>
      </c>
      <c r="T5" s="119"/>
      <c r="U5" s="119"/>
      <c r="V5" s="119"/>
      <c r="W5" s="119"/>
      <c r="X5" s="119"/>
      <c r="Y5" s="119"/>
      <c r="Z5" s="119"/>
      <c r="AA5" s="119"/>
    </row>
    <row r="6" x14ac:dyDescent="0.2">
      <c r="A6" s="242" t="str">
        <f>IF(ISBLANK(Regressions!A16), " ", Regressions!A16)</f>
        <v>Afghanistan</v>
      </c>
      <c r="B6" s="237">
        <f>IF(ISBLANK(Regressions!B16), " ", Regressions!B16)</f>
        <v>2002</v>
      </c>
      <c r="C6" s="240" t="str">
        <f>IF(ISBLANK(Regressions!C16), " ", Regressions!C16)</f>
        <v>National</v>
      </c>
      <c r="D6" s="244">
        <f>IF(ISBLANK(Regressions!D16), " ", Regressions!D16)</f>
        <v>9817514</v>
      </c>
      <c r="E6" s="390" t="e">
        <f>IF(ISNUMBER(Regressions!E16),ROUND(Regressions!E16, 1), NA())</f>
        <v>#N/A</v>
      </c>
      <c r="F6" s="304" t="e">
        <f>IF(ISNUMBER(Regressions!F16),ROUND(Regressions!F16, 1), NA())</f>
        <v>#N/A</v>
      </c>
      <c r="G6" s="391" t="e">
        <f>IF(ISNUMBER(Regressions!G16),ROUND(Regressions!G16, 1), NA())</f>
        <v>#N/A</v>
      </c>
      <c r="H6" s="392" t="e">
        <f>IF(ISNUMBER(Regressions!H16),ROUND(Regressions!H16, 1), NA())</f>
        <v>#N/A</v>
      </c>
      <c r="I6" s="393" t="e">
        <f>IF(ISNUMBER(Regressions!I16),ROUND(Regressions!I16, 1), NA())</f>
        <v>#N/A</v>
      </c>
      <c r="J6" s="394" t="e">
        <f>IF(ISNUMBER(Regressions!J16),ROUND(Regressions!J16, 1), NA())</f>
        <v>#N/A</v>
      </c>
      <c r="K6" s="304" t="e">
        <f>IF(ISNUMBER(Regressions!K16),ROUND(Regressions!K16, 1), NA())</f>
        <v>#N/A</v>
      </c>
      <c r="L6" s="395" t="e">
        <f>IF(ISNUMBER(Regressions!L16),ROUND(Regressions!L16, 1), NA())</f>
        <v>#N/A</v>
      </c>
      <c r="M6" s="392" t="e">
        <f>IF(ISNUMBER(Regressions!M16),ROUND(Regressions!M16, 1), NA())</f>
        <v>#N/A</v>
      </c>
      <c r="N6" s="396" t="e">
        <f>IF(ISNUMBER(Regressions!N16),ROUND(Regressions!N16, 1), NA())</f>
        <v>#N/A</v>
      </c>
      <c r="O6" s="390" t="e">
        <f>IF(ISNUMBER(Regressions!O16),ROUND(Regressions!O16, 1), NA())</f>
        <v>#N/A</v>
      </c>
      <c r="P6" s="304" t="e">
        <f>IF(ISNUMBER(Regressions!P16),ROUND(Regressions!P16, 1), NA())</f>
        <v>#N/A</v>
      </c>
      <c r="Q6" s="397" t="e">
        <f>IF(ISNUMBER(Regressions!Q16),ROUND(Regressions!Q16, 1), NA())</f>
        <v>#N/A</v>
      </c>
      <c r="R6" s="392" t="e">
        <f>IF(ISNUMBER(Regressions!R16),ROUND(Regressions!R16, 1), NA())</f>
        <v>#N/A</v>
      </c>
      <c r="S6" s="393" t="e">
        <f>IF(ISNUMBER(Regressions!S16),ROUND(Regressions!S16, 1), NA())</f>
        <v>#N/A</v>
      </c>
      <c r="T6" s="119"/>
      <c r="U6" s="119"/>
      <c r="V6" s="119"/>
      <c r="W6" s="119"/>
      <c r="X6" s="119"/>
      <c r="Y6" s="119"/>
      <c r="Z6" s="119"/>
      <c r="AA6" s="119"/>
    </row>
    <row r="7" x14ac:dyDescent="0.2">
      <c r="A7" s="242" t="str">
        <f>IF(ISBLANK(Regressions!A17), " ", Regressions!A17)</f>
        <v>Afghanistan</v>
      </c>
      <c r="B7" s="237">
        <f>IF(ISBLANK(Regressions!B17), " ", Regressions!B17)</f>
        <v>2003</v>
      </c>
      <c r="C7" s="240" t="str">
        <f>IF(ISBLANK(Regressions!C17), " ", Regressions!C17)</f>
        <v>National</v>
      </c>
      <c r="D7" s="244">
        <f>IF(ISBLANK(Regressions!D17), " ", Regressions!D17)</f>
        <v>10302224</v>
      </c>
      <c r="E7" s="390" t="e">
        <f>IF(ISNUMBER(Regressions!E17),ROUND(Regressions!E17, 1), NA())</f>
        <v>#N/A</v>
      </c>
      <c r="F7" s="304" t="e">
        <f>IF(ISNUMBER(Regressions!F17),ROUND(Regressions!F17, 1), NA())</f>
        <v>#N/A</v>
      </c>
      <c r="G7" s="391" t="e">
        <f>IF(ISNUMBER(Regressions!G17),ROUND(Regressions!G17, 1), NA())</f>
        <v>#N/A</v>
      </c>
      <c r="H7" s="392" t="e">
        <f>IF(ISNUMBER(Regressions!H17),ROUND(Regressions!H17, 1), NA())</f>
        <v>#N/A</v>
      </c>
      <c r="I7" s="393" t="e">
        <f>IF(ISNUMBER(Regressions!I17),ROUND(Regressions!I17, 1), NA())</f>
        <v>#N/A</v>
      </c>
      <c r="J7" s="394" t="e">
        <f>IF(ISNUMBER(Regressions!J17),ROUND(Regressions!J17, 1), NA())</f>
        <v>#N/A</v>
      </c>
      <c r="K7" s="304" t="e">
        <f>IF(ISNUMBER(Regressions!K17),ROUND(Regressions!K17, 1), NA())</f>
        <v>#N/A</v>
      </c>
      <c r="L7" s="395" t="e">
        <f>IF(ISNUMBER(Regressions!L17),ROUND(Regressions!L17, 1), NA())</f>
        <v>#N/A</v>
      </c>
      <c r="M7" s="392" t="e">
        <f>IF(ISNUMBER(Regressions!M17),ROUND(Regressions!M17, 1), NA())</f>
        <v>#N/A</v>
      </c>
      <c r="N7" s="396" t="e">
        <f>IF(ISNUMBER(Regressions!N17),ROUND(Regressions!N17, 1), NA())</f>
        <v>#N/A</v>
      </c>
      <c r="O7" s="390" t="e">
        <f>IF(ISNUMBER(Regressions!O17),ROUND(Regressions!O17, 1), NA())</f>
        <v>#N/A</v>
      </c>
      <c r="P7" s="304" t="e">
        <f>IF(ISNUMBER(Regressions!P17),ROUND(Regressions!P17, 1), NA())</f>
        <v>#N/A</v>
      </c>
      <c r="Q7" s="397" t="e">
        <f>IF(ISNUMBER(Regressions!Q17),ROUND(Regressions!Q17, 1), NA())</f>
        <v>#N/A</v>
      </c>
      <c r="R7" s="392" t="e">
        <f>IF(ISNUMBER(Regressions!R17),ROUND(Regressions!R17, 1), NA())</f>
        <v>#N/A</v>
      </c>
      <c r="S7" s="393" t="e">
        <f>IF(ISNUMBER(Regressions!S17),ROUND(Regressions!S17, 1), NA())</f>
        <v>#N/A</v>
      </c>
      <c r="T7" s="119"/>
      <c r="U7" s="119"/>
      <c r="V7" s="119"/>
      <c r="W7" s="119"/>
      <c r="X7" s="119"/>
      <c r="Y7" s="119"/>
      <c r="Z7" s="119"/>
      <c r="AA7" s="119"/>
    </row>
    <row r="8" x14ac:dyDescent="0.2">
      <c r="A8" s="242" t="str">
        <f>IF(ISBLANK(Regressions!A18), " ", Regressions!A18)</f>
        <v>Afghanistan</v>
      </c>
      <c r="B8" s="237">
        <f>IF(ISBLANK(Regressions!B18), " ", Regressions!B18)</f>
        <v>2004</v>
      </c>
      <c r="C8" s="240" t="str">
        <f>IF(ISBLANK(Regressions!C18), " ", Regressions!C18)</f>
        <v>National</v>
      </c>
      <c r="D8" s="244">
        <f>IF(ISBLANK(Regressions!D18), " ", Regressions!D18)</f>
        <v>10751096</v>
      </c>
      <c r="E8" s="390" t="e">
        <f>IF(ISNUMBER(Regressions!E18),ROUND(Regressions!E18, 1), NA())</f>
        <v>#N/A</v>
      </c>
      <c r="F8" s="304" t="e">
        <f>IF(ISNUMBER(Regressions!F18),ROUND(Regressions!F18, 1), NA())</f>
        <v>#N/A</v>
      </c>
      <c r="G8" s="391" t="e">
        <f>IF(ISNUMBER(Regressions!G18),ROUND(Regressions!G18, 1), NA())</f>
        <v>#N/A</v>
      </c>
      <c r="H8" s="392" t="e">
        <f>IF(ISNUMBER(Regressions!H18),ROUND(Regressions!H18, 1), NA())</f>
        <v>#N/A</v>
      </c>
      <c r="I8" s="393" t="e">
        <f>IF(ISNUMBER(Regressions!I18),ROUND(Regressions!I18, 1), NA())</f>
        <v>#N/A</v>
      </c>
      <c r="J8" s="394" t="e">
        <f>IF(ISNUMBER(Regressions!J18),ROUND(Regressions!J18, 1), NA())</f>
        <v>#N/A</v>
      </c>
      <c r="K8" s="304" t="e">
        <f>IF(ISNUMBER(Regressions!K18),ROUND(Regressions!K18, 1), NA())</f>
        <v>#N/A</v>
      </c>
      <c r="L8" s="395" t="e">
        <f>IF(ISNUMBER(Regressions!L18),ROUND(Regressions!L18, 1), NA())</f>
        <v>#N/A</v>
      </c>
      <c r="M8" s="392" t="e">
        <f>IF(ISNUMBER(Regressions!M18),ROUND(Regressions!M18, 1), NA())</f>
        <v>#N/A</v>
      </c>
      <c r="N8" s="396" t="e">
        <f>IF(ISNUMBER(Regressions!N18),ROUND(Regressions!N18, 1), NA())</f>
        <v>#N/A</v>
      </c>
      <c r="O8" s="390" t="e">
        <f>IF(ISNUMBER(Regressions!O18),ROUND(Regressions!O18, 1), NA())</f>
        <v>#N/A</v>
      </c>
      <c r="P8" s="304" t="e">
        <f>IF(ISNUMBER(Regressions!P18),ROUND(Regressions!P18, 1), NA())</f>
        <v>#N/A</v>
      </c>
      <c r="Q8" s="397" t="e">
        <f>IF(ISNUMBER(Regressions!Q18),ROUND(Regressions!Q18, 1), NA())</f>
        <v>#N/A</v>
      </c>
      <c r="R8" s="392" t="e">
        <f>IF(ISNUMBER(Regressions!R18),ROUND(Regressions!R18, 1), NA())</f>
        <v>#N/A</v>
      </c>
      <c r="S8" s="393" t="e">
        <f>IF(ISNUMBER(Regressions!S18),ROUND(Regressions!S18, 1), NA())</f>
        <v>#N/A</v>
      </c>
      <c r="T8" s="119"/>
      <c r="U8" s="119"/>
      <c r="V8" s="119"/>
      <c r="W8" s="119"/>
      <c r="X8" s="119"/>
      <c r="Y8" s="119"/>
      <c r="Z8" s="119"/>
      <c r="AA8" s="119"/>
    </row>
    <row r="9" x14ac:dyDescent="0.2">
      <c r="A9" s="242" t="str">
        <f>IF(ISBLANK(Regressions!A19), " ", Regressions!A19)</f>
        <v>Afghanistan</v>
      </c>
      <c r="B9" s="237">
        <f>IF(ISBLANK(Regressions!B19), " ", Regressions!B19)</f>
        <v>2005</v>
      </c>
      <c r="C9" s="240" t="str">
        <f>IF(ISBLANK(Regressions!C19), " ", Regressions!C19)</f>
        <v>National</v>
      </c>
      <c r="D9" s="244">
        <f>IF(ISBLANK(Regressions!D19), " ", Regressions!D19)</f>
        <v>11147232</v>
      </c>
      <c r="E9" s="390" t="e">
        <f>IF(ISNUMBER(Regressions!E19),ROUND(Regressions!E19, 1), NA())</f>
        <v>#N/A</v>
      </c>
      <c r="F9" s="304" t="e">
        <f>IF(ISNUMBER(Regressions!F19),ROUND(Regressions!F19, 1), NA())</f>
        <v>#N/A</v>
      </c>
      <c r="G9" s="391" t="e">
        <f>IF(ISNUMBER(Regressions!G19),ROUND(Regressions!G19, 1), NA())</f>
        <v>#N/A</v>
      </c>
      <c r="H9" s="392" t="e">
        <f>IF(ISNUMBER(Regressions!H19),ROUND(Regressions!H19, 1), NA())</f>
        <v>#N/A</v>
      </c>
      <c r="I9" s="393" t="e">
        <f>IF(ISNUMBER(Regressions!I19),ROUND(Regressions!I19, 1), NA())</f>
        <v>#N/A</v>
      </c>
      <c r="J9" s="394" t="e">
        <f>IF(ISNUMBER(Regressions!J19),ROUND(Regressions!J19, 1), NA())</f>
        <v>#N/A</v>
      </c>
      <c r="K9" s="304" t="e">
        <f>IF(ISNUMBER(Regressions!K19),ROUND(Regressions!K19, 1), NA())</f>
        <v>#N/A</v>
      </c>
      <c r="L9" s="395" t="e">
        <f>IF(ISNUMBER(Regressions!L19),ROUND(Regressions!L19, 1), NA())</f>
        <v>#N/A</v>
      </c>
      <c r="M9" s="392" t="e">
        <f>IF(ISNUMBER(Regressions!M19),ROUND(Regressions!M19, 1), NA())</f>
        <v>#N/A</v>
      </c>
      <c r="N9" s="396" t="e">
        <f>IF(ISNUMBER(Regressions!N19),ROUND(Regressions!N19, 1), NA())</f>
        <v>#N/A</v>
      </c>
      <c r="O9" s="390" t="e">
        <f>IF(ISNUMBER(Regressions!O19),ROUND(Regressions!O19, 1), NA())</f>
        <v>#N/A</v>
      </c>
      <c r="P9" s="304" t="e">
        <f>IF(ISNUMBER(Regressions!P19),ROUND(Regressions!P19, 1), NA())</f>
        <v>#N/A</v>
      </c>
      <c r="Q9" s="397" t="e">
        <f>IF(ISNUMBER(Regressions!Q19),ROUND(Regressions!Q19, 1), NA())</f>
        <v>#N/A</v>
      </c>
      <c r="R9" s="392" t="e">
        <f>IF(ISNUMBER(Regressions!R19),ROUND(Regressions!R19, 1), NA())</f>
        <v>#N/A</v>
      </c>
      <c r="S9" s="393" t="e">
        <f>IF(ISNUMBER(Regressions!S19),ROUND(Regressions!S19, 1), NA())</f>
        <v>#N/A</v>
      </c>
    </row>
    <row r="10" x14ac:dyDescent="0.2">
      <c r="A10" s="242" t="str">
        <f>IF(ISBLANK(Regressions!A20), " ", Regressions!A20)</f>
        <v>Afghanistan</v>
      </c>
      <c r="B10" s="237">
        <f>IF(ISBLANK(Regressions!B20), " ", Regressions!B20)</f>
        <v>2006</v>
      </c>
      <c r="C10" s="240" t="str">
        <f>IF(ISBLANK(Regressions!C20), " ", Regressions!C20)</f>
        <v>National</v>
      </c>
      <c r="D10" s="244">
        <f>IF(ISBLANK(Regressions!D20), " ", Regressions!D20)</f>
        <v>11539218</v>
      </c>
      <c r="E10" s="390" t="e">
        <f>IF(ISNUMBER(Regressions!E20),ROUND(Regressions!E20, 1), NA())</f>
        <v>#N/A</v>
      </c>
      <c r="F10" s="304" t="e">
        <f>IF(ISNUMBER(Regressions!F20),ROUND(Regressions!F20, 1), NA())</f>
        <v>#N/A</v>
      </c>
      <c r="G10" s="391" t="e">
        <f>IF(ISNUMBER(Regressions!G20),ROUND(Regressions!G20, 1), NA())</f>
        <v>#N/A</v>
      </c>
      <c r="H10" s="392" t="e">
        <f>IF(ISNUMBER(Regressions!H20),ROUND(Regressions!H20, 1), NA())</f>
        <v>#N/A</v>
      </c>
      <c r="I10" s="393" t="e">
        <f>IF(ISNUMBER(Regressions!I20),ROUND(Regressions!I20, 1), NA())</f>
        <v>#N/A</v>
      </c>
      <c r="J10" s="394" t="e">
        <f>IF(ISNUMBER(Regressions!J20),ROUND(Regressions!J20, 1), NA())</f>
        <v>#N/A</v>
      </c>
      <c r="K10" s="304" t="e">
        <f>IF(ISNUMBER(Regressions!K20),ROUND(Regressions!K20, 1), NA())</f>
        <v>#N/A</v>
      </c>
      <c r="L10" s="395" t="e">
        <f>IF(ISNUMBER(Regressions!L20),ROUND(Regressions!L20, 1), NA())</f>
        <v>#N/A</v>
      </c>
      <c r="M10" s="392" t="e">
        <f>IF(ISNUMBER(Regressions!M20),ROUND(Regressions!M20, 1), NA())</f>
        <v>#N/A</v>
      </c>
      <c r="N10" s="396" t="e">
        <f>IF(ISNUMBER(Regressions!N20),ROUND(Regressions!N20, 1), NA())</f>
        <v>#N/A</v>
      </c>
      <c r="O10" s="390" t="e">
        <f>IF(ISNUMBER(Regressions!O20),ROUND(Regressions!O20, 1), NA())</f>
        <v>#N/A</v>
      </c>
      <c r="P10" s="304" t="e">
        <f>IF(ISNUMBER(Regressions!P20),ROUND(Regressions!P20, 1), NA())</f>
        <v>#N/A</v>
      </c>
      <c r="Q10" s="397" t="e">
        <f>IF(ISNUMBER(Regressions!Q20),ROUND(Regressions!Q20, 1), NA())</f>
        <v>#N/A</v>
      </c>
      <c r="R10" s="392" t="e">
        <f>IF(ISNUMBER(Regressions!R20),ROUND(Regressions!R20, 1), NA())</f>
        <v>#N/A</v>
      </c>
      <c r="S10" s="393" t="e">
        <f>IF(ISNUMBER(Regressions!S20),ROUND(Regressions!S20, 1), NA())</f>
        <v>#N/A</v>
      </c>
    </row>
    <row r="11" x14ac:dyDescent="0.2">
      <c r="A11" s="242" t="str">
        <f>IF(ISBLANK(Regressions!A21), " ", Regressions!A21)</f>
        <v>Afghanistan</v>
      </c>
      <c r="B11" s="237">
        <f>IF(ISBLANK(Regressions!B21), " ", Regressions!B21)</f>
        <v>2007</v>
      </c>
      <c r="C11" s="240" t="str">
        <f>IF(ISBLANK(Regressions!C21), " ", Regressions!C21)</f>
        <v>National</v>
      </c>
      <c r="D11" s="244">
        <f>IF(ISBLANK(Regressions!D21), " ", Regressions!D21)</f>
        <v>11903722</v>
      </c>
      <c r="E11" s="390" t="e">
        <f>IF(ISNUMBER(Regressions!E21),ROUND(Regressions!E21, 1), NA())</f>
        <v>#N/A</v>
      </c>
      <c r="F11" s="304" t="e">
        <f>IF(ISNUMBER(Regressions!F21),ROUND(Regressions!F21, 1), NA())</f>
        <v>#N/A</v>
      </c>
      <c r="G11" s="391" t="e">
        <f>IF(ISNUMBER(Regressions!G21),ROUND(Regressions!G21, 1), NA())</f>
        <v>#N/A</v>
      </c>
      <c r="H11" s="392" t="e">
        <f>IF(ISNUMBER(Regressions!H21),ROUND(Regressions!H21, 1), NA())</f>
        <v>#N/A</v>
      </c>
      <c r="I11" s="393" t="e">
        <f>IF(ISNUMBER(Regressions!I21),ROUND(Regressions!I21, 1), NA())</f>
        <v>#N/A</v>
      </c>
      <c r="J11" s="394" t="e">
        <f>IF(ISNUMBER(Regressions!J21),ROUND(Regressions!J21, 1), NA())</f>
        <v>#N/A</v>
      </c>
      <c r="K11" s="304" t="e">
        <f>IF(ISNUMBER(Regressions!K21),ROUND(Regressions!K21, 1), NA())</f>
        <v>#N/A</v>
      </c>
      <c r="L11" s="395" t="e">
        <f>IF(ISNUMBER(Regressions!L21),ROUND(Regressions!L21, 1), NA())</f>
        <v>#N/A</v>
      </c>
      <c r="M11" s="392" t="e">
        <f>IF(ISNUMBER(Regressions!M21),ROUND(Regressions!M21, 1), NA())</f>
        <v>#N/A</v>
      </c>
      <c r="N11" s="396" t="e">
        <f>IF(ISNUMBER(Regressions!N21),ROUND(Regressions!N21, 1), NA())</f>
        <v>#N/A</v>
      </c>
      <c r="O11" s="390" t="e">
        <f>IF(ISNUMBER(Regressions!O21),ROUND(Regressions!O21, 1), NA())</f>
        <v>#N/A</v>
      </c>
      <c r="P11" s="304" t="e">
        <f>IF(ISNUMBER(Regressions!P21),ROUND(Regressions!P21, 1), NA())</f>
        <v>#N/A</v>
      </c>
      <c r="Q11" s="397" t="e">
        <f>IF(ISNUMBER(Regressions!Q21),ROUND(Regressions!Q21, 1), NA())</f>
        <v>#N/A</v>
      </c>
      <c r="R11" s="392" t="e">
        <f>IF(ISNUMBER(Regressions!R21),ROUND(Regressions!R21, 1), NA())</f>
        <v>#N/A</v>
      </c>
      <c r="S11" s="393" t="e">
        <f>IF(ISNUMBER(Regressions!S21),ROUND(Regressions!S21, 1), NA())</f>
        <v>#N/A</v>
      </c>
    </row>
    <row r="12" x14ac:dyDescent="0.2">
      <c r="A12" s="242" t="str">
        <f>IF(ISBLANK(Regressions!A22), " ", Regressions!A22)</f>
        <v>Afghanistan</v>
      </c>
      <c r="B12" s="237">
        <f>IF(ISBLANK(Regressions!B22), " ", Regressions!B22)</f>
        <v>2008</v>
      </c>
      <c r="C12" s="240" t="str">
        <f>IF(ISBLANK(Regressions!C22), " ", Regressions!C22)</f>
        <v>National</v>
      </c>
      <c r="D12" s="244">
        <f>IF(ISBLANK(Regressions!D22), " ", Regressions!D22)</f>
        <v>12261994</v>
      </c>
      <c r="E12" s="390" t="e">
        <f>IF(ISNUMBER(Regressions!E22),ROUND(Regressions!E22, 1), NA())</f>
        <v>#N/A</v>
      </c>
      <c r="F12" s="304" t="e">
        <f>IF(ISNUMBER(Regressions!F22),ROUND(Regressions!F22, 1), NA())</f>
        <v>#N/A</v>
      </c>
      <c r="G12" s="391" t="e">
        <f>IF(ISNUMBER(Regressions!G22),ROUND(Regressions!G22, 1), NA())</f>
        <v>#N/A</v>
      </c>
      <c r="H12" s="392" t="e">
        <f>IF(ISNUMBER(Regressions!H22),ROUND(Regressions!H22, 1), NA())</f>
        <v>#N/A</v>
      </c>
      <c r="I12" s="393" t="e">
        <f>IF(ISNUMBER(Regressions!I22),ROUND(Regressions!I22, 1), NA())</f>
        <v>#N/A</v>
      </c>
      <c r="J12" s="394" t="e">
        <f>IF(ISNUMBER(Regressions!J22),ROUND(Regressions!J22, 1), NA())</f>
        <v>#N/A</v>
      </c>
      <c r="K12" s="304" t="e">
        <f>IF(ISNUMBER(Regressions!K22),ROUND(Regressions!K22, 1), NA())</f>
        <v>#N/A</v>
      </c>
      <c r="L12" s="395" t="e">
        <f>IF(ISNUMBER(Regressions!L22),ROUND(Regressions!L22, 1), NA())</f>
        <v>#N/A</v>
      </c>
      <c r="M12" s="392" t="e">
        <f>IF(ISNUMBER(Regressions!M22),ROUND(Regressions!M22, 1), NA())</f>
        <v>#N/A</v>
      </c>
      <c r="N12" s="396" t="e">
        <f>IF(ISNUMBER(Regressions!N22),ROUND(Regressions!N22, 1), NA())</f>
        <v>#N/A</v>
      </c>
      <c r="O12" s="390" t="e">
        <f>IF(ISNUMBER(Regressions!O22),ROUND(Regressions!O22, 1), NA())</f>
        <v>#N/A</v>
      </c>
      <c r="P12" s="304" t="e">
        <f>IF(ISNUMBER(Regressions!P22),ROUND(Regressions!P22, 1), NA())</f>
        <v>#N/A</v>
      </c>
      <c r="Q12" s="397" t="e">
        <f>IF(ISNUMBER(Regressions!Q22),ROUND(Regressions!Q22, 1), NA())</f>
        <v>#N/A</v>
      </c>
      <c r="R12" s="392" t="e">
        <f>IF(ISNUMBER(Regressions!R22),ROUND(Regressions!R22, 1), NA())</f>
        <v>#N/A</v>
      </c>
      <c r="S12" s="393" t="e">
        <f>IF(ISNUMBER(Regressions!S22),ROUND(Regressions!S22, 1), NA())</f>
        <v>#N/A</v>
      </c>
    </row>
    <row r="13" x14ac:dyDescent="0.2">
      <c r="A13" s="242" t="str">
        <f>IF(ISBLANK(Regressions!A23), " ", Regressions!A23)</f>
        <v>Afghanistan</v>
      </c>
      <c r="B13" s="237">
        <f>IF(ISBLANK(Regressions!B23), " ", Regressions!B23)</f>
        <v>2009</v>
      </c>
      <c r="C13" s="240" t="str">
        <f>IF(ISBLANK(Regressions!C23), " ", Regressions!C23)</f>
        <v>National</v>
      </c>
      <c r="D13" s="244">
        <f>IF(ISBLANK(Regressions!D23), " ", Regressions!D23)</f>
        <v>12645700</v>
      </c>
      <c r="E13" s="390" t="e">
        <f>IF(ISNUMBER(Regressions!E23),ROUND(Regressions!E23, 1), NA())</f>
        <v>#N/A</v>
      </c>
      <c r="F13" s="304">
        <f>IF(ISNUMBER(Regressions!F23),ROUND(Regressions!F23, 1), NA())</f>
        <v>70</v>
      </c>
      <c r="G13" s="391" t="e">
        <f>IF(ISNUMBER(Regressions!G23),ROUND(Regressions!G23, 1), NA())</f>
        <v>#N/A</v>
      </c>
      <c r="H13" s="392">
        <f>IF(ISNUMBER(Regressions!H23),ROUND(Regressions!H23, 1), NA())</f>
        <v>70</v>
      </c>
      <c r="I13" s="393">
        <f>IF(ISNUMBER(Regressions!I23),ROUND(Regressions!I23, 1), NA())</f>
        <v>30</v>
      </c>
      <c r="J13" s="394" t="e">
        <f>IF(ISNUMBER(Regressions!J23),ROUND(Regressions!J23, 1), NA())</f>
        <v>#N/A</v>
      </c>
      <c r="K13" s="304" t="e">
        <f>IF(ISNUMBER(Regressions!K23),ROUND(Regressions!K23, 1), NA())</f>
        <v>#N/A</v>
      </c>
      <c r="L13" s="395" t="e">
        <f>IF(ISNUMBER(Regressions!L23),ROUND(Regressions!L23, 1), NA())</f>
        <v>#N/A</v>
      </c>
      <c r="M13" s="392" t="e">
        <f>IF(ISNUMBER(Regressions!M23),ROUND(Regressions!M23, 1), NA())</f>
        <v>#N/A</v>
      </c>
      <c r="N13" s="396" t="e">
        <f>IF(ISNUMBER(Regressions!N23),ROUND(Regressions!N23, 1), NA())</f>
        <v>#N/A</v>
      </c>
      <c r="O13" s="390" t="e">
        <f>IF(ISNUMBER(Regressions!O23),ROUND(Regressions!O23, 1), NA())</f>
        <v>#N/A</v>
      </c>
      <c r="P13" s="304" t="e">
        <f>IF(ISNUMBER(Regressions!P23),ROUND(Regressions!P23, 1), NA())</f>
        <v>#N/A</v>
      </c>
      <c r="Q13" s="397" t="e">
        <f>IF(ISNUMBER(Regressions!Q23),ROUND(Regressions!Q23, 1), NA())</f>
        <v>#N/A</v>
      </c>
      <c r="R13" s="392" t="e">
        <f>IF(ISNUMBER(Regressions!R23),ROUND(Regressions!R23, 1), NA())</f>
        <v>#N/A</v>
      </c>
      <c r="S13" s="393" t="e">
        <f>IF(ISNUMBER(Regressions!S23),ROUND(Regressions!S23, 1), NA())</f>
        <v>#N/A</v>
      </c>
    </row>
    <row r="14" x14ac:dyDescent="0.2">
      <c r="A14" s="242" t="str">
        <f>IF(ISBLANK(Regressions!A24), " ", Regressions!A24)</f>
        <v>Afghanistan</v>
      </c>
      <c r="B14" s="237">
        <f>IF(ISBLANK(Regressions!B24), " ", Regressions!B24)</f>
        <v>2010</v>
      </c>
      <c r="C14" s="240" t="str">
        <f>IF(ISBLANK(Regressions!C24), " ", Regressions!C24)</f>
        <v>National</v>
      </c>
      <c r="D14" s="244">
        <f>IF(ISBLANK(Regressions!D24), " ", Regressions!D24)</f>
        <v>13074891</v>
      </c>
      <c r="E14" s="390" t="e">
        <f>IF(ISNUMBER(Regressions!E24),ROUND(Regressions!E24, 1), NA())</f>
        <v>#N/A</v>
      </c>
      <c r="F14" s="304">
        <f>IF(ISNUMBER(Regressions!F24),ROUND(Regressions!F24, 1), NA())</f>
        <v>70</v>
      </c>
      <c r="G14" s="391" t="e">
        <f>IF(ISNUMBER(Regressions!G24),ROUND(Regressions!G24, 1), NA())</f>
        <v>#N/A</v>
      </c>
      <c r="H14" s="392">
        <f>IF(ISNUMBER(Regressions!H24),ROUND(Regressions!H24, 1), NA())</f>
        <v>70</v>
      </c>
      <c r="I14" s="393">
        <f>IF(ISNUMBER(Regressions!I24),ROUND(Regressions!I24, 1), NA())</f>
        <v>30</v>
      </c>
      <c r="J14" s="394" t="e">
        <f>IF(ISNUMBER(Regressions!J24),ROUND(Regressions!J24, 1), NA())</f>
        <v>#N/A</v>
      </c>
      <c r="K14" s="304" t="e">
        <f>IF(ISNUMBER(Regressions!K24),ROUND(Regressions!K24, 1), NA())</f>
        <v>#N/A</v>
      </c>
      <c r="L14" s="395" t="e">
        <f>IF(ISNUMBER(Regressions!L24),ROUND(Regressions!L24, 1), NA())</f>
        <v>#N/A</v>
      </c>
      <c r="M14" s="392" t="e">
        <f>IF(ISNUMBER(Regressions!M24),ROUND(Regressions!M24, 1), NA())</f>
        <v>#N/A</v>
      </c>
      <c r="N14" s="396" t="e">
        <f>IF(ISNUMBER(Regressions!N24),ROUND(Regressions!N24, 1), NA())</f>
        <v>#N/A</v>
      </c>
      <c r="O14" s="390" t="e">
        <f>IF(ISNUMBER(Regressions!O24),ROUND(Regressions!O24, 1), NA())</f>
        <v>#N/A</v>
      </c>
      <c r="P14" s="304" t="e">
        <f>IF(ISNUMBER(Regressions!P24),ROUND(Regressions!P24, 1), NA())</f>
        <v>#N/A</v>
      </c>
      <c r="Q14" s="397" t="e">
        <f>IF(ISNUMBER(Regressions!Q24),ROUND(Regressions!Q24, 1), NA())</f>
        <v>#N/A</v>
      </c>
      <c r="R14" s="392" t="e">
        <f>IF(ISNUMBER(Regressions!R24),ROUND(Regressions!R24, 1), NA())</f>
        <v>#N/A</v>
      </c>
      <c r="S14" s="393" t="e">
        <f>IF(ISNUMBER(Regressions!S24),ROUND(Regressions!S24, 1), NA())</f>
        <v>#N/A</v>
      </c>
    </row>
    <row r="15" x14ac:dyDescent="0.2">
      <c r="A15" s="242" t="str">
        <f>IF(ISBLANK(Regressions!A25), " ", Regressions!A25)</f>
        <v>Afghanistan</v>
      </c>
      <c r="B15" s="237">
        <f>IF(ISBLANK(Regressions!B25), " ", Regressions!B25)</f>
        <v>2011</v>
      </c>
      <c r="C15" s="240" t="str">
        <f>IF(ISBLANK(Regressions!C25), " ", Regressions!C25)</f>
        <v>National</v>
      </c>
      <c r="D15" s="244">
        <f>IF(ISBLANK(Regressions!D25), " ", Regressions!D25)</f>
        <v>13511006</v>
      </c>
      <c r="E15" s="390" t="e">
        <f>IF(ISNUMBER(Regressions!E25),ROUND(Regressions!E25, 1), NA())</f>
        <v>#N/A</v>
      </c>
      <c r="F15" s="304">
        <f>IF(ISNUMBER(Regressions!F25),ROUND(Regressions!F25, 1), NA())</f>
        <v>70</v>
      </c>
      <c r="G15" s="391" t="e">
        <f>IF(ISNUMBER(Regressions!G25),ROUND(Regressions!G25, 1), NA())</f>
        <v>#N/A</v>
      </c>
      <c r="H15" s="392">
        <f>IF(ISNUMBER(Regressions!H25),ROUND(Regressions!H25, 1), NA())</f>
        <v>70</v>
      </c>
      <c r="I15" s="393">
        <f>IF(ISNUMBER(Regressions!I25),ROUND(Regressions!I25, 1), NA())</f>
        <v>30</v>
      </c>
      <c r="J15" s="394" t="e">
        <f>IF(ISNUMBER(Regressions!J25),ROUND(Regressions!J25, 1), NA())</f>
        <v>#N/A</v>
      </c>
      <c r="K15" s="304" t="e">
        <f>IF(ISNUMBER(Regressions!K25),ROUND(Regressions!K25, 1), NA())</f>
        <v>#N/A</v>
      </c>
      <c r="L15" s="395" t="e">
        <f>IF(ISNUMBER(Regressions!L25),ROUND(Regressions!L25, 1), NA())</f>
        <v>#N/A</v>
      </c>
      <c r="M15" s="392" t="e">
        <f>IF(ISNUMBER(Regressions!M25),ROUND(Regressions!M25, 1), NA())</f>
        <v>#N/A</v>
      </c>
      <c r="N15" s="396" t="e">
        <f>IF(ISNUMBER(Regressions!N25),ROUND(Regressions!N25, 1), NA())</f>
        <v>#N/A</v>
      </c>
      <c r="O15" s="390" t="e">
        <f>IF(ISNUMBER(Regressions!O25),ROUND(Regressions!O25, 1), NA())</f>
        <v>#N/A</v>
      </c>
      <c r="P15" s="304" t="e">
        <f>IF(ISNUMBER(Regressions!P25),ROUND(Regressions!P25, 1), NA())</f>
        <v>#N/A</v>
      </c>
      <c r="Q15" s="397" t="e">
        <f>IF(ISNUMBER(Regressions!Q25),ROUND(Regressions!Q25, 1), NA())</f>
        <v>#N/A</v>
      </c>
      <c r="R15" s="392" t="e">
        <f>IF(ISNUMBER(Regressions!R25),ROUND(Regressions!R25, 1), NA())</f>
        <v>#N/A</v>
      </c>
      <c r="S15" s="393" t="e">
        <f>IF(ISNUMBER(Regressions!S25),ROUND(Regressions!S25, 1), NA())</f>
        <v>#N/A</v>
      </c>
    </row>
    <row r="16" x14ac:dyDescent="0.2">
      <c r="A16" s="242" t="str">
        <f>IF(ISBLANK(Regressions!A26), " ", Regressions!A26)</f>
        <v>Afghanistan</v>
      </c>
      <c r="B16" s="237">
        <f>IF(ISBLANK(Regressions!B26), " ", Regressions!B26)</f>
        <v>2012</v>
      </c>
      <c r="C16" s="240" t="str">
        <f>IF(ISBLANK(Regressions!C26), " ", Regressions!C26)</f>
        <v>National</v>
      </c>
      <c r="D16" s="244">
        <f>IF(ISBLANK(Regressions!D26), " ", Regressions!D26)</f>
        <v>13969355</v>
      </c>
      <c r="E16" s="390" t="e">
        <f>IF(ISNUMBER(Regressions!E26),ROUND(Regressions!E26, 1), NA())</f>
        <v>#N/A</v>
      </c>
      <c r="F16" s="304">
        <f>IF(ISNUMBER(Regressions!F26),ROUND(Regressions!F26, 1), NA())</f>
        <v>70</v>
      </c>
      <c r="G16" s="391" t="e">
        <f>IF(ISNUMBER(Regressions!G26),ROUND(Regressions!G26, 1), NA())</f>
        <v>#N/A</v>
      </c>
      <c r="H16" s="392">
        <f>IF(ISNUMBER(Regressions!H26),ROUND(Regressions!H26, 1), NA())</f>
        <v>70</v>
      </c>
      <c r="I16" s="393">
        <f>IF(ISNUMBER(Regressions!I26),ROUND(Regressions!I26, 1), NA())</f>
        <v>30</v>
      </c>
      <c r="J16" s="394" t="e">
        <f>IF(ISNUMBER(Regressions!J26),ROUND(Regressions!J26, 1), NA())</f>
        <v>#N/A</v>
      </c>
      <c r="K16" s="304" t="e">
        <f>IF(ISNUMBER(Regressions!K26),ROUND(Regressions!K26, 1), NA())</f>
        <v>#N/A</v>
      </c>
      <c r="L16" s="395" t="e">
        <f>IF(ISNUMBER(Regressions!L26),ROUND(Regressions!L26, 1), NA())</f>
        <v>#N/A</v>
      </c>
      <c r="M16" s="392" t="e">
        <f>IF(ISNUMBER(Regressions!M26),ROUND(Regressions!M26, 1), NA())</f>
        <v>#N/A</v>
      </c>
      <c r="N16" s="396" t="e">
        <f>IF(ISNUMBER(Regressions!N26),ROUND(Regressions!N26, 1), NA())</f>
        <v>#N/A</v>
      </c>
      <c r="O16" s="390" t="e">
        <f>IF(ISNUMBER(Regressions!O26),ROUND(Regressions!O26, 1), NA())</f>
        <v>#N/A</v>
      </c>
      <c r="P16" s="304" t="e">
        <f>IF(ISNUMBER(Regressions!P26),ROUND(Regressions!P26, 1), NA())</f>
        <v>#N/A</v>
      </c>
      <c r="Q16" s="397" t="e">
        <f>IF(ISNUMBER(Regressions!Q26),ROUND(Regressions!Q26, 1), NA())</f>
        <v>#N/A</v>
      </c>
      <c r="R16" s="392" t="e">
        <f>IF(ISNUMBER(Regressions!R26),ROUND(Regressions!R26, 1), NA())</f>
        <v>#N/A</v>
      </c>
      <c r="S16" s="393" t="e">
        <f>IF(ISNUMBER(Regressions!S26),ROUND(Regressions!S26, 1), NA())</f>
        <v>#N/A</v>
      </c>
    </row>
    <row r="17" x14ac:dyDescent="0.2">
      <c r="A17" s="242" t="str">
        <f>IF(ISBLANK(Regressions!A27), " ", Regressions!A27)</f>
        <v>Afghanistan</v>
      </c>
      <c r="B17" s="237">
        <f>IF(ISBLANK(Regressions!B27), " ", Regressions!B27)</f>
        <v>2013</v>
      </c>
      <c r="C17" s="240" t="str">
        <f>IF(ISBLANK(Regressions!C27), " ", Regressions!C27)</f>
        <v>National</v>
      </c>
      <c r="D17" s="244">
        <f>IF(ISBLANK(Regressions!D27), " ", Regressions!D27)</f>
        <v>12309952</v>
      </c>
      <c r="E17" s="390" t="e">
        <f>IF(ISNUMBER(Regressions!E27),ROUND(Regressions!E27, 1), NA())</f>
        <v>#N/A</v>
      </c>
      <c r="F17" s="304">
        <f>IF(ISNUMBER(Regressions!F27),ROUND(Regressions!F27, 1), NA())</f>
        <v>70</v>
      </c>
      <c r="G17" s="391" t="e">
        <f>IF(ISNUMBER(Regressions!G27),ROUND(Regressions!G27, 1), NA())</f>
        <v>#N/A</v>
      </c>
      <c r="H17" s="392">
        <f>IF(ISNUMBER(Regressions!H27),ROUND(Regressions!H27, 1), NA())</f>
        <v>70</v>
      </c>
      <c r="I17" s="393">
        <f>IF(ISNUMBER(Regressions!I27),ROUND(Regressions!I27, 1), NA())</f>
        <v>30</v>
      </c>
      <c r="J17" s="394" t="e">
        <f>IF(ISNUMBER(Regressions!J27),ROUND(Regressions!J27, 1), NA())</f>
        <v>#N/A</v>
      </c>
      <c r="K17" s="304" t="e">
        <f>IF(ISNUMBER(Regressions!K27),ROUND(Regressions!K27, 1), NA())</f>
        <v>#N/A</v>
      </c>
      <c r="L17" s="395" t="e">
        <f>IF(ISNUMBER(Regressions!L27),ROUND(Regressions!L27, 1), NA())</f>
        <v>#N/A</v>
      </c>
      <c r="M17" s="392" t="e">
        <f>IF(ISNUMBER(Regressions!M27),ROUND(Regressions!M27, 1), NA())</f>
        <v>#N/A</v>
      </c>
      <c r="N17" s="396" t="e">
        <f>IF(ISNUMBER(Regressions!N27),ROUND(Regressions!N27, 1), NA())</f>
        <v>#N/A</v>
      </c>
      <c r="O17" s="390" t="e">
        <f>IF(ISNUMBER(Regressions!O27),ROUND(Regressions!O27, 1), NA())</f>
        <v>#N/A</v>
      </c>
      <c r="P17" s="304" t="e">
        <f>IF(ISNUMBER(Regressions!P27),ROUND(Regressions!P27, 1), NA())</f>
        <v>#N/A</v>
      </c>
      <c r="Q17" s="397" t="e">
        <f>IF(ISNUMBER(Regressions!Q27),ROUND(Regressions!Q27, 1), NA())</f>
        <v>#N/A</v>
      </c>
      <c r="R17" s="392" t="e">
        <f>IF(ISNUMBER(Regressions!R27),ROUND(Regressions!R27, 1), NA())</f>
        <v>#N/A</v>
      </c>
      <c r="S17" s="393" t="e">
        <f>IF(ISNUMBER(Regressions!S27),ROUND(Regressions!S27, 1), NA())</f>
        <v>#N/A</v>
      </c>
    </row>
    <row r="18" x14ac:dyDescent="0.2">
      <c r="A18" s="242" t="str">
        <f>IF(ISBLANK(Regressions!A28), " ", Regressions!A28)</f>
        <v>Afghanistan</v>
      </c>
      <c r="B18" s="237">
        <f>IF(ISBLANK(Regressions!B28), " ", Regressions!B28)</f>
        <v>2014</v>
      </c>
      <c r="C18" s="240" t="str">
        <f>IF(ISBLANK(Regressions!C28), " ", Regressions!C28)</f>
        <v>National</v>
      </c>
      <c r="D18" s="244">
        <f>IF(ISBLANK(Regressions!D28), " ", Regressions!D28)</f>
        <v>12691240</v>
      </c>
      <c r="E18" s="390" t="e">
        <f>IF(ISNUMBER(Regressions!E28),ROUND(Regressions!E28, 1), NA())</f>
        <v>#N/A</v>
      </c>
      <c r="F18" s="304">
        <f>IF(ISNUMBER(Regressions!F28),ROUND(Regressions!F28, 1), NA())</f>
        <v>70</v>
      </c>
      <c r="G18" s="391" t="e">
        <f>IF(ISNUMBER(Regressions!G28),ROUND(Regressions!G28, 1), NA())</f>
        <v>#N/A</v>
      </c>
      <c r="H18" s="392">
        <f>IF(ISNUMBER(Regressions!H28),ROUND(Regressions!H28, 1), NA())</f>
        <v>70</v>
      </c>
      <c r="I18" s="393">
        <f>IF(ISNUMBER(Regressions!I28),ROUND(Regressions!I28, 1), NA())</f>
        <v>30</v>
      </c>
      <c r="J18" s="394" t="e">
        <f>IF(ISNUMBER(Regressions!J28),ROUND(Regressions!J28, 1), NA())</f>
        <v>#N/A</v>
      </c>
      <c r="K18" s="304" t="e">
        <f>IF(ISNUMBER(Regressions!K28),ROUND(Regressions!K28, 1), NA())</f>
        <v>#N/A</v>
      </c>
      <c r="L18" s="395" t="e">
        <f>IF(ISNUMBER(Regressions!L28),ROUND(Regressions!L28, 1), NA())</f>
        <v>#N/A</v>
      </c>
      <c r="M18" s="392" t="e">
        <f>IF(ISNUMBER(Regressions!M28),ROUND(Regressions!M28, 1), NA())</f>
        <v>#N/A</v>
      </c>
      <c r="N18" s="396" t="e">
        <f>IF(ISNUMBER(Regressions!N28),ROUND(Regressions!N28, 1), NA())</f>
        <v>#N/A</v>
      </c>
      <c r="O18" s="390" t="e">
        <f>IF(ISNUMBER(Regressions!O28),ROUND(Regressions!O28, 1), NA())</f>
        <v>#N/A</v>
      </c>
      <c r="P18" s="304" t="e">
        <f>IF(ISNUMBER(Regressions!P28),ROUND(Regressions!P28, 1), NA())</f>
        <v>#N/A</v>
      </c>
      <c r="Q18" s="397" t="e">
        <f>IF(ISNUMBER(Regressions!Q28),ROUND(Regressions!Q28, 1), NA())</f>
        <v>#N/A</v>
      </c>
      <c r="R18" s="392" t="e">
        <f>IF(ISNUMBER(Regressions!R28),ROUND(Regressions!R28, 1), NA())</f>
        <v>#N/A</v>
      </c>
      <c r="S18" s="393" t="e">
        <f>IF(ISNUMBER(Regressions!S28),ROUND(Regressions!S28, 1), NA())</f>
        <v>#N/A</v>
      </c>
    </row>
    <row r="19" x14ac:dyDescent="0.2">
      <c r="A19" s="242" t="str">
        <f>IF(ISBLANK(Regressions!A29), " ", Regressions!A29)</f>
        <v>Afghanistan</v>
      </c>
      <c r="B19" s="237">
        <f>IF(ISBLANK(Regressions!B29), " ", Regressions!B29)</f>
        <v>2015</v>
      </c>
      <c r="C19" s="240" t="str">
        <f>IF(ISBLANK(Regressions!C29), " ", Regressions!C29)</f>
        <v>National</v>
      </c>
      <c r="D19" s="244">
        <f>IF(ISBLANK(Regressions!D29), " ", Regressions!D29)</f>
        <v>13006702</v>
      </c>
      <c r="E19" s="390" t="e">
        <f>IF(ISNUMBER(Regressions!E29),ROUND(Regressions!E29, 1), NA())</f>
        <v>#N/A</v>
      </c>
      <c r="F19" s="304">
        <f>IF(ISNUMBER(Regressions!F29),ROUND(Regressions!F29, 1), NA())</f>
        <v>70</v>
      </c>
      <c r="G19" s="391" t="e">
        <f>IF(ISNUMBER(Regressions!G29),ROUND(Regressions!G29, 1), NA())</f>
        <v>#N/A</v>
      </c>
      <c r="H19" s="392">
        <f>IF(ISNUMBER(Regressions!H29),ROUND(Regressions!H29, 1), NA())</f>
        <v>70</v>
      </c>
      <c r="I19" s="393">
        <f>IF(ISNUMBER(Regressions!I29),ROUND(Regressions!I29, 1), NA())</f>
        <v>30</v>
      </c>
      <c r="J19" s="394" t="e">
        <f>IF(ISNUMBER(Regressions!J29),ROUND(Regressions!J29, 1), NA())</f>
        <v>#N/A</v>
      </c>
      <c r="K19" s="304" t="e">
        <f>IF(ISNUMBER(Regressions!K29),ROUND(Regressions!K29, 1), NA())</f>
        <v>#N/A</v>
      </c>
      <c r="L19" s="395" t="e">
        <f>IF(ISNUMBER(Regressions!L29),ROUND(Regressions!L29, 1), NA())</f>
        <v>#N/A</v>
      </c>
      <c r="M19" s="392" t="e">
        <f>IF(ISNUMBER(Regressions!M29),ROUND(Regressions!M29, 1), NA())</f>
        <v>#N/A</v>
      </c>
      <c r="N19" s="396" t="e">
        <f>IF(ISNUMBER(Regressions!N29),ROUND(Regressions!N29, 1), NA())</f>
        <v>#N/A</v>
      </c>
      <c r="O19" s="390" t="e">
        <f>IF(ISNUMBER(Regressions!O29),ROUND(Regressions!O29, 1), NA())</f>
        <v>#N/A</v>
      </c>
      <c r="P19" s="304" t="e">
        <f>IF(ISNUMBER(Regressions!P29),ROUND(Regressions!P29, 1), NA())</f>
        <v>#N/A</v>
      </c>
      <c r="Q19" s="397" t="e">
        <f>IF(ISNUMBER(Regressions!Q29),ROUND(Regressions!Q29, 1), NA())</f>
        <v>#N/A</v>
      </c>
      <c r="R19" s="392" t="e">
        <f>IF(ISNUMBER(Regressions!R29),ROUND(Regressions!R29, 1), NA())</f>
        <v>#N/A</v>
      </c>
      <c r="S19" s="393" t="e">
        <f>IF(ISNUMBER(Regressions!S29),ROUND(Regressions!S29, 1), NA())</f>
        <v>#N/A</v>
      </c>
    </row>
    <row r="20" x14ac:dyDescent="0.2">
      <c r="A20" s="245" t="str">
        <f>IF(ISBLANK(Regressions!A30), " ", Regressions!A30)</f>
        <v>Afghanistan</v>
      </c>
      <c r="B20" s="246">
        <f>IF(ISBLANK(Regressions!B30), " ", Regressions!B30)</f>
        <v>2016</v>
      </c>
      <c r="C20" s="247" t="str">
        <f>IF(ISBLANK(Regressions!C30), " ", Regressions!C30)</f>
        <v>National</v>
      </c>
      <c r="D20" s="248">
        <f>IF(ISBLANK(Regressions!D30), " ", Regressions!D30)</f>
        <v>13299247</v>
      </c>
      <c r="E20" s="398" t="e">
        <f>IF(ISNUMBER(Regressions!E30),ROUND(Regressions!E30, 1), NA())</f>
        <v>#N/A</v>
      </c>
      <c r="F20" s="305">
        <f>IF(ISNUMBER(Regressions!F30),ROUND(Regressions!F30, 1), NA())</f>
        <v>70</v>
      </c>
      <c r="G20" s="399" t="e">
        <f>IF(ISNUMBER(Regressions!G30),ROUND(Regressions!G30, 1), NA())</f>
        <v>#N/A</v>
      </c>
      <c r="H20" s="400">
        <f>IF(ISNUMBER(Regressions!H30),ROUND(Regressions!H30, 1), NA())</f>
        <v>70</v>
      </c>
      <c r="I20" s="401">
        <f>IF(ISNUMBER(Regressions!I30),ROUND(Regressions!I30, 1), NA())</f>
        <v>30</v>
      </c>
      <c r="J20" s="402" t="e">
        <f>IF(ISNUMBER(Regressions!J30),ROUND(Regressions!J30, 1), NA())</f>
        <v>#N/A</v>
      </c>
      <c r="K20" s="305" t="e">
        <f>IF(ISNUMBER(Regressions!K30),ROUND(Regressions!K30, 1), NA())</f>
        <v>#N/A</v>
      </c>
      <c r="L20" s="403" t="e">
        <f>IF(ISNUMBER(Regressions!L30),ROUND(Regressions!L30, 1), NA())</f>
        <v>#N/A</v>
      </c>
      <c r="M20" s="400" t="e">
        <f>IF(ISNUMBER(Regressions!M30),ROUND(Regressions!M30, 1), NA())</f>
        <v>#N/A</v>
      </c>
      <c r="N20" s="404" t="e">
        <f>IF(ISNUMBER(Regressions!N30),ROUND(Regressions!N30, 1), NA())</f>
        <v>#N/A</v>
      </c>
      <c r="O20" s="398" t="e">
        <f>IF(ISNUMBER(Regressions!O30),ROUND(Regressions!O30, 1), NA())</f>
        <v>#N/A</v>
      </c>
      <c r="P20" s="305" t="e">
        <f>IF(ISNUMBER(Regressions!P30),ROUND(Regressions!P30, 1), NA())</f>
        <v>#N/A</v>
      </c>
      <c r="Q20" s="405" t="e">
        <f>IF(ISNUMBER(Regressions!Q30),ROUND(Regressions!Q30, 1), NA())</f>
        <v>#N/A</v>
      </c>
      <c r="R20" s="400" t="e">
        <f>IF(ISNUMBER(Regressions!R30),ROUND(Regressions!R30, 1), NA())</f>
        <v>#N/A</v>
      </c>
      <c r="S20" s="401" t="e">
        <f>IF(ISNUMBER(Regressions!S30),ROUND(Regressions!S30, 1), NA())</f>
        <v>#N/A</v>
      </c>
    </row>
    <row r="21" x14ac:dyDescent="0.2">
      <c r="A21" s="242" t="str">
        <f>IF(ISBLANK(Regressions!A31), " ", Regressions!A31)</f>
        <v>Afghanistan</v>
      </c>
      <c r="B21" s="237">
        <f>IF(ISBLANK(Regressions!B31), " ", Regressions!B31)</f>
        <v>2000</v>
      </c>
      <c r="C21" s="240" t="str">
        <f>IF(ISBLANK(Regressions!C31), " ", Regressions!C31)</f>
        <v>Urban</v>
      </c>
      <c r="D21" s="244">
        <f>IF(ISBLANK(Regressions!D31), " ", Regressions!D31)</f>
        <v>1906387.9763841629</v>
      </c>
      <c r="E21" s="390" t="e">
        <f>IF(ISNUMBER(Regressions!E31),ROUND(Regressions!E31, 1), NA())</f>
        <v>#N/A</v>
      </c>
      <c r="F21" s="304" t="e">
        <f>IF(ISNUMBER(Regressions!F31),ROUND(Regressions!F31, 1), NA())</f>
        <v>#N/A</v>
      </c>
      <c r="G21" s="391" t="e">
        <f>IF(ISNUMBER(Regressions!G31),ROUND(Regressions!G31, 1), NA())</f>
        <v>#N/A</v>
      </c>
      <c r="H21" s="392" t="e">
        <f>IF(ISNUMBER(Regressions!H31),ROUND(Regressions!H31, 1), NA())</f>
        <v>#N/A</v>
      </c>
      <c r="I21" s="393" t="e">
        <f>IF(ISNUMBER(Regressions!I31),ROUND(Regressions!I31, 1), NA())</f>
        <v>#N/A</v>
      </c>
      <c r="J21" s="394" t="e">
        <f>IF(ISNUMBER(Regressions!J31),ROUND(Regressions!J31, 1), NA())</f>
        <v>#N/A</v>
      </c>
      <c r="K21" s="304" t="e">
        <f>IF(ISNUMBER(Regressions!K31),ROUND(Regressions!K31, 1), NA())</f>
        <v>#N/A</v>
      </c>
      <c r="L21" s="395" t="e">
        <f>IF(ISNUMBER(Regressions!L31),ROUND(Regressions!L31, 1), NA())</f>
        <v>#N/A</v>
      </c>
      <c r="M21" s="392" t="e">
        <f>IF(ISNUMBER(Regressions!M31),ROUND(Regressions!M31, 1), NA())</f>
        <v>#N/A</v>
      </c>
      <c r="N21" s="396" t="e">
        <f>IF(ISNUMBER(Regressions!N31),ROUND(Regressions!N31, 1), NA())</f>
        <v>#N/A</v>
      </c>
      <c r="O21" s="390" t="e">
        <f>IF(ISNUMBER(Regressions!O31),ROUND(Regressions!O31, 1), NA())</f>
        <v>#N/A</v>
      </c>
      <c r="P21" s="304" t="e">
        <f>IF(ISNUMBER(Regressions!P31),ROUND(Regressions!P31, 1), NA())</f>
        <v>#N/A</v>
      </c>
      <c r="Q21" s="397" t="e">
        <f>IF(ISNUMBER(Regressions!Q31),ROUND(Regressions!Q31, 1), NA())</f>
        <v>#N/A</v>
      </c>
      <c r="R21" s="392" t="e">
        <f>IF(ISNUMBER(Regressions!R31),ROUND(Regressions!R31, 1), NA())</f>
        <v>#N/A</v>
      </c>
      <c r="S21" s="393" t="e">
        <f>IF(ISNUMBER(Regressions!S31),ROUND(Regressions!S31, 1), NA())</f>
        <v>#N/A</v>
      </c>
    </row>
    <row r="22" x14ac:dyDescent="0.2">
      <c r="A22" s="242" t="str">
        <f>IF(ISBLANK(Regressions!A32), " ", Regressions!A32)</f>
        <v>Afghanistan</v>
      </c>
      <c r="B22" s="237">
        <f>IF(ISBLANK(Regressions!B32), " ", Regressions!B32)</f>
        <v>2001</v>
      </c>
      <c r="C22" s="240" t="str">
        <f>IF(ISBLANK(Regressions!C32), " ", Regressions!C32)</f>
        <v>Urban</v>
      </c>
      <c r="D22" s="244">
        <f>IF(ISBLANK(Regressions!D32), " ", Regressions!D32)</f>
        <v>2020616.0188780022</v>
      </c>
      <c r="E22" s="390" t="e">
        <f>IF(ISNUMBER(Regressions!E32),ROUND(Regressions!E32, 1), NA())</f>
        <v>#N/A</v>
      </c>
      <c r="F22" s="304" t="e">
        <f>IF(ISNUMBER(Regressions!F32),ROUND(Regressions!F32, 1), NA())</f>
        <v>#N/A</v>
      </c>
      <c r="G22" s="391" t="e">
        <f>IF(ISNUMBER(Regressions!G32),ROUND(Regressions!G32, 1), NA())</f>
        <v>#N/A</v>
      </c>
      <c r="H22" s="392" t="e">
        <f>IF(ISNUMBER(Regressions!H32),ROUND(Regressions!H32, 1), NA())</f>
        <v>#N/A</v>
      </c>
      <c r="I22" s="393" t="e">
        <f>IF(ISNUMBER(Regressions!I32),ROUND(Regressions!I32, 1), NA())</f>
        <v>#N/A</v>
      </c>
      <c r="J22" s="394" t="e">
        <f>IF(ISNUMBER(Regressions!J32),ROUND(Regressions!J32, 1), NA())</f>
        <v>#N/A</v>
      </c>
      <c r="K22" s="304" t="e">
        <f>IF(ISNUMBER(Regressions!K32),ROUND(Regressions!K32, 1), NA())</f>
        <v>#N/A</v>
      </c>
      <c r="L22" s="395" t="e">
        <f>IF(ISNUMBER(Regressions!L32),ROUND(Regressions!L32, 1), NA())</f>
        <v>#N/A</v>
      </c>
      <c r="M22" s="392" t="e">
        <f>IF(ISNUMBER(Regressions!M32),ROUND(Regressions!M32, 1), NA())</f>
        <v>#N/A</v>
      </c>
      <c r="N22" s="396" t="e">
        <f>IF(ISNUMBER(Regressions!N32),ROUND(Regressions!N32, 1), NA())</f>
        <v>#N/A</v>
      </c>
      <c r="O22" s="390" t="e">
        <f>IF(ISNUMBER(Regressions!O32),ROUND(Regressions!O32, 1), NA())</f>
        <v>#N/A</v>
      </c>
      <c r="P22" s="304" t="e">
        <f>IF(ISNUMBER(Regressions!P32),ROUND(Regressions!P32, 1), NA())</f>
        <v>#N/A</v>
      </c>
      <c r="Q22" s="397" t="e">
        <f>IF(ISNUMBER(Regressions!Q32),ROUND(Regressions!Q32, 1), NA())</f>
        <v>#N/A</v>
      </c>
      <c r="R22" s="392" t="e">
        <f>IF(ISNUMBER(Regressions!R32),ROUND(Regressions!R32, 1), NA())</f>
        <v>#N/A</v>
      </c>
      <c r="S22" s="393" t="e">
        <f>IF(ISNUMBER(Regressions!S32),ROUND(Regressions!S32, 1), NA())</f>
        <v>#N/A</v>
      </c>
    </row>
    <row r="23" x14ac:dyDescent="0.2">
      <c r="A23" s="242" t="str">
        <f>IF(ISBLANK(Regressions!A33), " ", Regressions!A33)</f>
        <v>Afghanistan</v>
      </c>
      <c r="B23" s="237">
        <f>IF(ISBLANK(Regressions!B33), " ", Regressions!B33)</f>
        <v>2002</v>
      </c>
      <c r="C23" s="240" t="str">
        <f>IF(ISBLANK(Regressions!C33), " ", Regressions!C33)</f>
        <v>Urban</v>
      </c>
      <c r="D23" s="244">
        <f>IF(ISBLANK(Regressions!D33), " ", Regressions!D33)</f>
        <v>2151507.9084735871</v>
      </c>
      <c r="E23" s="390" t="e">
        <f>IF(ISNUMBER(Regressions!E33),ROUND(Regressions!E33, 1), NA())</f>
        <v>#N/A</v>
      </c>
      <c r="F23" s="304" t="e">
        <f>IF(ISNUMBER(Regressions!F33),ROUND(Regressions!F33, 1), NA())</f>
        <v>#N/A</v>
      </c>
      <c r="G23" s="391" t="e">
        <f>IF(ISNUMBER(Regressions!G33),ROUND(Regressions!G33, 1), NA())</f>
        <v>#N/A</v>
      </c>
      <c r="H23" s="392" t="e">
        <f>IF(ISNUMBER(Regressions!H33),ROUND(Regressions!H33, 1), NA())</f>
        <v>#N/A</v>
      </c>
      <c r="I23" s="393" t="e">
        <f>IF(ISNUMBER(Regressions!I33),ROUND(Regressions!I33, 1), NA())</f>
        <v>#N/A</v>
      </c>
      <c r="J23" s="394" t="e">
        <f>IF(ISNUMBER(Regressions!J33),ROUND(Regressions!J33, 1), NA())</f>
        <v>#N/A</v>
      </c>
      <c r="K23" s="304" t="e">
        <f>IF(ISNUMBER(Regressions!K33),ROUND(Regressions!K33, 1), NA())</f>
        <v>#N/A</v>
      </c>
      <c r="L23" s="395" t="e">
        <f>IF(ISNUMBER(Regressions!L33),ROUND(Regressions!L33, 1), NA())</f>
        <v>#N/A</v>
      </c>
      <c r="M23" s="392" t="e">
        <f>IF(ISNUMBER(Regressions!M33),ROUND(Regressions!M33, 1), NA())</f>
        <v>#N/A</v>
      </c>
      <c r="N23" s="396" t="e">
        <f>IF(ISNUMBER(Regressions!N33),ROUND(Regressions!N33, 1), NA())</f>
        <v>#N/A</v>
      </c>
      <c r="O23" s="390" t="e">
        <f>IF(ISNUMBER(Regressions!O33),ROUND(Regressions!O33, 1), NA())</f>
        <v>#N/A</v>
      </c>
      <c r="P23" s="304" t="e">
        <f>IF(ISNUMBER(Regressions!P33),ROUND(Regressions!P33, 1), NA())</f>
        <v>#N/A</v>
      </c>
      <c r="Q23" s="397" t="e">
        <f>IF(ISNUMBER(Regressions!Q33),ROUND(Regressions!Q33, 1), NA())</f>
        <v>#N/A</v>
      </c>
      <c r="R23" s="392" t="e">
        <f>IF(ISNUMBER(Regressions!R33),ROUND(Regressions!R33, 1), NA())</f>
        <v>#N/A</v>
      </c>
      <c r="S23" s="393" t="e">
        <f>IF(ISNUMBER(Regressions!S33),ROUND(Regressions!S33, 1), NA())</f>
        <v>#N/A</v>
      </c>
    </row>
    <row r="24" x14ac:dyDescent="0.2">
      <c r="A24" s="242" t="str">
        <f>IF(ISBLANK(Regressions!A34), " ", Regressions!A34)</f>
        <v>Afghanistan</v>
      </c>
      <c r="B24" s="237">
        <f>IF(ISBLANK(Regressions!B34), " ", Regressions!B34)</f>
        <v>2003</v>
      </c>
      <c r="C24" s="240" t="str">
        <f>IF(ISBLANK(Regressions!C34), " ", Regressions!C34)</f>
        <v>Urban</v>
      </c>
      <c r="D24" s="244">
        <f>IF(ISBLANK(Regressions!D34), " ", Regressions!D34)</f>
        <v>2290906.0900741578</v>
      </c>
      <c r="E24" s="390" t="e">
        <f>IF(ISNUMBER(Regressions!E34),ROUND(Regressions!E34, 1), NA())</f>
        <v>#N/A</v>
      </c>
      <c r="F24" s="304" t="e">
        <f>IF(ISNUMBER(Regressions!F34),ROUND(Regressions!F34, 1), NA())</f>
        <v>#N/A</v>
      </c>
      <c r="G24" s="391" t="e">
        <f>IF(ISNUMBER(Regressions!G34),ROUND(Regressions!G34, 1), NA())</f>
        <v>#N/A</v>
      </c>
      <c r="H24" s="392" t="e">
        <f>IF(ISNUMBER(Regressions!H34),ROUND(Regressions!H34, 1), NA())</f>
        <v>#N/A</v>
      </c>
      <c r="I24" s="393" t="e">
        <f>IF(ISNUMBER(Regressions!I34),ROUND(Regressions!I34, 1), NA())</f>
        <v>#N/A</v>
      </c>
      <c r="J24" s="394" t="e">
        <f>IF(ISNUMBER(Regressions!J34),ROUND(Regressions!J34, 1), NA())</f>
        <v>#N/A</v>
      </c>
      <c r="K24" s="304" t="e">
        <f>IF(ISNUMBER(Regressions!K34),ROUND(Regressions!K34, 1), NA())</f>
        <v>#N/A</v>
      </c>
      <c r="L24" s="395" t="e">
        <f>IF(ISNUMBER(Regressions!L34),ROUND(Regressions!L34, 1), NA())</f>
        <v>#N/A</v>
      </c>
      <c r="M24" s="392" t="e">
        <f>IF(ISNUMBER(Regressions!M34),ROUND(Regressions!M34, 1), NA())</f>
        <v>#N/A</v>
      </c>
      <c r="N24" s="396" t="e">
        <f>IF(ISNUMBER(Regressions!N34),ROUND(Regressions!N34, 1), NA())</f>
        <v>#N/A</v>
      </c>
      <c r="O24" s="390" t="e">
        <f>IF(ISNUMBER(Regressions!O34),ROUND(Regressions!O34, 1), NA())</f>
        <v>#N/A</v>
      </c>
      <c r="P24" s="304" t="e">
        <f>IF(ISNUMBER(Regressions!P34),ROUND(Regressions!P34, 1), NA())</f>
        <v>#N/A</v>
      </c>
      <c r="Q24" s="397" t="e">
        <f>IF(ISNUMBER(Regressions!Q34),ROUND(Regressions!Q34, 1), NA())</f>
        <v>#N/A</v>
      </c>
      <c r="R24" s="392" t="e">
        <f>IF(ISNUMBER(Regressions!R34),ROUND(Regressions!R34, 1), NA())</f>
        <v>#N/A</v>
      </c>
      <c r="S24" s="393" t="e">
        <f>IF(ISNUMBER(Regressions!S34),ROUND(Regressions!S34, 1), NA())</f>
        <v>#N/A</v>
      </c>
    </row>
    <row r="25" x14ac:dyDescent="0.2">
      <c r="A25" s="242" t="str">
        <f>IF(ISBLANK(Regressions!A35), " ", Regressions!A35)</f>
        <v>Afghanistan</v>
      </c>
      <c r="B25" s="237">
        <f>IF(ISBLANK(Regressions!B35), " ", Regressions!B35)</f>
        <v>2004</v>
      </c>
      <c r="C25" s="240" t="str">
        <f>IF(ISBLANK(Regressions!C35), " ", Regressions!C35)</f>
        <v>Urban</v>
      </c>
      <c r="D25" s="244">
        <f>IF(ISBLANK(Regressions!D35), " ", Regressions!D35)</f>
        <v>2425661.8989270017</v>
      </c>
      <c r="E25" s="390" t="e">
        <f>IF(ISNUMBER(Regressions!E35),ROUND(Regressions!E35, 1), NA())</f>
        <v>#N/A</v>
      </c>
      <c r="F25" s="304" t="e">
        <f>IF(ISNUMBER(Regressions!F35),ROUND(Regressions!F35, 1), NA())</f>
        <v>#N/A</v>
      </c>
      <c r="G25" s="391" t="e">
        <f>IF(ISNUMBER(Regressions!G35),ROUND(Regressions!G35, 1), NA())</f>
        <v>#N/A</v>
      </c>
      <c r="H25" s="392" t="e">
        <f>IF(ISNUMBER(Regressions!H35),ROUND(Regressions!H35, 1), NA())</f>
        <v>#N/A</v>
      </c>
      <c r="I25" s="393" t="e">
        <f>IF(ISNUMBER(Regressions!I35),ROUND(Regressions!I35, 1), NA())</f>
        <v>#N/A</v>
      </c>
      <c r="J25" s="394" t="e">
        <f>IF(ISNUMBER(Regressions!J35),ROUND(Regressions!J35, 1), NA())</f>
        <v>#N/A</v>
      </c>
      <c r="K25" s="304" t="e">
        <f>IF(ISNUMBER(Regressions!K35),ROUND(Regressions!K35, 1), NA())</f>
        <v>#N/A</v>
      </c>
      <c r="L25" s="395" t="e">
        <f>IF(ISNUMBER(Regressions!L35),ROUND(Regressions!L35, 1), NA())</f>
        <v>#N/A</v>
      </c>
      <c r="M25" s="392" t="e">
        <f>IF(ISNUMBER(Regressions!M35),ROUND(Regressions!M35, 1), NA())</f>
        <v>#N/A</v>
      </c>
      <c r="N25" s="396" t="e">
        <f>IF(ISNUMBER(Regressions!N35),ROUND(Regressions!N35, 1), NA())</f>
        <v>#N/A</v>
      </c>
      <c r="O25" s="390" t="e">
        <f>IF(ISNUMBER(Regressions!O35),ROUND(Regressions!O35, 1), NA())</f>
        <v>#N/A</v>
      </c>
      <c r="P25" s="304" t="e">
        <f>IF(ISNUMBER(Regressions!P35),ROUND(Regressions!P35, 1), NA())</f>
        <v>#N/A</v>
      </c>
      <c r="Q25" s="397" t="e">
        <f>IF(ISNUMBER(Regressions!Q35),ROUND(Regressions!Q35, 1), NA())</f>
        <v>#N/A</v>
      </c>
      <c r="R25" s="392" t="e">
        <f>IF(ISNUMBER(Regressions!R35),ROUND(Regressions!R35, 1), NA())</f>
        <v>#N/A</v>
      </c>
      <c r="S25" s="393" t="e">
        <f>IF(ISNUMBER(Regressions!S35),ROUND(Regressions!S35, 1), NA())</f>
        <v>#N/A</v>
      </c>
    </row>
    <row r="26" x14ac:dyDescent="0.2">
      <c r="A26" s="242" t="str">
        <f>IF(ISBLANK(Regressions!A36), " ", Regressions!A36)</f>
        <v>Afghanistan</v>
      </c>
      <c r="B26" s="237">
        <f>IF(ISBLANK(Regressions!B36), " ", Regressions!B36)</f>
        <v>2005</v>
      </c>
      <c r="C26" s="240" t="str">
        <f>IF(ISBLANK(Regressions!C36), " ", Regressions!C36)</f>
        <v>Urban</v>
      </c>
      <c r="D26" s="244">
        <f>IF(ISBLANK(Regressions!D36), " ", Regressions!D36)</f>
        <v>2552159.0300445557</v>
      </c>
      <c r="E26" s="390" t="e">
        <f>IF(ISNUMBER(Regressions!E36),ROUND(Regressions!E36, 1), NA())</f>
        <v>#N/A</v>
      </c>
      <c r="F26" s="304" t="e">
        <f>IF(ISNUMBER(Regressions!F36),ROUND(Regressions!F36, 1), NA())</f>
        <v>#N/A</v>
      </c>
      <c r="G26" s="391" t="e">
        <f>IF(ISNUMBER(Regressions!G36),ROUND(Regressions!G36, 1), NA())</f>
        <v>#N/A</v>
      </c>
      <c r="H26" s="392" t="e">
        <f>IF(ISNUMBER(Regressions!H36),ROUND(Regressions!H36, 1), NA())</f>
        <v>#N/A</v>
      </c>
      <c r="I26" s="393" t="e">
        <f>IF(ISNUMBER(Regressions!I36),ROUND(Regressions!I36, 1), NA())</f>
        <v>#N/A</v>
      </c>
      <c r="J26" s="394" t="e">
        <f>IF(ISNUMBER(Regressions!J36),ROUND(Regressions!J36, 1), NA())</f>
        <v>#N/A</v>
      </c>
      <c r="K26" s="304" t="e">
        <f>IF(ISNUMBER(Regressions!K36),ROUND(Regressions!K36, 1), NA())</f>
        <v>#N/A</v>
      </c>
      <c r="L26" s="395" t="e">
        <f>IF(ISNUMBER(Regressions!L36),ROUND(Regressions!L36, 1), NA())</f>
        <v>#N/A</v>
      </c>
      <c r="M26" s="392" t="e">
        <f>IF(ISNUMBER(Regressions!M36),ROUND(Regressions!M36, 1), NA())</f>
        <v>#N/A</v>
      </c>
      <c r="N26" s="396" t="e">
        <f>IF(ISNUMBER(Regressions!N36),ROUND(Regressions!N36, 1), NA())</f>
        <v>#N/A</v>
      </c>
      <c r="O26" s="390" t="e">
        <f>IF(ISNUMBER(Regressions!O36),ROUND(Regressions!O36, 1), NA())</f>
        <v>#N/A</v>
      </c>
      <c r="P26" s="304" t="e">
        <f>IF(ISNUMBER(Regressions!P36),ROUND(Regressions!P36, 1), NA())</f>
        <v>#N/A</v>
      </c>
      <c r="Q26" s="397" t="e">
        <f>IF(ISNUMBER(Regressions!Q36),ROUND(Regressions!Q36, 1), NA())</f>
        <v>#N/A</v>
      </c>
      <c r="R26" s="392" t="e">
        <f>IF(ISNUMBER(Regressions!R36),ROUND(Regressions!R36, 1), NA())</f>
        <v>#N/A</v>
      </c>
      <c r="S26" s="393" t="e">
        <f>IF(ISNUMBER(Regressions!S36),ROUND(Regressions!S36, 1), NA())</f>
        <v>#N/A</v>
      </c>
    </row>
    <row r="27" x14ac:dyDescent="0.2">
      <c r="A27" s="242" t="str">
        <f>IF(ISBLANK(Regressions!A37), " ", Regressions!A37)</f>
        <v>Afghanistan</v>
      </c>
      <c r="B27" s="237">
        <f>IF(ISBLANK(Regressions!B37), " ", Regressions!B37)</f>
        <v>2006</v>
      </c>
      <c r="C27" s="240" t="str">
        <f>IF(ISBLANK(Regressions!C37), " ", Regressions!C37)</f>
        <v>Urban</v>
      </c>
      <c r="D27" s="244">
        <f>IF(ISBLANK(Regressions!D37), " ", Regressions!D37)</f>
        <v>2681368.0303161624</v>
      </c>
      <c r="E27" s="390" t="e">
        <f>IF(ISNUMBER(Regressions!E37),ROUND(Regressions!E37, 1), NA())</f>
        <v>#N/A</v>
      </c>
      <c r="F27" s="304" t="e">
        <f>IF(ISNUMBER(Regressions!F37),ROUND(Regressions!F37, 1), NA())</f>
        <v>#N/A</v>
      </c>
      <c r="G27" s="391" t="e">
        <f>IF(ISNUMBER(Regressions!G37),ROUND(Regressions!G37, 1), NA())</f>
        <v>#N/A</v>
      </c>
      <c r="H27" s="392" t="e">
        <f>IF(ISNUMBER(Regressions!H37),ROUND(Regressions!H37, 1), NA())</f>
        <v>#N/A</v>
      </c>
      <c r="I27" s="393" t="e">
        <f>IF(ISNUMBER(Regressions!I37),ROUND(Regressions!I37, 1), NA())</f>
        <v>#N/A</v>
      </c>
      <c r="J27" s="394" t="e">
        <f>IF(ISNUMBER(Regressions!J37),ROUND(Regressions!J37, 1), NA())</f>
        <v>#N/A</v>
      </c>
      <c r="K27" s="304" t="e">
        <f>IF(ISNUMBER(Regressions!K37),ROUND(Regressions!K37, 1), NA())</f>
        <v>#N/A</v>
      </c>
      <c r="L27" s="395" t="e">
        <f>IF(ISNUMBER(Regressions!L37),ROUND(Regressions!L37, 1), NA())</f>
        <v>#N/A</v>
      </c>
      <c r="M27" s="392" t="e">
        <f>IF(ISNUMBER(Regressions!M37),ROUND(Regressions!M37, 1), NA())</f>
        <v>#N/A</v>
      </c>
      <c r="N27" s="396" t="e">
        <f>IF(ISNUMBER(Regressions!N37),ROUND(Regressions!N37, 1), NA())</f>
        <v>#N/A</v>
      </c>
      <c r="O27" s="390" t="e">
        <f>IF(ISNUMBER(Regressions!O37),ROUND(Regressions!O37, 1), NA())</f>
        <v>#N/A</v>
      </c>
      <c r="P27" s="304" t="e">
        <f>IF(ISNUMBER(Regressions!P37),ROUND(Regressions!P37, 1), NA())</f>
        <v>#N/A</v>
      </c>
      <c r="Q27" s="397" t="e">
        <f>IF(ISNUMBER(Regressions!Q37),ROUND(Regressions!Q37, 1), NA())</f>
        <v>#N/A</v>
      </c>
      <c r="R27" s="392" t="e">
        <f>IF(ISNUMBER(Regressions!R37),ROUND(Regressions!R37, 1), NA())</f>
        <v>#N/A</v>
      </c>
      <c r="S27" s="393" t="e">
        <f>IF(ISNUMBER(Regressions!S37),ROUND(Regressions!S37, 1), NA())</f>
        <v>#N/A</v>
      </c>
    </row>
    <row r="28" x14ac:dyDescent="0.2">
      <c r="A28" s="242" t="str">
        <f>IF(ISBLANK(Regressions!A38), " ", Regressions!A38)</f>
        <v>Afghanistan</v>
      </c>
      <c r="B28" s="237">
        <f>IF(ISBLANK(Regressions!B38), " ", Regressions!B38)</f>
        <v>2007</v>
      </c>
      <c r="C28" s="240" t="str">
        <f>IF(ISBLANK(Regressions!C38), " ", Regressions!C38)</f>
        <v>Urban</v>
      </c>
      <c r="D28" s="244">
        <f>IF(ISBLANK(Regressions!D38), " ", Regressions!D38)</f>
        <v>2807730.8954254533</v>
      </c>
      <c r="E28" s="390" t="e">
        <f>IF(ISNUMBER(Regressions!E38),ROUND(Regressions!E38, 1), NA())</f>
        <v>#N/A</v>
      </c>
      <c r="F28" s="304" t="e">
        <f>IF(ISNUMBER(Regressions!F38),ROUND(Regressions!F38, 1), NA())</f>
        <v>#N/A</v>
      </c>
      <c r="G28" s="391" t="e">
        <f>IF(ISNUMBER(Regressions!G38),ROUND(Regressions!G38, 1), NA())</f>
        <v>#N/A</v>
      </c>
      <c r="H28" s="392" t="e">
        <f>IF(ISNUMBER(Regressions!H38),ROUND(Regressions!H38, 1), NA())</f>
        <v>#N/A</v>
      </c>
      <c r="I28" s="393" t="e">
        <f>IF(ISNUMBER(Regressions!I38),ROUND(Regressions!I38, 1), NA())</f>
        <v>#N/A</v>
      </c>
      <c r="J28" s="394" t="e">
        <f>IF(ISNUMBER(Regressions!J38),ROUND(Regressions!J38, 1), NA())</f>
        <v>#N/A</v>
      </c>
      <c r="K28" s="304" t="e">
        <f>IF(ISNUMBER(Regressions!K38),ROUND(Regressions!K38, 1), NA())</f>
        <v>#N/A</v>
      </c>
      <c r="L28" s="395" t="e">
        <f>IF(ISNUMBER(Regressions!L38),ROUND(Regressions!L38, 1), NA())</f>
        <v>#N/A</v>
      </c>
      <c r="M28" s="392" t="e">
        <f>IF(ISNUMBER(Regressions!M38),ROUND(Regressions!M38, 1), NA())</f>
        <v>#N/A</v>
      </c>
      <c r="N28" s="396" t="e">
        <f>IF(ISNUMBER(Regressions!N38),ROUND(Regressions!N38, 1), NA())</f>
        <v>#N/A</v>
      </c>
      <c r="O28" s="390" t="e">
        <f>IF(ISNUMBER(Regressions!O38),ROUND(Regressions!O38, 1), NA())</f>
        <v>#N/A</v>
      </c>
      <c r="P28" s="304" t="e">
        <f>IF(ISNUMBER(Regressions!P38),ROUND(Regressions!P38, 1), NA())</f>
        <v>#N/A</v>
      </c>
      <c r="Q28" s="397" t="e">
        <f>IF(ISNUMBER(Regressions!Q38),ROUND(Regressions!Q38, 1), NA())</f>
        <v>#N/A</v>
      </c>
      <c r="R28" s="392" t="e">
        <f>IF(ISNUMBER(Regressions!R38),ROUND(Regressions!R38, 1), NA())</f>
        <v>#N/A</v>
      </c>
      <c r="S28" s="393" t="e">
        <f>IF(ISNUMBER(Regressions!S38),ROUND(Regressions!S38, 1), NA())</f>
        <v>#N/A</v>
      </c>
    </row>
    <row r="29" x14ac:dyDescent="0.2">
      <c r="A29" s="242" t="str">
        <f>IF(ISBLANK(Regressions!A39), " ", Regressions!A39)</f>
        <v>Afghanistan</v>
      </c>
      <c r="B29" s="237">
        <f>IF(ISBLANK(Regressions!B39), " ", Regressions!B39)</f>
        <v>2008</v>
      </c>
      <c r="C29" s="240" t="str">
        <f>IF(ISBLANK(Regressions!C39), " ", Regressions!C39)</f>
        <v>Urban</v>
      </c>
      <c r="D29" s="244">
        <f>IF(ISBLANK(Regressions!D39), " ", Regressions!D39)</f>
        <v>2936256.9784622192</v>
      </c>
      <c r="E29" s="390" t="e">
        <f>IF(ISNUMBER(Regressions!E39),ROUND(Regressions!E39, 1), NA())</f>
        <v>#N/A</v>
      </c>
      <c r="F29" s="304" t="e">
        <f>IF(ISNUMBER(Regressions!F39),ROUND(Regressions!F39, 1), NA())</f>
        <v>#N/A</v>
      </c>
      <c r="G29" s="391" t="e">
        <f>IF(ISNUMBER(Regressions!G39),ROUND(Regressions!G39, 1), NA())</f>
        <v>#N/A</v>
      </c>
      <c r="H29" s="392" t="e">
        <f>IF(ISNUMBER(Regressions!H39),ROUND(Regressions!H39, 1), NA())</f>
        <v>#N/A</v>
      </c>
      <c r="I29" s="393" t="e">
        <f>IF(ISNUMBER(Regressions!I39),ROUND(Regressions!I39, 1), NA())</f>
        <v>#N/A</v>
      </c>
      <c r="J29" s="394" t="e">
        <f>IF(ISNUMBER(Regressions!J39),ROUND(Regressions!J39, 1), NA())</f>
        <v>#N/A</v>
      </c>
      <c r="K29" s="304" t="e">
        <f>IF(ISNUMBER(Regressions!K39),ROUND(Regressions!K39, 1), NA())</f>
        <v>#N/A</v>
      </c>
      <c r="L29" s="395" t="e">
        <f>IF(ISNUMBER(Regressions!L39),ROUND(Regressions!L39, 1), NA())</f>
        <v>#N/A</v>
      </c>
      <c r="M29" s="392" t="e">
        <f>IF(ISNUMBER(Regressions!M39),ROUND(Regressions!M39, 1), NA())</f>
        <v>#N/A</v>
      </c>
      <c r="N29" s="396" t="e">
        <f>IF(ISNUMBER(Regressions!N39),ROUND(Regressions!N39, 1), NA())</f>
        <v>#N/A</v>
      </c>
      <c r="O29" s="390" t="e">
        <f>IF(ISNUMBER(Regressions!O39),ROUND(Regressions!O39, 1), NA())</f>
        <v>#N/A</v>
      </c>
      <c r="P29" s="304" t="e">
        <f>IF(ISNUMBER(Regressions!P39),ROUND(Regressions!P39, 1), NA())</f>
        <v>#N/A</v>
      </c>
      <c r="Q29" s="397" t="e">
        <f>IF(ISNUMBER(Regressions!Q39),ROUND(Regressions!Q39, 1), NA())</f>
        <v>#N/A</v>
      </c>
      <c r="R29" s="392" t="e">
        <f>IF(ISNUMBER(Regressions!R39),ROUND(Regressions!R39, 1), NA())</f>
        <v>#N/A</v>
      </c>
      <c r="S29" s="393" t="e">
        <f>IF(ISNUMBER(Regressions!S39),ROUND(Regressions!S39, 1), NA())</f>
        <v>#N/A</v>
      </c>
    </row>
    <row r="30" x14ac:dyDescent="0.2">
      <c r="A30" s="242" t="str">
        <f>IF(ISBLANK(Regressions!A40), " ", Regressions!A40)</f>
        <v>Afghanistan</v>
      </c>
      <c r="B30" s="237">
        <f>IF(ISBLANK(Regressions!B40), " ", Regressions!B40)</f>
        <v>2009</v>
      </c>
      <c r="C30" s="240" t="str">
        <f>IF(ISBLANK(Regressions!C40), " ", Regressions!C40)</f>
        <v>Urban</v>
      </c>
      <c r="D30" s="244">
        <f>IF(ISBLANK(Regressions!D40), " ", Regressions!D40)</f>
        <v>3074549.0062675476</v>
      </c>
      <c r="E30" s="390" t="e">
        <f>IF(ISNUMBER(Regressions!E40),ROUND(Regressions!E40, 1), NA())</f>
        <v>#N/A</v>
      </c>
      <c r="F30" s="304" t="e">
        <f>IF(ISNUMBER(Regressions!F40),ROUND(Regressions!F40, 1), NA())</f>
        <v>#N/A</v>
      </c>
      <c r="G30" s="391" t="e">
        <f>IF(ISNUMBER(Regressions!G40),ROUND(Regressions!G40, 1), NA())</f>
        <v>#N/A</v>
      </c>
      <c r="H30" s="392" t="e">
        <f>IF(ISNUMBER(Regressions!H40),ROUND(Regressions!H40, 1), NA())</f>
        <v>#N/A</v>
      </c>
      <c r="I30" s="393" t="e">
        <f>IF(ISNUMBER(Regressions!I40),ROUND(Regressions!I40, 1), NA())</f>
        <v>#N/A</v>
      </c>
      <c r="J30" s="394" t="e">
        <f>IF(ISNUMBER(Regressions!J40),ROUND(Regressions!J40, 1), NA())</f>
        <v>#N/A</v>
      </c>
      <c r="K30" s="304" t="e">
        <f>IF(ISNUMBER(Regressions!K40),ROUND(Regressions!K40, 1), NA())</f>
        <v>#N/A</v>
      </c>
      <c r="L30" s="395" t="e">
        <f>IF(ISNUMBER(Regressions!L40),ROUND(Regressions!L40, 1), NA())</f>
        <v>#N/A</v>
      </c>
      <c r="M30" s="392" t="e">
        <f>IF(ISNUMBER(Regressions!M40),ROUND(Regressions!M40, 1), NA())</f>
        <v>#N/A</v>
      </c>
      <c r="N30" s="396" t="e">
        <f>IF(ISNUMBER(Regressions!N40),ROUND(Regressions!N40, 1), NA())</f>
        <v>#N/A</v>
      </c>
      <c r="O30" s="390" t="e">
        <f>IF(ISNUMBER(Regressions!O40),ROUND(Regressions!O40, 1), NA())</f>
        <v>#N/A</v>
      </c>
      <c r="P30" s="304" t="e">
        <f>IF(ISNUMBER(Regressions!P40),ROUND(Regressions!P40, 1), NA())</f>
        <v>#N/A</v>
      </c>
      <c r="Q30" s="397" t="e">
        <f>IF(ISNUMBER(Regressions!Q40),ROUND(Regressions!Q40, 1), NA())</f>
        <v>#N/A</v>
      </c>
      <c r="R30" s="392" t="e">
        <f>IF(ISNUMBER(Regressions!R40),ROUND(Regressions!R40, 1), NA())</f>
        <v>#N/A</v>
      </c>
      <c r="S30" s="393" t="e">
        <f>IF(ISNUMBER(Regressions!S40),ROUND(Regressions!S40, 1), NA())</f>
        <v>#N/A</v>
      </c>
    </row>
    <row r="31" x14ac:dyDescent="0.2">
      <c r="A31" s="242" t="str">
        <f>IF(ISBLANK(Regressions!A41), " ", Regressions!A41)</f>
        <v>Afghanistan</v>
      </c>
      <c r="B31" s="237">
        <f>IF(ISBLANK(Regressions!B41), " ", Regressions!B41)</f>
        <v>2010</v>
      </c>
      <c r="C31" s="240" t="str">
        <f>IF(ISBLANK(Regressions!C41), " ", Regressions!C41)</f>
        <v>Urban</v>
      </c>
      <c r="D31" s="244">
        <f>IF(ISBLANK(Regressions!D41), " ", Regressions!D41)</f>
        <v>3228059.9806399727</v>
      </c>
      <c r="E31" s="390" t="e">
        <f>IF(ISNUMBER(Regressions!E41),ROUND(Regressions!E41, 1), NA())</f>
        <v>#N/A</v>
      </c>
      <c r="F31" s="304" t="e">
        <f>IF(ISNUMBER(Regressions!F41),ROUND(Regressions!F41, 1), NA())</f>
        <v>#N/A</v>
      </c>
      <c r="G31" s="391" t="e">
        <f>IF(ISNUMBER(Regressions!G41),ROUND(Regressions!G41, 1), NA())</f>
        <v>#N/A</v>
      </c>
      <c r="H31" s="392" t="e">
        <f>IF(ISNUMBER(Regressions!H41),ROUND(Regressions!H41, 1), NA())</f>
        <v>#N/A</v>
      </c>
      <c r="I31" s="393" t="e">
        <f>IF(ISNUMBER(Regressions!I41),ROUND(Regressions!I41, 1), NA())</f>
        <v>#N/A</v>
      </c>
      <c r="J31" s="394" t="e">
        <f>IF(ISNUMBER(Regressions!J41),ROUND(Regressions!J41, 1), NA())</f>
        <v>#N/A</v>
      </c>
      <c r="K31" s="304" t="e">
        <f>IF(ISNUMBER(Regressions!K41),ROUND(Regressions!K41, 1), NA())</f>
        <v>#N/A</v>
      </c>
      <c r="L31" s="395" t="e">
        <f>IF(ISNUMBER(Regressions!L41),ROUND(Regressions!L41, 1), NA())</f>
        <v>#N/A</v>
      </c>
      <c r="M31" s="392" t="e">
        <f>IF(ISNUMBER(Regressions!M41),ROUND(Regressions!M41, 1), NA())</f>
        <v>#N/A</v>
      </c>
      <c r="N31" s="396" t="e">
        <f>IF(ISNUMBER(Regressions!N41),ROUND(Regressions!N41, 1), NA())</f>
        <v>#N/A</v>
      </c>
      <c r="O31" s="390" t="e">
        <f>IF(ISNUMBER(Regressions!O41),ROUND(Regressions!O41, 1), NA())</f>
        <v>#N/A</v>
      </c>
      <c r="P31" s="304" t="e">
        <f>IF(ISNUMBER(Regressions!P41),ROUND(Regressions!P41, 1), NA())</f>
        <v>#N/A</v>
      </c>
      <c r="Q31" s="397" t="e">
        <f>IF(ISNUMBER(Regressions!Q41),ROUND(Regressions!Q41, 1), NA())</f>
        <v>#N/A</v>
      </c>
      <c r="R31" s="392" t="e">
        <f>IF(ISNUMBER(Regressions!R41),ROUND(Regressions!R41, 1), NA())</f>
        <v>#N/A</v>
      </c>
      <c r="S31" s="393" t="e">
        <f>IF(ISNUMBER(Regressions!S41),ROUND(Regressions!S41, 1), NA())</f>
        <v>#N/A</v>
      </c>
    </row>
    <row r="32" x14ac:dyDescent="0.2">
      <c r="A32" s="242" t="str">
        <f>IF(ISBLANK(Regressions!A42), " ", Regressions!A42)</f>
        <v>Afghanistan</v>
      </c>
      <c r="B32" s="237">
        <f>IF(ISBLANK(Regressions!B42), " ", Regressions!B42)</f>
        <v>2011</v>
      </c>
      <c r="C32" s="240" t="str">
        <f>IF(ISBLANK(Regressions!C42), " ", Regressions!C42)</f>
        <v>Urban</v>
      </c>
      <c r="D32" s="244">
        <f>IF(ISBLANK(Regressions!D42), " ", Regressions!D42)</f>
        <v>3387750.079440956</v>
      </c>
      <c r="E32" s="390" t="e">
        <f>IF(ISNUMBER(Regressions!E42),ROUND(Regressions!E42, 1), NA())</f>
        <v>#N/A</v>
      </c>
      <c r="F32" s="304" t="e">
        <f>IF(ISNUMBER(Regressions!F42),ROUND(Regressions!F42, 1), NA())</f>
        <v>#N/A</v>
      </c>
      <c r="G32" s="391" t="e">
        <f>IF(ISNUMBER(Regressions!G42),ROUND(Regressions!G42, 1), NA())</f>
        <v>#N/A</v>
      </c>
      <c r="H32" s="392" t="e">
        <f>IF(ISNUMBER(Regressions!H42),ROUND(Regressions!H42, 1), NA())</f>
        <v>#N/A</v>
      </c>
      <c r="I32" s="393" t="e">
        <f>IF(ISNUMBER(Regressions!I42),ROUND(Regressions!I42, 1), NA())</f>
        <v>#N/A</v>
      </c>
      <c r="J32" s="394" t="e">
        <f>IF(ISNUMBER(Regressions!J42),ROUND(Regressions!J42, 1), NA())</f>
        <v>#N/A</v>
      </c>
      <c r="K32" s="304" t="e">
        <f>IF(ISNUMBER(Regressions!K42),ROUND(Regressions!K42, 1), NA())</f>
        <v>#N/A</v>
      </c>
      <c r="L32" s="395" t="e">
        <f>IF(ISNUMBER(Regressions!L42),ROUND(Regressions!L42, 1), NA())</f>
        <v>#N/A</v>
      </c>
      <c r="M32" s="392" t="e">
        <f>IF(ISNUMBER(Regressions!M42),ROUND(Regressions!M42, 1), NA())</f>
        <v>#N/A</v>
      </c>
      <c r="N32" s="396" t="e">
        <f>IF(ISNUMBER(Regressions!N42),ROUND(Regressions!N42, 1), NA())</f>
        <v>#N/A</v>
      </c>
      <c r="O32" s="390" t="e">
        <f>IF(ISNUMBER(Regressions!O42),ROUND(Regressions!O42, 1), NA())</f>
        <v>#N/A</v>
      </c>
      <c r="P32" s="304" t="e">
        <f>IF(ISNUMBER(Regressions!P42),ROUND(Regressions!P42, 1), NA())</f>
        <v>#N/A</v>
      </c>
      <c r="Q32" s="397" t="e">
        <f>IF(ISNUMBER(Regressions!Q42),ROUND(Regressions!Q42, 1), NA())</f>
        <v>#N/A</v>
      </c>
      <c r="R32" s="392" t="e">
        <f>IF(ISNUMBER(Regressions!R42),ROUND(Regressions!R42, 1), NA())</f>
        <v>#N/A</v>
      </c>
      <c r="S32" s="393" t="e">
        <f>IF(ISNUMBER(Regressions!S42),ROUND(Regressions!S42, 1), NA())</f>
        <v>#N/A</v>
      </c>
    </row>
    <row r="33" x14ac:dyDescent="0.2">
      <c r="A33" s="242" t="str">
        <f>IF(ISBLANK(Regressions!A43), " ", Regressions!A43)</f>
        <v>Afghanistan</v>
      </c>
      <c r="B33" s="237">
        <f>IF(ISBLANK(Regressions!B43), " ", Regressions!B43)</f>
        <v>2012</v>
      </c>
      <c r="C33" s="240" t="str">
        <f>IF(ISBLANK(Regressions!C43), " ", Regressions!C43)</f>
        <v>Urban</v>
      </c>
      <c r="D33" s="244">
        <f>IF(ISBLANK(Regressions!D43), " ", Regressions!D43)</f>
        <v>3557715.9218405723</v>
      </c>
      <c r="E33" s="390" t="e">
        <f>IF(ISNUMBER(Regressions!E43),ROUND(Regressions!E43, 1), NA())</f>
        <v>#N/A</v>
      </c>
      <c r="F33" s="304" t="e">
        <f>IF(ISNUMBER(Regressions!F43),ROUND(Regressions!F43, 1), NA())</f>
        <v>#N/A</v>
      </c>
      <c r="G33" s="391" t="e">
        <f>IF(ISNUMBER(Regressions!G43),ROUND(Regressions!G43, 1), NA())</f>
        <v>#N/A</v>
      </c>
      <c r="H33" s="392" t="e">
        <f>IF(ISNUMBER(Regressions!H43),ROUND(Regressions!H43, 1), NA())</f>
        <v>#N/A</v>
      </c>
      <c r="I33" s="393" t="e">
        <f>IF(ISNUMBER(Regressions!I43),ROUND(Regressions!I43, 1), NA())</f>
        <v>#N/A</v>
      </c>
      <c r="J33" s="394" t="e">
        <f>IF(ISNUMBER(Regressions!J43),ROUND(Regressions!J43, 1), NA())</f>
        <v>#N/A</v>
      </c>
      <c r="K33" s="304" t="e">
        <f>IF(ISNUMBER(Regressions!K43),ROUND(Regressions!K43, 1), NA())</f>
        <v>#N/A</v>
      </c>
      <c r="L33" s="395" t="e">
        <f>IF(ISNUMBER(Regressions!L43),ROUND(Regressions!L43, 1), NA())</f>
        <v>#N/A</v>
      </c>
      <c r="M33" s="392" t="e">
        <f>IF(ISNUMBER(Regressions!M43),ROUND(Regressions!M43, 1), NA())</f>
        <v>#N/A</v>
      </c>
      <c r="N33" s="396" t="e">
        <f>IF(ISNUMBER(Regressions!N43),ROUND(Regressions!N43, 1), NA())</f>
        <v>#N/A</v>
      </c>
      <c r="O33" s="390" t="e">
        <f>IF(ISNUMBER(Regressions!O43),ROUND(Regressions!O43, 1), NA())</f>
        <v>#N/A</v>
      </c>
      <c r="P33" s="304" t="e">
        <f>IF(ISNUMBER(Regressions!P43),ROUND(Regressions!P43, 1), NA())</f>
        <v>#N/A</v>
      </c>
      <c r="Q33" s="397" t="e">
        <f>IF(ISNUMBER(Regressions!Q43),ROUND(Regressions!Q43, 1), NA())</f>
        <v>#N/A</v>
      </c>
      <c r="R33" s="392" t="e">
        <f>IF(ISNUMBER(Regressions!R43),ROUND(Regressions!R43, 1), NA())</f>
        <v>#N/A</v>
      </c>
      <c r="S33" s="393" t="e">
        <f>IF(ISNUMBER(Regressions!S43),ROUND(Regressions!S43, 1), NA())</f>
        <v>#N/A</v>
      </c>
    </row>
    <row r="34" x14ac:dyDescent="0.2">
      <c r="A34" s="242" t="str">
        <f>IF(ISBLANK(Regressions!A44), " ", Regressions!A44)</f>
        <v>Afghanistan</v>
      </c>
      <c r="B34" s="237">
        <f>IF(ISBLANK(Regressions!B44), " ", Regressions!B44)</f>
        <v>2013</v>
      </c>
      <c r="C34" s="240" t="str">
        <f>IF(ISBLANK(Regressions!C44), " ", Regressions!C44)</f>
        <v>Urban</v>
      </c>
      <c r="D34" s="244">
        <f>IF(ISBLANK(Regressions!D44), " ", Regressions!D44)</f>
        <v>3184707.9524023435</v>
      </c>
      <c r="E34" s="390" t="e">
        <f>IF(ISNUMBER(Regressions!E44),ROUND(Regressions!E44, 1), NA())</f>
        <v>#N/A</v>
      </c>
      <c r="F34" s="304" t="e">
        <f>IF(ISNUMBER(Regressions!F44),ROUND(Regressions!F44, 1), NA())</f>
        <v>#N/A</v>
      </c>
      <c r="G34" s="391" t="e">
        <f>IF(ISNUMBER(Regressions!G44),ROUND(Regressions!G44, 1), NA())</f>
        <v>#N/A</v>
      </c>
      <c r="H34" s="392" t="e">
        <f>IF(ISNUMBER(Regressions!H44),ROUND(Regressions!H44, 1), NA())</f>
        <v>#N/A</v>
      </c>
      <c r="I34" s="393" t="e">
        <f>IF(ISNUMBER(Regressions!I44),ROUND(Regressions!I44, 1), NA())</f>
        <v>#N/A</v>
      </c>
      <c r="J34" s="394" t="e">
        <f>IF(ISNUMBER(Regressions!J44),ROUND(Regressions!J44, 1), NA())</f>
        <v>#N/A</v>
      </c>
      <c r="K34" s="304" t="e">
        <f>IF(ISNUMBER(Regressions!K44),ROUND(Regressions!K44, 1), NA())</f>
        <v>#N/A</v>
      </c>
      <c r="L34" s="395" t="e">
        <f>IF(ISNUMBER(Regressions!L44),ROUND(Regressions!L44, 1), NA())</f>
        <v>#N/A</v>
      </c>
      <c r="M34" s="392" t="e">
        <f>IF(ISNUMBER(Regressions!M44),ROUND(Regressions!M44, 1), NA())</f>
        <v>#N/A</v>
      </c>
      <c r="N34" s="396" t="e">
        <f>IF(ISNUMBER(Regressions!N44),ROUND(Regressions!N44, 1), NA())</f>
        <v>#N/A</v>
      </c>
      <c r="O34" s="390" t="e">
        <f>IF(ISNUMBER(Regressions!O44),ROUND(Regressions!O44, 1), NA())</f>
        <v>#N/A</v>
      </c>
      <c r="P34" s="304" t="e">
        <f>IF(ISNUMBER(Regressions!P44),ROUND(Regressions!P44, 1), NA())</f>
        <v>#N/A</v>
      </c>
      <c r="Q34" s="397" t="e">
        <f>IF(ISNUMBER(Regressions!Q44),ROUND(Regressions!Q44, 1), NA())</f>
        <v>#N/A</v>
      </c>
      <c r="R34" s="392" t="e">
        <f>IF(ISNUMBER(Regressions!R44),ROUND(Regressions!R44, 1), NA())</f>
        <v>#N/A</v>
      </c>
      <c r="S34" s="393" t="e">
        <f>IF(ISNUMBER(Regressions!S44),ROUND(Regressions!S44, 1), NA())</f>
        <v>#N/A</v>
      </c>
    </row>
    <row r="35" x14ac:dyDescent="0.2">
      <c r="A35" s="242" t="str">
        <f>IF(ISBLANK(Regressions!A45), " ", Regressions!A45)</f>
        <v>Afghanistan</v>
      </c>
      <c r="B35" s="237">
        <f>IF(ISBLANK(Regressions!B45), " ", Regressions!B45)</f>
        <v>2014</v>
      </c>
      <c r="C35" s="240" t="str">
        <f>IF(ISBLANK(Regressions!C45), " ", Regressions!C45)</f>
        <v>Urban</v>
      </c>
      <c r="D35" s="244">
        <f>IF(ISBLANK(Regressions!D45), " ", Regressions!D45)</f>
        <v>3335511.8865798949</v>
      </c>
      <c r="E35" s="390" t="e">
        <f>IF(ISNUMBER(Regressions!E45),ROUND(Regressions!E45, 1), NA())</f>
        <v>#N/A</v>
      </c>
      <c r="F35" s="304" t="e">
        <f>IF(ISNUMBER(Regressions!F45),ROUND(Regressions!F45, 1), NA())</f>
        <v>#N/A</v>
      </c>
      <c r="G35" s="391" t="e">
        <f>IF(ISNUMBER(Regressions!G45),ROUND(Regressions!G45, 1), NA())</f>
        <v>#N/A</v>
      </c>
      <c r="H35" s="392" t="e">
        <f>IF(ISNUMBER(Regressions!H45),ROUND(Regressions!H45, 1), NA())</f>
        <v>#N/A</v>
      </c>
      <c r="I35" s="393" t="e">
        <f>IF(ISNUMBER(Regressions!I45),ROUND(Regressions!I45, 1), NA())</f>
        <v>#N/A</v>
      </c>
      <c r="J35" s="394" t="e">
        <f>IF(ISNUMBER(Regressions!J45),ROUND(Regressions!J45, 1), NA())</f>
        <v>#N/A</v>
      </c>
      <c r="K35" s="304" t="e">
        <f>IF(ISNUMBER(Regressions!K45),ROUND(Regressions!K45, 1), NA())</f>
        <v>#N/A</v>
      </c>
      <c r="L35" s="395" t="e">
        <f>IF(ISNUMBER(Regressions!L45),ROUND(Regressions!L45, 1), NA())</f>
        <v>#N/A</v>
      </c>
      <c r="M35" s="392" t="e">
        <f>IF(ISNUMBER(Regressions!M45),ROUND(Regressions!M45, 1), NA())</f>
        <v>#N/A</v>
      </c>
      <c r="N35" s="396" t="e">
        <f>IF(ISNUMBER(Regressions!N45),ROUND(Regressions!N45, 1), NA())</f>
        <v>#N/A</v>
      </c>
      <c r="O35" s="390" t="e">
        <f>IF(ISNUMBER(Regressions!O45),ROUND(Regressions!O45, 1), NA())</f>
        <v>#N/A</v>
      </c>
      <c r="P35" s="304" t="e">
        <f>IF(ISNUMBER(Regressions!P45),ROUND(Regressions!P45, 1), NA())</f>
        <v>#N/A</v>
      </c>
      <c r="Q35" s="397" t="e">
        <f>IF(ISNUMBER(Regressions!Q45),ROUND(Regressions!Q45, 1), NA())</f>
        <v>#N/A</v>
      </c>
      <c r="R35" s="392" t="e">
        <f>IF(ISNUMBER(Regressions!R45),ROUND(Regressions!R45, 1), NA())</f>
        <v>#N/A</v>
      </c>
      <c r="S35" s="393" t="e">
        <f>IF(ISNUMBER(Regressions!S45),ROUND(Regressions!S45, 1), NA())</f>
        <v>#N/A</v>
      </c>
    </row>
    <row r="36" x14ac:dyDescent="0.2">
      <c r="A36" s="242" t="str">
        <f>IF(ISBLANK(Regressions!A46), " ", Regressions!A46)</f>
        <v>Afghanistan</v>
      </c>
      <c r="B36" s="237">
        <f>IF(ISBLANK(Regressions!B46), " ", Regressions!B46)</f>
        <v>2015</v>
      </c>
      <c r="C36" s="240" t="str">
        <f>IF(ISBLANK(Regressions!C46), " ", Regressions!C46)</f>
        <v>Urban</v>
      </c>
      <c r="D36" s="244">
        <f>IF(ISBLANK(Regressions!D46), " ", Regressions!D46)</f>
        <v>3473180.0161157232</v>
      </c>
      <c r="E36" s="390" t="e">
        <f>IF(ISNUMBER(Regressions!E46),ROUND(Regressions!E46, 1), NA())</f>
        <v>#N/A</v>
      </c>
      <c r="F36" s="304" t="e">
        <f>IF(ISNUMBER(Regressions!F46),ROUND(Regressions!F46, 1), NA())</f>
        <v>#N/A</v>
      </c>
      <c r="G36" s="391" t="e">
        <f>IF(ISNUMBER(Regressions!G46),ROUND(Regressions!G46, 1), NA())</f>
        <v>#N/A</v>
      </c>
      <c r="H36" s="392" t="e">
        <f>IF(ISNUMBER(Regressions!H46),ROUND(Regressions!H46, 1), NA())</f>
        <v>#N/A</v>
      </c>
      <c r="I36" s="393" t="e">
        <f>IF(ISNUMBER(Regressions!I46),ROUND(Regressions!I46, 1), NA())</f>
        <v>#N/A</v>
      </c>
      <c r="J36" s="394" t="e">
        <f>IF(ISNUMBER(Regressions!J46),ROUND(Regressions!J46, 1), NA())</f>
        <v>#N/A</v>
      </c>
      <c r="K36" s="304" t="e">
        <f>IF(ISNUMBER(Regressions!K46),ROUND(Regressions!K46, 1), NA())</f>
        <v>#N/A</v>
      </c>
      <c r="L36" s="395" t="e">
        <f>IF(ISNUMBER(Regressions!L46),ROUND(Regressions!L46, 1), NA())</f>
        <v>#N/A</v>
      </c>
      <c r="M36" s="392" t="e">
        <f>IF(ISNUMBER(Regressions!M46),ROUND(Regressions!M46, 1), NA())</f>
        <v>#N/A</v>
      </c>
      <c r="N36" s="396" t="e">
        <f>IF(ISNUMBER(Regressions!N46),ROUND(Regressions!N46, 1), NA())</f>
        <v>#N/A</v>
      </c>
      <c r="O36" s="390" t="e">
        <f>IF(ISNUMBER(Regressions!O46),ROUND(Regressions!O46, 1), NA())</f>
        <v>#N/A</v>
      </c>
      <c r="P36" s="304" t="e">
        <f>IF(ISNUMBER(Regressions!P46),ROUND(Regressions!P46, 1), NA())</f>
        <v>#N/A</v>
      </c>
      <c r="Q36" s="397" t="e">
        <f>IF(ISNUMBER(Regressions!Q46),ROUND(Regressions!Q46, 1), NA())</f>
        <v>#N/A</v>
      </c>
      <c r="R36" s="392" t="e">
        <f>IF(ISNUMBER(Regressions!R46),ROUND(Regressions!R46, 1), NA())</f>
        <v>#N/A</v>
      </c>
      <c r="S36" s="393" t="e">
        <f>IF(ISNUMBER(Regressions!S46),ROUND(Regressions!S46, 1), NA())</f>
        <v>#N/A</v>
      </c>
    </row>
    <row r="37" x14ac:dyDescent="0.2">
      <c r="A37" s="367" t="str">
        <f>IF(ISBLANK(Regressions!A47), " ", Regressions!A47)</f>
        <v>Afghanistan</v>
      </c>
      <c r="B37" s="368">
        <f>IF(ISBLANK(Regressions!B47), " ", Regressions!B47)</f>
        <v>2016</v>
      </c>
      <c r="C37" s="369" t="str">
        <f>IF(ISBLANK(Regressions!C47), " ", Regressions!C47)</f>
        <v>Urban</v>
      </c>
      <c r="D37" s="370">
        <f>IF(ISBLANK(Regressions!D47), " ", Regressions!D47)</f>
        <v>3608351.9456443973</v>
      </c>
      <c r="E37" s="398" t="e">
        <f>IF(ISNUMBER(Regressions!E47),ROUND(Regressions!E47, 1), NA())</f>
        <v>#N/A</v>
      </c>
      <c r="F37" s="305" t="e">
        <f>IF(ISNUMBER(Regressions!F47),ROUND(Regressions!F47, 1), NA())</f>
        <v>#N/A</v>
      </c>
      <c r="G37" s="399" t="e">
        <f>IF(ISNUMBER(Regressions!G47),ROUND(Regressions!G47, 1), NA())</f>
        <v>#N/A</v>
      </c>
      <c r="H37" s="400" t="e">
        <f>IF(ISNUMBER(Regressions!H47),ROUND(Regressions!H47, 1), NA())</f>
        <v>#N/A</v>
      </c>
      <c r="I37" s="401" t="e">
        <f>IF(ISNUMBER(Regressions!I47),ROUND(Regressions!I47, 1), NA())</f>
        <v>#N/A</v>
      </c>
      <c r="J37" s="402" t="e">
        <f>IF(ISNUMBER(Regressions!J47),ROUND(Regressions!J47, 1), NA())</f>
        <v>#N/A</v>
      </c>
      <c r="K37" s="305" t="e">
        <f>IF(ISNUMBER(Regressions!K47),ROUND(Regressions!K47, 1), NA())</f>
        <v>#N/A</v>
      </c>
      <c r="L37" s="403" t="e">
        <f>IF(ISNUMBER(Regressions!L47),ROUND(Regressions!L47, 1), NA())</f>
        <v>#N/A</v>
      </c>
      <c r="M37" s="400" t="e">
        <f>IF(ISNUMBER(Regressions!M47),ROUND(Regressions!M47, 1), NA())</f>
        <v>#N/A</v>
      </c>
      <c r="N37" s="404" t="e">
        <f>IF(ISNUMBER(Regressions!N47),ROUND(Regressions!N47, 1), NA())</f>
        <v>#N/A</v>
      </c>
      <c r="O37" s="398" t="e">
        <f>IF(ISNUMBER(Regressions!O47),ROUND(Regressions!O47, 1), NA())</f>
        <v>#N/A</v>
      </c>
      <c r="P37" s="305" t="e">
        <f>IF(ISNUMBER(Regressions!P47),ROUND(Regressions!P47, 1), NA())</f>
        <v>#N/A</v>
      </c>
      <c r="Q37" s="405" t="e">
        <f>IF(ISNUMBER(Regressions!Q47),ROUND(Regressions!Q47, 1), NA())</f>
        <v>#N/A</v>
      </c>
      <c r="R37" s="400" t="e">
        <f>IF(ISNUMBER(Regressions!R47),ROUND(Regressions!R47, 1), NA())</f>
        <v>#N/A</v>
      </c>
      <c r="S37" s="401" t="e">
        <f>IF(ISNUMBER(Regressions!S47),ROUND(Regressions!S47, 1), NA())</f>
        <v>#N/A</v>
      </c>
    </row>
    <row r="38" x14ac:dyDescent="0.2">
      <c r="A38" s="242" t="str">
        <f>IF(ISBLANK(Regressions!A48), " ", Regressions!A48)</f>
        <v>Afghanistan</v>
      </c>
      <c r="B38" s="237">
        <f>IF(ISBLANK(Regressions!B48), " ", Regressions!B48)</f>
        <v>2000</v>
      </c>
      <c r="C38" s="240" t="str">
        <f>IF(ISBLANK(Regressions!C48), " ", Regressions!C48)</f>
        <v>Rural</v>
      </c>
      <c r="D38" s="244">
        <f>IF(ISBLANK(Regressions!D48), " ", Regressions!D48)</f>
        <v>7051362.0236158371</v>
      </c>
      <c r="E38" s="390" t="e">
        <f>IF(ISNUMBER(Regressions!E48),ROUND(Regressions!E48, 1), NA())</f>
        <v>#N/A</v>
      </c>
      <c r="F38" s="304" t="e">
        <f>IF(ISNUMBER(Regressions!F48),ROUND(Regressions!F48, 1), NA())</f>
        <v>#N/A</v>
      </c>
      <c r="G38" s="391" t="e">
        <f>IF(ISNUMBER(Regressions!G48),ROUND(Regressions!G48, 1), NA())</f>
        <v>#N/A</v>
      </c>
      <c r="H38" s="392" t="e">
        <f>IF(ISNUMBER(Regressions!H48),ROUND(Regressions!H48, 1), NA())</f>
        <v>#N/A</v>
      </c>
      <c r="I38" s="393" t="e">
        <f>IF(ISNUMBER(Regressions!I48),ROUND(Regressions!I48, 1), NA())</f>
        <v>#N/A</v>
      </c>
      <c r="J38" s="394" t="e">
        <f>IF(ISNUMBER(Regressions!J48),ROUND(Regressions!J48, 1), NA())</f>
        <v>#N/A</v>
      </c>
      <c r="K38" s="304" t="e">
        <f>IF(ISNUMBER(Regressions!K48),ROUND(Regressions!K48, 1), NA())</f>
        <v>#N/A</v>
      </c>
      <c r="L38" s="395" t="e">
        <f>IF(ISNUMBER(Regressions!L48),ROUND(Regressions!L48, 1), NA())</f>
        <v>#N/A</v>
      </c>
      <c r="M38" s="392" t="e">
        <f>IF(ISNUMBER(Regressions!M48),ROUND(Regressions!M48, 1), NA())</f>
        <v>#N/A</v>
      </c>
      <c r="N38" s="396" t="e">
        <f>IF(ISNUMBER(Regressions!N48),ROUND(Regressions!N48, 1), NA())</f>
        <v>#N/A</v>
      </c>
      <c r="O38" s="390" t="e">
        <f>IF(ISNUMBER(Regressions!O48),ROUND(Regressions!O48, 1), NA())</f>
        <v>#N/A</v>
      </c>
      <c r="P38" s="304" t="e">
        <f>IF(ISNUMBER(Regressions!P48),ROUND(Regressions!P48, 1), NA())</f>
        <v>#N/A</v>
      </c>
      <c r="Q38" s="397" t="e">
        <f>IF(ISNUMBER(Regressions!Q48),ROUND(Regressions!Q48, 1), NA())</f>
        <v>#N/A</v>
      </c>
      <c r="R38" s="392" t="e">
        <f>IF(ISNUMBER(Regressions!R48),ROUND(Regressions!R48, 1), NA())</f>
        <v>#N/A</v>
      </c>
      <c r="S38" s="393" t="e">
        <f>IF(ISNUMBER(Regressions!S48),ROUND(Regressions!S48, 1), NA())</f>
        <v>#N/A</v>
      </c>
    </row>
    <row r="39" x14ac:dyDescent="0.2">
      <c r="A39" s="242" t="str">
        <f>IF(ISBLANK(Regressions!A49), " ", Regressions!A49)</f>
        <v>Afghanistan</v>
      </c>
      <c r="B39" s="237">
        <f>IF(ISBLANK(Regressions!B49), " ", Regressions!B49)</f>
        <v>2001</v>
      </c>
      <c r="C39" s="240" t="str">
        <f>IF(ISBLANK(Regressions!C49), " ", Regressions!C49)</f>
        <v>Rural</v>
      </c>
      <c r="D39" s="244">
        <f>IF(ISBLANK(Regressions!D49), " ", Regressions!D49)</f>
        <v>7335820.9811219983</v>
      </c>
      <c r="E39" s="390" t="e">
        <f>IF(ISNUMBER(Regressions!E49),ROUND(Regressions!E49, 1), NA())</f>
        <v>#N/A</v>
      </c>
      <c r="F39" s="304" t="e">
        <f>IF(ISNUMBER(Regressions!F49),ROUND(Regressions!F49, 1), NA())</f>
        <v>#N/A</v>
      </c>
      <c r="G39" s="391" t="e">
        <f>IF(ISNUMBER(Regressions!G49),ROUND(Regressions!G49, 1), NA())</f>
        <v>#N/A</v>
      </c>
      <c r="H39" s="392" t="e">
        <f>IF(ISNUMBER(Regressions!H49),ROUND(Regressions!H49, 1), NA())</f>
        <v>#N/A</v>
      </c>
      <c r="I39" s="393" t="e">
        <f>IF(ISNUMBER(Regressions!I49),ROUND(Regressions!I49, 1), NA())</f>
        <v>#N/A</v>
      </c>
      <c r="J39" s="394" t="e">
        <f>IF(ISNUMBER(Regressions!J49),ROUND(Regressions!J49, 1), NA())</f>
        <v>#N/A</v>
      </c>
      <c r="K39" s="304" t="e">
        <f>IF(ISNUMBER(Regressions!K49),ROUND(Regressions!K49, 1), NA())</f>
        <v>#N/A</v>
      </c>
      <c r="L39" s="395" t="e">
        <f>IF(ISNUMBER(Regressions!L49),ROUND(Regressions!L49, 1), NA())</f>
        <v>#N/A</v>
      </c>
      <c r="M39" s="392" t="e">
        <f>IF(ISNUMBER(Regressions!M49),ROUND(Regressions!M49, 1), NA())</f>
        <v>#N/A</v>
      </c>
      <c r="N39" s="396" t="e">
        <f>IF(ISNUMBER(Regressions!N49),ROUND(Regressions!N49, 1), NA())</f>
        <v>#N/A</v>
      </c>
      <c r="O39" s="390" t="e">
        <f>IF(ISNUMBER(Regressions!O49),ROUND(Regressions!O49, 1), NA())</f>
        <v>#N/A</v>
      </c>
      <c r="P39" s="304" t="e">
        <f>IF(ISNUMBER(Regressions!P49),ROUND(Regressions!P49, 1), NA())</f>
        <v>#N/A</v>
      </c>
      <c r="Q39" s="397" t="e">
        <f>IF(ISNUMBER(Regressions!Q49),ROUND(Regressions!Q49, 1), NA())</f>
        <v>#N/A</v>
      </c>
      <c r="R39" s="392" t="e">
        <f>IF(ISNUMBER(Regressions!R49),ROUND(Regressions!R49, 1), NA())</f>
        <v>#N/A</v>
      </c>
      <c r="S39" s="393" t="e">
        <f>IF(ISNUMBER(Regressions!S49),ROUND(Regressions!S49, 1), NA())</f>
        <v>#N/A</v>
      </c>
    </row>
    <row r="40" x14ac:dyDescent="0.2">
      <c r="A40" s="242" t="str">
        <f>IF(ISBLANK(Regressions!A50), " ", Regressions!A50)</f>
        <v>Afghanistan</v>
      </c>
      <c r="B40" s="237">
        <f>IF(ISBLANK(Regressions!B50), " ", Regressions!B50)</f>
        <v>2002</v>
      </c>
      <c r="C40" s="240" t="str">
        <f>IF(ISBLANK(Regressions!C50), " ", Regressions!C50)</f>
        <v>Rural</v>
      </c>
      <c r="D40" s="244">
        <f>IF(ISBLANK(Regressions!D50), " ", Regressions!D50)</f>
        <v>7666006.0915264124</v>
      </c>
      <c r="E40" s="390" t="e">
        <f>IF(ISNUMBER(Regressions!E50),ROUND(Regressions!E50, 1), NA())</f>
        <v>#N/A</v>
      </c>
      <c r="F40" s="304" t="e">
        <f>IF(ISNUMBER(Regressions!F50),ROUND(Regressions!F50, 1), NA())</f>
        <v>#N/A</v>
      </c>
      <c r="G40" s="391" t="e">
        <f>IF(ISNUMBER(Regressions!G50),ROUND(Regressions!G50, 1), NA())</f>
        <v>#N/A</v>
      </c>
      <c r="H40" s="392" t="e">
        <f>IF(ISNUMBER(Regressions!H50),ROUND(Regressions!H50, 1), NA())</f>
        <v>#N/A</v>
      </c>
      <c r="I40" s="393" t="e">
        <f>IF(ISNUMBER(Regressions!I50),ROUND(Regressions!I50, 1), NA())</f>
        <v>#N/A</v>
      </c>
      <c r="J40" s="394" t="e">
        <f>IF(ISNUMBER(Regressions!J50),ROUND(Regressions!J50, 1), NA())</f>
        <v>#N/A</v>
      </c>
      <c r="K40" s="304" t="e">
        <f>IF(ISNUMBER(Regressions!K50),ROUND(Regressions!K50, 1), NA())</f>
        <v>#N/A</v>
      </c>
      <c r="L40" s="395" t="e">
        <f>IF(ISNUMBER(Regressions!L50),ROUND(Regressions!L50, 1), NA())</f>
        <v>#N/A</v>
      </c>
      <c r="M40" s="392" t="e">
        <f>IF(ISNUMBER(Regressions!M50),ROUND(Regressions!M50, 1), NA())</f>
        <v>#N/A</v>
      </c>
      <c r="N40" s="396" t="e">
        <f>IF(ISNUMBER(Regressions!N50),ROUND(Regressions!N50, 1), NA())</f>
        <v>#N/A</v>
      </c>
      <c r="O40" s="390" t="e">
        <f>IF(ISNUMBER(Regressions!O50),ROUND(Regressions!O50, 1), NA())</f>
        <v>#N/A</v>
      </c>
      <c r="P40" s="304" t="e">
        <f>IF(ISNUMBER(Regressions!P50),ROUND(Regressions!P50, 1), NA())</f>
        <v>#N/A</v>
      </c>
      <c r="Q40" s="397" t="e">
        <f>IF(ISNUMBER(Regressions!Q50),ROUND(Regressions!Q50, 1), NA())</f>
        <v>#N/A</v>
      </c>
      <c r="R40" s="392" t="e">
        <f>IF(ISNUMBER(Regressions!R50),ROUND(Regressions!R50, 1), NA())</f>
        <v>#N/A</v>
      </c>
      <c r="S40" s="393" t="e">
        <f>IF(ISNUMBER(Regressions!S50),ROUND(Regressions!S50, 1), NA())</f>
        <v>#N/A</v>
      </c>
    </row>
    <row r="41" x14ac:dyDescent="0.2">
      <c r="A41" s="242" t="str">
        <f>IF(ISBLANK(Regressions!A51), " ", Regressions!A51)</f>
        <v>Afghanistan</v>
      </c>
      <c r="B41" s="237">
        <f>IF(ISBLANK(Regressions!B51), " ", Regressions!B51)</f>
        <v>2003</v>
      </c>
      <c r="C41" s="240" t="str">
        <f>IF(ISBLANK(Regressions!C51), " ", Regressions!C51)</f>
        <v>Rural</v>
      </c>
      <c r="D41" s="244">
        <f>IF(ISBLANK(Regressions!D51), " ", Regressions!D51)</f>
        <v>8011317.9099258417</v>
      </c>
      <c r="E41" s="390" t="e">
        <f>IF(ISNUMBER(Regressions!E51),ROUND(Regressions!E51, 1), NA())</f>
        <v>#N/A</v>
      </c>
      <c r="F41" s="304" t="e">
        <f>IF(ISNUMBER(Regressions!F51),ROUND(Regressions!F51, 1), NA())</f>
        <v>#N/A</v>
      </c>
      <c r="G41" s="391" t="e">
        <f>IF(ISNUMBER(Regressions!G51),ROUND(Regressions!G51, 1), NA())</f>
        <v>#N/A</v>
      </c>
      <c r="H41" s="392" t="e">
        <f>IF(ISNUMBER(Regressions!H51),ROUND(Regressions!H51, 1), NA())</f>
        <v>#N/A</v>
      </c>
      <c r="I41" s="393" t="e">
        <f>IF(ISNUMBER(Regressions!I51),ROUND(Regressions!I51, 1), NA())</f>
        <v>#N/A</v>
      </c>
      <c r="J41" s="394" t="e">
        <f>IF(ISNUMBER(Regressions!J51),ROUND(Regressions!J51, 1), NA())</f>
        <v>#N/A</v>
      </c>
      <c r="K41" s="304" t="e">
        <f>IF(ISNUMBER(Regressions!K51),ROUND(Regressions!K51, 1), NA())</f>
        <v>#N/A</v>
      </c>
      <c r="L41" s="395" t="e">
        <f>IF(ISNUMBER(Regressions!L51),ROUND(Regressions!L51, 1), NA())</f>
        <v>#N/A</v>
      </c>
      <c r="M41" s="392" t="e">
        <f>IF(ISNUMBER(Regressions!M51),ROUND(Regressions!M51, 1), NA())</f>
        <v>#N/A</v>
      </c>
      <c r="N41" s="396" t="e">
        <f>IF(ISNUMBER(Regressions!N51),ROUND(Regressions!N51, 1), NA())</f>
        <v>#N/A</v>
      </c>
      <c r="O41" s="390" t="e">
        <f>IF(ISNUMBER(Regressions!O51),ROUND(Regressions!O51, 1), NA())</f>
        <v>#N/A</v>
      </c>
      <c r="P41" s="304" t="e">
        <f>IF(ISNUMBER(Regressions!P51),ROUND(Regressions!P51, 1), NA())</f>
        <v>#N/A</v>
      </c>
      <c r="Q41" s="397" t="e">
        <f>IF(ISNUMBER(Regressions!Q51),ROUND(Regressions!Q51, 1), NA())</f>
        <v>#N/A</v>
      </c>
      <c r="R41" s="392" t="e">
        <f>IF(ISNUMBER(Regressions!R51),ROUND(Regressions!R51, 1), NA())</f>
        <v>#N/A</v>
      </c>
      <c r="S41" s="393" t="e">
        <f>IF(ISNUMBER(Regressions!S51),ROUND(Regressions!S51, 1), NA())</f>
        <v>#N/A</v>
      </c>
    </row>
    <row r="42" x14ac:dyDescent="0.2">
      <c r="A42" s="242" t="str">
        <f>IF(ISBLANK(Regressions!A52), " ", Regressions!A52)</f>
        <v>Afghanistan</v>
      </c>
      <c r="B42" s="237">
        <f>IF(ISBLANK(Regressions!B52), " ", Regressions!B52)</f>
        <v>2004</v>
      </c>
      <c r="C42" s="240" t="str">
        <f>IF(ISBLANK(Regressions!C52), " ", Regressions!C52)</f>
        <v>Rural</v>
      </c>
      <c r="D42" s="244">
        <f>IF(ISBLANK(Regressions!D52), " ", Regressions!D52)</f>
        <v>8325434.1010729978</v>
      </c>
      <c r="E42" s="390" t="e">
        <f>IF(ISNUMBER(Regressions!E52),ROUND(Regressions!E52, 1), NA())</f>
        <v>#N/A</v>
      </c>
      <c r="F42" s="304" t="e">
        <f>IF(ISNUMBER(Regressions!F52),ROUND(Regressions!F52, 1), NA())</f>
        <v>#N/A</v>
      </c>
      <c r="G42" s="391" t="e">
        <f>IF(ISNUMBER(Regressions!G52),ROUND(Regressions!G52, 1), NA())</f>
        <v>#N/A</v>
      </c>
      <c r="H42" s="392" t="e">
        <f>IF(ISNUMBER(Regressions!H52),ROUND(Regressions!H52, 1), NA())</f>
        <v>#N/A</v>
      </c>
      <c r="I42" s="393" t="e">
        <f>IF(ISNUMBER(Regressions!I52),ROUND(Regressions!I52, 1), NA())</f>
        <v>#N/A</v>
      </c>
      <c r="J42" s="394" t="e">
        <f>IF(ISNUMBER(Regressions!J52),ROUND(Regressions!J52, 1), NA())</f>
        <v>#N/A</v>
      </c>
      <c r="K42" s="304" t="e">
        <f>IF(ISNUMBER(Regressions!K52),ROUND(Regressions!K52, 1), NA())</f>
        <v>#N/A</v>
      </c>
      <c r="L42" s="395" t="e">
        <f>IF(ISNUMBER(Regressions!L52),ROUND(Regressions!L52, 1), NA())</f>
        <v>#N/A</v>
      </c>
      <c r="M42" s="392" t="e">
        <f>IF(ISNUMBER(Regressions!M52),ROUND(Regressions!M52, 1), NA())</f>
        <v>#N/A</v>
      </c>
      <c r="N42" s="396" t="e">
        <f>IF(ISNUMBER(Regressions!N52),ROUND(Regressions!N52, 1), NA())</f>
        <v>#N/A</v>
      </c>
      <c r="O42" s="390" t="e">
        <f>IF(ISNUMBER(Regressions!O52),ROUND(Regressions!O52, 1), NA())</f>
        <v>#N/A</v>
      </c>
      <c r="P42" s="304" t="e">
        <f>IF(ISNUMBER(Regressions!P52),ROUND(Regressions!P52, 1), NA())</f>
        <v>#N/A</v>
      </c>
      <c r="Q42" s="397" t="e">
        <f>IF(ISNUMBER(Regressions!Q52),ROUND(Regressions!Q52, 1), NA())</f>
        <v>#N/A</v>
      </c>
      <c r="R42" s="392" t="e">
        <f>IF(ISNUMBER(Regressions!R52),ROUND(Regressions!R52, 1), NA())</f>
        <v>#N/A</v>
      </c>
      <c r="S42" s="393" t="e">
        <f>IF(ISNUMBER(Regressions!S52),ROUND(Regressions!S52, 1), NA())</f>
        <v>#N/A</v>
      </c>
    </row>
    <row r="43" x14ac:dyDescent="0.2">
      <c r="A43" s="242" t="str">
        <f>IF(ISBLANK(Regressions!A53), " ", Regressions!A53)</f>
        <v>Afghanistan</v>
      </c>
      <c r="B43" s="237">
        <f>IF(ISBLANK(Regressions!B53), " ", Regressions!B53)</f>
        <v>2005</v>
      </c>
      <c r="C43" s="240" t="str">
        <f>IF(ISBLANK(Regressions!C53), " ", Regressions!C53)</f>
        <v>Rural</v>
      </c>
      <c r="D43" s="244">
        <f>IF(ISBLANK(Regressions!D53), " ", Regressions!D53)</f>
        <v>8595072.9699554443</v>
      </c>
      <c r="E43" s="390" t="e">
        <f>IF(ISNUMBER(Regressions!E53),ROUND(Regressions!E53, 1), NA())</f>
        <v>#N/A</v>
      </c>
      <c r="F43" s="304" t="e">
        <f>IF(ISNUMBER(Regressions!F53),ROUND(Regressions!F53, 1), NA())</f>
        <v>#N/A</v>
      </c>
      <c r="G43" s="391" t="e">
        <f>IF(ISNUMBER(Regressions!G53),ROUND(Regressions!G53, 1), NA())</f>
        <v>#N/A</v>
      </c>
      <c r="H43" s="392" t="e">
        <f>IF(ISNUMBER(Regressions!H53),ROUND(Regressions!H53, 1), NA())</f>
        <v>#N/A</v>
      </c>
      <c r="I43" s="393" t="e">
        <f>IF(ISNUMBER(Regressions!I53),ROUND(Regressions!I53, 1), NA())</f>
        <v>#N/A</v>
      </c>
      <c r="J43" s="394" t="e">
        <f>IF(ISNUMBER(Regressions!J53),ROUND(Regressions!J53, 1), NA())</f>
        <v>#N/A</v>
      </c>
      <c r="K43" s="304" t="e">
        <f>IF(ISNUMBER(Regressions!K53),ROUND(Regressions!K53, 1), NA())</f>
        <v>#N/A</v>
      </c>
      <c r="L43" s="395" t="e">
        <f>IF(ISNUMBER(Regressions!L53),ROUND(Regressions!L53, 1), NA())</f>
        <v>#N/A</v>
      </c>
      <c r="M43" s="392" t="e">
        <f>IF(ISNUMBER(Regressions!M53),ROUND(Regressions!M53, 1), NA())</f>
        <v>#N/A</v>
      </c>
      <c r="N43" s="396" t="e">
        <f>IF(ISNUMBER(Regressions!N53),ROUND(Regressions!N53, 1), NA())</f>
        <v>#N/A</v>
      </c>
      <c r="O43" s="390" t="e">
        <f>IF(ISNUMBER(Regressions!O53),ROUND(Regressions!O53, 1), NA())</f>
        <v>#N/A</v>
      </c>
      <c r="P43" s="304" t="e">
        <f>IF(ISNUMBER(Regressions!P53),ROUND(Regressions!P53, 1), NA())</f>
        <v>#N/A</v>
      </c>
      <c r="Q43" s="397" t="e">
        <f>IF(ISNUMBER(Regressions!Q53),ROUND(Regressions!Q53, 1), NA())</f>
        <v>#N/A</v>
      </c>
      <c r="R43" s="392" t="e">
        <f>IF(ISNUMBER(Regressions!R53),ROUND(Regressions!R53, 1), NA())</f>
        <v>#N/A</v>
      </c>
      <c r="S43" s="393" t="e">
        <f>IF(ISNUMBER(Regressions!S53),ROUND(Regressions!S53, 1), NA())</f>
        <v>#N/A</v>
      </c>
    </row>
    <row r="44" x14ac:dyDescent="0.2">
      <c r="A44" s="242" t="str">
        <f>IF(ISBLANK(Regressions!A54), " ", Regressions!A54)</f>
        <v>Afghanistan</v>
      </c>
      <c r="B44" s="237">
        <f>IF(ISBLANK(Regressions!B54), " ", Regressions!B54)</f>
        <v>2006</v>
      </c>
      <c r="C44" s="240" t="str">
        <f>IF(ISBLANK(Regressions!C54), " ", Regressions!C54)</f>
        <v>Rural</v>
      </c>
      <c r="D44" s="244">
        <f>IF(ISBLANK(Regressions!D54), " ", Regressions!D54)</f>
        <v>8857849.969683839</v>
      </c>
      <c r="E44" s="390" t="e">
        <f>IF(ISNUMBER(Regressions!E54),ROUND(Regressions!E54, 1), NA())</f>
        <v>#N/A</v>
      </c>
      <c r="F44" s="304" t="e">
        <f>IF(ISNUMBER(Regressions!F54),ROUND(Regressions!F54, 1), NA())</f>
        <v>#N/A</v>
      </c>
      <c r="G44" s="391" t="e">
        <f>IF(ISNUMBER(Regressions!G54),ROUND(Regressions!G54, 1), NA())</f>
        <v>#N/A</v>
      </c>
      <c r="H44" s="392" t="e">
        <f>IF(ISNUMBER(Regressions!H54),ROUND(Regressions!H54, 1), NA())</f>
        <v>#N/A</v>
      </c>
      <c r="I44" s="393" t="e">
        <f>IF(ISNUMBER(Regressions!I54),ROUND(Regressions!I54, 1), NA())</f>
        <v>#N/A</v>
      </c>
      <c r="J44" s="394" t="e">
        <f>IF(ISNUMBER(Regressions!J54),ROUND(Regressions!J54, 1), NA())</f>
        <v>#N/A</v>
      </c>
      <c r="K44" s="304" t="e">
        <f>IF(ISNUMBER(Regressions!K54),ROUND(Regressions!K54, 1), NA())</f>
        <v>#N/A</v>
      </c>
      <c r="L44" s="395" t="e">
        <f>IF(ISNUMBER(Regressions!L54),ROUND(Regressions!L54, 1), NA())</f>
        <v>#N/A</v>
      </c>
      <c r="M44" s="392" t="e">
        <f>IF(ISNUMBER(Regressions!M54),ROUND(Regressions!M54, 1), NA())</f>
        <v>#N/A</v>
      </c>
      <c r="N44" s="396" t="e">
        <f>IF(ISNUMBER(Regressions!N54),ROUND(Regressions!N54, 1), NA())</f>
        <v>#N/A</v>
      </c>
      <c r="O44" s="390" t="e">
        <f>IF(ISNUMBER(Regressions!O54),ROUND(Regressions!O54, 1), NA())</f>
        <v>#N/A</v>
      </c>
      <c r="P44" s="304" t="e">
        <f>IF(ISNUMBER(Regressions!P54),ROUND(Regressions!P54, 1), NA())</f>
        <v>#N/A</v>
      </c>
      <c r="Q44" s="397" t="e">
        <f>IF(ISNUMBER(Regressions!Q54),ROUND(Regressions!Q54, 1), NA())</f>
        <v>#N/A</v>
      </c>
      <c r="R44" s="392" t="e">
        <f>IF(ISNUMBER(Regressions!R54),ROUND(Regressions!R54, 1), NA())</f>
        <v>#N/A</v>
      </c>
      <c r="S44" s="393" t="e">
        <f>IF(ISNUMBER(Regressions!S54),ROUND(Regressions!S54, 1), NA())</f>
        <v>#N/A</v>
      </c>
    </row>
    <row r="45" x14ac:dyDescent="0.2">
      <c r="A45" s="242" t="str">
        <f>IF(ISBLANK(Regressions!A55), " ", Regressions!A55)</f>
        <v>Afghanistan</v>
      </c>
      <c r="B45" s="237">
        <f>IF(ISBLANK(Regressions!B55), " ", Regressions!B55)</f>
        <v>2007</v>
      </c>
      <c r="C45" s="240" t="str">
        <f>IF(ISBLANK(Regressions!C55), " ", Regressions!C55)</f>
        <v>Rural</v>
      </c>
      <c r="D45" s="244">
        <f>IF(ISBLANK(Regressions!D55), " ", Regressions!D55)</f>
        <v>9095991.1045745462</v>
      </c>
      <c r="E45" s="390" t="e">
        <f>IF(ISNUMBER(Regressions!E55),ROUND(Regressions!E55, 1), NA())</f>
        <v>#N/A</v>
      </c>
      <c r="F45" s="304" t="e">
        <f>IF(ISNUMBER(Regressions!F55),ROUND(Regressions!F55, 1), NA())</f>
        <v>#N/A</v>
      </c>
      <c r="G45" s="391" t="e">
        <f>IF(ISNUMBER(Regressions!G55),ROUND(Regressions!G55, 1), NA())</f>
        <v>#N/A</v>
      </c>
      <c r="H45" s="392" t="e">
        <f>IF(ISNUMBER(Regressions!H55),ROUND(Regressions!H55, 1), NA())</f>
        <v>#N/A</v>
      </c>
      <c r="I45" s="393" t="e">
        <f>IF(ISNUMBER(Regressions!I55),ROUND(Regressions!I55, 1), NA())</f>
        <v>#N/A</v>
      </c>
      <c r="J45" s="394" t="e">
        <f>IF(ISNUMBER(Regressions!J55),ROUND(Regressions!J55, 1), NA())</f>
        <v>#N/A</v>
      </c>
      <c r="K45" s="304" t="e">
        <f>IF(ISNUMBER(Regressions!K55),ROUND(Regressions!K55, 1), NA())</f>
        <v>#N/A</v>
      </c>
      <c r="L45" s="395" t="e">
        <f>IF(ISNUMBER(Regressions!L55),ROUND(Regressions!L55, 1), NA())</f>
        <v>#N/A</v>
      </c>
      <c r="M45" s="392" t="e">
        <f>IF(ISNUMBER(Regressions!M55),ROUND(Regressions!M55, 1), NA())</f>
        <v>#N/A</v>
      </c>
      <c r="N45" s="396" t="e">
        <f>IF(ISNUMBER(Regressions!N55),ROUND(Regressions!N55, 1), NA())</f>
        <v>#N/A</v>
      </c>
      <c r="O45" s="390" t="e">
        <f>IF(ISNUMBER(Regressions!O55),ROUND(Regressions!O55, 1), NA())</f>
        <v>#N/A</v>
      </c>
      <c r="P45" s="304" t="e">
        <f>IF(ISNUMBER(Regressions!P55),ROUND(Regressions!P55, 1), NA())</f>
        <v>#N/A</v>
      </c>
      <c r="Q45" s="397" t="e">
        <f>IF(ISNUMBER(Regressions!Q55),ROUND(Regressions!Q55, 1), NA())</f>
        <v>#N/A</v>
      </c>
      <c r="R45" s="392" t="e">
        <f>IF(ISNUMBER(Regressions!R55),ROUND(Regressions!R55, 1), NA())</f>
        <v>#N/A</v>
      </c>
      <c r="S45" s="393" t="e">
        <f>IF(ISNUMBER(Regressions!S55),ROUND(Regressions!S55, 1), NA())</f>
        <v>#N/A</v>
      </c>
    </row>
    <row r="46" x14ac:dyDescent="0.2">
      <c r="A46" s="242" t="str">
        <f>IF(ISBLANK(Regressions!A56), " ", Regressions!A56)</f>
        <v>Afghanistan</v>
      </c>
      <c r="B46" s="237">
        <f>IF(ISBLANK(Regressions!B56), " ", Regressions!B56)</f>
        <v>2008</v>
      </c>
      <c r="C46" s="240" t="str">
        <f>IF(ISBLANK(Regressions!C56), " ", Regressions!C56)</f>
        <v>Rural</v>
      </c>
      <c r="D46" s="244">
        <f>IF(ISBLANK(Regressions!D56), " ", Regressions!D56)</f>
        <v>9325737.0215377808</v>
      </c>
      <c r="E46" s="390" t="e">
        <f>IF(ISNUMBER(Regressions!E56),ROUND(Regressions!E56, 1), NA())</f>
        <v>#N/A</v>
      </c>
      <c r="F46" s="304" t="e">
        <f>IF(ISNUMBER(Regressions!F56),ROUND(Regressions!F56, 1), NA())</f>
        <v>#N/A</v>
      </c>
      <c r="G46" s="391" t="e">
        <f>IF(ISNUMBER(Regressions!G56),ROUND(Regressions!G56, 1), NA())</f>
        <v>#N/A</v>
      </c>
      <c r="H46" s="392" t="e">
        <f>IF(ISNUMBER(Regressions!H56),ROUND(Regressions!H56, 1), NA())</f>
        <v>#N/A</v>
      </c>
      <c r="I46" s="393" t="e">
        <f>IF(ISNUMBER(Regressions!I56),ROUND(Regressions!I56, 1), NA())</f>
        <v>#N/A</v>
      </c>
      <c r="J46" s="394" t="e">
        <f>IF(ISNUMBER(Regressions!J56),ROUND(Regressions!J56, 1), NA())</f>
        <v>#N/A</v>
      </c>
      <c r="K46" s="304" t="e">
        <f>IF(ISNUMBER(Regressions!K56),ROUND(Regressions!K56, 1), NA())</f>
        <v>#N/A</v>
      </c>
      <c r="L46" s="395" t="e">
        <f>IF(ISNUMBER(Regressions!L56),ROUND(Regressions!L56, 1), NA())</f>
        <v>#N/A</v>
      </c>
      <c r="M46" s="392" t="e">
        <f>IF(ISNUMBER(Regressions!M56),ROUND(Regressions!M56, 1), NA())</f>
        <v>#N/A</v>
      </c>
      <c r="N46" s="396" t="e">
        <f>IF(ISNUMBER(Regressions!N56),ROUND(Regressions!N56, 1), NA())</f>
        <v>#N/A</v>
      </c>
      <c r="O46" s="390" t="e">
        <f>IF(ISNUMBER(Regressions!O56),ROUND(Regressions!O56, 1), NA())</f>
        <v>#N/A</v>
      </c>
      <c r="P46" s="304" t="e">
        <f>IF(ISNUMBER(Regressions!P56),ROUND(Regressions!P56, 1), NA())</f>
        <v>#N/A</v>
      </c>
      <c r="Q46" s="397" t="e">
        <f>IF(ISNUMBER(Regressions!Q56),ROUND(Regressions!Q56, 1), NA())</f>
        <v>#N/A</v>
      </c>
      <c r="R46" s="392" t="e">
        <f>IF(ISNUMBER(Regressions!R56),ROUND(Regressions!R56, 1), NA())</f>
        <v>#N/A</v>
      </c>
      <c r="S46" s="393" t="e">
        <f>IF(ISNUMBER(Regressions!S56),ROUND(Regressions!S56, 1), NA())</f>
        <v>#N/A</v>
      </c>
    </row>
    <row r="47" x14ac:dyDescent="0.2">
      <c r="A47" s="242" t="str">
        <f>IF(ISBLANK(Regressions!A57), " ", Regressions!A57)</f>
        <v>Afghanistan</v>
      </c>
      <c r="B47" s="237">
        <f>IF(ISBLANK(Regressions!B57), " ", Regressions!B57)</f>
        <v>2009</v>
      </c>
      <c r="C47" s="240" t="str">
        <f>IF(ISBLANK(Regressions!C57), " ", Regressions!C57)</f>
        <v>Rural</v>
      </c>
      <c r="D47" s="244">
        <f>IF(ISBLANK(Regressions!D57), " ", Regressions!D57)</f>
        <v>9571150.9937324524</v>
      </c>
      <c r="E47" s="390" t="e">
        <f>IF(ISNUMBER(Regressions!E57),ROUND(Regressions!E57, 1), NA())</f>
        <v>#N/A</v>
      </c>
      <c r="F47" s="304" t="e">
        <f>IF(ISNUMBER(Regressions!F57),ROUND(Regressions!F57, 1), NA())</f>
        <v>#N/A</v>
      </c>
      <c r="G47" s="391" t="e">
        <f>IF(ISNUMBER(Regressions!G57),ROUND(Regressions!G57, 1), NA())</f>
        <v>#N/A</v>
      </c>
      <c r="H47" s="392" t="e">
        <f>IF(ISNUMBER(Regressions!H57),ROUND(Regressions!H57, 1), NA())</f>
        <v>#N/A</v>
      </c>
      <c r="I47" s="393" t="e">
        <f>IF(ISNUMBER(Regressions!I57),ROUND(Regressions!I57, 1), NA())</f>
        <v>#N/A</v>
      </c>
      <c r="J47" s="394" t="e">
        <f>IF(ISNUMBER(Regressions!J57),ROUND(Regressions!J57, 1), NA())</f>
        <v>#N/A</v>
      </c>
      <c r="K47" s="304" t="e">
        <f>IF(ISNUMBER(Regressions!K57),ROUND(Regressions!K57, 1), NA())</f>
        <v>#N/A</v>
      </c>
      <c r="L47" s="395" t="e">
        <f>IF(ISNUMBER(Regressions!L57),ROUND(Regressions!L57, 1), NA())</f>
        <v>#N/A</v>
      </c>
      <c r="M47" s="392" t="e">
        <f>IF(ISNUMBER(Regressions!M57),ROUND(Regressions!M57, 1), NA())</f>
        <v>#N/A</v>
      </c>
      <c r="N47" s="396" t="e">
        <f>IF(ISNUMBER(Regressions!N57),ROUND(Regressions!N57, 1), NA())</f>
        <v>#N/A</v>
      </c>
      <c r="O47" s="390" t="e">
        <f>IF(ISNUMBER(Regressions!O57),ROUND(Regressions!O57, 1), NA())</f>
        <v>#N/A</v>
      </c>
      <c r="P47" s="304" t="e">
        <f>IF(ISNUMBER(Regressions!P57),ROUND(Regressions!P57, 1), NA())</f>
        <v>#N/A</v>
      </c>
      <c r="Q47" s="397" t="e">
        <f>IF(ISNUMBER(Regressions!Q57),ROUND(Regressions!Q57, 1), NA())</f>
        <v>#N/A</v>
      </c>
      <c r="R47" s="392" t="e">
        <f>IF(ISNUMBER(Regressions!R57),ROUND(Regressions!R57, 1), NA())</f>
        <v>#N/A</v>
      </c>
      <c r="S47" s="393" t="e">
        <f>IF(ISNUMBER(Regressions!S57),ROUND(Regressions!S57, 1), NA())</f>
        <v>#N/A</v>
      </c>
    </row>
    <row r="48" x14ac:dyDescent="0.2">
      <c r="A48" s="242" t="str">
        <f>IF(ISBLANK(Regressions!A58), " ", Regressions!A58)</f>
        <v>Afghanistan</v>
      </c>
      <c r="B48" s="237">
        <f>IF(ISBLANK(Regressions!B58), " ", Regressions!B58)</f>
        <v>2010</v>
      </c>
      <c r="C48" s="240" t="str">
        <f>IF(ISBLANK(Regressions!C58), " ", Regressions!C58)</f>
        <v>Rural</v>
      </c>
      <c r="D48" s="244">
        <f>IF(ISBLANK(Regressions!D58), " ", Regressions!D58)</f>
        <v>9846831.0193600282</v>
      </c>
      <c r="E48" s="390" t="e">
        <f>IF(ISNUMBER(Regressions!E58),ROUND(Regressions!E58, 1), NA())</f>
        <v>#N/A</v>
      </c>
      <c r="F48" s="304" t="e">
        <f>IF(ISNUMBER(Regressions!F58),ROUND(Regressions!F58, 1), NA())</f>
        <v>#N/A</v>
      </c>
      <c r="G48" s="391" t="e">
        <f>IF(ISNUMBER(Regressions!G58),ROUND(Regressions!G58, 1), NA())</f>
        <v>#N/A</v>
      </c>
      <c r="H48" s="392" t="e">
        <f>IF(ISNUMBER(Regressions!H58),ROUND(Regressions!H58, 1), NA())</f>
        <v>#N/A</v>
      </c>
      <c r="I48" s="393" t="e">
        <f>IF(ISNUMBER(Regressions!I58),ROUND(Regressions!I58, 1), NA())</f>
        <v>#N/A</v>
      </c>
      <c r="J48" s="394" t="e">
        <f>IF(ISNUMBER(Regressions!J58),ROUND(Regressions!J58, 1), NA())</f>
        <v>#N/A</v>
      </c>
      <c r="K48" s="304" t="e">
        <f>IF(ISNUMBER(Regressions!K58),ROUND(Regressions!K58, 1), NA())</f>
        <v>#N/A</v>
      </c>
      <c r="L48" s="395" t="e">
        <f>IF(ISNUMBER(Regressions!L58),ROUND(Regressions!L58, 1), NA())</f>
        <v>#N/A</v>
      </c>
      <c r="M48" s="392" t="e">
        <f>IF(ISNUMBER(Regressions!M58),ROUND(Regressions!M58, 1), NA())</f>
        <v>#N/A</v>
      </c>
      <c r="N48" s="396" t="e">
        <f>IF(ISNUMBER(Regressions!N58),ROUND(Regressions!N58, 1), NA())</f>
        <v>#N/A</v>
      </c>
      <c r="O48" s="390" t="e">
        <f>IF(ISNUMBER(Regressions!O58),ROUND(Regressions!O58, 1), NA())</f>
        <v>#N/A</v>
      </c>
      <c r="P48" s="304" t="e">
        <f>IF(ISNUMBER(Regressions!P58),ROUND(Regressions!P58, 1), NA())</f>
        <v>#N/A</v>
      </c>
      <c r="Q48" s="397" t="e">
        <f>IF(ISNUMBER(Regressions!Q58),ROUND(Regressions!Q58, 1), NA())</f>
        <v>#N/A</v>
      </c>
      <c r="R48" s="392" t="e">
        <f>IF(ISNUMBER(Regressions!R58),ROUND(Regressions!R58, 1), NA())</f>
        <v>#N/A</v>
      </c>
      <c r="S48" s="393" t="e">
        <f>IF(ISNUMBER(Regressions!S58),ROUND(Regressions!S58, 1), NA())</f>
        <v>#N/A</v>
      </c>
    </row>
    <row r="49" x14ac:dyDescent="0.2">
      <c r="A49" s="242" t="str">
        <f>IF(ISBLANK(Regressions!A59), " ", Regressions!A59)</f>
        <v>Afghanistan</v>
      </c>
      <c r="B49" s="237">
        <f>IF(ISBLANK(Regressions!B59), " ", Regressions!B59)</f>
        <v>2011</v>
      </c>
      <c r="C49" s="240" t="str">
        <f>IF(ISBLANK(Regressions!C59), " ", Regressions!C59)</f>
        <v>Rural</v>
      </c>
      <c r="D49" s="244">
        <f>IF(ISBLANK(Regressions!D59), " ", Regressions!D59)</f>
        <v>10123255.920559045</v>
      </c>
      <c r="E49" s="390" t="e">
        <f>IF(ISNUMBER(Regressions!E59),ROUND(Regressions!E59, 1), NA())</f>
        <v>#N/A</v>
      </c>
      <c r="F49" s="304" t="e">
        <f>IF(ISNUMBER(Regressions!F59),ROUND(Regressions!F59, 1), NA())</f>
        <v>#N/A</v>
      </c>
      <c r="G49" s="391" t="e">
        <f>IF(ISNUMBER(Regressions!G59),ROUND(Regressions!G59, 1), NA())</f>
        <v>#N/A</v>
      </c>
      <c r="H49" s="392" t="e">
        <f>IF(ISNUMBER(Regressions!H59),ROUND(Regressions!H59, 1), NA())</f>
        <v>#N/A</v>
      </c>
      <c r="I49" s="393" t="e">
        <f>IF(ISNUMBER(Regressions!I59),ROUND(Regressions!I59, 1), NA())</f>
        <v>#N/A</v>
      </c>
      <c r="J49" s="394" t="e">
        <f>IF(ISNUMBER(Regressions!J59),ROUND(Regressions!J59, 1), NA())</f>
        <v>#N/A</v>
      </c>
      <c r="K49" s="304" t="e">
        <f>IF(ISNUMBER(Regressions!K59),ROUND(Regressions!K59, 1), NA())</f>
        <v>#N/A</v>
      </c>
      <c r="L49" s="395" t="e">
        <f>IF(ISNUMBER(Regressions!L59),ROUND(Regressions!L59, 1), NA())</f>
        <v>#N/A</v>
      </c>
      <c r="M49" s="392" t="e">
        <f>IF(ISNUMBER(Regressions!M59),ROUND(Regressions!M59, 1), NA())</f>
        <v>#N/A</v>
      </c>
      <c r="N49" s="396" t="e">
        <f>IF(ISNUMBER(Regressions!N59),ROUND(Regressions!N59, 1), NA())</f>
        <v>#N/A</v>
      </c>
      <c r="O49" s="390" t="e">
        <f>IF(ISNUMBER(Regressions!O59),ROUND(Regressions!O59, 1), NA())</f>
        <v>#N/A</v>
      </c>
      <c r="P49" s="304" t="e">
        <f>IF(ISNUMBER(Regressions!P59),ROUND(Regressions!P59, 1), NA())</f>
        <v>#N/A</v>
      </c>
      <c r="Q49" s="397" t="e">
        <f>IF(ISNUMBER(Regressions!Q59),ROUND(Regressions!Q59, 1), NA())</f>
        <v>#N/A</v>
      </c>
      <c r="R49" s="392" t="e">
        <f>IF(ISNUMBER(Regressions!R59),ROUND(Regressions!R59, 1), NA())</f>
        <v>#N/A</v>
      </c>
      <c r="S49" s="393" t="e">
        <f>IF(ISNUMBER(Regressions!S59),ROUND(Regressions!S59, 1), NA())</f>
        <v>#N/A</v>
      </c>
    </row>
    <row r="50" x14ac:dyDescent="0.2">
      <c r="A50" s="242" t="str">
        <f>IF(ISBLANK(Regressions!A60), " ", Regressions!A60)</f>
        <v>Afghanistan</v>
      </c>
      <c r="B50" s="237">
        <f>IF(ISBLANK(Regressions!B60), " ", Regressions!B60)</f>
        <v>2012</v>
      </c>
      <c r="C50" s="240" t="str">
        <f>IF(ISBLANK(Regressions!C60), " ", Regressions!C60)</f>
        <v>Rural</v>
      </c>
      <c r="D50" s="244">
        <f>IF(ISBLANK(Regressions!D60), " ", Regressions!D60)</f>
        <v>10411639.078159427</v>
      </c>
      <c r="E50" s="390" t="e">
        <f>IF(ISNUMBER(Regressions!E60),ROUND(Regressions!E60, 1), NA())</f>
        <v>#N/A</v>
      </c>
      <c r="F50" s="304" t="e">
        <f>IF(ISNUMBER(Regressions!F60),ROUND(Regressions!F60, 1), NA())</f>
        <v>#N/A</v>
      </c>
      <c r="G50" s="391" t="e">
        <f>IF(ISNUMBER(Regressions!G60),ROUND(Regressions!G60, 1), NA())</f>
        <v>#N/A</v>
      </c>
      <c r="H50" s="392" t="e">
        <f>IF(ISNUMBER(Regressions!H60),ROUND(Regressions!H60, 1), NA())</f>
        <v>#N/A</v>
      </c>
      <c r="I50" s="393" t="e">
        <f>IF(ISNUMBER(Regressions!I60),ROUND(Regressions!I60, 1), NA())</f>
        <v>#N/A</v>
      </c>
      <c r="J50" s="394" t="e">
        <f>IF(ISNUMBER(Regressions!J60),ROUND(Regressions!J60, 1), NA())</f>
        <v>#N/A</v>
      </c>
      <c r="K50" s="304" t="e">
        <f>IF(ISNUMBER(Regressions!K60),ROUND(Regressions!K60, 1), NA())</f>
        <v>#N/A</v>
      </c>
      <c r="L50" s="395" t="e">
        <f>IF(ISNUMBER(Regressions!L60),ROUND(Regressions!L60, 1), NA())</f>
        <v>#N/A</v>
      </c>
      <c r="M50" s="392" t="e">
        <f>IF(ISNUMBER(Regressions!M60),ROUND(Regressions!M60, 1), NA())</f>
        <v>#N/A</v>
      </c>
      <c r="N50" s="396" t="e">
        <f>IF(ISNUMBER(Regressions!N60),ROUND(Regressions!N60, 1), NA())</f>
        <v>#N/A</v>
      </c>
      <c r="O50" s="390" t="e">
        <f>IF(ISNUMBER(Regressions!O60),ROUND(Regressions!O60, 1), NA())</f>
        <v>#N/A</v>
      </c>
      <c r="P50" s="304" t="e">
        <f>IF(ISNUMBER(Regressions!P60),ROUND(Regressions!P60, 1), NA())</f>
        <v>#N/A</v>
      </c>
      <c r="Q50" s="397" t="e">
        <f>IF(ISNUMBER(Regressions!Q60),ROUND(Regressions!Q60, 1), NA())</f>
        <v>#N/A</v>
      </c>
      <c r="R50" s="392" t="e">
        <f>IF(ISNUMBER(Regressions!R60),ROUND(Regressions!R60, 1), NA())</f>
        <v>#N/A</v>
      </c>
      <c r="S50" s="393" t="e">
        <f>IF(ISNUMBER(Regressions!S60),ROUND(Regressions!S60, 1), NA())</f>
        <v>#N/A</v>
      </c>
    </row>
    <row r="51" x14ac:dyDescent="0.2">
      <c r="A51" s="242" t="str">
        <f>IF(ISBLANK(Regressions!A61), " ", Regressions!A61)</f>
        <v>Afghanistan</v>
      </c>
      <c r="B51" s="237">
        <f>IF(ISBLANK(Regressions!B61), " ", Regressions!B61)</f>
        <v>2013</v>
      </c>
      <c r="C51" s="240" t="str">
        <f>IF(ISBLANK(Regressions!C61), " ", Regressions!C61)</f>
        <v>Rural</v>
      </c>
      <c r="D51" s="244">
        <f>IF(ISBLANK(Regressions!D61), " ", Regressions!D61)</f>
        <v>9125244.047597656</v>
      </c>
      <c r="E51" s="390" t="e">
        <f>IF(ISNUMBER(Regressions!E61),ROUND(Regressions!E61, 1), NA())</f>
        <v>#N/A</v>
      </c>
      <c r="F51" s="304" t="e">
        <f>IF(ISNUMBER(Regressions!F61),ROUND(Regressions!F61, 1), NA())</f>
        <v>#N/A</v>
      </c>
      <c r="G51" s="391" t="e">
        <f>IF(ISNUMBER(Regressions!G61),ROUND(Regressions!G61, 1), NA())</f>
        <v>#N/A</v>
      </c>
      <c r="H51" s="392" t="e">
        <f>IF(ISNUMBER(Regressions!H61),ROUND(Regressions!H61, 1), NA())</f>
        <v>#N/A</v>
      </c>
      <c r="I51" s="393" t="e">
        <f>IF(ISNUMBER(Regressions!I61),ROUND(Regressions!I61, 1), NA())</f>
        <v>#N/A</v>
      </c>
      <c r="J51" s="394" t="e">
        <f>IF(ISNUMBER(Regressions!J61),ROUND(Regressions!J61, 1), NA())</f>
        <v>#N/A</v>
      </c>
      <c r="K51" s="304" t="e">
        <f>IF(ISNUMBER(Regressions!K61),ROUND(Regressions!K61, 1), NA())</f>
        <v>#N/A</v>
      </c>
      <c r="L51" s="395" t="e">
        <f>IF(ISNUMBER(Regressions!L61),ROUND(Regressions!L61, 1), NA())</f>
        <v>#N/A</v>
      </c>
      <c r="M51" s="392" t="e">
        <f>IF(ISNUMBER(Regressions!M61),ROUND(Regressions!M61, 1), NA())</f>
        <v>#N/A</v>
      </c>
      <c r="N51" s="396" t="e">
        <f>IF(ISNUMBER(Regressions!N61),ROUND(Regressions!N61, 1), NA())</f>
        <v>#N/A</v>
      </c>
      <c r="O51" s="390" t="e">
        <f>IF(ISNUMBER(Regressions!O61),ROUND(Regressions!O61, 1), NA())</f>
        <v>#N/A</v>
      </c>
      <c r="P51" s="304" t="e">
        <f>IF(ISNUMBER(Regressions!P61),ROUND(Regressions!P61, 1), NA())</f>
        <v>#N/A</v>
      </c>
      <c r="Q51" s="397" t="e">
        <f>IF(ISNUMBER(Regressions!Q61),ROUND(Regressions!Q61, 1), NA())</f>
        <v>#N/A</v>
      </c>
      <c r="R51" s="392" t="e">
        <f>IF(ISNUMBER(Regressions!R61),ROUND(Regressions!R61, 1), NA())</f>
        <v>#N/A</v>
      </c>
      <c r="S51" s="393" t="e">
        <f>IF(ISNUMBER(Regressions!S61),ROUND(Regressions!S61, 1), NA())</f>
        <v>#N/A</v>
      </c>
    </row>
    <row r="52" x14ac:dyDescent="0.2">
      <c r="A52" s="242" t="str">
        <f>IF(ISBLANK(Regressions!A62), " ", Regressions!A62)</f>
        <v>Afghanistan</v>
      </c>
      <c r="B52" s="237">
        <f>IF(ISBLANK(Regressions!B62), " ", Regressions!B62)</f>
        <v>2014</v>
      </c>
      <c r="C52" s="240" t="str">
        <f>IF(ISBLANK(Regressions!C62), " ", Regressions!C62)</f>
        <v>Rural</v>
      </c>
      <c r="D52" s="244">
        <f>IF(ISBLANK(Regressions!D62), " ", Regressions!D62)</f>
        <v>9355728.1134201046</v>
      </c>
      <c r="E52" s="390" t="e">
        <f>IF(ISNUMBER(Regressions!E62),ROUND(Regressions!E62, 1), NA())</f>
        <v>#N/A</v>
      </c>
      <c r="F52" s="304" t="e">
        <f>IF(ISNUMBER(Regressions!F62),ROUND(Regressions!F62, 1), NA())</f>
        <v>#N/A</v>
      </c>
      <c r="G52" s="391" t="e">
        <f>IF(ISNUMBER(Regressions!G62),ROUND(Regressions!G62, 1), NA())</f>
        <v>#N/A</v>
      </c>
      <c r="H52" s="392" t="e">
        <f>IF(ISNUMBER(Regressions!H62),ROUND(Regressions!H62, 1), NA())</f>
        <v>#N/A</v>
      </c>
      <c r="I52" s="393" t="e">
        <f>IF(ISNUMBER(Regressions!I62),ROUND(Regressions!I62, 1), NA())</f>
        <v>#N/A</v>
      </c>
      <c r="J52" s="394" t="e">
        <f>IF(ISNUMBER(Regressions!J62),ROUND(Regressions!J62, 1), NA())</f>
        <v>#N/A</v>
      </c>
      <c r="K52" s="304" t="e">
        <f>IF(ISNUMBER(Regressions!K62),ROUND(Regressions!K62, 1), NA())</f>
        <v>#N/A</v>
      </c>
      <c r="L52" s="395" t="e">
        <f>IF(ISNUMBER(Regressions!L62),ROUND(Regressions!L62, 1), NA())</f>
        <v>#N/A</v>
      </c>
      <c r="M52" s="392" t="e">
        <f>IF(ISNUMBER(Regressions!M62),ROUND(Regressions!M62, 1), NA())</f>
        <v>#N/A</v>
      </c>
      <c r="N52" s="396" t="e">
        <f>IF(ISNUMBER(Regressions!N62),ROUND(Regressions!N62, 1), NA())</f>
        <v>#N/A</v>
      </c>
      <c r="O52" s="390" t="e">
        <f>IF(ISNUMBER(Regressions!O62),ROUND(Regressions!O62, 1), NA())</f>
        <v>#N/A</v>
      </c>
      <c r="P52" s="304" t="e">
        <f>IF(ISNUMBER(Regressions!P62),ROUND(Regressions!P62, 1), NA())</f>
        <v>#N/A</v>
      </c>
      <c r="Q52" s="397" t="e">
        <f>IF(ISNUMBER(Regressions!Q62),ROUND(Regressions!Q62, 1), NA())</f>
        <v>#N/A</v>
      </c>
      <c r="R52" s="392" t="e">
        <f>IF(ISNUMBER(Regressions!R62),ROUND(Regressions!R62, 1), NA())</f>
        <v>#N/A</v>
      </c>
      <c r="S52" s="393" t="e">
        <f>IF(ISNUMBER(Regressions!S62),ROUND(Regressions!S62, 1), NA())</f>
        <v>#N/A</v>
      </c>
    </row>
    <row r="53" x14ac:dyDescent="0.2">
      <c r="A53" s="242" t="str">
        <f>IF(ISBLANK(Regressions!A63), " ", Regressions!A63)</f>
        <v>Afghanistan</v>
      </c>
      <c r="B53" s="237">
        <f>IF(ISBLANK(Regressions!B63), " ", Regressions!B63)</f>
        <v>2015</v>
      </c>
      <c r="C53" s="240" t="str">
        <f>IF(ISBLANK(Regressions!C63), " ", Regressions!C63)</f>
        <v>Rural</v>
      </c>
      <c r="D53" s="244">
        <f>IF(ISBLANK(Regressions!D63), " ", Regressions!D63)</f>
        <v>9533521.9838842768</v>
      </c>
      <c r="E53" s="390" t="e">
        <f>IF(ISNUMBER(Regressions!E63),ROUND(Regressions!E63, 1), NA())</f>
        <v>#N/A</v>
      </c>
      <c r="F53" s="304" t="e">
        <f>IF(ISNUMBER(Regressions!F63),ROUND(Regressions!F63, 1), NA())</f>
        <v>#N/A</v>
      </c>
      <c r="G53" s="391" t="e">
        <f>IF(ISNUMBER(Regressions!G63),ROUND(Regressions!G63, 1), NA())</f>
        <v>#N/A</v>
      </c>
      <c r="H53" s="392" t="e">
        <f>IF(ISNUMBER(Regressions!H63),ROUND(Regressions!H63, 1), NA())</f>
        <v>#N/A</v>
      </c>
      <c r="I53" s="393" t="e">
        <f>IF(ISNUMBER(Regressions!I63),ROUND(Regressions!I63, 1), NA())</f>
        <v>#N/A</v>
      </c>
      <c r="J53" s="394" t="e">
        <f>IF(ISNUMBER(Regressions!J63),ROUND(Regressions!J63, 1), NA())</f>
        <v>#N/A</v>
      </c>
      <c r="K53" s="304" t="e">
        <f>IF(ISNUMBER(Regressions!K63),ROUND(Regressions!K63, 1), NA())</f>
        <v>#N/A</v>
      </c>
      <c r="L53" s="395" t="e">
        <f>IF(ISNUMBER(Regressions!L63),ROUND(Regressions!L63, 1), NA())</f>
        <v>#N/A</v>
      </c>
      <c r="M53" s="392" t="e">
        <f>IF(ISNUMBER(Regressions!M63),ROUND(Regressions!M63, 1), NA())</f>
        <v>#N/A</v>
      </c>
      <c r="N53" s="396" t="e">
        <f>IF(ISNUMBER(Regressions!N63),ROUND(Regressions!N63, 1), NA())</f>
        <v>#N/A</v>
      </c>
      <c r="O53" s="390" t="e">
        <f>IF(ISNUMBER(Regressions!O63),ROUND(Regressions!O63, 1), NA())</f>
        <v>#N/A</v>
      </c>
      <c r="P53" s="304" t="e">
        <f>IF(ISNUMBER(Regressions!P63),ROUND(Regressions!P63, 1), NA())</f>
        <v>#N/A</v>
      </c>
      <c r="Q53" s="397" t="e">
        <f>IF(ISNUMBER(Regressions!Q63),ROUND(Regressions!Q63, 1), NA())</f>
        <v>#N/A</v>
      </c>
      <c r="R53" s="392" t="e">
        <f>IF(ISNUMBER(Regressions!R63),ROUND(Regressions!R63, 1), NA())</f>
        <v>#N/A</v>
      </c>
      <c r="S53" s="393" t="e">
        <f>IF(ISNUMBER(Regressions!S63),ROUND(Regressions!S63, 1), NA())</f>
        <v>#N/A</v>
      </c>
    </row>
    <row r="54" x14ac:dyDescent="0.2">
      <c r="A54" s="367" t="str">
        <f>IF(ISBLANK(Regressions!A64), " ", Regressions!A64)</f>
        <v>Afghanistan</v>
      </c>
      <c r="B54" s="368">
        <f>IF(ISBLANK(Regressions!B64), " ", Regressions!B64)</f>
        <v>2016</v>
      </c>
      <c r="C54" s="369" t="str">
        <f>IF(ISBLANK(Regressions!C64), " ", Regressions!C64)</f>
        <v>Rural</v>
      </c>
      <c r="D54" s="370">
        <f>IF(ISBLANK(Regressions!D64), " ", Regressions!D64)</f>
        <v>9690895.0543556027</v>
      </c>
      <c r="E54" s="398" t="e">
        <f>IF(ISNUMBER(Regressions!E64),ROUND(Regressions!E64, 1), NA())</f>
        <v>#N/A</v>
      </c>
      <c r="F54" s="305" t="e">
        <f>IF(ISNUMBER(Regressions!F64),ROUND(Regressions!F64, 1), NA())</f>
        <v>#N/A</v>
      </c>
      <c r="G54" s="399" t="e">
        <f>IF(ISNUMBER(Regressions!G64),ROUND(Regressions!G64, 1), NA())</f>
        <v>#N/A</v>
      </c>
      <c r="H54" s="400" t="e">
        <f>IF(ISNUMBER(Regressions!H64),ROUND(Regressions!H64, 1), NA())</f>
        <v>#N/A</v>
      </c>
      <c r="I54" s="401" t="e">
        <f>IF(ISNUMBER(Regressions!I64),ROUND(Regressions!I64, 1), NA())</f>
        <v>#N/A</v>
      </c>
      <c r="J54" s="402" t="e">
        <f>IF(ISNUMBER(Regressions!J64),ROUND(Regressions!J64, 1), NA())</f>
        <v>#N/A</v>
      </c>
      <c r="K54" s="305" t="e">
        <f>IF(ISNUMBER(Regressions!K64),ROUND(Regressions!K64, 1), NA())</f>
        <v>#N/A</v>
      </c>
      <c r="L54" s="403" t="e">
        <f>IF(ISNUMBER(Regressions!L64),ROUND(Regressions!L64, 1), NA())</f>
        <v>#N/A</v>
      </c>
      <c r="M54" s="400" t="e">
        <f>IF(ISNUMBER(Regressions!M64),ROUND(Regressions!M64, 1), NA())</f>
        <v>#N/A</v>
      </c>
      <c r="N54" s="404" t="e">
        <f>IF(ISNUMBER(Regressions!N64),ROUND(Regressions!N64, 1), NA())</f>
        <v>#N/A</v>
      </c>
      <c r="O54" s="398" t="e">
        <f>IF(ISNUMBER(Regressions!O64),ROUND(Regressions!O64, 1), NA())</f>
        <v>#N/A</v>
      </c>
      <c r="P54" s="305" t="e">
        <f>IF(ISNUMBER(Regressions!P64),ROUND(Regressions!P64, 1), NA())</f>
        <v>#N/A</v>
      </c>
      <c r="Q54" s="405" t="e">
        <f>IF(ISNUMBER(Regressions!Q64),ROUND(Regressions!Q64, 1), NA())</f>
        <v>#N/A</v>
      </c>
      <c r="R54" s="400" t="e">
        <f>IF(ISNUMBER(Regressions!R64),ROUND(Regressions!R64, 1), NA())</f>
        <v>#N/A</v>
      </c>
      <c r="S54" s="401" t="e">
        <f>IF(ISNUMBER(Regressions!S64),ROUND(Regressions!S64, 1), NA())</f>
        <v>#N/A</v>
      </c>
    </row>
    <row r="55" x14ac:dyDescent="0.2">
      <c r="A55" s="242" t="str">
        <f>IF(ISBLANK(Regressions!A65), " ", Regressions!A65)</f>
        <v>Afghanistan</v>
      </c>
      <c r="B55" s="237">
        <f>IF(ISBLANK(Regressions!B65), " ", Regressions!B65)</f>
        <v>2000</v>
      </c>
      <c r="C55" s="240" t="str">
        <f>IF(ISBLANK(Regressions!C65), " ", Regressions!C65)</f>
        <v>Pre-primary</v>
      </c>
      <c r="D55" s="244">
        <f>IF(ISBLANK(Regressions!D65), " ", Regressions!D65)</f>
        <v>2829458</v>
      </c>
      <c r="E55" s="390" t="e">
        <f>IF(ISNUMBER(Regressions!E65),ROUND(Regressions!E65, 1), NA())</f>
        <v>#N/A</v>
      </c>
      <c r="F55" s="304" t="e">
        <f>IF(ISNUMBER(Regressions!F65),ROUND(Regressions!F65, 1), NA())</f>
        <v>#N/A</v>
      </c>
      <c r="G55" s="391" t="e">
        <f>IF(ISNUMBER(Regressions!G65),ROUND(Regressions!G65, 1), NA())</f>
        <v>#N/A</v>
      </c>
      <c r="H55" s="392" t="e">
        <f>IF(ISNUMBER(Regressions!H65),ROUND(Regressions!H65, 1), NA())</f>
        <v>#N/A</v>
      </c>
      <c r="I55" s="393" t="e">
        <f>IF(ISNUMBER(Regressions!I65),ROUND(Regressions!I65, 1), NA())</f>
        <v>#N/A</v>
      </c>
      <c r="J55" s="394" t="e">
        <f>IF(ISNUMBER(Regressions!J65),ROUND(Regressions!J65, 1), NA())</f>
        <v>#N/A</v>
      </c>
      <c r="K55" s="304" t="e">
        <f>IF(ISNUMBER(Regressions!K65),ROUND(Regressions!K65, 1), NA())</f>
        <v>#N/A</v>
      </c>
      <c r="L55" s="395" t="e">
        <f>IF(ISNUMBER(Regressions!L65),ROUND(Regressions!L65, 1), NA())</f>
        <v>#N/A</v>
      </c>
      <c r="M55" s="392" t="e">
        <f>IF(ISNUMBER(Regressions!M65),ROUND(Regressions!M65, 1), NA())</f>
        <v>#N/A</v>
      </c>
      <c r="N55" s="396" t="e">
        <f>IF(ISNUMBER(Regressions!N65),ROUND(Regressions!N65, 1), NA())</f>
        <v>#N/A</v>
      </c>
      <c r="O55" s="390" t="e">
        <f>IF(ISNUMBER(Regressions!O65),ROUND(Regressions!O65, 1), NA())</f>
        <v>#N/A</v>
      </c>
      <c r="P55" s="304" t="e">
        <f>IF(ISNUMBER(Regressions!P65),ROUND(Regressions!P65, 1), NA())</f>
        <v>#N/A</v>
      </c>
      <c r="Q55" s="397" t="e">
        <f>IF(ISNUMBER(Regressions!Q65),ROUND(Regressions!Q65, 1), NA())</f>
        <v>#N/A</v>
      </c>
      <c r="R55" s="392" t="e">
        <f>IF(ISNUMBER(Regressions!R65),ROUND(Regressions!R65, 1), NA())</f>
        <v>#N/A</v>
      </c>
      <c r="S55" s="393" t="e">
        <f>IF(ISNUMBER(Regressions!S65),ROUND(Regressions!S65, 1), NA())</f>
        <v>#N/A</v>
      </c>
    </row>
    <row r="56" x14ac:dyDescent="0.2">
      <c r="A56" s="242" t="str">
        <f>IF(ISBLANK(Regressions!A66), " ", Regressions!A66)</f>
        <v>Afghanistan</v>
      </c>
      <c r="B56" s="237">
        <f>IF(ISBLANK(Regressions!B66), " ", Regressions!B66)</f>
        <v>2001</v>
      </c>
      <c r="C56" s="240" t="str">
        <f>IF(ISBLANK(Regressions!C66), " ", Regressions!C66)</f>
        <v>Pre-primary</v>
      </c>
      <c r="D56" s="244">
        <f>IF(ISBLANK(Regressions!D66), " ", Regressions!D66)</f>
        <v>2957857</v>
      </c>
      <c r="E56" s="390" t="e">
        <f>IF(ISNUMBER(Regressions!E66),ROUND(Regressions!E66, 1), NA())</f>
        <v>#N/A</v>
      </c>
      <c r="F56" s="304" t="e">
        <f>IF(ISNUMBER(Regressions!F66),ROUND(Regressions!F66, 1), NA())</f>
        <v>#N/A</v>
      </c>
      <c r="G56" s="391" t="e">
        <f>IF(ISNUMBER(Regressions!G66),ROUND(Regressions!G66, 1), NA())</f>
        <v>#N/A</v>
      </c>
      <c r="H56" s="392" t="e">
        <f>IF(ISNUMBER(Regressions!H66),ROUND(Regressions!H66, 1), NA())</f>
        <v>#N/A</v>
      </c>
      <c r="I56" s="393" t="e">
        <f>IF(ISNUMBER(Regressions!I66),ROUND(Regressions!I66, 1), NA())</f>
        <v>#N/A</v>
      </c>
      <c r="J56" s="394" t="e">
        <f>IF(ISNUMBER(Regressions!J66),ROUND(Regressions!J66, 1), NA())</f>
        <v>#N/A</v>
      </c>
      <c r="K56" s="304" t="e">
        <f>IF(ISNUMBER(Regressions!K66),ROUND(Regressions!K66, 1), NA())</f>
        <v>#N/A</v>
      </c>
      <c r="L56" s="395" t="e">
        <f>IF(ISNUMBER(Regressions!L66),ROUND(Regressions!L66, 1), NA())</f>
        <v>#N/A</v>
      </c>
      <c r="M56" s="392" t="e">
        <f>IF(ISNUMBER(Regressions!M66),ROUND(Regressions!M66, 1), NA())</f>
        <v>#N/A</v>
      </c>
      <c r="N56" s="396" t="e">
        <f>IF(ISNUMBER(Regressions!N66),ROUND(Regressions!N66, 1), NA())</f>
        <v>#N/A</v>
      </c>
      <c r="O56" s="390" t="e">
        <f>IF(ISNUMBER(Regressions!O66),ROUND(Regressions!O66, 1), NA())</f>
        <v>#N/A</v>
      </c>
      <c r="P56" s="304" t="e">
        <f>IF(ISNUMBER(Regressions!P66),ROUND(Regressions!P66, 1), NA())</f>
        <v>#N/A</v>
      </c>
      <c r="Q56" s="397" t="e">
        <f>IF(ISNUMBER(Regressions!Q66),ROUND(Regressions!Q66, 1), NA())</f>
        <v>#N/A</v>
      </c>
      <c r="R56" s="392" t="e">
        <f>IF(ISNUMBER(Regressions!R66),ROUND(Regressions!R66, 1), NA())</f>
        <v>#N/A</v>
      </c>
      <c r="S56" s="393" t="e">
        <f>IF(ISNUMBER(Regressions!S66),ROUND(Regressions!S66, 1), NA())</f>
        <v>#N/A</v>
      </c>
    </row>
    <row r="57" x14ac:dyDescent="0.2">
      <c r="A57" s="242" t="str">
        <f>IF(ISBLANK(Regressions!A67), " ", Regressions!A67)</f>
        <v>Afghanistan</v>
      </c>
      <c r="B57" s="237">
        <f>IF(ISBLANK(Regressions!B67), " ", Regressions!B67)</f>
        <v>2002</v>
      </c>
      <c r="C57" s="240" t="str">
        <f>IF(ISBLANK(Regressions!C67), " ", Regressions!C67)</f>
        <v>Pre-primary</v>
      </c>
      <c r="D57" s="244">
        <f>IF(ISBLANK(Regressions!D67), " ", Regressions!D67)</f>
        <v>3109941</v>
      </c>
      <c r="E57" s="390" t="e">
        <f>IF(ISNUMBER(Regressions!E67),ROUND(Regressions!E67, 1), NA())</f>
        <v>#N/A</v>
      </c>
      <c r="F57" s="304" t="e">
        <f>IF(ISNUMBER(Regressions!F67),ROUND(Regressions!F67, 1), NA())</f>
        <v>#N/A</v>
      </c>
      <c r="G57" s="391" t="e">
        <f>IF(ISNUMBER(Regressions!G67),ROUND(Regressions!G67, 1), NA())</f>
        <v>#N/A</v>
      </c>
      <c r="H57" s="392" t="e">
        <f>IF(ISNUMBER(Regressions!H67),ROUND(Regressions!H67, 1), NA())</f>
        <v>#N/A</v>
      </c>
      <c r="I57" s="393" t="e">
        <f>IF(ISNUMBER(Regressions!I67),ROUND(Regressions!I67, 1), NA())</f>
        <v>#N/A</v>
      </c>
      <c r="J57" s="394" t="e">
        <f>IF(ISNUMBER(Regressions!J67),ROUND(Regressions!J67, 1), NA())</f>
        <v>#N/A</v>
      </c>
      <c r="K57" s="304" t="e">
        <f>IF(ISNUMBER(Regressions!K67),ROUND(Regressions!K67, 1), NA())</f>
        <v>#N/A</v>
      </c>
      <c r="L57" s="395" t="e">
        <f>IF(ISNUMBER(Regressions!L67),ROUND(Regressions!L67, 1), NA())</f>
        <v>#N/A</v>
      </c>
      <c r="M57" s="392" t="e">
        <f>IF(ISNUMBER(Regressions!M67),ROUND(Regressions!M67, 1), NA())</f>
        <v>#N/A</v>
      </c>
      <c r="N57" s="396" t="e">
        <f>IF(ISNUMBER(Regressions!N67),ROUND(Regressions!N67, 1), NA())</f>
        <v>#N/A</v>
      </c>
      <c r="O57" s="390" t="e">
        <f>IF(ISNUMBER(Regressions!O67),ROUND(Regressions!O67, 1), NA())</f>
        <v>#N/A</v>
      </c>
      <c r="P57" s="304" t="e">
        <f>IF(ISNUMBER(Regressions!P67),ROUND(Regressions!P67, 1), NA())</f>
        <v>#N/A</v>
      </c>
      <c r="Q57" s="397" t="e">
        <f>IF(ISNUMBER(Regressions!Q67),ROUND(Regressions!Q67, 1), NA())</f>
        <v>#N/A</v>
      </c>
      <c r="R57" s="392" t="e">
        <f>IF(ISNUMBER(Regressions!R67),ROUND(Regressions!R67, 1), NA())</f>
        <v>#N/A</v>
      </c>
      <c r="S57" s="393" t="e">
        <f>IF(ISNUMBER(Regressions!S67),ROUND(Regressions!S67, 1), NA())</f>
        <v>#N/A</v>
      </c>
    </row>
    <row r="58" x14ac:dyDescent="0.2">
      <c r="A58" s="242" t="str">
        <f>IF(ISBLANK(Regressions!A68), " ", Regressions!A68)</f>
        <v>Afghanistan</v>
      </c>
      <c r="B58" s="237">
        <f>IF(ISBLANK(Regressions!B68), " ", Regressions!B68)</f>
        <v>2003</v>
      </c>
      <c r="C58" s="240" t="str">
        <f>IF(ISBLANK(Regressions!C68), " ", Regressions!C68)</f>
        <v>Pre-primary</v>
      </c>
      <c r="D58" s="244">
        <f>IF(ISBLANK(Regressions!D68), " ", Regressions!D68)</f>
        <v>3267956</v>
      </c>
      <c r="E58" s="390" t="e">
        <f>IF(ISNUMBER(Regressions!E68),ROUND(Regressions!E68, 1), NA())</f>
        <v>#N/A</v>
      </c>
      <c r="F58" s="304" t="e">
        <f>IF(ISNUMBER(Regressions!F68),ROUND(Regressions!F68, 1), NA())</f>
        <v>#N/A</v>
      </c>
      <c r="G58" s="391" t="e">
        <f>IF(ISNUMBER(Regressions!G68),ROUND(Regressions!G68, 1), NA())</f>
        <v>#N/A</v>
      </c>
      <c r="H58" s="392" t="e">
        <f>IF(ISNUMBER(Regressions!H68),ROUND(Regressions!H68, 1), NA())</f>
        <v>#N/A</v>
      </c>
      <c r="I58" s="393" t="e">
        <f>IF(ISNUMBER(Regressions!I68),ROUND(Regressions!I68, 1), NA())</f>
        <v>#N/A</v>
      </c>
      <c r="J58" s="394" t="e">
        <f>IF(ISNUMBER(Regressions!J68),ROUND(Regressions!J68, 1), NA())</f>
        <v>#N/A</v>
      </c>
      <c r="K58" s="304" t="e">
        <f>IF(ISNUMBER(Regressions!K68),ROUND(Regressions!K68, 1), NA())</f>
        <v>#N/A</v>
      </c>
      <c r="L58" s="395" t="e">
        <f>IF(ISNUMBER(Regressions!L68),ROUND(Regressions!L68, 1), NA())</f>
        <v>#N/A</v>
      </c>
      <c r="M58" s="392" t="e">
        <f>IF(ISNUMBER(Regressions!M68),ROUND(Regressions!M68, 1), NA())</f>
        <v>#N/A</v>
      </c>
      <c r="N58" s="396" t="e">
        <f>IF(ISNUMBER(Regressions!N68),ROUND(Regressions!N68, 1), NA())</f>
        <v>#N/A</v>
      </c>
      <c r="O58" s="390" t="e">
        <f>IF(ISNUMBER(Regressions!O68),ROUND(Regressions!O68, 1), NA())</f>
        <v>#N/A</v>
      </c>
      <c r="P58" s="304" t="e">
        <f>IF(ISNUMBER(Regressions!P68),ROUND(Regressions!P68, 1), NA())</f>
        <v>#N/A</v>
      </c>
      <c r="Q58" s="397" t="e">
        <f>IF(ISNUMBER(Regressions!Q68),ROUND(Regressions!Q68, 1), NA())</f>
        <v>#N/A</v>
      </c>
      <c r="R58" s="392" t="e">
        <f>IF(ISNUMBER(Regressions!R68),ROUND(Regressions!R68, 1), NA())</f>
        <v>#N/A</v>
      </c>
      <c r="S58" s="393" t="e">
        <f>IF(ISNUMBER(Regressions!S68),ROUND(Regressions!S68, 1), NA())</f>
        <v>#N/A</v>
      </c>
    </row>
    <row r="59" x14ac:dyDescent="0.2">
      <c r="A59" s="242" t="str">
        <f>IF(ISBLANK(Regressions!A69), " ", Regressions!A69)</f>
        <v>Afghanistan</v>
      </c>
      <c r="B59" s="237">
        <f>IF(ISBLANK(Regressions!B69), " ", Regressions!B69)</f>
        <v>2004</v>
      </c>
      <c r="C59" s="240" t="str">
        <f>IF(ISBLANK(Regressions!C69), " ", Regressions!C69)</f>
        <v>Pre-primary</v>
      </c>
      <c r="D59" s="244">
        <f>IF(ISBLANK(Regressions!D69), " ", Regressions!D69)</f>
        <v>3401546</v>
      </c>
      <c r="E59" s="390" t="e">
        <f>IF(ISNUMBER(Regressions!E69),ROUND(Regressions!E69, 1), NA())</f>
        <v>#N/A</v>
      </c>
      <c r="F59" s="304" t="e">
        <f>IF(ISNUMBER(Regressions!F69),ROUND(Regressions!F69, 1), NA())</f>
        <v>#N/A</v>
      </c>
      <c r="G59" s="391" t="e">
        <f>IF(ISNUMBER(Regressions!G69),ROUND(Regressions!G69, 1), NA())</f>
        <v>#N/A</v>
      </c>
      <c r="H59" s="392" t="e">
        <f>IF(ISNUMBER(Regressions!H69),ROUND(Regressions!H69, 1), NA())</f>
        <v>#N/A</v>
      </c>
      <c r="I59" s="393" t="e">
        <f>IF(ISNUMBER(Regressions!I69),ROUND(Regressions!I69, 1), NA())</f>
        <v>#N/A</v>
      </c>
      <c r="J59" s="394" t="e">
        <f>IF(ISNUMBER(Regressions!J69),ROUND(Regressions!J69, 1), NA())</f>
        <v>#N/A</v>
      </c>
      <c r="K59" s="304" t="e">
        <f>IF(ISNUMBER(Regressions!K69),ROUND(Regressions!K69, 1), NA())</f>
        <v>#N/A</v>
      </c>
      <c r="L59" s="395" t="e">
        <f>IF(ISNUMBER(Regressions!L69),ROUND(Regressions!L69, 1), NA())</f>
        <v>#N/A</v>
      </c>
      <c r="M59" s="392" t="e">
        <f>IF(ISNUMBER(Regressions!M69),ROUND(Regressions!M69, 1), NA())</f>
        <v>#N/A</v>
      </c>
      <c r="N59" s="396" t="e">
        <f>IF(ISNUMBER(Regressions!N69),ROUND(Regressions!N69, 1), NA())</f>
        <v>#N/A</v>
      </c>
      <c r="O59" s="390" t="e">
        <f>IF(ISNUMBER(Regressions!O69),ROUND(Regressions!O69, 1), NA())</f>
        <v>#N/A</v>
      </c>
      <c r="P59" s="304" t="e">
        <f>IF(ISNUMBER(Regressions!P69),ROUND(Regressions!P69, 1), NA())</f>
        <v>#N/A</v>
      </c>
      <c r="Q59" s="397" t="e">
        <f>IF(ISNUMBER(Regressions!Q69),ROUND(Regressions!Q69, 1), NA())</f>
        <v>#N/A</v>
      </c>
      <c r="R59" s="392" t="e">
        <f>IF(ISNUMBER(Regressions!R69),ROUND(Regressions!R69, 1), NA())</f>
        <v>#N/A</v>
      </c>
      <c r="S59" s="393" t="e">
        <f>IF(ISNUMBER(Regressions!S69),ROUND(Regressions!S69, 1), NA())</f>
        <v>#N/A</v>
      </c>
    </row>
    <row r="60" x14ac:dyDescent="0.2">
      <c r="A60" s="242" t="str">
        <f>IF(ISBLANK(Regressions!A70), " ", Regressions!A70)</f>
        <v>Afghanistan</v>
      </c>
      <c r="B60" s="237">
        <f>IF(ISBLANK(Regressions!B70), " ", Regressions!B70)</f>
        <v>2005</v>
      </c>
      <c r="C60" s="240" t="str">
        <f>IF(ISBLANK(Regressions!C70), " ", Regressions!C70)</f>
        <v>Pre-primary</v>
      </c>
      <c r="D60" s="244">
        <f>IF(ISBLANK(Regressions!D70), " ", Regressions!D70)</f>
        <v>3513014</v>
      </c>
      <c r="E60" s="390" t="e">
        <f>IF(ISNUMBER(Regressions!E70),ROUND(Regressions!E70, 1), NA())</f>
        <v>#N/A</v>
      </c>
      <c r="F60" s="304" t="e">
        <f>IF(ISNUMBER(Regressions!F70),ROUND(Regressions!F70, 1), NA())</f>
        <v>#N/A</v>
      </c>
      <c r="G60" s="391" t="e">
        <f>IF(ISNUMBER(Regressions!G70),ROUND(Regressions!G70, 1), NA())</f>
        <v>#N/A</v>
      </c>
      <c r="H60" s="392" t="e">
        <f>IF(ISNUMBER(Regressions!H70),ROUND(Regressions!H70, 1), NA())</f>
        <v>#N/A</v>
      </c>
      <c r="I60" s="393" t="e">
        <f>IF(ISNUMBER(Regressions!I70),ROUND(Regressions!I70, 1), NA())</f>
        <v>#N/A</v>
      </c>
      <c r="J60" s="394" t="e">
        <f>IF(ISNUMBER(Regressions!J70),ROUND(Regressions!J70, 1), NA())</f>
        <v>#N/A</v>
      </c>
      <c r="K60" s="304" t="e">
        <f>IF(ISNUMBER(Regressions!K70),ROUND(Regressions!K70, 1), NA())</f>
        <v>#N/A</v>
      </c>
      <c r="L60" s="395" t="e">
        <f>IF(ISNUMBER(Regressions!L70),ROUND(Regressions!L70, 1), NA())</f>
        <v>#N/A</v>
      </c>
      <c r="M60" s="392" t="e">
        <f>IF(ISNUMBER(Regressions!M70),ROUND(Regressions!M70, 1), NA())</f>
        <v>#N/A</v>
      </c>
      <c r="N60" s="396" t="e">
        <f>IF(ISNUMBER(Regressions!N70),ROUND(Regressions!N70, 1), NA())</f>
        <v>#N/A</v>
      </c>
      <c r="O60" s="390" t="e">
        <f>IF(ISNUMBER(Regressions!O70),ROUND(Regressions!O70, 1), NA())</f>
        <v>#N/A</v>
      </c>
      <c r="P60" s="304" t="e">
        <f>IF(ISNUMBER(Regressions!P70),ROUND(Regressions!P70, 1), NA())</f>
        <v>#N/A</v>
      </c>
      <c r="Q60" s="397" t="e">
        <f>IF(ISNUMBER(Regressions!Q70),ROUND(Regressions!Q70, 1), NA())</f>
        <v>#N/A</v>
      </c>
      <c r="R60" s="392" t="e">
        <f>IF(ISNUMBER(Regressions!R70),ROUND(Regressions!R70, 1), NA())</f>
        <v>#N/A</v>
      </c>
      <c r="S60" s="393" t="e">
        <f>IF(ISNUMBER(Regressions!S70),ROUND(Regressions!S70, 1), NA())</f>
        <v>#N/A</v>
      </c>
    </row>
    <row r="61" x14ac:dyDescent="0.2">
      <c r="A61" s="242" t="str">
        <f>IF(ISBLANK(Regressions!A71), " ", Regressions!A71)</f>
        <v>Afghanistan</v>
      </c>
      <c r="B61" s="237">
        <f>IF(ISBLANK(Regressions!B71), " ", Regressions!B71)</f>
        <v>2006</v>
      </c>
      <c r="C61" s="240" t="str">
        <f>IF(ISBLANK(Regressions!C71), " ", Regressions!C71)</f>
        <v>Pre-primary</v>
      </c>
      <c r="D61" s="244">
        <f>IF(ISBLANK(Regressions!D71), " ", Regressions!D71)</f>
        <v>3640345</v>
      </c>
      <c r="E61" s="390" t="e">
        <f>IF(ISNUMBER(Regressions!E71),ROUND(Regressions!E71, 1), NA())</f>
        <v>#N/A</v>
      </c>
      <c r="F61" s="304" t="e">
        <f>IF(ISNUMBER(Regressions!F71),ROUND(Regressions!F71, 1), NA())</f>
        <v>#N/A</v>
      </c>
      <c r="G61" s="391" t="e">
        <f>IF(ISNUMBER(Regressions!G71),ROUND(Regressions!G71, 1), NA())</f>
        <v>#N/A</v>
      </c>
      <c r="H61" s="392" t="e">
        <f>IF(ISNUMBER(Regressions!H71),ROUND(Regressions!H71, 1), NA())</f>
        <v>#N/A</v>
      </c>
      <c r="I61" s="393" t="e">
        <f>IF(ISNUMBER(Regressions!I71),ROUND(Regressions!I71, 1), NA())</f>
        <v>#N/A</v>
      </c>
      <c r="J61" s="394" t="e">
        <f>IF(ISNUMBER(Regressions!J71),ROUND(Regressions!J71, 1), NA())</f>
        <v>#N/A</v>
      </c>
      <c r="K61" s="304" t="e">
        <f>IF(ISNUMBER(Regressions!K71),ROUND(Regressions!K71, 1), NA())</f>
        <v>#N/A</v>
      </c>
      <c r="L61" s="395" t="e">
        <f>IF(ISNUMBER(Regressions!L71),ROUND(Regressions!L71, 1), NA())</f>
        <v>#N/A</v>
      </c>
      <c r="M61" s="392" t="e">
        <f>IF(ISNUMBER(Regressions!M71),ROUND(Regressions!M71, 1), NA())</f>
        <v>#N/A</v>
      </c>
      <c r="N61" s="396" t="e">
        <f>IF(ISNUMBER(Regressions!N71),ROUND(Regressions!N71, 1), NA())</f>
        <v>#N/A</v>
      </c>
      <c r="O61" s="390" t="e">
        <f>IF(ISNUMBER(Regressions!O71),ROUND(Regressions!O71, 1), NA())</f>
        <v>#N/A</v>
      </c>
      <c r="P61" s="304" t="e">
        <f>IF(ISNUMBER(Regressions!P71),ROUND(Regressions!P71, 1), NA())</f>
        <v>#N/A</v>
      </c>
      <c r="Q61" s="397" t="e">
        <f>IF(ISNUMBER(Regressions!Q71),ROUND(Regressions!Q71, 1), NA())</f>
        <v>#N/A</v>
      </c>
      <c r="R61" s="392" t="e">
        <f>IF(ISNUMBER(Regressions!R71),ROUND(Regressions!R71, 1), NA())</f>
        <v>#N/A</v>
      </c>
      <c r="S61" s="393" t="e">
        <f>IF(ISNUMBER(Regressions!S71),ROUND(Regressions!S71, 1), NA())</f>
        <v>#N/A</v>
      </c>
    </row>
    <row r="62" x14ac:dyDescent="0.2">
      <c r="A62" s="242" t="str">
        <f>IF(ISBLANK(Regressions!A72), " ", Regressions!A72)</f>
        <v>Afghanistan</v>
      </c>
      <c r="B62" s="237">
        <f>IF(ISBLANK(Regressions!B72), " ", Regressions!B72)</f>
        <v>2007</v>
      </c>
      <c r="C62" s="240" t="str">
        <f>IF(ISBLANK(Regressions!C72), " ", Regressions!C72)</f>
        <v>Pre-primary</v>
      </c>
      <c r="D62" s="244">
        <f>IF(ISBLANK(Regressions!D72), " ", Regressions!D72)</f>
        <v>3741381</v>
      </c>
      <c r="E62" s="390" t="e">
        <f>IF(ISNUMBER(Regressions!E72),ROUND(Regressions!E72, 1), NA())</f>
        <v>#N/A</v>
      </c>
      <c r="F62" s="304" t="e">
        <f>IF(ISNUMBER(Regressions!F72),ROUND(Regressions!F72, 1), NA())</f>
        <v>#N/A</v>
      </c>
      <c r="G62" s="391" t="e">
        <f>IF(ISNUMBER(Regressions!G72),ROUND(Regressions!G72, 1), NA())</f>
        <v>#N/A</v>
      </c>
      <c r="H62" s="392" t="e">
        <f>IF(ISNUMBER(Regressions!H72),ROUND(Regressions!H72, 1), NA())</f>
        <v>#N/A</v>
      </c>
      <c r="I62" s="393" t="e">
        <f>IF(ISNUMBER(Regressions!I72),ROUND(Regressions!I72, 1), NA())</f>
        <v>#N/A</v>
      </c>
      <c r="J62" s="394" t="e">
        <f>IF(ISNUMBER(Regressions!J72),ROUND(Regressions!J72, 1), NA())</f>
        <v>#N/A</v>
      </c>
      <c r="K62" s="304" t="e">
        <f>IF(ISNUMBER(Regressions!K72),ROUND(Regressions!K72, 1), NA())</f>
        <v>#N/A</v>
      </c>
      <c r="L62" s="395" t="e">
        <f>IF(ISNUMBER(Regressions!L72),ROUND(Regressions!L72, 1), NA())</f>
        <v>#N/A</v>
      </c>
      <c r="M62" s="392" t="e">
        <f>IF(ISNUMBER(Regressions!M72),ROUND(Regressions!M72, 1), NA())</f>
        <v>#N/A</v>
      </c>
      <c r="N62" s="396" t="e">
        <f>IF(ISNUMBER(Regressions!N72),ROUND(Regressions!N72, 1), NA())</f>
        <v>#N/A</v>
      </c>
      <c r="O62" s="390" t="e">
        <f>IF(ISNUMBER(Regressions!O72),ROUND(Regressions!O72, 1), NA())</f>
        <v>#N/A</v>
      </c>
      <c r="P62" s="304" t="e">
        <f>IF(ISNUMBER(Regressions!P72),ROUND(Regressions!P72, 1), NA())</f>
        <v>#N/A</v>
      </c>
      <c r="Q62" s="397" t="e">
        <f>IF(ISNUMBER(Regressions!Q72),ROUND(Regressions!Q72, 1), NA())</f>
        <v>#N/A</v>
      </c>
      <c r="R62" s="392" t="e">
        <f>IF(ISNUMBER(Regressions!R72),ROUND(Regressions!R72, 1), NA())</f>
        <v>#N/A</v>
      </c>
      <c r="S62" s="393" t="e">
        <f>IF(ISNUMBER(Regressions!S72),ROUND(Regressions!S72, 1), NA())</f>
        <v>#N/A</v>
      </c>
    </row>
    <row r="63" x14ac:dyDescent="0.2">
      <c r="A63" s="242" t="str">
        <f>IF(ISBLANK(Regressions!A73), " ", Regressions!A73)</f>
        <v>Afghanistan</v>
      </c>
      <c r="B63" s="237">
        <f>IF(ISBLANK(Regressions!B73), " ", Regressions!B73)</f>
        <v>2008</v>
      </c>
      <c r="C63" s="240" t="str">
        <f>IF(ISBLANK(Regressions!C73), " ", Regressions!C73)</f>
        <v>Pre-primary</v>
      </c>
      <c r="D63" s="244">
        <f>IF(ISBLANK(Regressions!D73), " ", Regressions!D73)</f>
        <v>3823545</v>
      </c>
      <c r="E63" s="390" t="e">
        <f>IF(ISNUMBER(Regressions!E73),ROUND(Regressions!E73, 1), NA())</f>
        <v>#N/A</v>
      </c>
      <c r="F63" s="304" t="e">
        <f>IF(ISNUMBER(Regressions!F73),ROUND(Regressions!F73, 1), NA())</f>
        <v>#N/A</v>
      </c>
      <c r="G63" s="391" t="e">
        <f>IF(ISNUMBER(Regressions!G73),ROUND(Regressions!G73, 1), NA())</f>
        <v>#N/A</v>
      </c>
      <c r="H63" s="392" t="e">
        <f>IF(ISNUMBER(Regressions!H73),ROUND(Regressions!H73, 1), NA())</f>
        <v>#N/A</v>
      </c>
      <c r="I63" s="393" t="e">
        <f>IF(ISNUMBER(Regressions!I73),ROUND(Regressions!I73, 1), NA())</f>
        <v>#N/A</v>
      </c>
      <c r="J63" s="394" t="e">
        <f>IF(ISNUMBER(Regressions!J73),ROUND(Regressions!J73, 1), NA())</f>
        <v>#N/A</v>
      </c>
      <c r="K63" s="304" t="e">
        <f>IF(ISNUMBER(Regressions!K73),ROUND(Regressions!K73, 1), NA())</f>
        <v>#N/A</v>
      </c>
      <c r="L63" s="395" t="e">
        <f>IF(ISNUMBER(Regressions!L73),ROUND(Regressions!L73, 1), NA())</f>
        <v>#N/A</v>
      </c>
      <c r="M63" s="392" t="e">
        <f>IF(ISNUMBER(Regressions!M73),ROUND(Regressions!M73, 1), NA())</f>
        <v>#N/A</v>
      </c>
      <c r="N63" s="396" t="e">
        <f>IF(ISNUMBER(Regressions!N73),ROUND(Regressions!N73, 1), NA())</f>
        <v>#N/A</v>
      </c>
      <c r="O63" s="390" t="e">
        <f>IF(ISNUMBER(Regressions!O73),ROUND(Regressions!O73, 1), NA())</f>
        <v>#N/A</v>
      </c>
      <c r="P63" s="304" t="e">
        <f>IF(ISNUMBER(Regressions!P73),ROUND(Regressions!P73, 1), NA())</f>
        <v>#N/A</v>
      </c>
      <c r="Q63" s="397" t="e">
        <f>IF(ISNUMBER(Regressions!Q73),ROUND(Regressions!Q73, 1), NA())</f>
        <v>#N/A</v>
      </c>
      <c r="R63" s="392" t="e">
        <f>IF(ISNUMBER(Regressions!R73),ROUND(Regressions!R73, 1), NA())</f>
        <v>#N/A</v>
      </c>
      <c r="S63" s="393" t="e">
        <f>IF(ISNUMBER(Regressions!S73),ROUND(Regressions!S73, 1), NA())</f>
        <v>#N/A</v>
      </c>
    </row>
    <row r="64" x14ac:dyDescent="0.2">
      <c r="A64" s="242" t="str">
        <f>IF(ISBLANK(Regressions!A74), " ", Regressions!A74)</f>
        <v>Afghanistan</v>
      </c>
      <c r="B64" s="237">
        <f>IF(ISBLANK(Regressions!B74), " ", Regressions!B74)</f>
        <v>2009</v>
      </c>
      <c r="C64" s="240" t="str">
        <f>IF(ISBLANK(Regressions!C74), " ", Regressions!C74)</f>
        <v>Pre-primary</v>
      </c>
      <c r="D64" s="244">
        <f>IF(ISBLANK(Regressions!D74), " ", Regressions!D74)</f>
        <v>3898552</v>
      </c>
      <c r="E64" s="390" t="e">
        <f>IF(ISNUMBER(Regressions!E74),ROUND(Regressions!E74, 1), NA())</f>
        <v>#N/A</v>
      </c>
      <c r="F64" s="304" t="e">
        <f>IF(ISNUMBER(Regressions!F74),ROUND(Regressions!F74, 1), NA())</f>
        <v>#N/A</v>
      </c>
      <c r="G64" s="391" t="e">
        <f>IF(ISNUMBER(Regressions!G74),ROUND(Regressions!G74, 1), NA())</f>
        <v>#N/A</v>
      </c>
      <c r="H64" s="392" t="e">
        <f>IF(ISNUMBER(Regressions!H74),ROUND(Regressions!H74, 1), NA())</f>
        <v>#N/A</v>
      </c>
      <c r="I64" s="393" t="e">
        <f>IF(ISNUMBER(Regressions!I74),ROUND(Regressions!I74, 1), NA())</f>
        <v>#N/A</v>
      </c>
      <c r="J64" s="394" t="e">
        <f>IF(ISNUMBER(Regressions!J74),ROUND(Regressions!J74, 1), NA())</f>
        <v>#N/A</v>
      </c>
      <c r="K64" s="304" t="e">
        <f>IF(ISNUMBER(Regressions!K74),ROUND(Regressions!K74, 1), NA())</f>
        <v>#N/A</v>
      </c>
      <c r="L64" s="395" t="e">
        <f>IF(ISNUMBER(Regressions!L74),ROUND(Regressions!L74, 1), NA())</f>
        <v>#N/A</v>
      </c>
      <c r="M64" s="392" t="e">
        <f>IF(ISNUMBER(Regressions!M74),ROUND(Regressions!M74, 1), NA())</f>
        <v>#N/A</v>
      </c>
      <c r="N64" s="396" t="e">
        <f>IF(ISNUMBER(Regressions!N74),ROUND(Regressions!N74, 1), NA())</f>
        <v>#N/A</v>
      </c>
      <c r="O64" s="390" t="e">
        <f>IF(ISNUMBER(Regressions!O74),ROUND(Regressions!O74, 1), NA())</f>
        <v>#N/A</v>
      </c>
      <c r="P64" s="304" t="e">
        <f>IF(ISNUMBER(Regressions!P74),ROUND(Regressions!P74, 1), NA())</f>
        <v>#N/A</v>
      </c>
      <c r="Q64" s="397" t="e">
        <f>IF(ISNUMBER(Regressions!Q74),ROUND(Regressions!Q74, 1), NA())</f>
        <v>#N/A</v>
      </c>
      <c r="R64" s="392" t="e">
        <f>IF(ISNUMBER(Regressions!R74),ROUND(Regressions!R74, 1), NA())</f>
        <v>#N/A</v>
      </c>
      <c r="S64" s="393" t="e">
        <f>IF(ISNUMBER(Regressions!S74),ROUND(Regressions!S74, 1), NA())</f>
        <v>#N/A</v>
      </c>
    </row>
    <row r="65" x14ac:dyDescent="0.2">
      <c r="A65" s="242" t="str">
        <f>IF(ISBLANK(Regressions!A75), " ", Regressions!A75)</f>
        <v>Afghanistan</v>
      </c>
      <c r="B65" s="237">
        <f>IF(ISBLANK(Regressions!B75), " ", Regressions!B75)</f>
        <v>2010</v>
      </c>
      <c r="C65" s="240" t="str">
        <f>IF(ISBLANK(Regressions!C75), " ", Regressions!C75)</f>
        <v>Pre-primary</v>
      </c>
      <c r="D65" s="244">
        <f>IF(ISBLANK(Regressions!D75), " ", Regressions!D75)</f>
        <v>3974926</v>
      </c>
      <c r="E65" s="390" t="e">
        <f>IF(ISNUMBER(Regressions!E75),ROUND(Regressions!E75, 1), NA())</f>
        <v>#N/A</v>
      </c>
      <c r="F65" s="304" t="e">
        <f>IF(ISNUMBER(Regressions!F75),ROUND(Regressions!F75, 1), NA())</f>
        <v>#N/A</v>
      </c>
      <c r="G65" s="391" t="e">
        <f>IF(ISNUMBER(Regressions!G75),ROUND(Regressions!G75, 1), NA())</f>
        <v>#N/A</v>
      </c>
      <c r="H65" s="392" t="e">
        <f>IF(ISNUMBER(Regressions!H75),ROUND(Regressions!H75, 1), NA())</f>
        <v>#N/A</v>
      </c>
      <c r="I65" s="393" t="e">
        <f>IF(ISNUMBER(Regressions!I75),ROUND(Regressions!I75, 1), NA())</f>
        <v>#N/A</v>
      </c>
      <c r="J65" s="394" t="e">
        <f>IF(ISNUMBER(Regressions!J75),ROUND(Regressions!J75, 1), NA())</f>
        <v>#N/A</v>
      </c>
      <c r="K65" s="304" t="e">
        <f>IF(ISNUMBER(Regressions!K75),ROUND(Regressions!K75, 1), NA())</f>
        <v>#N/A</v>
      </c>
      <c r="L65" s="395" t="e">
        <f>IF(ISNUMBER(Regressions!L75),ROUND(Regressions!L75, 1), NA())</f>
        <v>#N/A</v>
      </c>
      <c r="M65" s="392" t="e">
        <f>IF(ISNUMBER(Regressions!M75),ROUND(Regressions!M75, 1), NA())</f>
        <v>#N/A</v>
      </c>
      <c r="N65" s="396" t="e">
        <f>IF(ISNUMBER(Regressions!N75),ROUND(Regressions!N75, 1), NA())</f>
        <v>#N/A</v>
      </c>
      <c r="O65" s="390" t="e">
        <f>IF(ISNUMBER(Regressions!O75),ROUND(Regressions!O75, 1), NA())</f>
        <v>#N/A</v>
      </c>
      <c r="P65" s="304" t="e">
        <f>IF(ISNUMBER(Regressions!P75),ROUND(Regressions!P75, 1), NA())</f>
        <v>#N/A</v>
      </c>
      <c r="Q65" s="397" t="e">
        <f>IF(ISNUMBER(Regressions!Q75),ROUND(Regressions!Q75, 1), NA())</f>
        <v>#N/A</v>
      </c>
      <c r="R65" s="392" t="e">
        <f>IF(ISNUMBER(Regressions!R75),ROUND(Regressions!R75, 1), NA())</f>
        <v>#N/A</v>
      </c>
      <c r="S65" s="393" t="e">
        <f>IF(ISNUMBER(Regressions!S75),ROUND(Regressions!S75, 1), NA())</f>
        <v>#N/A</v>
      </c>
    </row>
    <row r="66" x14ac:dyDescent="0.2">
      <c r="A66" s="242" t="str">
        <f>IF(ISBLANK(Regressions!A76), " ", Regressions!A76)</f>
        <v>Afghanistan</v>
      </c>
      <c r="B66" s="237">
        <f>IF(ISBLANK(Regressions!B76), " ", Regressions!B76)</f>
        <v>2011</v>
      </c>
      <c r="C66" s="240" t="str">
        <f>IF(ISBLANK(Regressions!C76), " ", Regressions!C76)</f>
        <v>Pre-primary</v>
      </c>
      <c r="D66" s="244">
        <f>IF(ISBLANK(Regressions!D76), " ", Regressions!D76)</f>
        <v>4037604</v>
      </c>
      <c r="E66" s="390" t="e">
        <f>IF(ISNUMBER(Regressions!E76),ROUND(Regressions!E76, 1), NA())</f>
        <v>#N/A</v>
      </c>
      <c r="F66" s="304" t="e">
        <f>IF(ISNUMBER(Regressions!F76),ROUND(Regressions!F76, 1), NA())</f>
        <v>#N/A</v>
      </c>
      <c r="G66" s="391" t="e">
        <f>IF(ISNUMBER(Regressions!G76),ROUND(Regressions!G76, 1), NA())</f>
        <v>#N/A</v>
      </c>
      <c r="H66" s="392" t="e">
        <f>IF(ISNUMBER(Regressions!H76),ROUND(Regressions!H76, 1), NA())</f>
        <v>#N/A</v>
      </c>
      <c r="I66" s="393" t="e">
        <f>IF(ISNUMBER(Regressions!I76),ROUND(Regressions!I76, 1), NA())</f>
        <v>#N/A</v>
      </c>
      <c r="J66" s="394" t="e">
        <f>IF(ISNUMBER(Regressions!J76),ROUND(Regressions!J76, 1), NA())</f>
        <v>#N/A</v>
      </c>
      <c r="K66" s="304" t="e">
        <f>IF(ISNUMBER(Regressions!K76),ROUND(Regressions!K76, 1), NA())</f>
        <v>#N/A</v>
      </c>
      <c r="L66" s="395" t="e">
        <f>IF(ISNUMBER(Regressions!L76),ROUND(Regressions!L76, 1), NA())</f>
        <v>#N/A</v>
      </c>
      <c r="M66" s="392" t="e">
        <f>IF(ISNUMBER(Regressions!M76),ROUND(Regressions!M76, 1), NA())</f>
        <v>#N/A</v>
      </c>
      <c r="N66" s="396" t="e">
        <f>IF(ISNUMBER(Regressions!N76),ROUND(Regressions!N76, 1), NA())</f>
        <v>#N/A</v>
      </c>
      <c r="O66" s="390" t="e">
        <f>IF(ISNUMBER(Regressions!O76),ROUND(Regressions!O76, 1), NA())</f>
        <v>#N/A</v>
      </c>
      <c r="P66" s="304" t="e">
        <f>IF(ISNUMBER(Regressions!P76),ROUND(Regressions!P76, 1), NA())</f>
        <v>#N/A</v>
      </c>
      <c r="Q66" s="397" t="e">
        <f>IF(ISNUMBER(Regressions!Q76),ROUND(Regressions!Q76, 1), NA())</f>
        <v>#N/A</v>
      </c>
      <c r="R66" s="392" t="e">
        <f>IF(ISNUMBER(Regressions!R76),ROUND(Regressions!R76, 1), NA())</f>
        <v>#N/A</v>
      </c>
      <c r="S66" s="393" t="e">
        <f>IF(ISNUMBER(Regressions!S76),ROUND(Regressions!S76, 1), NA())</f>
        <v>#N/A</v>
      </c>
    </row>
    <row r="67" x14ac:dyDescent="0.2">
      <c r="A67" s="242" t="str">
        <f>IF(ISBLANK(Regressions!A77), " ", Regressions!A77)</f>
        <v>Afghanistan</v>
      </c>
      <c r="B67" s="237">
        <f>IF(ISBLANK(Regressions!B77), " ", Regressions!B77)</f>
        <v>2012</v>
      </c>
      <c r="C67" s="240" t="str">
        <f>IF(ISBLANK(Regressions!C77), " ", Regressions!C77)</f>
        <v>Pre-primary</v>
      </c>
      <c r="D67" s="244">
        <f>IF(ISBLANK(Regressions!D77), " ", Regressions!D77)</f>
        <v>4102844</v>
      </c>
      <c r="E67" s="390" t="e">
        <f>IF(ISNUMBER(Regressions!E77),ROUND(Regressions!E77, 1), NA())</f>
        <v>#N/A</v>
      </c>
      <c r="F67" s="304" t="e">
        <f>IF(ISNUMBER(Regressions!F77),ROUND(Regressions!F77, 1), NA())</f>
        <v>#N/A</v>
      </c>
      <c r="G67" s="391" t="e">
        <f>IF(ISNUMBER(Regressions!G77),ROUND(Regressions!G77, 1), NA())</f>
        <v>#N/A</v>
      </c>
      <c r="H67" s="392" t="e">
        <f>IF(ISNUMBER(Regressions!H77),ROUND(Regressions!H77, 1), NA())</f>
        <v>#N/A</v>
      </c>
      <c r="I67" s="393" t="e">
        <f>IF(ISNUMBER(Regressions!I77),ROUND(Regressions!I77, 1), NA())</f>
        <v>#N/A</v>
      </c>
      <c r="J67" s="394" t="e">
        <f>IF(ISNUMBER(Regressions!J77),ROUND(Regressions!J77, 1), NA())</f>
        <v>#N/A</v>
      </c>
      <c r="K67" s="304" t="e">
        <f>IF(ISNUMBER(Regressions!K77),ROUND(Regressions!K77, 1), NA())</f>
        <v>#N/A</v>
      </c>
      <c r="L67" s="395" t="e">
        <f>IF(ISNUMBER(Regressions!L77),ROUND(Regressions!L77, 1), NA())</f>
        <v>#N/A</v>
      </c>
      <c r="M67" s="392" t="e">
        <f>IF(ISNUMBER(Regressions!M77),ROUND(Regressions!M77, 1), NA())</f>
        <v>#N/A</v>
      </c>
      <c r="N67" s="396" t="e">
        <f>IF(ISNUMBER(Regressions!N77),ROUND(Regressions!N77, 1), NA())</f>
        <v>#N/A</v>
      </c>
      <c r="O67" s="390" t="e">
        <f>IF(ISNUMBER(Regressions!O77),ROUND(Regressions!O77, 1), NA())</f>
        <v>#N/A</v>
      </c>
      <c r="P67" s="304" t="e">
        <f>IF(ISNUMBER(Regressions!P77),ROUND(Regressions!P77, 1), NA())</f>
        <v>#N/A</v>
      </c>
      <c r="Q67" s="397" t="e">
        <f>IF(ISNUMBER(Regressions!Q77),ROUND(Regressions!Q77, 1), NA())</f>
        <v>#N/A</v>
      </c>
      <c r="R67" s="392" t="e">
        <f>IF(ISNUMBER(Regressions!R77),ROUND(Regressions!R77, 1), NA())</f>
        <v>#N/A</v>
      </c>
      <c r="S67" s="393" t="e">
        <f>IF(ISNUMBER(Regressions!S77),ROUND(Regressions!S77, 1), NA())</f>
        <v>#N/A</v>
      </c>
    </row>
    <row r="68" x14ac:dyDescent="0.2">
      <c r="A68" s="242" t="str">
        <f>IF(ISBLANK(Regressions!A78), " ", Regressions!A78)</f>
        <v>Afghanistan</v>
      </c>
      <c r="B68" s="237">
        <f>IF(ISBLANK(Regressions!B78), " ", Regressions!B78)</f>
        <v>2013</v>
      </c>
      <c r="C68" s="240" t="str">
        <f>IF(ISBLANK(Regressions!C78), " ", Regressions!C78)</f>
        <v>Pre-primary</v>
      </c>
      <c r="D68" s="244">
        <f>IF(ISBLANK(Regressions!D78), " ", Regressions!D78)</f>
        <v>2054626</v>
      </c>
      <c r="E68" s="390" t="e">
        <f>IF(ISNUMBER(Regressions!E78),ROUND(Regressions!E78, 1), NA())</f>
        <v>#N/A</v>
      </c>
      <c r="F68" s="304" t="e">
        <f>IF(ISNUMBER(Regressions!F78),ROUND(Regressions!F78, 1), NA())</f>
        <v>#N/A</v>
      </c>
      <c r="G68" s="391" t="e">
        <f>IF(ISNUMBER(Regressions!G78),ROUND(Regressions!G78, 1), NA())</f>
        <v>#N/A</v>
      </c>
      <c r="H68" s="392" t="e">
        <f>IF(ISNUMBER(Regressions!H78),ROUND(Regressions!H78, 1), NA())</f>
        <v>#N/A</v>
      </c>
      <c r="I68" s="393" t="e">
        <f>IF(ISNUMBER(Regressions!I78),ROUND(Regressions!I78, 1), NA())</f>
        <v>#N/A</v>
      </c>
      <c r="J68" s="394" t="e">
        <f>IF(ISNUMBER(Regressions!J78),ROUND(Regressions!J78, 1), NA())</f>
        <v>#N/A</v>
      </c>
      <c r="K68" s="304" t="e">
        <f>IF(ISNUMBER(Regressions!K78),ROUND(Regressions!K78, 1), NA())</f>
        <v>#N/A</v>
      </c>
      <c r="L68" s="395" t="e">
        <f>IF(ISNUMBER(Regressions!L78),ROUND(Regressions!L78, 1), NA())</f>
        <v>#N/A</v>
      </c>
      <c r="M68" s="392" t="e">
        <f>IF(ISNUMBER(Regressions!M78),ROUND(Regressions!M78, 1), NA())</f>
        <v>#N/A</v>
      </c>
      <c r="N68" s="396" t="e">
        <f>IF(ISNUMBER(Regressions!N78),ROUND(Regressions!N78, 1), NA())</f>
        <v>#N/A</v>
      </c>
      <c r="O68" s="390" t="e">
        <f>IF(ISNUMBER(Regressions!O78),ROUND(Regressions!O78, 1), NA())</f>
        <v>#N/A</v>
      </c>
      <c r="P68" s="304" t="e">
        <f>IF(ISNUMBER(Regressions!P78),ROUND(Regressions!P78, 1), NA())</f>
        <v>#N/A</v>
      </c>
      <c r="Q68" s="397" t="e">
        <f>IF(ISNUMBER(Regressions!Q78),ROUND(Regressions!Q78, 1), NA())</f>
        <v>#N/A</v>
      </c>
      <c r="R68" s="392" t="e">
        <f>IF(ISNUMBER(Regressions!R78),ROUND(Regressions!R78, 1), NA())</f>
        <v>#N/A</v>
      </c>
      <c r="S68" s="393" t="e">
        <f>IF(ISNUMBER(Regressions!S78),ROUND(Regressions!S78, 1), NA())</f>
        <v>#N/A</v>
      </c>
    </row>
    <row r="69" x14ac:dyDescent="0.2">
      <c r="A69" s="242" t="str">
        <f>IF(ISBLANK(Regressions!A79), " ", Regressions!A79)</f>
        <v>Afghanistan</v>
      </c>
      <c r="B69" s="237">
        <f>IF(ISBLANK(Regressions!B79), " ", Regressions!B79)</f>
        <v>2014</v>
      </c>
      <c r="C69" s="240" t="str">
        <f>IF(ISBLANK(Regressions!C79), " ", Regressions!C79)</f>
        <v>Pre-primary</v>
      </c>
      <c r="D69" s="244">
        <f>IF(ISBLANK(Regressions!D79), " ", Regressions!D79)</f>
        <v>2081628</v>
      </c>
      <c r="E69" s="390" t="e">
        <f>IF(ISNUMBER(Regressions!E79),ROUND(Regressions!E79, 1), NA())</f>
        <v>#N/A</v>
      </c>
      <c r="F69" s="304" t="e">
        <f>IF(ISNUMBER(Regressions!F79),ROUND(Regressions!F79, 1), NA())</f>
        <v>#N/A</v>
      </c>
      <c r="G69" s="391" t="e">
        <f>IF(ISNUMBER(Regressions!G79),ROUND(Regressions!G79, 1), NA())</f>
        <v>#N/A</v>
      </c>
      <c r="H69" s="392" t="e">
        <f>IF(ISNUMBER(Regressions!H79),ROUND(Regressions!H79, 1), NA())</f>
        <v>#N/A</v>
      </c>
      <c r="I69" s="393" t="e">
        <f>IF(ISNUMBER(Regressions!I79),ROUND(Regressions!I79, 1), NA())</f>
        <v>#N/A</v>
      </c>
      <c r="J69" s="394" t="e">
        <f>IF(ISNUMBER(Regressions!J79),ROUND(Regressions!J79, 1), NA())</f>
        <v>#N/A</v>
      </c>
      <c r="K69" s="304" t="e">
        <f>IF(ISNUMBER(Regressions!K79),ROUND(Regressions!K79, 1), NA())</f>
        <v>#N/A</v>
      </c>
      <c r="L69" s="395" t="e">
        <f>IF(ISNUMBER(Regressions!L79),ROUND(Regressions!L79, 1), NA())</f>
        <v>#N/A</v>
      </c>
      <c r="M69" s="392" t="e">
        <f>IF(ISNUMBER(Regressions!M79),ROUND(Regressions!M79, 1), NA())</f>
        <v>#N/A</v>
      </c>
      <c r="N69" s="396" t="e">
        <f>IF(ISNUMBER(Regressions!N79),ROUND(Regressions!N79, 1), NA())</f>
        <v>#N/A</v>
      </c>
      <c r="O69" s="390" t="e">
        <f>IF(ISNUMBER(Regressions!O79),ROUND(Regressions!O79, 1), NA())</f>
        <v>#N/A</v>
      </c>
      <c r="P69" s="304" t="e">
        <f>IF(ISNUMBER(Regressions!P79),ROUND(Regressions!P79, 1), NA())</f>
        <v>#N/A</v>
      </c>
      <c r="Q69" s="397" t="e">
        <f>IF(ISNUMBER(Regressions!Q79),ROUND(Regressions!Q79, 1), NA())</f>
        <v>#N/A</v>
      </c>
      <c r="R69" s="392" t="e">
        <f>IF(ISNUMBER(Regressions!R79),ROUND(Regressions!R79, 1), NA())</f>
        <v>#N/A</v>
      </c>
      <c r="S69" s="393" t="e">
        <f>IF(ISNUMBER(Regressions!S79),ROUND(Regressions!S79, 1), NA())</f>
        <v>#N/A</v>
      </c>
    </row>
    <row r="70" x14ac:dyDescent="0.2">
      <c r="A70" s="242" t="str">
        <f>IF(ISBLANK(Regressions!A80), " ", Regressions!A80)</f>
        <v>Afghanistan</v>
      </c>
      <c r="B70" s="237">
        <f>IF(ISBLANK(Regressions!B80), " ", Regressions!B80)</f>
        <v>2015</v>
      </c>
      <c r="C70" s="240" t="str">
        <f>IF(ISBLANK(Regressions!C80), " ", Regressions!C80)</f>
        <v>Pre-primary</v>
      </c>
      <c r="D70" s="244">
        <f>IF(ISBLANK(Regressions!D80), " ", Regressions!D80)</f>
        <v>2095533</v>
      </c>
      <c r="E70" s="390" t="e">
        <f>IF(ISNUMBER(Regressions!E80),ROUND(Regressions!E80, 1), NA())</f>
        <v>#N/A</v>
      </c>
      <c r="F70" s="304" t="e">
        <f>IF(ISNUMBER(Regressions!F80),ROUND(Regressions!F80, 1), NA())</f>
        <v>#N/A</v>
      </c>
      <c r="G70" s="391" t="e">
        <f>IF(ISNUMBER(Regressions!G80),ROUND(Regressions!G80, 1), NA())</f>
        <v>#N/A</v>
      </c>
      <c r="H70" s="392" t="e">
        <f>IF(ISNUMBER(Regressions!H80),ROUND(Regressions!H80, 1), NA())</f>
        <v>#N/A</v>
      </c>
      <c r="I70" s="393" t="e">
        <f>IF(ISNUMBER(Regressions!I80),ROUND(Regressions!I80, 1), NA())</f>
        <v>#N/A</v>
      </c>
      <c r="J70" s="394" t="e">
        <f>IF(ISNUMBER(Regressions!J80),ROUND(Regressions!J80, 1), NA())</f>
        <v>#N/A</v>
      </c>
      <c r="K70" s="304" t="e">
        <f>IF(ISNUMBER(Regressions!K80),ROUND(Regressions!K80, 1), NA())</f>
        <v>#N/A</v>
      </c>
      <c r="L70" s="395" t="e">
        <f>IF(ISNUMBER(Regressions!L80),ROUND(Regressions!L80, 1), NA())</f>
        <v>#N/A</v>
      </c>
      <c r="M70" s="392" t="e">
        <f>IF(ISNUMBER(Regressions!M80),ROUND(Regressions!M80, 1), NA())</f>
        <v>#N/A</v>
      </c>
      <c r="N70" s="396" t="e">
        <f>IF(ISNUMBER(Regressions!N80),ROUND(Regressions!N80, 1), NA())</f>
        <v>#N/A</v>
      </c>
      <c r="O70" s="390" t="e">
        <f>IF(ISNUMBER(Regressions!O80),ROUND(Regressions!O80, 1), NA())</f>
        <v>#N/A</v>
      </c>
      <c r="P70" s="304" t="e">
        <f>IF(ISNUMBER(Regressions!P80),ROUND(Regressions!P80, 1), NA())</f>
        <v>#N/A</v>
      </c>
      <c r="Q70" s="397" t="e">
        <f>IF(ISNUMBER(Regressions!Q80),ROUND(Regressions!Q80, 1), NA())</f>
        <v>#N/A</v>
      </c>
      <c r="R70" s="392" t="e">
        <f>IF(ISNUMBER(Regressions!R80),ROUND(Regressions!R80, 1), NA())</f>
        <v>#N/A</v>
      </c>
      <c r="S70" s="393" t="e">
        <f>IF(ISNUMBER(Regressions!S80),ROUND(Regressions!S80, 1), NA())</f>
        <v>#N/A</v>
      </c>
    </row>
    <row r="71" x14ac:dyDescent="0.2">
      <c r="A71" s="367" t="str">
        <f>IF(ISBLANK(Regressions!A81), " ", Regressions!A81)</f>
        <v>Afghanistan</v>
      </c>
      <c r="B71" s="368">
        <f>IF(ISBLANK(Regressions!B81), " ", Regressions!B81)</f>
        <v>2016</v>
      </c>
      <c r="C71" s="369" t="str">
        <f>IF(ISBLANK(Regressions!C81), " ", Regressions!C81)</f>
        <v>Pre-primary</v>
      </c>
      <c r="D71" s="370">
        <f>IF(ISBLANK(Regressions!D81), " ", Regressions!D81)</f>
        <v>2105421</v>
      </c>
      <c r="E71" s="398" t="e">
        <f>IF(ISNUMBER(Regressions!E81),ROUND(Regressions!E81, 1), NA())</f>
        <v>#N/A</v>
      </c>
      <c r="F71" s="305" t="e">
        <f>IF(ISNUMBER(Regressions!F81),ROUND(Regressions!F81, 1), NA())</f>
        <v>#N/A</v>
      </c>
      <c r="G71" s="399" t="e">
        <f>IF(ISNUMBER(Regressions!G81),ROUND(Regressions!G81, 1), NA())</f>
        <v>#N/A</v>
      </c>
      <c r="H71" s="400" t="e">
        <f>IF(ISNUMBER(Regressions!H81),ROUND(Regressions!H81, 1), NA())</f>
        <v>#N/A</v>
      </c>
      <c r="I71" s="401" t="e">
        <f>IF(ISNUMBER(Regressions!I81),ROUND(Regressions!I81, 1), NA())</f>
        <v>#N/A</v>
      </c>
      <c r="J71" s="402" t="e">
        <f>IF(ISNUMBER(Regressions!J81),ROUND(Regressions!J81, 1), NA())</f>
        <v>#N/A</v>
      </c>
      <c r="K71" s="305" t="e">
        <f>IF(ISNUMBER(Regressions!K81),ROUND(Regressions!K81, 1), NA())</f>
        <v>#N/A</v>
      </c>
      <c r="L71" s="403" t="e">
        <f>IF(ISNUMBER(Regressions!L81),ROUND(Regressions!L81, 1), NA())</f>
        <v>#N/A</v>
      </c>
      <c r="M71" s="400" t="e">
        <f>IF(ISNUMBER(Regressions!M81),ROUND(Regressions!M81, 1), NA())</f>
        <v>#N/A</v>
      </c>
      <c r="N71" s="404" t="e">
        <f>IF(ISNUMBER(Regressions!N81),ROUND(Regressions!N81, 1), NA())</f>
        <v>#N/A</v>
      </c>
      <c r="O71" s="398" t="e">
        <f>IF(ISNUMBER(Regressions!O81),ROUND(Regressions!O81, 1), NA())</f>
        <v>#N/A</v>
      </c>
      <c r="P71" s="305" t="e">
        <f>IF(ISNUMBER(Regressions!P81),ROUND(Regressions!P81, 1), NA())</f>
        <v>#N/A</v>
      </c>
      <c r="Q71" s="405" t="e">
        <f>IF(ISNUMBER(Regressions!Q81),ROUND(Regressions!Q81, 1), NA())</f>
        <v>#N/A</v>
      </c>
      <c r="R71" s="400" t="e">
        <f>IF(ISNUMBER(Regressions!R81),ROUND(Regressions!R81, 1), NA())</f>
        <v>#N/A</v>
      </c>
      <c r="S71" s="401" t="e">
        <f>IF(ISNUMBER(Regressions!S81),ROUND(Regressions!S81, 1), NA())</f>
        <v>#N/A</v>
      </c>
    </row>
    <row r="72" x14ac:dyDescent="0.2">
      <c r="A72" s="242" t="str">
        <f>IF(ISBLANK(Regressions!A82), " ", Regressions!A82)</f>
        <v>Afghanistan</v>
      </c>
      <c r="B72" s="237">
        <f>IF(ISBLANK(Regressions!B82), " ", Regressions!B82)</f>
        <v>2000</v>
      </c>
      <c r="C72" s="240" t="str">
        <f>IF(ISBLANK(Regressions!C82), " ", Regressions!C82)</f>
        <v>Primary</v>
      </c>
      <c r="D72" s="244">
        <f>IF(ISBLANK(Regressions!D82), " ", Regressions!D82)</f>
        <v>3426123</v>
      </c>
      <c r="E72" s="390" t="e">
        <f>IF(ISNUMBER(Regressions!E82),ROUND(Regressions!E82, 1), NA())</f>
        <v>#N/A</v>
      </c>
      <c r="F72" s="304" t="e">
        <f>IF(ISNUMBER(Regressions!F82),ROUND(Regressions!F82, 1), NA())</f>
        <v>#N/A</v>
      </c>
      <c r="G72" s="391" t="e">
        <f>IF(ISNUMBER(Regressions!G82),ROUND(Regressions!G82, 1), NA())</f>
        <v>#N/A</v>
      </c>
      <c r="H72" s="392" t="e">
        <f>IF(ISNUMBER(Regressions!H82),ROUND(Regressions!H82, 1), NA())</f>
        <v>#N/A</v>
      </c>
      <c r="I72" s="393" t="e">
        <f>IF(ISNUMBER(Regressions!I82),ROUND(Regressions!I82, 1), NA())</f>
        <v>#N/A</v>
      </c>
      <c r="J72" s="394" t="e">
        <f>IF(ISNUMBER(Regressions!J82),ROUND(Regressions!J82, 1), NA())</f>
        <v>#N/A</v>
      </c>
      <c r="K72" s="304" t="e">
        <f>IF(ISNUMBER(Regressions!K82),ROUND(Regressions!K82, 1), NA())</f>
        <v>#N/A</v>
      </c>
      <c r="L72" s="395" t="e">
        <f>IF(ISNUMBER(Regressions!L82),ROUND(Regressions!L82, 1), NA())</f>
        <v>#N/A</v>
      </c>
      <c r="M72" s="392" t="e">
        <f>IF(ISNUMBER(Regressions!M82),ROUND(Regressions!M82, 1), NA())</f>
        <v>#N/A</v>
      </c>
      <c r="N72" s="396" t="e">
        <f>IF(ISNUMBER(Regressions!N82),ROUND(Regressions!N82, 1), NA())</f>
        <v>#N/A</v>
      </c>
      <c r="O72" s="390" t="e">
        <f>IF(ISNUMBER(Regressions!O82),ROUND(Regressions!O82, 1), NA())</f>
        <v>#N/A</v>
      </c>
      <c r="P72" s="304" t="e">
        <f>IF(ISNUMBER(Regressions!P82),ROUND(Regressions!P82, 1), NA())</f>
        <v>#N/A</v>
      </c>
      <c r="Q72" s="397" t="e">
        <f>IF(ISNUMBER(Regressions!Q82),ROUND(Regressions!Q82, 1), NA())</f>
        <v>#N/A</v>
      </c>
      <c r="R72" s="392" t="e">
        <f>IF(ISNUMBER(Regressions!R82),ROUND(Regressions!R82, 1), NA())</f>
        <v>#N/A</v>
      </c>
      <c r="S72" s="393" t="e">
        <f>IF(ISNUMBER(Regressions!S82),ROUND(Regressions!S82, 1), NA())</f>
        <v>#N/A</v>
      </c>
    </row>
    <row r="73" x14ac:dyDescent="0.2">
      <c r="A73" s="242" t="str">
        <f>IF(ISBLANK(Regressions!A83), " ", Regressions!A83)</f>
        <v>Afghanistan</v>
      </c>
      <c r="B73" s="237">
        <f>IF(ISBLANK(Regressions!B83), " ", Regressions!B83)</f>
        <v>2001</v>
      </c>
      <c r="C73" s="240" t="str">
        <f>IF(ISBLANK(Regressions!C83), " ", Regressions!C83)</f>
        <v>Primary</v>
      </c>
      <c r="D73" s="244">
        <f>IF(ISBLANK(Regressions!D83), " ", Regressions!D83)</f>
        <v>3561276</v>
      </c>
      <c r="E73" s="390" t="e">
        <f>IF(ISNUMBER(Regressions!E83),ROUND(Regressions!E83, 1), NA())</f>
        <v>#N/A</v>
      </c>
      <c r="F73" s="304" t="e">
        <f>IF(ISNUMBER(Regressions!F83),ROUND(Regressions!F83, 1), NA())</f>
        <v>#N/A</v>
      </c>
      <c r="G73" s="391" t="e">
        <f>IF(ISNUMBER(Regressions!G83),ROUND(Regressions!G83, 1), NA())</f>
        <v>#N/A</v>
      </c>
      <c r="H73" s="392" t="e">
        <f>IF(ISNUMBER(Regressions!H83),ROUND(Regressions!H83, 1), NA())</f>
        <v>#N/A</v>
      </c>
      <c r="I73" s="393" t="e">
        <f>IF(ISNUMBER(Regressions!I83),ROUND(Regressions!I83, 1), NA())</f>
        <v>#N/A</v>
      </c>
      <c r="J73" s="394" t="e">
        <f>IF(ISNUMBER(Regressions!J83),ROUND(Regressions!J83, 1), NA())</f>
        <v>#N/A</v>
      </c>
      <c r="K73" s="304" t="e">
        <f>IF(ISNUMBER(Regressions!K83),ROUND(Regressions!K83, 1), NA())</f>
        <v>#N/A</v>
      </c>
      <c r="L73" s="395" t="e">
        <f>IF(ISNUMBER(Regressions!L83),ROUND(Regressions!L83, 1), NA())</f>
        <v>#N/A</v>
      </c>
      <c r="M73" s="392" t="e">
        <f>IF(ISNUMBER(Regressions!M83),ROUND(Regressions!M83, 1), NA())</f>
        <v>#N/A</v>
      </c>
      <c r="N73" s="396" t="e">
        <f>IF(ISNUMBER(Regressions!N83),ROUND(Regressions!N83, 1), NA())</f>
        <v>#N/A</v>
      </c>
      <c r="O73" s="390" t="e">
        <f>IF(ISNUMBER(Regressions!O83),ROUND(Regressions!O83, 1), NA())</f>
        <v>#N/A</v>
      </c>
      <c r="P73" s="304" t="e">
        <f>IF(ISNUMBER(Regressions!P83),ROUND(Regressions!P83, 1), NA())</f>
        <v>#N/A</v>
      </c>
      <c r="Q73" s="397" t="e">
        <f>IF(ISNUMBER(Regressions!Q83),ROUND(Regressions!Q83, 1), NA())</f>
        <v>#N/A</v>
      </c>
      <c r="R73" s="392" t="e">
        <f>IF(ISNUMBER(Regressions!R83),ROUND(Regressions!R83, 1), NA())</f>
        <v>#N/A</v>
      </c>
      <c r="S73" s="393" t="e">
        <f>IF(ISNUMBER(Regressions!S83),ROUND(Regressions!S83, 1), NA())</f>
        <v>#N/A</v>
      </c>
    </row>
    <row r="74" x14ac:dyDescent="0.2">
      <c r="A74" s="242" t="str">
        <f>IF(ISBLANK(Regressions!A84), " ", Regressions!A84)</f>
        <v>Afghanistan</v>
      </c>
      <c r="B74" s="237">
        <f>IF(ISBLANK(Regressions!B84), " ", Regressions!B84)</f>
        <v>2002</v>
      </c>
      <c r="C74" s="240" t="str">
        <f>IF(ISBLANK(Regressions!C84), " ", Regressions!C84)</f>
        <v>Primary</v>
      </c>
      <c r="D74" s="244">
        <f>IF(ISBLANK(Regressions!D84), " ", Regressions!D84)</f>
        <v>3723154</v>
      </c>
      <c r="E74" s="390" t="e">
        <f>IF(ISNUMBER(Regressions!E84),ROUND(Regressions!E84, 1), NA())</f>
        <v>#N/A</v>
      </c>
      <c r="F74" s="304" t="e">
        <f>IF(ISNUMBER(Regressions!F84),ROUND(Regressions!F84, 1), NA())</f>
        <v>#N/A</v>
      </c>
      <c r="G74" s="391" t="e">
        <f>IF(ISNUMBER(Regressions!G84),ROUND(Regressions!G84, 1), NA())</f>
        <v>#N/A</v>
      </c>
      <c r="H74" s="392" t="e">
        <f>IF(ISNUMBER(Regressions!H84),ROUND(Regressions!H84, 1), NA())</f>
        <v>#N/A</v>
      </c>
      <c r="I74" s="393" t="e">
        <f>IF(ISNUMBER(Regressions!I84),ROUND(Regressions!I84, 1), NA())</f>
        <v>#N/A</v>
      </c>
      <c r="J74" s="394" t="e">
        <f>IF(ISNUMBER(Regressions!J84),ROUND(Regressions!J84, 1), NA())</f>
        <v>#N/A</v>
      </c>
      <c r="K74" s="304" t="e">
        <f>IF(ISNUMBER(Regressions!K84),ROUND(Regressions!K84, 1), NA())</f>
        <v>#N/A</v>
      </c>
      <c r="L74" s="395" t="e">
        <f>IF(ISNUMBER(Regressions!L84),ROUND(Regressions!L84, 1), NA())</f>
        <v>#N/A</v>
      </c>
      <c r="M74" s="392" t="e">
        <f>IF(ISNUMBER(Regressions!M84),ROUND(Regressions!M84, 1), NA())</f>
        <v>#N/A</v>
      </c>
      <c r="N74" s="396" t="e">
        <f>IF(ISNUMBER(Regressions!N84),ROUND(Regressions!N84, 1), NA())</f>
        <v>#N/A</v>
      </c>
      <c r="O74" s="390" t="e">
        <f>IF(ISNUMBER(Regressions!O84),ROUND(Regressions!O84, 1), NA())</f>
        <v>#N/A</v>
      </c>
      <c r="P74" s="304" t="e">
        <f>IF(ISNUMBER(Regressions!P84),ROUND(Regressions!P84, 1), NA())</f>
        <v>#N/A</v>
      </c>
      <c r="Q74" s="397" t="e">
        <f>IF(ISNUMBER(Regressions!Q84),ROUND(Regressions!Q84, 1), NA())</f>
        <v>#N/A</v>
      </c>
      <c r="R74" s="392" t="e">
        <f>IF(ISNUMBER(Regressions!R84),ROUND(Regressions!R84, 1), NA())</f>
        <v>#N/A</v>
      </c>
      <c r="S74" s="393" t="e">
        <f>IF(ISNUMBER(Regressions!S84),ROUND(Regressions!S84, 1), NA())</f>
        <v>#N/A</v>
      </c>
    </row>
    <row r="75" x14ac:dyDescent="0.2">
      <c r="A75" s="242" t="str">
        <f>IF(ISBLANK(Regressions!A85), " ", Regressions!A85)</f>
        <v>Afghanistan</v>
      </c>
      <c r="B75" s="237">
        <f>IF(ISBLANK(Regressions!B85), " ", Regressions!B85)</f>
        <v>2003</v>
      </c>
      <c r="C75" s="240" t="str">
        <f>IF(ISBLANK(Regressions!C85), " ", Regressions!C85)</f>
        <v>Primary</v>
      </c>
      <c r="D75" s="244">
        <f>IF(ISBLANK(Regressions!D85), " ", Regressions!D85)</f>
        <v>3902350</v>
      </c>
      <c r="E75" s="390" t="e">
        <f>IF(ISNUMBER(Regressions!E85),ROUND(Regressions!E85, 1), NA())</f>
        <v>#N/A</v>
      </c>
      <c r="F75" s="304" t="e">
        <f>IF(ISNUMBER(Regressions!F85),ROUND(Regressions!F85, 1), NA())</f>
        <v>#N/A</v>
      </c>
      <c r="G75" s="391" t="e">
        <f>IF(ISNUMBER(Regressions!G85),ROUND(Regressions!G85, 1), NA())</f>
        <v>#N/A</v>
      </c>
      <c r="H75" s="392" t="e">
        <f>IF(ISNUMBER(Regressions!H85),ROUND(Regressions!H85, 1), NA())</f>
        <v>#N/A</v>
      </c>
      <c r="I75" s="393" t="e">
        <f>IF(ISNUMBER(Regressions!I85),ROUND(Regressions!I85, 1), NA())</f>
        <v>#N/A</v>
      </c>
      <c r="J75" s="394" t="e">
        <f>IF(ISNUMBER(Regressions!J85),ROUND(Regressions!J85, 1), NA())</f>
        <v>#N/A</v>
      </c>
      <c r="K75" s="304" t="e">
        <f>IF(ISNUMBER(Regressions!K85),ROUND(Regressions!K85, 1), NA())</f>
        <v>#N/A</v>
      </c>
      <c r="L75" s="395" t="e">
        <f>IF(ISNUMBER(Regressions!L85),ROUND(Regressions!L85, 1), NA())</f>
        <v>#N/A</v>
      </c>
      <c r="M75" s="392" t="e">
        <f>IF(ISNUMBER(Regressions!M85),ROUND(Regressions!M85, 1), NA())</f>
        <v>#N/A</v>
      </c>
      <c r="N75" s="396" t="e">
        <f>IF(ISNUMBER(Regressions!N85),ROUND(Regressions!N85, 1), NA())</f>
        <v>#N/A</v>
      </c>
      <c r="O75" s="390" t="e">
        <f>IF(ISNUMBER(Regressions!O85),ROUND(Regressions!O85, 1), NA())</f>
        <v>#N/A</v>
      </c>
      <c r="P75" s="304" t="e">
        <f>IF(ISNUMBER(Regressions!P85),ROUND(Regressions!P85, 1), NA())</f>
        <v>#N/A</v>
      </c>
      <c r="Q75" s="397" t="e">
        <f>IF(ISNUMBER(Regressions!Q85),ROUND(Regressions!Q85, 1), NA())</f>
        <v>#N/A</v>
      </c>
      <c r="R75" s="392" t="e">
        <f>IF(ISNUMBER(Regressions!R85),ROUND(Regressions!R85, 1), NA())</f>
        <v>#N/A</v>
      </c>
      <c r="S75" s="393" t="e">
        <f>IF(ISNUMBER(Regressions!S85),ROUND(Regressions!S85, 1), NA())</f>
        <v>#N/A</v>
      </c>
    </row>
    <row r="76" x14ac:dyDescent="0.2">
      <c r="A76" s="242" t="str">
        <f>IF(ISBLANK(Regressions!A86), " ", Regressions!A86)</f>
        <v>Afghanistan</v>
      </c>
      <c r="B76" s="237">
        <f>IF(ISBLANK(Regressions!B86), " ", Regressions!B86)</f>
        <v>2004</v>
      </c>
      <c r="C76" s="240" t="str">
        <f>IF(ISBLANK(Regressions!C86), " ", Regressions!C86)</f>
        <v>Primary</v>
      </c>
      <c r="D76" s="244">
        <f>IF(ISBLANK(Regressions!D86), " ", Regressions!D86)</f>
        <v>4083084</v>
      </c>
      <c r="E76" s="390" t="e">
        <f>IF(ISNUMBER(Regressions!E86),ROUND(Regressions!E86, 1), NA())</f>
        <v>#N/A</v>
      </c>
      <c r="F76" s="304" t="e">
        <f>IF(ISNUMBER(Regressions!F86),ROUND(Regressions!F86, 1), NA())</f>
        <v>#N/A</v>
      </c>
      <c r="G76" s="391" t="e">
        <f>IF(ISNUMBER(Regressions!G86),ROUND(Regressions!G86, 1), NA())</f>
        <v>#N/A</v>
      </c>
      <c r="H76" s="392" t="e">
        <f>IF(ISNUMBER(Regressions!H86),ROUND(Regressions!H86, 1), NA())</f>
        <v>#N/A</v>
      </c>
      <c r="I76" s="393" t="e">
        <f>IF(ISNUMBER(Regressions!I86),ROUND(Regressions!I86, 1), NA())</f>
        <v>#N/A</v>
      </c>
      <c r="J76" s="394" t="e">
        <f>IF(ISNUMBER(Regressions!J86),ROUND(Regressions!J86, 1), NA())</f>
        <v>#N/A</v>
      </c>
      <c r="K76" s="304" t="e">
        <f>IF(ISNUMBER(Regressions!K86),ROUND(Regressions!K86, 1), NA())</f>
        <v>#N/A</v>
      </c>
      <c r="L76" s="395" t="e">
        <f>IF(ISNUMBER(Regressions!L86),ROUND(Regressions!L86, 1), NA())</f>
        <v>#N/A</v>
      </c>
      <c r="M76" s="392" t="e">
        <f>IF(ISNUMBER(Regressions!M86),ROUND(Regressions!M86, 1), NA())</f>
        <v>#N/A</v>
      </c>
      <c r="N76" s="396" t="e">
        <f>IF(ISNUMBER(Regressions!N86),ROUND(Regressions!N86, 1), NA())</f>
        <v>#N/A</v>
      </c>
      <c r="O76" s="390" t="e">
        <f>IF(ISNUMBER(Regressions!O86),ROUND(Regressions!O86, 1), NA())</f>
        <v>#N/A</v>
      </c>
      <c r="P76" s="304" t="e">
        <f>IF(ISNUMBER(Regressions!P86),ROUND(Regressions!P86, 1), NA())</f>
        <v>#N/A</v>
      </c>
      <c r="Q76" s="397" t="e">
        <f>IF(ISNUMBER(Regressions!Q86),ROUND(Regressions!Q86, 1), NA())</f>
        <v>#N/A</v>
      </c>
      <c r="R76" s="392" t="e">
        <f>IF(ISNUMBER(Regressions!R86),ROUND(Regressions!R86, 1), NA())</f>
        <v>#N/A</v>
      </c>
      <c r="S76" s="393" t="e">
        <f>IF(ISNUMBER(Regressions!S86),ROUND(Regressions!S86, 1), NA())</f>
        <v>#N/A</v>
      </c>
    </row>
    <row r="77" x14ac:dyDescent="0.2">
      <c r="A77" s="242" t="str">
        <f>IF(ISBLANK(Regressions!A87), " ", Regressions!A87)</f>
        <v>Afghanistan</v>
      </c>
      <c r="B77" s="237">
        <f>IF(ISBLANK(Regressions!B87), " ", Regressions!B87)</f>
        <v>2005</v>
      </c>
      <c r="C77" s="240" t="str">
        <f>IF(ISBLANK(Regressions!C87), " ", Regressions!C87)</f>
        <v>Primary</v>
      </c>
      <c r="D77" s="244">
        <f>IF(ISBLANK(Regressions!D87), " ", Regressions!D87)</f>
        <v>4255965</v>
      </c>
      <c r="E77" s="390" t="e">
        <f>IF(ISNUMBER(Regressions!E87),ROUND(Regressions!E87, 1), NA())</f>
        <v>#N/A</v>
      </c>
      <c r="F77" s="304" t="e">
        <f>IF(ISNUMBER(Regressions!F87),ROUND(Regressions!F87, 1), NA())</f>
        <v>#N/A</v>
      </c>
      <c r="G77" s="391" t="e">
        <f>IF(ISNUMBER(Regressions!G87),ROUND(Regressions!G87, 1), NA())</f>
        <v>#N/A</v>
      </c>
      <c r="H77" s="392" t="e">
        <f>IF(ISNUMBER(Regressions!H87),ROUND(Regressions!H87, 1), NA())</f>
        <v>#N/A</v>
      </c>
      <c r="I77" s="393" t="e">
        <f>IF(ISNUMBER(Regressions!I87),ROUND(Regressions!I87, 1), NA())</f>
        <v>#N/A</v>
      </c>
      <c r="J77" s="394" t="e">
        <f>IF(ISNUMBER(Regressions!J87),ROUND(Regressions!J87, 1), NA())</f>
        <v>#N/A</v>
      </c>
      <c r="K77" s="304" t="e">
        <f>IF(ISNUMBER(Regressions!K87),ROUND(Regressions!K87, 1), NA())</f>
        <v>#N/A</v>
      </c>
      <c r="L77" s="395" t="e">
        <f>IF(ISNUMBER(Regressions!L87),ROUND(Regressions!L87, 1), NA())</f>
        <v>#N/A</v>
      </c>
      <c r="M77" s="392" t="e">
        <f>IF(ISNUMBER(Regressions!M87),ROUND(Regressions!M87, 1), NA())</f>
        <v>#N/A</v>
      </c>
      <c r="N77" s="396" t="e">
        <f>IF(ISNUMBER(Regressions!N87),ROUND(Regressions!N87, 1), NA())</f>
        <v>#N/A</v>
      </c>
      <c r="O77" s="390" t="e">
        <f>IF(ISNUMBER(Regressions!O87),ROUND(Regressions!O87, 1), NA())</f>
        <v>#N/A</v>
      </c>
      <c r="P77" s="304" t="e">
        <f>IF(ISNUMBER(Regressions!P87),ROUND(Regressions!P87, 1), NA())</f>
        <v>#N/A</v>
      </c>
      <c r="Q77" s="397" t="e">
        <f>IF(ISNUMBER(Regressions!Q87),ROUND(Regressions!Q87, 1), NA())</f>
        <v>#N/A</v>
      </c>
      <c r="R77" s="392" t="e">
        <f>IF(ISNUMBER(Regressions!R87),ROUND(Regressions!R87, 1), NA())</f>
        <v>#N/A</v>
      </c>
      <c r="S77" s="393" t="e">
        <f>IF(ISNUMBER(Regressions!S87),ROUND(Regressions!S87, 1), NA())</f>
        <v>#N/A</v>
      </c>
    </row>
    <row r="78" x14ac:dyDescent="0.2">
      <c r="A78" s="242" t="str">
        <f>IF(ISBLANK(Regressions!A88), " ", Regressions!A88)</f>
        <v>Afghanistan</v>
      </c>
      <c r="B78" s="237">
        <f>IF(ISBLANK(Regressions!B88), " ", Regressions!B88)</f>
        <v>2006</v>
      </c>
      <c r="C78" s="240" t="str">
        <f>IF(ISBLANK(Regressions!C88), " ", Regressions!C88)</f>
        <v>Primary</v>
      </c>
      <c r="D78" s="244">
        <f>IF(ISBLANK(Regressions!D88), " ", Regressions!D88)</f>
        <v>4450400</v>
      </c>
      <c r="E78" s="390" t="e">
        <f>IF(ISNUMBER(Regressions!E88),ROUND(Regressions!E88, 1), NA())</f>
        <v>#N/A</v>
      </c>
      <c r="F78" s="304" t="e">
        <f>IF(ISNUMBER(Regressions!F88),ROUND(Regressions!F88, 1), NA())</f>
        <v>#N/A</v>
      </c>
      <c r="G78" s="391" t="e">
        <f>IF(ISNUMBER(Regressions!G88),ROUND(Regressions!G88, 1), NA())</f>
        <v>#N/A</v>
      </c>
      <c r="H78" s="392" t="e">
        <f>IF(ISNUMBER(Regressions!H88),ROUND(Regressions!H88, 1), NA())</f>
        <v>#N/A</v>
      </c>
      <c r="I78" s="393" t="e">
        <f>IF(ISNUMBER(Regressions!I88),ROUND(Regressions!I88, 1), NA())</f>
        <v>#N/A</v>
      </c>
      <c r="J78" s="394" t="e">
        <f>IF(ISNUMBER(Regressions!J88),ROUND(Regressions!J88, 1), NA())</f>
        <v>#N/A</v>
      </c>
      <c r="K78" s="304" t="e">
        <f>IF(ISNUMBER(Regressions!K88),ROUND(Regressions!K88, 1), NA())</f>
        <v>#N/A</v>
      </c>
      <c r="L78" s="395" t="e">
        <f>IF(ISNUMBER(Regressions!L88),ROUND(Regressions!L88, 1), NA())</f>
        <v>#N/A</v>
      </c>
      <c r="M78" s="392" t="e">
        <f>IF(ISNUMBER(Regressions!M88),ROUND(Regressions!M88, 1), NA())</f>
        <v>#N/A</v>
      </c>
      <c r="N78" s="396" t="e">
        <f>IF(ISNUMBER(Regressions!N88),ROUND(Regressions!N88, 1), NA())</f>
        <v>#N/A</v>
      </c>
      <c r="O78" s="390" t="e">
        <f>IF(ISNUMBER(Regressions!O88),ROUND(Regressions!O88, 1), NA())</f>
        <v>#N/A</v>
      </c>
      <c r="P78" s="304" t="e">
        <f>IF(ISNUMBER(Regressions!P88),ROUND(Regressions!P88, 1), NA())</f>
        <v>#N/A</v>
      </c>
      <c r="Q78" s="397" t="e">
        <f>IF(ISNUMBER(Regressions!Q88),ROUND(Regressions!Q88, 1), NA())</f>
        <v>#N/A</v>
      </c>
      <c r="R78" s="392" t="e">
        <f>IF(ISNUMBER(Regressions!R88),ROUND(Regressions!R88, 1), NA())</f>
        <v>#N/A</v>
      </c>
      <c r="S78" s="393" t="e">
        <f>IF(ISNUMBER(Regressions!S88),ROUND(Regressions!S88, 1), NA())</f>
        <v>#N/A</v>
      </c>
    </row>
    <row r="79" x14ac:dyDescent="0.2">
      <c r="A79" s="242" t="str">
        <f>IF(ISBLANK(Regressions!A89), " ", Regressions!A89)</f>
        <v>Afghanistan</v>
      </c>
      <c r="B79" s="237">
        <f>IF(ISBLANK(Regressions!B89), " ", Regressions!B89)</f>
        <v>2007</v>
      </c>
      <c r="C79" s="240" t="str">
        <f>IF(ISBLANK(Regressions!C89), " ", Regressions!C89)</f>
        <v>Primary</v>
      </c>
      <c r="D79" s="244">
        <f>IF(ISBLANK(Regressions!D89), " ", Regressions!D89)</f>
        <v>4635460</v>
      </c>
      <c r="E79" s="390" t="e">
        <f>IF(ISNUMBER(Regressions!E89),ROUND(Regressions!E89, 1), NA())</f>
        <v>#N/A</v>
      </c>
      <c r="F79" s="304" t="e">
        <f>IF(ISNUMBER(Regressions!F89),ROUND(Regressions!F89, 1), NA())</f>
        <v>#N/A</v>
      </c>
      <c r="G79" s="391" t="e">
        <f>IF(ISNUMBER(Regressions!G89),ROUND(Regressions!G89, 1), NA())</f>
        <v>#N/A</v>
      </c>
      <c r="H79" s="392" t="e">
        <f>IF(ISNUMBER(Regressions!H89),ROUND(Regressions!H89, 1), NA())</f>
        <v>#N/A</v>
      </c>
      <c r="I79" s="393" t="e">
        <f>IF(ISNUMBER(Regressions!I89),ROUND(Regressions!I89, 1), NA())</f>
        <v>#N/A</v>
      </c>
      <c r="J79" s="394" t="e">
        <f>IF(ISNUMBER(Regressions!J89),ROUND(Regressions!J89, 1), NA())</f>
        <v>#N/A</v>
      </c>
      <c r="K79" s="304" t="e">
        <f>IF(ISNUMBER(Regressions!K89),ROUND(Regressions!K89, 1), NA())</f>
        <v>#N/A</v>
      </c>
      <c r="L79" s="395" t="e">
        <f>IF(ISNUMBER(Regressions!L89),ROUND(Regressions!L89, 1), NA())</f>
        <v>#N/A</v>
      </c>
      <c r="M79" s="392" t="e">
        <f>IF(ISNUMBER(Regressions!M89),ROUND(Regressions!M89, 1), NA())</f>
        <v>#N/A</v>
      </c>
      <c r="N79" s="396" t="e">
        <f>IF(ISNUMBER(Regressions!N89),ROUND(Regressions!N89, 1), NA())</f>
        <v>#N/A</v>
      </c>
      <c r="O79" s="390" t="e">
        <f>IF(ISNUMBER(Regressions!O89),ROUND(Regressions!O89, 1), NA())</f>
        <v>#N/A</v>
      </c>
      <c r="P79" s="304" t="e">
        <f>IF(ISNUMBER(Regressions!P89),ROUND(Regressions!P89, 1), NA())</f>
        <v>#N/A</v>
      </c>
      <c r="Q79" s="397" t="e">
        <f>IF(ISNUMBER(Regressions!Q89),ROUND(Regressions!Q89, 1), NA())</f>
        <v>#N/A</v>
      </c>
      <c r="R79" s="392" t="e">
        <f>IF(ISNUMBER(Regressions!R89),ROUND(Regressions!R89, 1), NA())</f>
        <v>#N/A</v>
      </c>
      <c r="S79" s="393" t="e">
        <f>IF(ISNUMBER(Regressions!S89),ROUND(Regressions!S89, 1), NA())</f>
        <v>#N/A</v>
      </c>
    </row>
    <row r="80" x14ac:dyDescent="0.2">
      <c r="A80" s="242" t="str">
        <f>IF(ISBLANK(Regressions!A90), " ", Regressions!A90)</f>
        <v>Afghanistan</v>
      </c>
      <c r="B80" s="237">
        <f>IF(ISBLANK(Regressions!B90), " ", Regressions!B90)</f>
        <v>2008</v>
      </c>
      <c r="C80" s="240" t="str">
        <f>IF(ISBLANK(Regressions!C90), " ", Regressions!C90)</f>
        <v>Primary</v>
      </c>
      <c r="D80" s="244">
        <f>IF(ISBLANK(Regressions!D90), " ", Regressions!D90)</f>
        <v>4811227</v>
      </c>
      <c r="E80" s="390" t="e">
        <f>IF(ISNUMBER(Regressions!E90),ROUND(Regressions!E90, 1), NA())</f>
        <v>#N/A</v>
      </c>
      <c r="F80" s="304" t="e">
        <f>IF(ISNUMBER(Regressions!F90),ROUND(Regressions!F90, 1), NA())</f>
        <v>#N/A</v>
      </c>
      <c r="G80" s="391" t="e">
        <f>IF(ISNUMBER(Regressions!G90),ROUND(Regressions!G90, 1), NA())</f>
        <v>#N/A</v>
      </c>
      <c r="H80" s="392" t="e">
        <f>IF(ISNUMBER(Regressions!H90),ROUND(Regressions!H90, 1), NA())</f>
        <v>#N/A</v>
      </c>
      <c r="I80" s="393" t="e">
        <f>IF(ISNUMBER(Regressions!I90),ROUND(Regressions!I90, 1), NA())</f>
        <v>#N/A</v>
      </c>
      <c r="J80" s="394" t="e">
        <f>IF(ISNUMBER(Regressions!J90),ROUND(Regressions!J90, 1), NA())</f>
        <v>#N/A</v>
      </c>
      <c r="K80" s="304" t="e">
        <f>IF(ISNUMBER(Regressions!K90),ROUND(Regressions!K90, 1), NA())</f>
        <v>#N/A</v>
      </c>
      <c r="L80" s="395" t="e">
        <f>IF(ISNUMBER(Regressions!L90),ROUND(Regressions!L90, 1), NA())</f>
        <v>#N/A</v>
      </c>
      <c r="M80" s="392" t="e">
        <f>IF(ISNUMBER(Regressions!M90),ROUND(Regressions!M90, 1), NA())</f>
        <v>#N/A</v>
      </c>
      <c r="N80" s="396" t="e">
        <f>IF(ISNUMBER(Regressions!N90),ROUND(Regressions!N90, 1), NA())</f>
        <v>#N/A</v>
      </c>
      <c r="O80" s="390" t="e">
        <f>IF(ISNUMBER(Regressions!O90),ROUND(Regressions!O90, 1), NA())</f>
        <v>#N/A</v>
      </c>
      <c r="P80" s="304" t="e">
        <f>IF(ISNUMBER(Regressions!P90),ROUND(Regressions!P90, 1), NA())</f>
        <v>#N/A</v>
      </c>
      <c r="Q80" s="397" t="e">
        <f>IF(ISNUMBER(Regressions!Q90),ROUND(Regressions!Q90, 1), NA())</f>
        <v>#N/A</v>
      </c>
      <c r="R80" s="392" t="e">
        <f>IF(ISNUMBER(Regressions!R90),ROUND(Regressions!R90, 1), NA())</f>
        <v>#N/A</v>
      </c>
      <c r="S80" s="393" t="e">
        <f>IF(ISNUMBER(Regressions!S90),ROUND(Regressions!S90, 1), NA())</f>
        <v>#N/A</v>
      </c>
    </row>
    <row r="81" x14ac:dyDescent="0.2">
      <c r="A81" s="242" t="str">
        <f>IF(ISBLANK(Regressions!A91), " ", Regressions!A91)</f>
        <v>Afghanistan</v>
      </c>
      <c r="B81" s="237">
        <f>IF(ISBLANK(Regressions!B91), " ", Regressions!B91)</f>
        <v>2009</v>
      </c>
      <c r="C81" s="240" t="str">
        <f>IF(ISBLANK(Regressions!C91), " ", Regressions!C91)</f>
        <v>Primary</v>
      </c>
      <c r="D81" s="244">
        <f>IF(ISBLANK(Regressions!D91), " ", Regressions!D91)</f>
        <v>4987342</v>
      </c>
      <c r="E81" s="390" t="e">
        <f>IF(ISNUMBER(Regressions!E91),ROUND(Regressions!E91, 1), NA())</f>
        <v>#N/A</v>
      </c>
      <c r="F81" s="304" t="e">
        <f>IF(ISNUMBER(Regressions!F91),ROUND(Regressions!F91, 1), NA())</f>
        <v>#N/A</v>
      </c>
      <c r="G81" s="391" t="e">
        <f>IF(ISNUMBER(Regressions!G91),ROUND(Regressions!G91, 1), NA())</f>
        <v>#N/A</v>
      </c>
      <c r="H81" s="392" t="e">
        <f>IF(ISNUMBER(Regressions!H91),ROUND(Regressions!H91, 1), NA())</f>
        <v>#N/A</v>
      </c>
      <c r="I81" s="393" t="e">
        <f>IF(ISNUMBER(Regressions!I91),ROUND(Regressions!I91, 1), NA())</f>
        <v>#N/A</v>
      </c>
      <c r="J81" s="394" t="e">
        <f>IF(ISNUMBER(Regressions!J91),ROUND(Regressions!J91, 1), NA())</f>
        <v>#N/A</v>
      </c>
      <c r="K81" s="304" t="e">
        <f>IF(ISNUMBER(Regressions!K91),ROUND(Regressions!K91, 1), NA())</f>
        <v>#N/A</v>
      </c>
      <c r="L81" s="395" t="e">
        <f>IF(ISNUMBER(Regressions!L91),ROUND(Regressions!L91, 1), NA())</f>
        <v>#N/A</v>
      </c>
      <c r="M81" s="392" t="e">
        <f>IF(ISNUMBER(Regressions!M91),ROUND(Regressions!M91, 1), NA())</f>
        <v>#N/A</v>
      </c>
      <c r="N81" s="396" t="e">
        <f>IF(ISNUMBER(Regressions!N91),ROUND(Regressions!N91, 1), NA())</f>
        <v>#N/A</v>
      </c>
      <c r="O81" s="390" t="e">
        <f>IF(ISNUMBER(Regressions!O91),ROUND(Regressions!O91, 1), NA())</f>
        <v>#N/A</v>
      </c>
      <c r="P81" s="304" t="e">
        <f>IF(ISNUMBER(Regressions!P91),ROUND(Regressions!P91, 1), NA())</f>
        <v>#N/A</v>
      </c>
      <c r="Q81" s="397" t="e">
        <f>IF(ISNUMBER(Regressions!Q91),ROUND(Regressions!Q91, 1), NA())</f>
        <v>#N/A</v>
      </c>
      <c r="R81" s="392" t="e">
        <f>IF(ISNUMBER(Regressions!R91),ROUND(Regressions!R91, 1), NA())</f>
        <v>#N/A</v>
      </c>
      <c r="S81" s="393" t="e">
        <f>IF(ISNUMBER(Regressions!S91),ROUND(Regressions!S91, 1), NA())</f>
        <v>#N/A</v>
      </c>
    </row>
    <row r="82" x14ac:dyDescent="0.2">
      <c r="A82" s="242" t="str">
        <f>IF(ISBLANK(Regressions!A92), " ", Regressions!A92)</f>
        <v>Afghanistan</v>
      </c>
      <c r="B82" s="237">
        <f>IF(ISBLANK(Regressions!B92), " ", Regressions!B92)</f>
        <v>2010</v>
      </c>
      <c r="C82" s="240" t="str">
        <f>IF(ISBLANK(Regressions!C92), " ", Regressions!C92)</f>
        <v>Primary</v>
      </c>
      <c r="D82" s="244">
        <f>IF(ISBLANK(Regressions!D92), " ", Regressions!D92)</f>
        <v>5167509</v>
      </c>
      <c r="E82" s="390" t="e">
        <f>IF(ISNUMBER(Regressions!E92),ROUND(Regressions!E92, 1), NA())</f>
        <v>#N/A</v>
      </c>
      <c r="F82" s="304" t="e">
        <f>IF(ISNUMBER(Regressions!F92),ROUND(Regressions!F92, 1), NA())</f>
        <v>#N/A</v>
      </c>
      <c r="G82" s="391" t="e">
        <f>IF(ISNUMBER(Regressions!G92),ROUND(Regressions!G92, 1), NA())</f>
        <v>#N/A</v>
      </c>
      <c r="H82" s="392" t="e">
        <f>IF(ISNUMBER(Regressions!H92),ROUND(Regressions!H92, 1), NA())</f>
        <v>#N/A</v>
      </c>
      <c r="I82" s="393" t="e">
        <f>IF(ISNUMBER(Regressions!I92),ROUND(Regressions!I92, 1), NA())</f>
        <v>#N/A</v>
      </c>
      <c r="J82" s="394" t="e">
        <f>IF(ISNUMBER(Regressions!J92),ROUND(Regressions!J92, 1), NA())</f>
        <v>#N/A</v>
      </c>
      <c r="K82" s="304" t="e">
        <f>IF(ISNUMBER(Regressions!K92),ROUND(Regressions!K92, 1), NA())</f>
        <v>#N/A</v>
      </c>
      <c r="L82" s="395" t="e">
        <f>IF(ISNUMBER(Regressions!L92),ROUND(Regressions!L92, 1), NA())</f>
        <v>#N/A</v>
      </c>
      <c r="M82" s="392" t="e">
        <f>IF(ISNUMBER(Regressions!M92),ROUND(Regressions!M92, 1), NA())</f>
        <v>#N/A</v>
      </c>
      <c r="N82" s="396" t="e">
        <f>IF(ISNUMBER(Regressions!N92),ROUND(Regressions!N92, 1), NA())</f>
        <v>#N/A</v>
      </c>
      <c r="O82" s="390" t="e">
        <f>IF(ISNUMBER(Regressions!O92),ROUND(Regressions!O92, 1), NA())</f>
        <v>#N/A</v>
      </c>
      <c r="P82" s="304" t="e">
        <f>IF(ISNUMBER(Regressions!P92),ROUND(Regressions!P92, 1), NA())</f>
        <v>#N/A</v>
      </c>
      <c r="Q82" s="397" t="e">
        <f>IF(ISNUMBER(Regressions!Q92),ROUND(Regressions!Q92, 1), NA())</f>
        <v>#N/A</v>
      </c>
      <c r="R82" s="392" t="e">
        <f>IF(ISNUMBER(Regressions!R92),ROUND(Regressions!R92, 1), NA())</f>
        <v>#N/A</v>
      </c>
      <c r="S82" s="393" t="e">
        <f>IF(ISNUMBER(Regressions!S92),ROUND(Regressions!S92, 1), NA())</f>
        <v>#N/A</v>
      </c>
    </row>
    <row r="83" x14ac:dyDescent="0.2">
      <c r="A83" s="242" t="str">
        <f>IF(ISBLANK(Regressions!A93), " ", Regressions!A93)</f>
        <v>Afghanistan</v>
      </c>
      <c r="B83" s="237">
        <f>IF(ISBLANK(Regressions!B93), " ", Regressions!B93)</f>
        <v>2011</v>
      </c>
      <c r="C83" s="240" t="str">
        <f>IF(ISBLANK(Regressions!C93), " ", Regressions!C93)</f>
        <v>Primary</v>
      </c>
      <c r="D83" s="244">
        <f>IF(ISBLANK(Regressions!D93), " ", Regressions!D93)</f>
        <v>5325091</v>
      </c>
      <c r="E83" s="390" t="e">
        <f>IF(ISNUMBER(Regressions!E93),ROUND(Regressions!E93, 1), NA())</f>
        <v>#N/A</v>
      </c>
      <c r="F83" s="304" t="e">
        <f>IF(ISNUMBER(Regressions!F93),ROUND(Regressions!F93, 1), NA())</f>
        <v>#N/A</v>
      </c>
      <c r="G83" s="391" t="e">
        <f>IF(ISNUMBER(Regressions!G93),ROUND(Regressions!G93, 1), NA())</f>
        <v>#N/A</v>
      </c>
      <c r="H83" s="392" t="e">
        <f>IF(ISNUMBER(Regressions!H93),ROUND(Regressions!H93, 1), NA())</f>
        <v>#N/A</v>
      </c>
      <c r="I83" s="393" t="e">
        <f>IF(ISNUMBER(Regressions!I93),ROUND(Regressions!I93, 1), NA())</f>
        <v>#N/A</v>
      </c>
      <c r="J83" s="394" t="e">
        <f>IF(ISNUMBER(Regressions!J93),ROUND(Regressions!J93, 1), NA())</f>
        <v>#N/A</v>
      </c>
      <c r="K83" s="304" t="e">
        <f>IF(ISNUMBER(Regressions!K93),ROUND(Regressions!K93, 1), NA())</f>
        <v>#N/A</v>
      </c>
      <c r="L83" s="395" t="e">
        <f>IF(ISNUMBER(Regressions!L93),ROUND(Regressions!L93, 1), NA())</f>
        <v>#N/A</v>
      </c>
      <c r="M83" s="392" t="e">
        <f>IF(ISNUMBER(Regressions!M93),ROUND(Regressions!M93, 1), NA())</f>
        <v>#N/A</v>
      </c>
      <c r="N83" s="396" t="e">
        <f>IF(ISNUMBER(Regressions!N93),ROUND(Regressions!N93, 1), NA())</f>
        <v>#N/A</v>
      </c>
      <c r="O83" s="390" t="e">
        <f>IF(ISNUMBER(Regressions!O93),ROUND(Regressions!O93, 1), NA())</f>
        <v>#N/A</v>
      </c>
      <c r="P83" s="304" t="e">
        <f>IF(ISNUMBER(Regressions!P93),ROUND(Regressions!P93, 1), NA())</f>
        <v>#N/A</v>
      </c>
      <c r="Q83" s="397" t="e">
        <f>IF(ISNUMBER(Regressions!Q93),ROUND(Regressions!Q93, 1), NA())</f>
        <v>#N/A</v>
      </c>
      <c r="R83" s="392" t="e">
        <f>IF(ISNUMBER(Regressions!R93),ROUND(Regressions!R93, 1), NA())</f>
        <v>#N/A</v>
      </c>
      <c r="S83" s="393" t="e">
        <f>IF(ISNUMBER(Regressions!S93),ROUND(Regressions!S93, 1), NA())</f>
        <v>#N/A</v>
      </c>
    </row>
    <row r="84" x14ac:dyDescent="0.2">
      <c r="A84" s="242" t="str">
        <f>IF(ISBLANK(Regressions!A94), " ", Regressions!A94)</f>
        <v>Afghanistan</v>
      </c>
      <c r="B84" s="237">
        <f>IF(ISBLANK(Regressions!B94), " ", Regressions!B94)</f>
        <v>2012</v>
      </c>
      <c r="C84" s="240" t="str">
        <f>IF(ISBLANK(Regressions!C94), " ", Regressions!C94)</f>
        <v>Primary</v>
      </c>
      <c r="D84" s="244">
        <f>IF(ISBLANK(Regressions!D94), " ", Regressions!D94)</f>
        <v>5487934</v>
      </c>
      <c r="E84" s="390" t="e">
        <f>IF(ISNUMBER(Regressions!E94),ROUND(Regressions!E94, 1), NA())</f>
        <v>#N/A</v>
      </c>
      <c r="F84" s="304" t="e">
        <f>IF(ISNUMBER(Regressions!F94),ROUND(Regressions!F94, 1), NA())</f>
        <v>#N/A</v>
      </c>
      <c r="G84" s="391" t="e">
        <f>IF(ISNUMBER(Regressions!G94),ROUND(Regressions!G94, 1), NA())</f>
        <v>#N/A</v>
      </c>
      <c r="H84" s="392" t="e">
        <f>IF(ISNUMBER(Regressions!H94),ROUND(Regressions!H94, 1), NA())</f>
        <v>#N/A</v>
      </c>
      <c r="I84" s="393" t="e">
        <f>IF(ISNUMBER(Regressions!I94),ROUND(Regressions!I94, 1), NA())</f>
        <v>#N/A</v>
      </c>
      <c r="J84" s="394" t="e">
        <f>IF(ISNUMBER(Regressions!J94),ROUND(Regressions!J94, 1), NA())</f>
        <v>#N/A</v>
      </c>
      <c r="K84" s="304" t="e">
        <f>IF(ISNUMBER(Regressions!K94),ROUND(Regressions!K94, 1), NA())</f>
        <v>#N/A</v>
      </c>
      <c r="L84" s="395" t="e">
        <f>IF(ISNUMBER(Regressions!L94),ROUND(Regressions!L94, 1), NA())</f>
        <v>#N/A</v>
      </c>
      <c r="M84" s="392" t="e">
        <f>IF(ISNUMBER(Regressions!M94),ROUND(Regressions!M94, 1), NA())</f>
        <v>#N/A</v>
      </c>
      <c r="N84" s="396" t="e">
        <f>IF(ISNUMBER(Regressions!N94),ROUND(Regressions!N94, 1), NA())</f>
        <v>#N/A</v>
      </c>
      <c r="O84" s="390" t="e">
        <f>IF(ISNUMBER(Regressions!O94),ROUND(Regressions!O94, 1), NA())</f>
        <v>#N/A</v>
      </c>
      <c r="P84" s="304" t="e">
        <f>IF(ISNUMBER(Regressions!P94),ROUND(Regressions!P94, 1), NA())</f>
        <v>#N/A</v>
      </c>
      <c r="Q84" s="397" t="e">
        <f>IF(ISNUMBER(Regressions!Q94),ROUND(Regressions!Q94, 1), NA())</f>
        <v>#N/A</v>
      </c>
      <c r="R84" s="392" t="e">
        <f>IF(ISNUMBER(Regressions!R94),ROUND(Regressions!R94, 1), NA())</f>
        <v>#N/A</v>
      </c>
      <c r="S84" s="393" t="e">
        <f>IF(ISNUMBER(Regressions!S94),ROUND(Regressions!S94, 1), NA())</f>
        <v>#N/A</v>
      </c>
    </row>
    <row r="85" x14ac:dyDescent="0.2">
      <c r="A85" s="242" t="str">
        <f>IF(ISBLANK(Regressions!A95), " ", Regressions!A95)</f>
        <v>Afghanistan</v>
      </c>
      <c r="B85" s="237">
        <f>IF(ISBLANK(Regressions!B95), " ", Regressions!B95)</f>
        <v>2013</v>
      </c>
      <c r="C85" s="240" t="str">
        <f>IF(ISBLANK(Regressions!C95), " ", Regressions!C95)</f>
        <v>Primary</v>
      </c>
      <c r="D85" s="244">
        <f>IF(ISBLANK(Regressions!D95), " ", Regressions!D95)</f>
        <v>5648282</v>
      </c>
      <c r="E85" s="390" t="e">
        <f>IF(ISNUMBER(Regressions!E95),ROUND(Regressions!E95, 1), NA())</f>
        <v>#N/A</v>
      </c>
      <c r="F85" s="304" t="e">
        <f>IF(ISNUMBER(Regressions!F95),ROUND(Regressions!F95, 1), NA())</f>
        <v>#N/A</v>
      </c>
      <c r="G85" s="391" t="e">
        <f>IF(ISNUMBER(Regressions!G95),ROUND(Regressions!G95, 1), NA())</f>
        <v>#N/A</v>
      </c>
      <c r="H85" s="392" t="e">
        <f>IF(ISNUMBER(Regressions!H95),ROUND(Regressions!H95, 1), NA())</f>
        <v>#N/A</v>
      </c>
      <c r="I85" s="393" t="e">
        <f>IF(ISNUMBER(Regressions!I95),ROUND(Regressions!I95, 1), NA())</f>
        <v>#N/A</v>
      </c>
      <c r="J85" s="394" t="e">
        <f>IF(ISNUMBER(Regressions!J95),ROUND(Regressions!J95, 1), NA())</f>
        <v>#N/A</v>
      </c>
      <c r="K85" s="304" t="e">
        <f>IF(ISNUMBER(Regressions!K95),ROUND(Regressions!K95, 1), NA())</f>
        <v>#N/A</v>
      </c>
      <c r="L85" s="395" t="e">
        <f>IF(ISNUMBER(Regressions!L95),ROUND(Regressions!L95, 1), NA())</f>
        <v>#N/A</v>
      </c>
      <c r="M85" s="392" t="e">
        <f>IF(ISNUMBER(Regressions!M95),ROUND(Regressions!M95, 1), NA())</f>
        <v>#N/A</v>
      </c>
      <c r="N85" s="396" t="e">
        <f>IF(ISNUMBER(Regressions!N95),ROUND(Regressions!N95, 1), NA())</f>
        <v>#N/A</v>
      </c>
      <c r="O85" s="390" t="e">
        <f>IF(ISNUMBER(Regressions!O95),ROUND(Regressions!O95, 1), NA())</f>
        <v>#N/A</v>
      </c>
      <c r="P85" s="304" t="e">
        <f>IF(ISNUMBER(Regressions!P95),ROUND(Regressions!P95, 1), NA())</f>
        <v>#N/A</v>
      </c>
      <c r="Q85" s="397" t="e">
        <f>IF(ISNUMBER(Regressions!Q95),ROUND(Regressions!Q95, 1), NA())</f>
        <v>#N/A</v>
      </c>
      <c r="R85" s="392" t="e">
        <f>IF(ISNUMBER(Regressions!R95),ROUND(Regressions!R95, 1), NA())</f>
        <v>#N/A</v>
      </c>
      <c r="S85" s="393" t="e">
        <f>IF(ISNUMBER(Regressions!S95),ROUND(Regressions!S95, 1), NA())</f>
        <v>#N/A</v>
      </c>
    </row>
    <row r="86" x14ac:dyDescent="0.2">
      <c r="A86" s="242" t="str">
        <f>IF(ISBLANK(Regressions!A96), " ", Regressions!A96)</f>
        <v>Afghanistan</v>
      </c>
      <c r="B86" s="237">
        <f>IF(ISBLANK(Regressions!B96), " ", Regressions!B96)</f>
        <v>2014</v>
      </c>
      <c r="C86" s="240" t="str">
        <f>IF(ISBLANK(Regressions!C96), " ", Regressions!C96)</f>
        <v>Primary</v>
      </c>
      <c r="D86" s="244">
        <f>IF(ISBLANK(Regressions!D96), " ", Regressions!D96)</f>
        <v>5791074</v>
      </c>
      <c r="E86" s="390" t="e">
        <f>IF(ISNUMBER(Regressions!E96),ROUND(Regressions!E96, 1), NA())</f>
        <v>#N/A</v>
      </c>
      <c r="F86" s="304" t="e">
        <f>IF(ISNUMBER(Regressions!F96),ROUND(Regressions!F96, 1), NA())</f>
        <v>#N/A</v>
      </c>
      <c r="G86" s="391" t="e">
        <f>IF(ISNUMBER(Regressions!G96),ROUND(Regressions!G96, 1), NA())</f>
        <v>#N/A</v>
      </c>
      <c r="H86" s="392" t="e">
        <f>IF(ISNUMBER(Regressions!H96),ROUND(Regressions!H96, 1), NA())</f>
        <v>#N/A</v>
      </c>
      <c r="I86" s="393" t="e">
        <f>IF(ISNUMBER(Regressions!I96),ROUND(Regressions!I96, 1), NA())</f>
        <v>#N/A</v>
      </c>
      <c r="J86" s="394" t="e">
        <f>IF(ISNUMBER(Regressions!J96),ROUND(Regressions!J96, 1), NA())</f>
        <v>#N/A</v>
      </c>
      <c r="K86" s="304" t="e">
        <f>IF(ISNUMBER(Regressions!K96),ROUND(Regressions!K96, 1), NA())</f>
        <v>#N/A</v>
      </c>
      <c r="L86" s="395" t="e">
        <f>IF(ISNUMBER(Regressions!L96),ROUND(Regressions!L96, 1), NA())</f>
        <v>#N/A</v>
      </c>
      <c r="M86" s="392" t="e">
        <f>IF(ISNUMBER(Regressions!M96),ROUND(Regressions!M96, 1), NA())</f>
        <v>#N/A</v>
      </c>
      <c r="N86" s="396" t="e">
        <f>IF(ISNUMBER(Regressions!N96),ROUND(Regressions!N96, 1), NA())</f>
        <v>#N/A</v>
      </c>
      <c r="O86" s="390" t="e">
        <f>IF(ISNUMBER(Regressions!O96),ROUND(Regressions!O96, 1), NA())</f>
        <v>#N/A</v>
      </c>
      <c r="P86" s="304" t="e">
        <f>IF(ISNUMBER(Regressions!P96),ROUND(Regressions!P96, 1), NA())</f>
        <v>#N/A</v>
      </c>
      <c r="Q86" s="397" t="e">
        <f>IF(ISNUMBER(Regressions!Q96),ROUND(Regressions!Q96, 1), NA())</f>
        <v>#N/A</v>
      </c>
      <c r="R86" s="392" t="e">
        <f>IF(ISNUMBER(Regressions!R96),ROUND(Regressions!R96, 1), NA())</f>
        <v>#N/A</v>
      </c>
      <c r="S86" s="393" t="e">
        <f>IF(ISNUMBER(Regressions!S96),ROUND(Regressions!S96, 1), NA())</f>
        <v>#N/A</v>
      </c>
    </row>
    <row r="87" x14ac:dyDescent="0.2">
      <c r="A87" s="242" t="str">
        <f>IF(ISBLANK(Regressions!A97), " ", Regressions!A97)</f>
        <v>Afghanistan</v>
      </c>
      <c r="B87" s="237">
        <f>IF(ISBLANK(Regressions!B97), " ", Regressions!B97)</f>
        <v>2015</v>
      </c>
      <c r="C87" s="240" t="str">
        <f>IF(ISBLANK(Regressions!C97), " ", Regressions!C97)</f>
        <v>Primary</v>
      </c>
      <c r="D87" s="244">
        <f>IF(ISBLANK(Regressions!D97), " ", Regressions!D97)</f>
        <v>5906900</v>
      </c>
      <c r="E87" s="390" t="e">
        <f>IF(ISNUMBER(Regressions!E97),ROUND(Regressions!E97, 1), NA())</f>
        <v>#N/A</v>
      </c>
      <c r="F87" s="304" t="e">
        <f>IF(ISNUMBER(Regressions!F97),ROUND(Regressions!F97, 1), NA())</f>
        <v>#N/A</v>
      </c>
      <c r="G87" s="391" t="e">
        <f>IF(ISNUMBER(Regressions!G97),ROUND(Regressions!G97, 1), NA())</f>
        <v>#N/A</v>
      </c>
      <c r="H87" s="392" t="e">
        <f>IF(ISNUMBER(Regressions!H97),ROUND(Regressions!H97, 1), NA())</f>
        <v>#N/A</v>
      </c>
      <c r="I87" s="393" t="e">
        <f>IF(ISNUMBER(Regressions!I97),ROUND(Regressions!I97, 1), NA())</f>
        <v>#N/A</v>
      </c>
      <c r="J87" s="394" t="e">
        <f>IF(ISNUMBER(Regressions!J97),ROUND(Regressions!J97, 1), NA())</f>
        <v>#N/A</v>
      </c>
      <c r="K87" s="304" t="e">
        <f>IF(ISNUMBER(Regressions!K97),ROUND(Regressions!K97, 1), NA())</f>
        <v>#N/A</v>
      </c>
      <c r="L87" s="395" t="e">
        <f>IF(ISNUMBER(Regressions!L97),ROUND(Regressions!L97, 1), NA())</f>
        <v>#N/A</v>
      </c>
      <c r="M87" s="392" t="e">
        <f>IF(ISNUMBER(Regressions!M97),ROUND(Regressions!M97, 1), NA())</f>
        <v>#N/A</v>
      </c>
      <c r="N87" s="396" t="e">
        <f>IF(ISNUMBER(Regressions!N97),ROUND(Regressions!N97, 1), NA())</f>
        <v>#N/A</v>
      </c>
      <c r="O87" s="390" t="e">
        <f>IF(ISNUMBER(Regressions!O97),ROUND(Regressions!O97, 1), NA())</f>
        <v>#N/A</v>
      </c>
      <c r="P87" s="304" t="e">
        <f>IF(ISNUMBER(Regressions!P97),ROUND(Regressions!P97, 1), NA())</f>
        <v>#N/A</v>
      </c>
      <c r="Q87" s="397" t="e">
        <f>IF(ISNUMBER(Regressions!Q97),ROUND(Regressions!Q97, 1), NA())</f>
        <v>#N/A</v>
      </c>
      <c r="R87" s="392" t="e">
        <f>IF(ISNUMBER(Regressions!R97),ROUND(Regressions!R97, 1), NA())</f>
        <v>#N/A</v>
      </c>
      <c r="S87" s="393" t="e">
        <f>IF(ISNUMBER(Regressions!S97),ROUND(Regressions!S97, 1), NA())</f>
        <v>#N/A</v>
      </c>
    </row>
    <row r="88" x14ac:dyDescent="0.2">
      <c r="A88" s="367" t="str">
        <f>IF(ISBLANK(Regressions!A98), " ", Regressions!A98)</f>
        <v>Afghanistan</v>
      </c>
      <c r="B88" s="368">
        <f>IF(ISBLANK(Regressions!B98), " ", Regressions!B98)</f>
        <v>2016</v>
      </c>
      <c r="C88" s="369" t="str">
        <f>IF(ISBLANK(Regressions!C98), " ", Regressions!C98)</f>
        <v>Primary</v>
      </c>
      <c r="D88" s="370">
        <f>IF(ISBLANK(Regressions!D98), " ", Regressions!D98)</f>
        <v>6030459</v>
      </c>
      <c r="E88" s="398" t="e">
        <f>IF(ISNUMBER(Regressions!E98),ROUND(Regressions!E98, 1), NA())</f>
        <v>#N/A</v>
      </c>
      <c r="F88" s="305" t="e">
        <f>IF(ISNUMBER(Regressions!F98),ROUND(Regressions!F98, 1), NA())</f>
        <v>#N/A</v>
      </c>
      <c r="G88" s="399" t="e">
        <f>IF(ISNUMBER(Regressions!G98),ROUND(Regressions!G98, 1), NA())</f>
        <v>#N/A</v>
      </c>
      <c r="H88" s="400" t="e">
        <f>IF(ISNUMBER(Regressions!H98),ROUND(Regressions!H98, 1), NA())</f>
        <v>#N/A</v>
      </c>
      <c r="I88" s="401" t="e">
        <f>IF(ISNUMBER(Regressions!I98),ROUND(Regressions!I98, 1), NA())</f>
        <v>#N/A</v>
      </c>
      <c r="J88" s="402" t="e">
        <f>IF(ISNUMBER(Regressions!J98),ROUND(Regressions!J98, 1), NA())</f>
        <v>#N/A</v>
      </c>
      <c r="K88" s="305" t="e">
        <f>IF(ISNUMBER(Regressions!K98),ROUND(Regressions!K98, 1), NA())</f>
        <v>#N/A</v>
      </c>
      <c r="L88" s="403" t="e">
        <f>IF(ISNUMBER(Regressions!L98),ROUND(Regressions!L98, 1), NA())</f>
        <v>#N/A</v>
      </c>
      <c r="M88" s="400" t="e">
        <f>IF(ISNUMBER(Regressions!M98),ROUND(Regressions!M98, 1), NA())</f>
        <v>#N/A</v>
      </c>
      <c r="N88" s="404" t="e">
        <f>IF(ISNUMBER(Regressions!N98),ROUND(Regressions!N98, 1), NA())</f>
        <v>#N/A</v>
      </c>
      <c r="O88" s="398" t="e">
        <f>IF(ISNUMBER(Regressions!O98),ROUND(Regressions!O98, 1), NA())</f>
        <v>#N/A</v>
      </c>
      <c r="P88" s="305" t="e">
        <f>IF(ISNUMBER(Regressions!P98),ROUND(Regressions!P98, 1), NA())</f>
        <v>#N/A</v>
      </c>
      <c r="Q88" s="405" t="e">
        <f>IF(ISNUMBER(Regressions!Q98),ROUND(Regressions!Q98, 1), NA())</f>
        <v>#N/A</v>
      </c>
      <c r="R88" s="400" t="e">
        <f>IF(ISNUMBER(Regressions!R98),ROUND(Regressions!R98, 1), NA())</f>
        <v>#N/A</v>
      </c>
      <c r="S88" s="401" t="e">
        <f>IF(ISNUMBER(Regressions!S98),ROUND(Regressions!S98, 1), NA())</f>
        <v>#N/A</v>
      </c>
    </row>
    <row r="89" x14ac:dyDescent="0.2">
      <c r="A89" s="242" t="str">
        <f>IF(ISBLANK(Regressions!A99), " ", Regressions!A99)</f>
        <v>Afghanistan</v>
      </c>
      <c r="B89" s="237">
        <f>IF(ISBLANK(Regressions!B99), " ", Regressions!B99)</f>
        <v>2000</v>
      </c>
      <c r="C89" s="240" t="str">
        <f>IF(ISBLANK(Regressions!C99), " ", Regressions!C99)</f>
        <v>Secondary</v>
      </c>
      <c r="D89" s="244">
        <f>IF(ISBLANK(Regressions!D99), " ", Regressions!D99)</f>
        <v>2702169</v>
      </c>
      <c r="E89" s="390" t="e">
        <f>IF(ISNUMBER(Regressions!E99),ROUND(Regressions!E99, 1), NA())</f>
        <v>#N/A</v>
      </c>
      <c r="F89" s="304" t="e">
        <f>IF(ISNUMBER(Regressions!F99),ROUND(Regressions!F99, 1), NA())</f>
        <v>#N/A</v>
      </c>
      <c r="G89" s="391" t="e">
        <f>IF(ISNUMBER(Regressions!G99),ROUND(Regressions!G99, 1), NA())</f>
        <v>#N/A</v>
      </c>
      <c r="H89" s="392" t="e">
        <f>IF(ISNUMBER(Regressions!H99),ROUND(Regressions!H99, 1), NA())</f>
        <v>#N/A</v>
      </c>
      <c r="I89" s="393" t="e">
        <f>IF(ISNUMBER(Regressions!I99),ROUND(Regressions!I99, 1), NA())</f>
        <v>#N/A</v>
      </c>
      <c r="J89" s="394" t="e">
        <f>IF(ISNUMBER(Regressions!J99),ROUND(Regressions!J99, 1), NA())</f>
        <v>#N/A</v>
      </c>
      <c r="K89" s="304" t="e">
        <f>IF(ISNUMBER(Regressions!K99),ROUND(Regressions!K99, 1), NA())</f>
        <v>#N/A</v>
      </c>
      <c r="L89" s="395" t="e">
        <f>IF(ISNUMBER(Regressions!L99),ROUND(Regressions!L99, 1), NA())</f>
        <v>#N/A</v>
      </c>
      <c r="M89" s="392" t="e">
        <f>IF(ISNUMBER(Regressions!M99),ROUND(Regressions!M99, 1), NA())</f>
        <v>#N/A</v>
      </c>
      <c r="N89" s="396" t="e">
        <f>IF(ISNUMBER(Regressions!N99),ROUND(Regressions!N99, 1), NA())</f>
        <v>#N/A</v>
      </c>
      <c r="O89" s="390" t="e">
        <f>IF(ISNUMBER(Regressions!O99),ROUND(Regressions!O99, 1), NA())</f>
        <v>#N/A</v>
      </c>
      <c r="P89" s="304" t="e">
        <f>IF(ISNUMBER(Regressions!P99),ROUND(Regressions!P99, 1), NA())</f>
        <v>#N/A</v>
      </c>
      <c r="Q89" s="397" t="e">
        <f>IF(ISNUMBER(Regressions!Q99),ROUND(Regressions!Q99, 1), NA())</f>
        <v>#N/A</v>
      </c>
      <c r="R89" s="392" t="e">
        <f>IF(ISNUMBER(Regressions!R99),ROUND(Regressions!R99, 1), NA())</f>
        <v>#N/A</v>
      </c>
      <c r="S89" s="393" t="e">
        <f>IF(ISNUMBER(Regressions!S99),ROUND(Regressions!S99, 1), NA())</f>
        <v>#N/A</v>
      </c>
    </row>
    <row r="90" x14ac:dyDescent="0.2">
      <c r="A90" s="242" t="str">
        <f>IF(ISBLANK(Regressions!A100), " ", Regressions!A100)</f>
        <v>Afghanistan</v>
      </c>
      <c r="B90" s="237">
        <f>IF(ISBLANK(Regressions!B100), " ", Regressions!B100)</f>
        <v>2001</v>
      </c>
      <c r="C90" s="240" t="str">
        <f>IF(ISBLANK(Regressions!C100), " ", Regressions!C100)</f>
        <v>Secondary</v>
      </c>
      <c r="D90" s="244">
        <f>IF(ISBLANK(Regressions!D100), " ", Regressions!D100)</f>
        <v>2837304</v>
      </c>
      <c r="E90" s="390" t="e">
        <f>IF(ISNUMBER(Regressions!E100),ROUND(Regressions!E100, 1), NA())</f>
        <v>#N/A</v>
      </c>
      <c r="F90" s="304" t="e">
        <f>IF(ISNUMBER(Regressions!F100),ROUND(Regressions!F100, 1), NA())</f>
        <v>#N/A</v>
      </c>
      <c r="G90" s="391" t="e">
        <f>IF(ISNUMBER(Regressions!G100),ROUND(Regressions!G100, 1), NA())</f>
        <v>#N/A</v>
      </c>
      <c r="H90" s="392" t="e">
        <f>IF(ISNUMBER(Regressions!H100),ROUND(Regressions!H100, 1), NA())</f>
        <v>#N/A</v>
      </c>
      <c r="I90" s="393" t="e">
        <f>IF(ISNUMBER(Regressions!I100),ROUND(Regressions!I100, 1), NA())</f>
        <v>#N/A</v>
      </c>
      <c r="J90" s="394" t="e">
        <f>IF(ISNUMBER(Regressions!J100),ROUND(Regressions!J100, 1), NA())</f>
        <v>#N/A</v>
      </c>
      <c r="K90" s="304" t="e">
        <f>IF(ISNUMBER(Regressions!K100),ROUND(Regressions!K100, 1), NA())</f>
        <v>#N/A</v>
      </c>
      <c r="L90" s="395" t="e">
        <f>IF(ISNUMBER(Regressions!L100),ROUND(Regressions!L100, 1), NA())</f>
        <v>#N/A</v>
      </c>
      <c r="M90" s="392" t="e">
        <f>IF(ISNUMBER(Regressions!M100),ROUND(Regressions!M100, 1), NA())</f>
        <v>#N/A</v>
      </c>
      <c r="N90" s="396" t="e">
        <f>IF(ISNUMBER(Regressions!N100),ROUND(Regressions!N100, 1), NA())</f>
        <v>#N/A</v>
      </c>
      <c r="O90" s="390" t="e">
        <f>IF(ISNUMBER(Regressions!O100),ROUND(Regressions!O100, 1), NA())</f>
        <v>#N/A</v>
      </c>
      <c r="P90" s="304" t="e">
        <f>IF(ISNUMBER(Regressions!P100),ROUND(Regressions!P100, 1), NA())</f>
        <v>#N/A</v>
      </c>
      <c r="Q90" s="397" t="e">
        <f>IF(ISNUMBER(Regressions!Q100),ROUND(Regressions!Q100, 1), NA())</f>
        <v>#N/A</v>
      </c>
      <c r="R90" s="392" t="e">
        <f>IF(ISNUMBER(Regressions!R100),ROUND(Regressions!R100, 1), NA())</f>
        <v>#N/A</v>
      </c>
      <c r="S90" s="393" t="e">
        <f>IF(ISNUMBER(Regressions!S100),ROUND(Regressions!S100, 1), NA())</f>
        <v>#N/A</v>
      </c>
    </row>
    <row r="91" x14ac:dyDescent="0.2">
      <c r="A91" s="242" t="str">
        <f>IF(ISBLANK(Regressions!A101), " ", Regressions!A101)</f>
        <v>Afghanistan</v>
      </c>
      <c r="B91" s="237">
        <f>IF(ISBLANK(Regressions!B101), " ", Regressions!B101)</f>
        <v>2002</v>
      </c>
      <c r="C91" s="240" t="str">
        <f>IF(ISBLANK(Regressions!C101), " ", Regressions!C101)</f>
        <v>Secondary</v>
      </c>
      <c r="D91" s="244">
        <f>IF(ISBLANK(Regressions!D101), " ", Regressions!D101)</f>
        <v>2984419</v>
      </c>
      <c r="E91" s="390" t="e">
        <f>IF(ISNUMBER(Regressions!E101),ROUND(Regressions!E101, 1), NA())</f>
        <v>#N/A</v>
      </c>
      <c r="F91" s="304" t="e">
        <f>IF(ISNUMBER(Regressions!F101),ROUND(Regressions!F101, 1), NA())</f>
        <v>#N/A</v>
      </c>
      <c r="G91" s="391" t="e">
        <f>IF(ISNUMBER(Regressions!G101),ROUND(Regressions!G101, 1), NA())</f>
        <v>#N/A</v>
      </c>
      <c r="H91" s="392" t="e">
        <f>IF(ISNUMBER(Regressions!H101),ROUND(Regressions!H101, 1), NA())</f>
        <v>#N/A</v>
      </c>
      <c r="I91" s="393" t="e">
        <f>IF(ISNUMBER(Regressions!I101),ROUND(Regressions!I101, 1), NA())</f>
        <v>#N/A</v>
      </c>
      <c r="J91" s="394" t="e">
        <f>IF(ISNUMBER(Regressions!J101),ROUND(Regressions!J101, 1), NA())</f>
        <v>#N/A</v>
      </c>
      <c r="K91" s="304" t="e">
        <f>IF(ISNUMBER(Regressions!K101),ROUND(Regressions!K101, 1), NA())</f>
        <v>#N/A</v>
      </c>
      <c r="L91" s="395" t="e">
        <f>IF(ISNUMBER(Regressions!L101),ROUND(Regressions!L101, 1), NA())</f>
        <v>#N/A</v>
      </c>
      <c r="M91" s="392" t="e">
        <f>IF(ISNUMBER(Regressions!M101),ROUND(Regressions!M101, 1), NA())</f>
        <v>#N/A</v>
      </c>
      <c r="N91" s="396" t="e">
        <f>IF(ISNUMBER(Regressions!N101),ROUND(Regressions!N101, 1), NA())</f>
        <v>#N/A</v>
      </c>
      <c r="O91" s="390" t="e">
        <f>IF(ISNUMBER(Regressions!O101),ROUND(Regressions!O101, 1), NA())</f>
        <v>#N/A</v>
      </c>
      <c r="P91" s="304" t="e">
        <f>IF(ISNUMBER(Regressions!P101),ROUND(Regressions!P101, 1), NA())</f>
        <v>#N/A</v>
      </c>
      <c r="Q91" s="397" t="e">
        <f>IF(ISNUMBER(Regressions!Q101),ROUND(Regressions!Q101, 1), NA())</f>
        <v>#N/A</v>
      </c>
      <c r="R91" s="392" t="e">
        <f>IF(ISNUMBER(Regressions!R101),ROUND(Regressions!R101, 1), NA())</f>
        <v>#N/A</v>
      </c>
      <c r="S91" s="393" t="e">
        <f>IF(ISNUMBER(Regressions!S101),ROUND(Regressions!S101, 1), NA())</f>
        <v>#N/A</v>
      </c>
    </row>
    <row r="92" x14ac:dyDescent="0.2">
      <c r="A92" s="242" t="str">
        <f>IF(ISBLANK(Regressions!A102), " ", Regressions!A102)</f>
        <v>Afghanistan</v>
      </c>
      <c r="B92" s="237">
        <f>IF(ISBLANK(Regressions!B102), " ", Regressions!B102)</f>
        <v>2003</v>
      </c>
      <c r="C92" s="240" t="str">
        <f>IF(ISBLANK(Regressions!C102), " ", Regressions!C102)</f>
        <v>Secondary</v>
      </c>
      <c r="D92" s="244">
        <f>IF(ISBLANK(Regressions!D102), " ", Regressions!D102)</f>
        <v>3131918</v>
      </c>
      <c r="E92" s="390" t="e">
        <f>IF(ISNUMBER(Regressions!E102),ROUND(Regressions!E102, 1), NA())</f>
        <v>#N/A</v>
      </c>
      <c r="F92" s="304" t="e">
        <f>IF(ISNUMBER(Regressions!F102),ROUND(Regressions!F102, 1), NA())</f>
        <v>#N/A</v>
      </c>
      <c r="G92" s="391" t="e">
        <f>IF(ISNUMBER(Regressions!G102),ROUND(Regressions!G102, 1), NA())</f>
        <v>#N/A</v>
      </c>
      <c r="H92" s="392" t="e">
        <f>IF(ISNUMBER(Regressions!H102),ROUND(Regressions!H102, 1), NA())</f>
        <v>#N/A</v>
      </c>
      <c r="I92" s="393" t="e">
        <f>IF(ISNUMBER(Regressions!I102),ROUND(Regressions!I102, 1), NA())</f>
        <v>#N/A</v>
      </c>
      <c r="J92" s="394" t="e">
        <f>IF(ISNUMBER(Regressions!J102),ROUND(Regressions!J102, 1), NA())</f>
        <v>#N/A</v>
      </c>
      <c r="K92" s="304" t="e">
        <f>IF(ISNUMBER(Regressions!K102),ROUND(Regressions!K102, 1), NA())</f>
        <v>#N/A</v>
      </c>
      <c r="L92" s="395" t="e">
        <f>IF(ISNUMBER(Regressions!L102),ROUND(Regressions!L102, 1), NA())</f>
        <v>#N/A</v>
      </c>
      <c r="M92" s="392" t="e">
        <f>IF(ISNUMBER(Regressions!M102),ROUND(Regressions!M102, 1), NA())</f>
        <v>#N/A</v>
      </c>
      <c r="N92" s="396" t="e">
        <f>IF(ISNUMBER(Regressions!N102),ROUND(Regressions!N102, 1), NA())</f>
        <v>#N/A</v>
      </c>
      <c r="O92" s="390" t="e">
        <f>IF(ISNUMBER(Regressions!O102),ROUND(Regressions!O102, 1), NA())</f>
        <v>#N/A</v>
      </c>
      <c r="P92" s="304" t="e">
        <f>IF(ISNUMBER(Regressions!P102),ROUND(Regressions!P102, 1), NA())</f>
        <v>#N/A</v>
      </c>
      <c r="Q92" s="397" t="e">
        <f>IF(ISNUMBER(Regressions!Q102),ROUND(Regressions!Q102, 1), NA())</f>
        <v>#N/A</v>
      </c>
      <c r="R92" s="392" t="e">
        <f>IF(ISNUMBER(Regressions!R102),ROUND(Regressions!R102, 1), NA())</f>
        <v>#N/A</v>
      </c>
      <c r="S92" s="393" t="e">
        <f>IF(ISNUMBER(Regressions!S102),ROUND(Regressions!S102, 1), NA())</f>
        <v>#N/A</v>
      </c>
    </row>
    <row r="93" x14ac:dyDescent="0.2">
      <c r="A93" s="242" t="str">
        <f>IF(ISBLANK(Regressions!A103), " ", Regressions!A103)</f>
        <v>Afghanistan</v>
      </c>
      <c r="B93" s="237">
        <f>IF(ISBLANK(Regressions!B103), " ", Regressions!B103)</f>
        <v>2004</v>
      </c>
      <c r="C93" s="240" t="str">
        <f>IF(ISBLANK(Regressions!C103), " ", Regressions!C103)</f>
        <v>Secondary</v>
      </c>
      <c r="D93" s="244">
        <f>IF(ISBLANK(Regressions!D103), " ", Regressions!D103)</f>
        <v>3266466</v>
      </c>
      <c r="E93" s="390" t="e">
        <f>IF(ISNUMBER(Regressions!E103),ROUND(Regressions!E103, 1), NA())</f>
        <v>#N/A</v>
      </c>
      <c r="F93" s="304" t="e">
        <f>IF(ISNUMBER(Regressions!F103),ROUND(Regressions!F103, 1), NA())</f>
        <v>#N/A</v>
      </c>
      <c r="G93" s="391" t="e">
        <f>IF(ISNUMBER(Regressions!G103),ROUND(Regressions!G103, 1), NA())</f>
        <v>#N/A</v>
      </c>
      <c r="H93" s="392" t="e">
        <f>IF(ISNUMBER(Regressions!H103),ROUND(Regressions!H103, 1), NA())</f>
        <v>#N/A</v>
      </c>
      <c r="I93" s="393" t="e">
        <f>IF(ISNUMBER(Regressions!I103),ROUND(Regressions!I103, 1), NA())</f>
        <v>#N/A</v>
      </c>
      <c r="J93" s="394" t="e">
        <f>IF(ISNUMBER(Regressions!J103),ROUND(Regressions!J103, 1), NA())</f>
        <v>#N/A</v>
      </c>
      <c r="K93" s="304" t="e">
        <f>IF(ISNUMBER(Regressions!K103),ROUND(Regressions!K103, 1), NA())</f>
        <v>#N/A</v>
      </c>
      <c r="L93" s="395" t="e">
        <f>IF(ISNUMBER(Regressions!L103),ROUND(Regressions!L103, 1), NA())</f>
        <v>#N/A</v>
      </c>
      <c r="M93" s="392" t="e">
        <f>IF(ISNUMBER(Regressions!M103),ROUND(Regressions!M103, 1), NA())</f>
        <v>#N/A</v>
      </c>
      <c r="N93" s="396" t="e">
        <f>IF(ISNUMBER(Regressions!N103),ROUND(Regressions!N103, 1), NA())</f>
        <v>#N/A</v>
      </c>
      <c r="O93" s="390" t="e">
        <f>IF(ISNUMBER(Regressions!O103),ROUND(Regressions!O103, 1), NA())</f>
        <v>#N/A</v>
      </c>
      <c r="P93" s="304" t="e">
        <f>IF(ISNUMBER(Regressions!P103),ROUND(Regressions!P103, 1), NA())</f>
        <v>#N/A</v>
      </c>
      <c r="Q93" s="397" t="e">
        <f>IF(ISNUMBER(Regressions!Q103),ROUND(Regressions!Q103, 1), NA())</f>
        <v>#N/A</v>
      </c>
      <c r="R93" s="392" t="e">
        <f>IF(ISNUMBER(Regressions!R103),ROUND(Regressions!R103, 1), NA())</f>
        <v>#N/A</v>
      </c>
      <c r="S93" s="393" t="e">
        <f>IF(ISNUMBER(Regressions!S103),ROUND(Regressions!S103, 1), NA())</f>
        <v>#N/A</v>
      </c>
    </row>
    <row r="94" x14ac:dyDescent="0.2">
      <c r="A94" s="242" t="str">
        <f>IF(ISBLANK(Regressions!A104), " ", Regressions!A104)</f>
        <v>Afghanistan</v>
      </c>
      <c r="B94" s="237">
        <f>IF(ISBLANK(Regressions!B104), " ", Regressions!B104)</f>
        <v>2005</v>
      </c>
      <c r="C94" s="240" t="str">
        <f>IF(ISBLANK(Regressions!C104), " ", Regressions!C104)</f>
        <v>Secondary</v>
      </c>
      <c r="D94" s="244">
        <f>IF(ISBLANK(Regressions!D104), " ", Regressions!D104)</f>
        <v>3378253</v>
      </c>
      <c r="E94" s="390" t="e">
        <f>IF(ISNUMBER(Regressions!E104),ROUND(Regressions!E104, 1), NA())</f>
        <v>#N/A</v>
      </c>
      <c r="F94" s="304" t="e">
        <f>IF(ISNUMBER(Regressions!F104),ROUND(Regressions!F104, 1), NA())</f>
        <v>#N/A</v>
      </c>
      <c r="G94" s="391" t="e">
        <f>IF(ISNUMBER(Regressions!G104),ROUND(Regressions!G104, 1), NA())</f>
        <v>#N/A</v>
      </c>
      <c r="H94" s="392" t="e">
        <f>IF(ISNUMBER(Regressions!H104),ROUND(Regressions!H104, 1), NA())</f>
        <v>#N/A</v>
      </c>
      <c r="I94" s="393" t="e">
        <f>IF(ISNUMBER(Regressions!I104),ROUND(Regressions!I104, 1), NA())</f>
        <v>#N/A</v>
      </c>
      <c r="J94" s="394" t="e">
        <f>IF(ISNUMBER(Regressions!J104),ROUND(Regressions!J104, 1), NA())</f>
        <v>#N/A</v>
      </c>
      <c r="K94" s="304" t="e">
        <f>IF(ISNUMBER(Regressions!K104),ROUND(Regressions!K104, 1), NA())</f>
        <v>#N/A</v>
      </c>
      <c r="L94" s="395" t="e">
        <f>IF(ISNUMBER(Regressions!L104),ROUND(Regressions!L104, 1), NA())</f>
        <v>#N/A</v>
      </c>
      <c r="M94" s="392" t="e">
        <f>IF(ISNUMBER(Regressions!M104),ROUND(Regressions!M104, 1), NA())</f>
        <v>#N/A</v>
      </c>
      <c r="N94" s="396" t="e">
        <f>IF(ISNUMBER(Regressions!N104),ROUND(Regressions!N104, 1), NA())</f>
        <v>#N/A</v>
      </c>
      <c r="O94" s="390" t="e">
        <f>IF(ISNUMBER(Regressions!O104),ROUND(Regressions!O104, 1), NA())</f>
        <v>#N/A</v>
      </c>
      <c r="P94" s="304" t="e">
        <f>IF(ISNUMBER(Regressions!P104),ROUND(Regressions!P104, 1), NA())</f>
        <v>#N/A</v>
      </c>
      <c r="Q94" s="397" t="e">
        <f>IF(ISNUMBER(Regressions!Q104),ROUND(Regressions!Q104, 1), NA())</f>
        <v>#N/A</v>
      </c>
      <c r="R94" s="392" t="e">
        <f>IF(ISNUMBER(Regressions!R104),ROUND(Regressions!R104, 1), NA())</f>
        <v>#N/A</v>
      </c>
      <c r="S94" s="393" t="e">
        <f>IF(ISNUMBER(Regressions!S104),ROUND(Regressions!S104, 1), NA())</f>
        <v>#N/A</v>
      </c>
    </row>
    <row r="95" x14ac:dyDescent="0.2">
      <c r="A95" s="242" t="str">
        <f>IF(ISBLANK(Regressions!A105), " ", Regressions!A105)</f>
        <v>Afghanistan</v>
      </c>
      <c r="B95" s="237">
        <f>IF(ISBLANK(Regressions!B105), " ", Regressions!B105)</f>
        <v>2006</v>
      </c>
      <c r="C95" s="240" t="str">
        <f>IF(ISBLANK(Regressions!C105), " ", Regressions!C105)</f>
        <v>Secondary</v>
      </c>
      <c r="D95" s="244">
        <f>IF(ISBLANK(Regressions!D105), " ", Regressions!D105)</f>
        <v>3448473</v>
      </c>
      <c r="E95" s="390" t="e">
        <f>IF(ISNUMBER(Regressions!E105),ROUND(Regressions!E105, 1), NA())</f>
        <v>#N/A</v>
      </c>
      <c r="F95" s="304" t="e">
        <f>IF(ISNUMBER(Regressions!F105),ROUND(Regressions!F105, 1), NA())</f>
        <v>#N/A</v>
      </c>
      <c r="G95" s="391" t="e">
        <f>IF(ISNUMBER(Regressions!G105),ROUND(Regressions!G105, 1), NA())</f>
        <v>#N/A</v>
      </c>
      <c r="H95" s="392" t="e">
        <f>IF(ISNUMBER(Regressions!H105),ROUND(Regressions!H105, 1), NA())</f>
        <v>#N/A</v>
      </c>
      <c r="I95" s="393" t="e">
        <f>IF(ISNUMBER(Regressions!I105),ROUND(Regressions!I105, 1), NA())</f>
        <v>#N/A</v>
      </c>
      <c r="J95" s="394" t="e">
        <f>IF(ISNUMBER(Regressions!J105),ROUND(Regressions!J105, 1), NA())</f>
        <v>#N/A</v>
      </c>
      <c r="K95" s="304" t="e">
        <f>IF(ISNUMBER(Regressions!K105),ROUND(Regressions!K105, 1), NA())</f>
        <v>#N/A</v>
      </c>
      <c r="L95" s="395" t="e">
        <f>IF(ISNUMBER(Regressions!L105),ROUND(Regressions!L105, 1), NA())</f>
        <v>#N/A</v>
      </c>
      <c r="M95" s="392" t="e">
        <f>IF(ISNUMBER(Regressions!M105),ROUND(Regressions!M105, 1), NA())</f>
        <v>#N/A</v>
      </c>
      <c r="N95" s="396" t="e">
        <f>IF(ISNUMBER(Regressions!N105),ROUND(Regressions!N105, 1), NA())</f>
        <v>#N/A</v>
      </c>
      <c r="O95" s="390" t="e">
        <f>IF(ISNUMBER(Regressions!O105),ROUND(Regressions!O105, 1), NA())</f>
        <v>#N/A</v>
      </c>
      <c r="P95" s="304" t="e">
        <f>IF(ISNUMBER(Regressions!P105),ROUND(Regressions!P105, 1), NA())</f>
        <v>#N/A</v>
      </c>
      <c r="Q95" s="397" t="e">
        <f>IF(ISNUMBER(Regressions!Q105),ROUND(Regressions!Q105, 1), NA())</f>
        <v>#N/A</v>
      </c>
      <c r="R95" s="392" t="e">
        <f>IF(ISNUMBER(Regressions!R105),ROUND(Regressions!R105, 1), NA())</f>
        <v>#N/A</v>
      </c>
      <c r="S95" s="393" t="e">
        <f>IF(ISNUMBER(Regressions!S105),ROUND(Regressions!S105, 1), NA())</f>
        <v>#N/A</v>
      </c>
    </row>
    <row r="96" x14ac:dyDescent="0.2">
      <c r="A96" s="242" t="str">
        <f>IF(ISBLANK(Regressions!A106), " ", Regressions!A106)</f>
        <v>Afghanistan</v>
      </c>
      <c r="B96" s="237">
        <f>IF(ISBLANK(Regressions!B106), " ", Regressions!B106)</f>
        <v>2007</v>
      </c>
      <c r="C96" s="240" t="str">
        <f>IF(ISBLANK(Regressions!C106), " ", Regressions!C106)</f>
        <v>Secondary</v>
      </c>
      <c r="D96" s="244">
        <f>IF(ISBLANK(Regressions!D106), " ", Regressions!D106)</f>
        <v>3526881</v>
      </c>
      <c r="E96" s="390" t="e">
        <f>IF(ISNUMBER(Regressions!E106),ROUND(Regressions!E106, 1), NA())</f>
        <v>#N/A</v>
      </c>
      <c r="F96" s="304" t="e">
        <f>IF(ISNUMBER(Regressions!F106),ROUND(Regressions!F106, 1), NA())</f>
        <v>#N/A</v>
      </c>
      <c r="G96" s="391" t="e">
        <f>IF(ISNUMBER(Regressions!G106),ROUND(Regressions!G106, 1), NA())</f>
        <v>#N/A</v>
      </c>
      <c r="H96" s="392" t="e">
        <f>IF(ISNUMBER(Regressions!H106),ROUND(Regressions!H106, 1), NA())</f>
        <v>#N/A</v>
      </c>
      <c r="I96" s="393" t="e">
        <f>IF(ISNUMBER(Regressions!I106),ROUND(Regressions!I106, 1), NA())</f>
        <v>#N/A</v>
      </c>
      <c r="J96" s="394" t="e">
        <f>IF(ISNUMBER(Regressions!J106),ROUND(Regressions!J106, 1), NA())</f>
        <v>#N/A</v>
      </c>
      <c r="K96" s="304" t="e">
        <f>IF(ISNUMBER(Regressions!K106),ROUND(Regressions!K106, 1), NA())</f>
        <v>#N/A</v>
      </c>
      <c r="L96" s="395" t="e">
        <f>IF(ISNUMBER(Regressions!L106),ROUND(Regressions!L106, 1), NA())</f>
        <v>#N/A</v>
      </c>
      <c r="M96" s="392" t="e">
        <f>IF(ISNUMBER(Regressions!M106),ROUND(Regressions!M106, 1), NA())</f>
        <v>#N/A</v>
      </c>
      <c r="N96" s="396" t="e">
        <f>IF(ISNUMBER(Regressions!N106),ROUND(Regressions!N106, 1), NA())</f>
        <v>#N/A</v>
      </c>
      <c r="O96" s="390" t="e">
        <f>IF(ISNUMBER(Regressions!O106),ROUND(Regressions!O106, 1), NA())</f>
        <v>#N/A</v>
      </c>
      <c r="P96" s="304" t="e">
        <f>IF(ISNUMBER(Regressions!P106),ROUND(Regressions!P106, 1), NA())</f>
        <v>#N/A</v>
      </c>
      <c r="Q96" s="397" t="e">
        <f>IF(ISNUMBER(Regressions!Q106),ROUND(Regressions!Q106, 1), NA())</f>
        <v>#N/A</v>
      </c>
      <c r="R96" s="392" t="e">
        <f>IF(ISNUMBER(Regressions!R106),ROUND(Regressions!R106, 1), NA())</f>
        <v>#N/A</v>
      </c>
      <c r="S96" s="393" t="e">
        <f>IF(ISNUMBER(Regressions!S106),ROUND(Regressions!S106, 1), NA())</f>
        <v>#N/A</v>
      </c>
    </row>
    <row r="97" x14ac:dyDescent="0.2">
      <c r="A97" s="242" t="str">
        <f>IF(ISBLANK(Regressions!A107), " ", Regressions!A107)</f>
        <v>Afghanistan</v>
      </c>
      <c r="B97" s="237">
        <f>IF(ISBLANK(Regressions!B107), " ", Regressions!B107)</f>
        <v>2008</v>
      </c>
      <c r="C97" s="240" t="str">
        <f>IF(ISBLANK(Regressions!C107), " ", Regressions!C107)</f>
        <v>Secondary</v>
      </c>
      <c r="D97" s="244">
        <f>IF(ISBLANK(Regressions!D107), " ", Regressions!D107)</f>
        <v>3627222</v>
      </c>
      <c r="E97" s="390" t="e">
        <f>IF(ISNUMBER(Regressions!E107),ROUND(Regressions!E107, 1), NA())</f>
        <v>#N/A</v>
      </c>
      <c r="F97" s="304" t="e">
        <f>IF(ISNUMBER(Regressions!F107),ROUND(Regressions!F107, 1), NA())</f>
        <v>#N/A</v>
      </c>
      <c r="G97" s="391" t="e">
        <f>IF(ISNUMBER(Regressions!G107),ROUND(Regressions!G107, 1), NA())</f>
        <v>#N/A</v>
      </c>
      <c r="H97" s="392" t="e">
        <f>IF(ISNUMBER(Regressions!H107),ROUND(Regressions!H107, 1), NA())</f>
        <v>#N/A</v>
      </c>
      <c r="I97" s="393" t="e">
        <f>IF(ISNUMBER(Regressions!I107),ROUND(Regressions!I107, 1), NA())</f>
        <v>#N/A</v>
      </c>
      <c r="J97" s="394" t="e">
        <f>IF(ISNUMBER(Regressions!J107),ROUND(Regressions!J107, 1), NA())</f>
        <v>#N/A</v>
      </c>
      <c r="K97" s="304" t="e">
        <f>IF(ISNUMBER(Regressions!K107),ROUND(Regressions!K107, 1), NA())</f>
        <v>#N/A</v>
      </c>
      <c r="L97" s="395" t="e">
        <f>IF(ISNUMBER(Regressions!L107),ROUND(Regressions!L107, 1), NA())</f>
        <v>#N/A</v>
      </c>
      <c r="M97" s="392" t="e">
        <f>IF(ISNUMBER(Regressions!M107),ROUND(Regressions!M107, 1), NA())</f>
        <v>#N/A</v>
      </c>
      <c r="N97" s="396" t="e">
        <f>IF(ISNUMBER(Regressions!N107),ROUND(Regressions!N107, 1), NA())</f>
        <v>#N/A</v>
      </c>
      <c r="O97" s="390" t="e">
        <f>IF(ISNUMBER(Regressions!O107),ROUND(Regressions!O107, 1), NA())</f>
        <v>#N/A</v>
      </c>
      <c r="P97" s="304" t="e">
        <f>IF(ISNUMBER(Regressions!P107),ROUND(Regressions!P107, 1), NA())</f>
        <v>#N/A</v>
      </c>
      <c r="Q97" s="397" t="e">
        <f>IF(ISNUMBER(Regressions!Q107),ROUND(Regressions!Q107, 1), NA())</f>
        <v>#N/A</v>
      </c>
      <c r="R97" s="392" t="e">
        <f>IF(ISNUMBER(Regressions!R107),ROUND(Regressions!R107, 1), NA())</f>
        <v>#N/A</v>
      </c>
      <c r="S97" s="393" t="e">
        <f>IF(ISNUMBER(Regressions!S107),ROUND(Regressions!S107, 1), NA())</f>
        <v>#N/A</v>
      </c>
    </row>
    <row r="98" x14ac:dyDescent="0.2">
      <c r="A98" s="242" t="str">
        <f>IF(ISBLANK(Regressions!A108), " ", Regressions!A108)</f>
        <v>Afghanistan</v>
      </c>
      <c r="B98" s="237">
        <f>IF(ISBLANK(Regressions!B108), " ", Regressions!B108)</f>
        <v>2009</v>
      </c>
      <c r="C98" s="240" t="str">
        <f>IF(ISBLANK(Regressions!C108), " ", Regressions!C108)</f>
        <v>Secondary</v>
      </c>
      <c r="D98" s="244">
        <f>IF(ISBLANK(Regressions!D108), " ", Regressions!D108)</f>
        <v>3759806</v>
      </c>
      <c r="E98" s="390" t="e">
        <f>IF(ISNUMBER(Regressions!E108),ROUND(Regressions!E108, 1), NA())</f>
        <v>#N/A</v>
      </c>
      <c r="F98" s="304" t="e">
        <f>IF(ISNUMBER(Regressions!F108),ROUND(Regressions!F108, 1), NA())</f>
        <v>#N/A</v>
      </c>
      <c r="G98" s="391" t="e">
        <f>IF(ISNUMBER(Regressions!G108),ROUND(Regressions!G108, 1), NA())</f>
        <v>#N/A</v>
      </c>
      <c r="H98" s="392" t="e">
        <f>IF(ISNUMBER(Regressions!H108),ROUND(Regressions!H108, 1), NA())</f>
        <v>#N/A</v>
      </c>
      <c r="I98" s="393" t="e">
        <f>IF(ISNUMBER(Regressions!I108),ROUND(Regressions!I108, 1), NA())</f>
        <v>#N/A</v>
      </c>
      <c r="J98" s="394" t="e">
        <f>IF(ISNUMBER(Regressions!J108),ROUND(Regressions!J108, 1), NA())</f>
        <v>#N/A</v>
      </c>
      <c r="K98" s="304" t="e">
        <f>IF(ISNUMBER(Regressions!K108),ROUND(Regressions!K108, 1), NA())</f>
        <v>#N/A</v>
      </c>
      <c r="L98" s="395" t="e">
        <f>IF(ISNUMBER(Regressions!L108),ROUND(Regressions!L108, 1), NA())</f>
        <v>#N/A</v>
      </c>
      <c r="M98" s="392" t="e">
        <f>IF(ISNUMBER(Regressions!M108),ROUND(Regressions!M108, 1), NA())</f>
        <v>#N/A</v>
      </c>
      <c r="N98" s="396" t="e">
        <f>IF(ISNUMBER(Regressions!N108),ROUND(Regressions!N108, 1), NA())</f>
        <v>#N/A</v>
      </c>
      <c r="O98" s="390" t="e">
        <f>IF(ISNUMBER(Regressions!O108),ROUND(Regressions!O108, 1), NA())</f>
        <v>#N/A</v>
      </c>
      <c r="P98" s="304" t="e">
        <f>IF(ISNUMBER(Regressions!P108),ROUND(Regressions!P108, 1), NA())</f>
        <v>#N/A</v>
      </c>
      <c r="Q98" s="397" t="e">
        <f>IF(ISNUMBER(Regressions!Q108),ROUND(Regressions!Q108, 1), NA())</f>
        <v>#N/A</v>
      </c>
      <c r="R98" s="392" t="e">
        <f>IF(ISNUMBER(Regressions!R108),ROUND(Regressions!R108, 1), NA())</f>
        <v>#N/A</v>
      </c>
      <c r="S98" s="393" t="e">
        <f>IF(ISNUMBER(Regressions!S108),ROUND(Regressions!S108, 1), NA())</f>
        <v>#N/A</v>
      </c>
    </row>
    <row r="99" x14ac:dyDescent="0.2">
      <c r="A99" s="242" t="str">
        <f>IF(ISBLANK(Regressions!A109), " ", Regressions!A109)</f>
        <v>Afghanistan</v>
      </c>
      <c r="B99" s="237">
        <f>IF(ISBLANK(Regressions!B109), " ", Regressions!B109)</f>
        <v>2010</v>
      </c>
      <c r="C99" s="240" t="str">
        <f>IF(ISBLANK(Regressions!C109), " ", Regressions!C109)</f>
        <v>Secondary</v>
      </c>
      <c r="D99" s="244">
        <f>IF(ISBLANK(Regressions!D109), " ", Regressions!D109)</f>
        <v>3932456</v>
      </c>
      <c r="E99" s="390" t="e">
        <f>IF(ISNUMBER(Regressions!E109),ROUND(Regressions!E109, 1), NA())</f>
        <v>#N/A</v>
      </c>
      <c r="F99" s="304" t="e">
        <f>IF(ISNUMBER(Regressions!F109),ROUND(Regressions!F109, 1), NA())</f>
        <v>#N/A</v>
      </c>
      <c r="G99" s="391" t="e">
        <f>IF(ISNUMBER(Regressions!G109),ROUND(Regressions!G109, 1), NA())</f>
        <v>#N/A</v>
      </c>
      <c r="H99" s="392" t="e">
        <f>IF(ISNUMBER(Regressions!H109),ROUND(Regressions!H109, 1), NA())</f>
        <v>#N/A</v>
      </c>
      <c r="I99" s="393" t="e">
        <f>IF(ISNUMBER(Regressions!I109),ROUND(Regressions!I109, 1), NA())</f>
        <v>#N/A</v>
      </c>
      <c r="J99" s="394" t="e">
        <f>IF(ISNUMBER(Regressions!J109),ROUND(Regressions!J109, 1), NA())</f>
        <v>#N/A</v>
      </c>
      <c r="K99" s="304" t="e">
        <f>IF(ISNUMBER(Regressions!K109),ROUND(Regressions!K109, 1), NA())</f>
        <v>#N/A</v>
      </c>
      <c r="L99" s="395" t="e">
        <f>IF(ISNUMBER(Regressions!L109),ROUND(Regressions!L109, 1), NA())</f>
        <v>#N/A</v>
      </c>
      <c r="M99" s="392" t="e">
        <f>IF(ISNUMBER(Regressions!M109),ROUND(Regressions!M109, 1), NA())</f>
        <v>#N/A</v>
      </c>
      <c r="N99" s="396" t="e">
        <f>IF(ISNUMBER(Regressions!N109),ROUND(Regressions!N109, 1), NA())</f>
        <v>#N/A</v>
      </c>
      <c r="O99" s="390" t="e">
        <f>IF(ISNUMBER(Regressions!O109),ROUND(Regressions!O109, 1), NA())</f>
        <v>#N/A</v>
      </c>
      <c r="P99" s="304" t="e">
        <f>IF(ISNUMBER(Regressions!P109),ROUND(Regressions!P109, 1), NA())</f>
        <v>#N/A</v>
      </c>
      <c r="Q99" s="397" t="e">
        <f>IF(ISNUMBER(Regressions!Q109),ROUND(Regressions!Q109, 1), NA())</f>
        <v>#N/A</v>
      </c>
      <c r="R99" s="392" t="e">
        <f>IF(ISNUMBER(Regressions!R109),ROUND(Regressions!R109, 1), NA())</f>
        <v>#N/A</v>
      </c>
      <c r="S99" s="393" t="e">
        <f>IF(ISNUMBER(Regressions!S109),ROUND(Regressions!S109, 1), NA())</f>
        <v>#N/A</v>
      </c>
    </row>
    <row r="100" x14ac:dyDescent="0.2">
      <c r="A100" s="242" t="str">
        <f>IF(ISBLANK(Regressions!A110), " ", Regressions!A110)</f>
        <v>Afghanistan</v>
      </c>
      <c r="B100" s="237">
        <f>IF(ISBLANK(Regressions!B110), " ", Regressions!B110)</f>
        <v>2011</v>
      </c>
      <c r="C100" s="240" t="str">
        <f>IF(ISBLANK(Regressions!C110), " ", Regressions!C110)</f>
        <v>Secondary</v>
      </c>
      <c r="D100" s="244">
        <f>IF(ISBLANK(Regressions!D110), " ", Regressions!D110)</f>
        <v>4148311</v>
      </c>
      <c r="E100" s="390" t="e">
        <f>IF(ISNUMBER(Regressions!E110),ROUND(Regressions!E110, 1), NA())</f>
        <v>#N/A</v>
      </c>
      <c r="F100" s="304" t="e">
        <f>IF(ISNUMBER(Regressions!F110),ROUND(Regressions!F110, 1), NA())</f>
        <v>#N/A</v>
      </c>
      <c r="G100" s="391" t="e">
        <f>IF(ISNUMBER(Regressions!G110),ROUND(Regressions!G110, 1), NA())</f>
        <v>#N/A</v>
      </c>
      <c r="H100" s="392" t="e">
        <f>IF(ISNUMBER(Regressions!H110),ROUND(Regressions!H110, 1), NA())</f>
        <v>#N/A</v>
      </c>
      <c r="I100" s="393" t="e">
        <f>IF(ISNUMBER(Regressions!I110),ROUND(Regressions!I110, 1), NA())</f>
        <v>#N/A</v>
      </c>
      <c r="J100" s="394" t="e">
        <f>IF(ISNUMBER(Regressions!J110),ROUND(Regressions!J110, 1), NA())</f>
        <v>#N/A</v>
      </c>
      <c r="K100" s="304" t="e">
        <f>IF(ISNUMBER(Regressions!K110),ROUND(Regressions!K110, 1), NA())</f>
        <v>#N/A</v>
      </c>
      <c r="L100" s="395" t="e">
        <f>IF(ISNUMBER(Regressions!L110),ROUND(Regressions!L110, 1), NA())</f>
        <v>#N/A</v>
      </c>
      <c r="M100" s="392" t="e">
        <f>IF(ISNUMBER(Regressions!M110),ROUND(Regressions!M110, 1), NA())</f>
        <v>#N/A</v>
      </c>
      <c r="N100" s="396" t="e">
        <f>IF(ISNUMBER(Regressions!N110),ROUND(Regressions!N110, 1), NA())</f>
        <v>#N/A</v>
      </c>
      <c r="O100" s="390" t="e">
        <f>IF(ISNUMBER(Regressions!O110),ROUND(Regressions!O110, 1), NA())</f>
        <v>#N/A</v>
      </c>
      <c r="P100" s="304" t="e">
        <f>IF(ISNUMBER(Regressions!P110),ROUND(Regressions!P110, 1), NA())</f>
        <v>#N/A</v>
      </c>
      <c r="Q100" s="397" t="e">
        <f>IF(ISNUMBER(Regressions!Q110),ROUND(Regressions!Q110, 1), NA())</f>
        <v>#N/A</v>
      </c>
      <c r="R100" s="392" t="e">
        <f>IF(ISNUMBER(Regressions!R110),ROUND(Regressions!R110, 1), NA())</f>
        <v>#N/A</v>
      </c>
      <c r="S100" s="393" t="e">
        <f>IF(ISNUMBER(Regressions!S110),ROUND(Regressions!S110, 1), NA())</f>
        <v>#N/A</v>
      </c>
    </row>
    <row r="101" x14ac:dyDescent="0.2">
      <c r="A101" s="242" t="str">
        <f>IF(ISBLANK(Regressions!A111), " ", Regressions!A111)</f>
        <v>Afghanistan</v>
      </c>
      <c r="B101" s="237">
        <f>IF(ISBLANK(Regressions!B111), " ", Regressions!B111)</f>
        <v>2012</v>
      </c>
      <c r="C101" s="240" t="str">
        <f>IF(ISBLANK(Regressions!C111), " ", Regressions!C111)</f>
        <v>Secondary</v>
      </c>
      <c r="D101" s="244">
        <f>IF(ISBLANK(Regressions!D111), " ", Regressions!D111)</f>
        <v>4378577</v>
      </c>
      <c r="E101" s="390" t="e">
        <f>IF(ISNUMBER(Regressions!E111),ROUND(Regressions!E111, 1), NA())</f>
        <v>#N/A</v>
      </c>
      <c r="F101" s="304" t="e">
        <f>IF(ISNUMBER(Regressions!F111),ROUND(Regressions!F111, 1), NA())</f>
        <v>#N/A</v>
      </c>
      <c r="G101" s="391" t="e">
        <f>IF(ISNUMBER(Regressions!G111),ROUND(Regressions!G111, 1), NA())</f>
        <v>#N/A</v>
      </c>
      <c r="H101" s="392" t="e">
        <f>IF(ISNUMBER(Regressions!H111),ROUND(Regressions!H111, 1), NA())</f>
        <v>#N/A</v>
      </c>
      <c r="I101" s="393" t="e">
        <f>IF(ISNUMBER(Regressions!I111),ROUND(Regressions!I111, 1), NA())</f>
        <v>#N/A</v>
      </c>
      <c r="J101" s="394" t="e">
        <f>IF(ISNUMBER(Regressions!J111),ROUND(Regressions!J111, 1), NA())</f>
        <v>#N/A</v>
      </c>
      <c r="K101" s="304" t="e">
        <f>IF(ISNUMBER(Regressions!K111),ROUND(Regressions!K111, 1), NA())</f>
        <v>#N/A</v>
      </c>
      <c r="L101" s="395" t="e">
        <f>IF(ISNUMBER(Regressions!L111),ROUND(Regressions!L111, 1), NA())</f>
        <v>#N/A</v>
      </c>
      <c r="M101" s="392" t="e">
        <f>IF(ISNUMBER(Regressions!M111),ROUND(Regressions!M111, 1), NA())</f>
        <v>#N/A</v>
      </c>
      <c r="N101" s="396" t="e">
        <f>IF(ISNUMBER(Regressions!N111),ROUND(Regressions!N111, 1), NA())</f>
        <v>#N/A</v>
      </c>
      <c r="O101" s="390" t="e">
        <f>IF(ISNUMBER(Regressions!O111),ROUND(Regressions!O111, 1), NA())</f>
        <v>#N/A</v>
      </c>
      <c r="P101" s="304" t="e">
        <f>IF(ISNUMBER(Regressions!P111),ROUND(Regressions!P111, 1), NA())</f>
        <v>#N/A</v>
      </c>
      <c r="Q101" s="397" t="e">
        <f>IF(ISNUMBER(Regressions!Q111),ROUND(Regressions!Q111, 1), NA())</f>
        <v>#N/A</v>
      </c>
      <c r="R101" s="392" t="e">
        <f>IF(ISNUMBER(Regressions!R111),ROUND(Regressions!R111, 1), NA())</f>
        <v>#N/A</v>
      </c>
      <c r="S101" s="393" t="e">
        <f>IF(ISNUMBER(Regressions!S111),ROUND(Regressions!S111, 1), NA())</f>
        <v>#N/A</v>
      </c>
    </row>
    <row r="102" x14ac:dyDescent="0.2">
      <c r="A102" s="242" t="str">
        <f>IF(ISBLANK(Regressions!A112), " ", Regressions!A112)</f>
        <v>Afghanistan</v>
      </c>
      <c r="B102" s="237">
        <f>IF(ISBLANK(Regressions!B112), " ", Regressions!B112)</f>
        <v>2013</v>
      </c>
      <c r="C102" s="240" t="str">
        <f>IF(ISBLANK(Regressions!C112), " ", Regressions!C112)</f>
        <v>Secondary</v>
      </c>
      <c r="D102" s="244">
        <f>IF(ISBLANK(Regressions!D112), " ", Regressions!D112)</f>
        <v>4607044</v>
      </c>
      <c r="E102" s="390" t="e">
        <f>IF(ISNUMBER(Regressions!E112),ROUND(Regressions!E112, 1), NA())</f>
        <v>#N/A</v>
      </c>
      <c r="F102" s="304" t="e">
        <f>IF(ISNUMBER(Regressions!F112),ROUND(Regressions!F112, 1), NA())</f>
        <v>#N/A</v>
      </c>
      <c r="G102" s="391" t="e">
        <f>IF(ISNUMBER(Regressions!G112),ROUND(Regressions!G112, 1), NA())</f>
        <v>#N/A</v>
      </c>
      <c r="H102" s="392" t="e">
        <f>IF(ISNUMBER(Regressions!H112),ROUND(Regressions!H112, 1), NA())</f>
        <v>#N/A</v>
      </c>
      <c r="I102" s="393" t="e">
        <f>IF(ISNUMBER(Regressions!I112),ROUND(Regressions!I112, 1), NA())</f>
        <v>#N/A</v>
      </c>
      <c r="J102" s="394" t="e">
        <f>IF(ISNUMBER(Regressions!J112),ROUND(Regressions!J112, 1), NA())</f>
        <v>#N/A</v>
      </c>
      <c r="K102" s="304" t="e">
        <f>IF(ISNUMBER(Regressions!K112),ROUND(Regressions!K112, 1), NA())</f>
        <v>#N/A</v>
      </c>
      <c r="L102" s="395" t="e">
        <f>IF(ISNUMBER(Regressions!L112),ROUND(Regressions!L112, 1), NA())</f>
        <v>#N/A</v>
      </c>
      <c r="M102" s="392" t="e">
        <f>IF(ISNUMBER(Regressions!M112),ROUND(Regressions!M112, 1), NA())</f>
        <v>#N/A</v>
      </c>
      <c r="N102" s="396" t="e">
        <f>IF(ISNUMBER(Regressions!N112),ROUND(Regressions!N112, 1), NA())</f>
        <v>#N/A</v>
      </c>
      <c r="O102" s="390" t="e">
        <f>IF(ISNUMBER(Regressions!O112),ROUND(Regressions!O112, 1), NA())</f>
        <v>#N/A</v>
      </c>
      <c r="P102" s="304" t="e">
        <f>IF(ISNUMBER(Regressions!P112),ROUND(Regressions!P112, 1), NA())</f>
        <v>#N/A</v>
      </c>
      <c r="Q102" s="397" t="e">
        <f>IF(ISNUMBER(Regressions!Q112),ROUND(Regressions!Q112, 1), NA())</f>
        <v>#N/A</v>
      </c>
      <c r="R102" s="392" t="e">
        <f>IF(ISNUMBER(Regressions!R112),ROUND(Regressions!R112, 1), NA())</f>
        <v>#N/A</v>
      </c>
      <c r="S102" s="393" t="e">
        <f>IF(ISNUMBER(Regressions!S112),ROUND(Regressions!S112, 1), NA())</f>
        <v>#N/A</v>
      </c>
    </row>
    <row r="103" x14ac:dyDescent="0.2">
      <c r="A103" s="242" t="str">
        <f>IF(ISBLANK(Regressions!A113), " ", Regressions!A113)</f>
        <v>Afghanistan</v>
      </c>
      <c r="B103" s="237">
        <f>IF(ISBLANK(Regressions!B113), " ", Regressions!B113)</f>
        <v>2014</v>
      </c>
      <c r="C103" s="240" t="str">
        <f>IF(ISBLANK(Regressions!C113), " ", Regressions!C113)</f>
        <v>Secondary</v>
      </c>
      <c r="D103" s="244">
        <f>IF(ISBLANK(Regressions!D113), " ", Regressions!D113)</f>
        <v>4818538</v>
      </c>
      <c r="E103" s="390" t="e">
        <f>IF(ISNUMBER(Regressions!E113),ROUND(Regressions!E113, 1), NA())</f>
        <v>#N/A</v>
      </c>
      <c r="F103" s="304" t="e">
        <f>IF(ISNUMBER(Regressions!F113),ROUND(Regressions!F113, 1), NA())</f>
        <v>#N/A</v>
      </c>
      <c r="G103" s="391" t="e">
        <f>IF(ISNUMBER(Regressions!G113),ROUND(Regressions!G113, 1), NA())</f>
        <v>#N/A</v>
      </c>
      <c r="H103" s="392" t="e">
        <f>IF(ISNUMBER(Regressions!H113),ROUND(Regressions!H113, 1), NA())</f>
        <v>#N/A</v>
      </c>
      <c r="I103" s="393" t="e">
        <f>IF(ISNUMBER(Regressions!I113),ROUND(Regressions!I113, 1), NA())</f>
        <v>#N/A</v>
      </c>
      <c r="J103" s="394" t="e">
        <f>IF(ISNUMBER(Regressions!J113),ROUND(Regressions!J113, 1), NA())</f>
        <v>#N/A</v>
      </c>
      <c r="K103" s="304" t="e">
        <f>IF(ISNUMBER(Regressions!K113),ROUND(Regressions!K113, 1), NA())</f>
        <v>#N/A</v>
      </c>
      <c r="L103" s="395" t="e">
        <f>IF(ISNUMBER(Regressions!L113),ROUND(Regressions!L113, 1), NA())</f>
        <v>#N/A</v>
      </c>
      <c r="M103" s="392" t="e">
        <f>IF(ISNUMBER(Regressions!M113),ROUND(Regressions!M113, 1), NA())</f>
        <v>#N/A</v>
      </c>
      <c r="N103" s="396" t="e">
        <f>IF(ISNUMBER(Regressions!N113),ROUND(Regressions!N113, 1), NA())</f>
        <v>#N/A</v>
      </c>
      <c r="O103" s="390" t="e">
        <f>IF(ISNUMBER(Regressions!O113),ROUND(Regressions!O113, 1), NA())</f>
        <v>#N/A</v>
      </c>
      <c r="P103" s="304" t="e">
        <f>IF(ISNUMBER(Regressions!P113),ROUND(Regressions!P113, 1), NA())</f>
        <v>#N/A</v>
      </c>
      <c r="Q103" s="397" t="e">
        <f>IF(ISNUMBER(Regressions!Q113),ROUND(Regressions!Q113, 1), NA())</f>
        <v>#N/A</v>
      </c>
      <c r="R103" s="392" t="e">
        <f>IF(ISNUMBER(Regressions!R113),ROUND(Regressions!R113, 1), NA())</f>
        <v>#N/A</v>
      </c>
      <c r="S103" s="393" t="e">
        <f>IF(ISNUMBER(Regressions!S113),ROUND(Regressions!S113, 1), NA())</f>
        <v>#N/A</v>
      </c>
    </row>
    <row r="104" x14ac:dyDescent="0.2">
      <c r="A104" s="242" t="str">
        <f>IF(ISBLANK(Regressions!A114), " ", Regressions!A114)</f>
        <v>Afghanistan</v>
      </c>
      <c r="B104" s="237">
        <f>IF(ISBLANK(Regressions!B114), " ", Regressions!B114)</f>
        <v>2015</v>
      </c>
      <c r="C104" s="240" t="str">
        <f>IF(ISBLANK(Regressions!C114), " ", Regressions!C114)</f>
        <v>Secondary</v>
      </c>
      <c r="D104" s="244">
        <f>IF(ISBLANK(Regressions!D114), " ", Regressions!D114)</f>
        <v>5004269</v>
      </c>
      <c r="E104" s="390" t="e">
        <f>IF(ISNUMBER(Regressions!E114),ROUND(Regressions!E114, 1), NA())</f>
        <v>#N/A</v>
      </c>
      <c r="F104" s="304" t="e">
        <f>IF(ISNUMBER(Regressions!F114),ROUND(Regressions!F114, 1), NA())</f>
        <v>#N/A</v>
      </c>
      <c r="G104" s="391" t="e">
        <f>IF(ISNUMBER(Regressions!G114),ROUND(Regressions!G114, 1), NA())</f>
        <v>#N/A</v>
      </c>
      <c r="H104" s="392" t="e">
        <f>IF(ISNUMBER(Regressions!H114),ROUND(Regressions!H114, 1), NA())</f>
        <v>#N/A</v>
      </c>
      <c r="I104" s="393" t="e">
        <f>IF(ISNUMBER(Regressions!I114),ROUND(Regressions!I114, 1), NA())</f>
        <v>#N/A</v>
      </c>
      <c r="J104" s="394" t="e">
        <f>IF(ISNUMBER(Regressions!J114),ROUND(Regressions!J114, 1), NA())</f>
        <v>#N/A</v>
      </c>
      <c r="K104" s="304" t="e">
        <f>IF(ISNUMBER(Regressions!K114),ROUND(Regressions!K114, 1), NA())</f>
        <v>#N/A</v>
      </c>
      <c r="L104" s="395" t="e">
        <f>IF(ISNUMBER(Regressions!L114),ROUND(Regressions!L114, 1), NA())</f>
        <v>#N/A</v>
      </c>
      <c r="M104" s="392" t="e">
        <f>IF(ISNUMBER(Regressions!M114),ROUND(Regressions!M114, 1), NA())</f>
        <v>#N/A</v>
      </c>
      <c r="N104" s="396" t="e">
        <f>IF(ISNUMBER(Regressions!N114),ROUND(Regressions!N114, 1), NA())</f>
        <v>#N/A</v>
      </c>
      <c r="O104" s="390" t="e">
        <f>IF(ISNUMBER(Regressions!O114),ROUND(Regressions!O114, 1), NA())</f>
        <v>#N/A</v>
      </c>
      <c r="P104" s="304" t="e">
        <f>IF(ISNUMBER(Regressions!P114),ROUND(Regressions!P114, 1), NA())</f>
        <v>#N/A</v>
      </c>
      <c r="Q104" s="397" t="e">
        <f>IF(ISNUMBER(Regressions!Q114),ROUND(Regressions!Q114, 1), NA())</f>
        <v>#N/A</v>
      </c>
      <c r="R104" s="392" t="e">
        <f>IF(ISNUMBER(Regressions!R114),ROUND(Regressions!R114, 1), NA())</f>
        <v>#N/A</v>
      </c>
      <c r="S104" s="393" t="e">
        <f>IF(ISNUMBER(Regressions!S114),ROUND(Regressions!S114, 1), NA())</f>
        <v>#N/A</v>
      </c>
    </row>
    <row r="105" x14ac:dyDescent="0.2">
      <c r="A105" s="367" t="str">
        <f>IF(ISBLANK(Regressions!A115), " ", Regressions!A115)</f>
        <v>Afghanistan</v>
      </c>
      <c r="B105" s="368">
        <f>IF(ISBLANK(Regressions!B115), " ", Regressions!B115)</f>
        <v>2016</v>
      </c>
      <c r="C105" s="369" t="str">
        <f>IF(ISBLANK(Regressions!C115), " ", Regressions!C115)</f>
        <v>Secondary</v>
      </c>
      <c r="D105" s="370">
        <f>IF(ISBLANK(Regressions!D115), " ", Regressions!D115)</f>
        <v>5163367</v>
      </c>
      <c r="E105" s="398" t="e">
        <f>IF(ISNUMBER(Regressions!E115),ROUND(Regressions!E115, 1), NA())</f>
        <v>#N/A</v>
      </c>
      <c r="F105" s="305" t="e">
        <f>IF(ISNUMBER(Regressions!F115),ROUND(Regressions!F115, 1), NA())</f>
        <v>#N/A</v>
      </c>
      <c r="G105" s="399" t="e">
        <f>IF(ISNUMBER(Regressions!G115),ROUND(Regressions!G115, 1), NA())</f>
        <v>#N/A</v>
      </c>
      <c r="H105" s="400" t="e">
        <f>IF(ISNUMBER(Regressions!H115),ROUND(Regressions!H115, 1), NA())</f>
        <v>#N/A</v>
      </c>
      <c r="I105" s="401" t="e">
        <f>IF(ISNUMBER(Regressions!I115),ROUND(Regressions!I115, 1), NA())</f>
        <v>#N/A</v>
      </c>
      <c r="J105" s="402" t="e">
        <f>IF(ISNUMBER(Regressions!J115),ROUND(Regressions!J115, 1), NA())</f>
        <v>#N/A</v>
      </c>
      <c r="K105" s="305" t="e">
        <f>IF(ISNUMBER(Regressions!K115),ROUND(Regressions!K115, 1), NA())</f>
        <v>#N/A</v>
      </c>
      <c r="L105" s="403" t="e">
        <f>IF(ISNUMBER(Regressions!L115),ROUND(Regressions!L115, 1), NA())</f>
        <v>#N/A</v>
      </c>
      <c r="M105" s="400" t="e">
        <f>IF(ISNUMBER(Regressions!M115),ROUND(Regressions!M115, 1), NA())</f>
        <v>#N/A</v>
      </c>
      <c r="N105" s="404" t="e">
        <f>IF(ISNUMBER(Regressions!N115),ROUND(Regressions!N115, 1), NA())</f>
        <v>#N/A</v>
      </c>
      <c r="O105" s="398" t="e">
        <f>IF(ISNUMBER(Regressions!O115),ROUND(Regressions!O115, 1), NA())</f>
        <v>#N/A</v>
      </c>
      <c r="P105" s="305" t="e">
        <f>IF(ISNUMBER(Regressions!P115),ROUND(Regressions!P115, 1), NA())</f>
        <v>#N/A</v>
      </c>
      <c r="Q105" s="405" t="e">
        <f>IF(ISNUMBER(Regressions!Q115),ROUND(Regressions!Q115, 1), NA())</f>
        <v>#N/A</v>
      </c>
      <c r="R105" s="400" t="e">
        <f>IF(ISNUMBER(Regressions!R115),ROUND(Regressions!R115, 1), NA())</f>
        <v>#N/A</v>
      </c>
      <c r="S105" s="401"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6" customWidth="true"/>
    <col min="2" max="2" width="9" style="36"/>
    <col min="3" max="3" width="5" style="36" customWidth="true"/>
    <col min="4" max="21" width="3.875" style="36" customWidth="true"/>
    <col min="22" max="22" width="3.875" style="172" customWidth="true"/>
    <col min="23" max="23" width="3.875" style="90" customWidth="true"/>
    <col min="24" max="25" width="3.875" style="90" hidden="true" customWidth="true"/>
    <col min="26" max="26" width="3.875" style="90" customWidth="true"/>
    <col min="27" max="27" width="3.875" style="172" customWidth="true"/>
    <col min="28" max="28" width="3.875" style="90" customWidth="true"/>
    <col min="29" max="30" width="3.875" style="90" hidden="true" customWidth="true"/>
    <col min="31" max="31" width="3.875" style="90" customWidth="true"/>
    <col min="32" max="32" width="3.875" style="172" customWidth="true"/>
    <col min="33" max="33" width="3.875" style="90" customWidth="true"/>
    <col min="34" max="35" width="3.875" style="90" hidden="true" customWidth="true"/>
    <col min="36" max="36" width="3.875" style="90" customWidth="true"/>
    <col min="37" max="37" width="3.875" style="172" customWidth="true"/>
    <col min="38" max="38" width="3.875" style="90" customWidth="true"/>
    <col min="39" max="40" width="3.875" style="90" hidden="true" customWidth="true"/>
    <col min="41" max="41" width="3.875" style="90" customWidth="true"/>
    <col min="42" max="42" width="3.875" style="172" customWidth="true"/>
    <col min="43" max="43" width="3.875" style="90" customWidth="true"/>
    <col min="44" max="45" width="3.875" style="90" hidden="true" customWidth="true"/>
    <col min="46" max="46" width="3.875" style="90" customWidth="true"/>
    <col min="47" max="47" width="3.875" style="172" customWidth="true"/>
    <col min="48" max="48" width="3.875" style="90" customWidth="true"/>
    <col min="49" max="50" width="3.875" style="90" hidden="true" customWidth="true"/>
    <col min="51" max="51" width="3.875" style="90" customWidth="true"/>
    <col min="52" max="52" width="3.875" style="112" customWidth="true"/>
    <col min="53" max="69" width="3.875" style="78" customWidth="true"/>
    <col min="70" max="70" width="9" style="36" customWidth="true"/>
    <col min="71" max="136" width="3.875" style="36" hidden="true" customWidth="true"/>
    <col min="137" max="137" width="9" style="36" customWidth="true"/>
    <col min="138" max="16384" width="9" style="36"/>
  </cols>
  <sheetData>
    <row r="1" ht="18" x14ac:dyDescent="0.25">
      <c r="A1" s="50" t="s">
        <v>60</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row>
    <row r="2" ht="15.75" x14ac:dyDescent="0.25">
      <c r="A2" s="52" t="s">
        <v>38</v>
      </c>
      <c r="B2" s="52"/>
      <c r="C2" s="52"/>
      <c r="D2" s="306" t="s">
        <v>13</v>
      </c>
      <c r="E2" s="51"/>
      <c r="F2" s="51"/>
      <c r="G2" s="95"/>
      <c r="H2" s="51"/>
      <c r="I2" s="51"/>
      <c r="J2" s="95"/>
      <c r="K2" s="53"/>
      <c r="L2" s="53"/>
      <c r="M2" s="95"/>
      <c r="N2" s="53"/>
      <c r="O2" s="53"/>
      <c r="P2" s="95"/>
      <c r="Q2" s="53"/>
      <c r="R2" s="53"/>
      <c r="S2" s="95"/>
      <c r="T2" s="53"/>
      <c r="U2" s="53"/>
      <c r="V2" s="307" t="s">
        <v>14</v>
      </c>
      <c r="W2" s="48"/>
      <c r="X2" s="53"/>
      <c r="Y2" s="53"/>
      <c r="Z2" s="53"/>
      <c r="AA2" s="94"/>
      <c r="AB2" s="53"/>
      <c r="AC2" s="53"/>
      <c r="AD2" s="53"/>
      <c r="AE2" s="53"/>
      <c r="AF2" s="94"/>
      <c r="AG2" s="53"/>
      <c r="AH2" s="53"/>
      <c r="AI2" s="53"/>
      <c r="AJ2" s="53"/>
      <c r="AK2" s="94"/>
      <c r="AL2" s="53"/>
      <c r="AM2" s="53"/>
      <c r="AN2" s="53"/>
      <c r="AO2" s="53"/>
      <c r="AP2" s="94"/>
      <c r="AQ2" s="53"/>
      <c r="AR2" s="53"/>
      <c r="AS2" s="53"/>
      <c r="AT2" s="53"/>
      <c r="AU2" s="94"/>
      <c r="AV2" s="53"/>
      <c r="AW2" s="53"/>
      <c r="AX2" s="53"/>
      <c r="AY2" s="53"/>
      <c r="AZ2" s="308" t="s">
        <v>15</v>
      </c>
      <c r="BA2" s="48"/>
      <c r="BB2" s="55"/>
      <c r="BC2" s="55"/>
      <c r="BD2" s="54"/>
      <c r="BE2" s="54"/>
      <c r="BF2" s="54"/>
      <c r="BG2" s="54"/>
      <c r="BH2" s="54"/>
      <c r="BI2" s="54"/>
      <c r="BJ2" s="54"/>
      <c r="BK2" s="54"/>
      <c r="BL2" s="54"/>
      <c r="BM2" s="54"/>
      <c r="BN2" s="54"/>
      <c r="BO2" s="54"/>
      <c r="BP2" s="54"/>
      <c r="BQ2" s="54"/>
    </row>
    <row r="3" ht="14.25" x14ac:dyDescent="0.2">
      <c r="A3" s="56"/>
      <c r="B3" s="51"/>
      <c r="C3" s="51"/>
      <c r="D3" s="57" t="s">
        <v>7</v>
      </c>
      <c r="E3" s="57"/>
      <c r="F3" s="57"/>
      <c r="G3" s="57" t="s">
        <v>1</v>
      </c>
      <c r="I3" s="57"/>
      <c r="J3" s="57" t="s">
        <v>2</v>
      </c>
      <c r="L3" s="57"/>
      <c r="M3" s="57" t="s">
        <v>16</v>
      </c>
      <c r="O3" s="57"/>
      <c r="P3" s="57" t="s">
        <v>17</v>
      </c>
      <c r="Q3" s="57"/>
      <c r="R3" s="57"/>
      <c r="S3" s="57" t="s">
        <v>18</v>
      </c>
      <c r="U3" s="57"/>
      <c r="V3" s="57" t="s">
        <v>7</v>
      </c>
      <c r="W3" s="48"/>
      <c r="X3" s="57"/>
      <c r="Y3" s="57"/>
      <c r="Z3" s="57"/>
      <c r="AA3" s="57" t="s">
        <v>1</v>
      </c>
      <c r="AB3" s="57"/>
      <c r="AC3" s="57"/>
      <c r="AD3" s="57"/>
      <c r="AE3" s="57"/>
      <c r="AF3" s="57" t="s">
        <v>2</v>
      </c>
      <c r="AG3" s="48"/>
      <c r="AH3" s="57"/>
      <c r="AI3" s="57"/>
      <c r="AJ3" s="57"/>
      <c r="AK3" s="57" t="s">
        <v>16</v>
      </c>
      <c r="AL3" s="57"/>
      <c r="AM3" s="57"/>
      <c r="AN3" s="57"/>
      <c r="AO3" s="57"/>
      <c r="AP3" s="57" t="s">
        <v>17</v>
      </c>
      <c r="AQ3" s="57"/>
      <c r="AR3" s="57"/>
      <c r="AS3" s="57"/>
      <c r="AT3" s="57"/>
      <c r="AU3" s="57" t="s">
        <v>18</v>
      </c>
      <c r="AV3" s="57"/>
      <c r="AW3" s="57"/>
      <c r="AX3" s="57"/>
      <c r="AY3" s="57"/>
      <c r="AZ3" s="57" t="s">
        <v>7</v>
      </c>
      <c r="BA3" s="48"/>
      <c r="BB3" s="57"/>
      <c r="BC3" s="57" t="s">
        <v>1</v>
      </c>
      <c r="BD3" s="48"/>
      <c r="BE3" s="57"/>
      <c r="BF3" s="57" t="s">
        <v>2</v>
      </c>
      <c r="BG3" s="57"/>
      <c r="BH3" s="57"/>
      <c r="BI3" s="57" t="s">
        <v>16</v>
      </c>
      <c r="BJ3" s="48"/>
      <c r="BK3" s="57"/>
      <c r="BL3" s="57" t="s">
        <v>17</v>
      </c>
      <c r="BM3" s="48"/>
      <c r="BN3" s="57"/>
      <c r="BO3" s="57" t="s">
        <v>18</v>
      </c>
      <c r="BP3" s="48"/>
      <c r="BQ3" s="57"/>
      <c r="BS3" s="57" t="s">
        <v>7</v>
      </c>
      <c r="BU3" s="57"/>
      <c r="BV3" s="57" t="s">
        <v>1</v>
      </c>
      <c r="BX3" s="57"/>
      <c r="BY3" s="57" t="s">
        <v>2</v>
      </c>
      <c r="CA3" s="57"/>
      <c r="CB3" s="57" t="s">
        <v>16</v>
      </c>
      <c r="CD3" s="57"/>
      <c r="CE3" s="57" t="s">
        <v>17</v>
      </c>
      <c r="CG3" s="57"/>
      <c r="CH3" s="57" t="s">
        <v>18</v>
      </c>
      <c r="CJ3" s="57"/>
      <c r="CK3" s="57" t="s">
        <v>7</v>
      </c>
      <c r="CM3" s="57"/>
      <c r="CN3" s="48"/>
      <c r="CO3" s="48"/>
      <c r="CP3" s="57" t="s">
        <v>1</v>
      </c>
      <c r="CR3" s="48"/>
      <c r="CS3" s="57"/>
      <c r="CT3" s="48"/>
      <c r="CU3" s="57" t="s">
        <v>2</v>
      </c>
      <c r="CW3" s="57"/>
      <c r="CX3" s="48"/>
      <c r="CY3" s="48"/>
      <c r="CZ3" s="57" t="s">
        <v>16</v>
      </c>
      <c r="DB3" s="48"/>
      <c r="DC3" s="57"/>
      <c r="DD3" s="48"/>
      <c r="DE3" s="57" t="s">
        <v>17</v>
      </c>
      <c r="DG3" s="48"/>
      <c r="DH3" s="48"/>
      <c r="DI3" s="48"/>
      <c r="DJ3" s="57" t="s">
        <v>18</v>
      </c>
      <c r="DL3" s="48"/>
      <c r="DM3" s="48"/>
      <c r="DN3" s="48"/>
      <c r="DO3" s="57" t="s">
        <v>7</v>
      </c>
      <c r="DP3" s="57"/>
      <c r="DQ3" s="57"/>
      <c r="DR3" s="57" t="s">
        <v>1</v>
      </c>
      <c r="DS3" s="57"/>
      <c r="DT3" s="57"/>
      <c r="DU3" s="57" t="s">
        <v>2</v>
      </c>
      <c r="DV3" s="57"/>
      <c r="DW3" s="57"/>
      <c r="DX3" s="57" t="s">
        <v>16</v>
      </c>
      <c r="DY3" s="57"/>
      <c r="DZ3" s="57"/>
      <c r="EA3" s="57" t="s">
        <v>17</v>
      </c>
      <c r="EB3" s="57"/>
      <c r="EC3" s="57"/>
      <c r="ED3" s="57"/>
      <c r="EE3" s="57" t="s">
        <v>18</v>
      </c>
      <c r="EF3" s="57"/>
    </row>
    <row r="4" s="87" customFormat="true" ht="160.5" customHeight="true" x14ac:dyDescent="0.2">
      <c r="A4" s="58" t="s">
        <v>5</v>
      </c>
      <c r="B4" s="58" t="s">
        <v>6</v>
      </c>
      <c r="C4" s="58" t="s">
        <v>4</v>
      </c>
      <c r="D4" s="411" t="s">
        <v>25</v>
      </c>
      <c r="E4" s="412" t="s">
        <v>19</v>
      </c>
      <c r="F4" s="413" t="s">
        <v>230</v>
      </c>
      <c r="G4" s="411" t="s">
        <v>25</v>
      </c>
      <c r="H4" s="412" t="s">
        <v>19</v>
      </c>
      <c r="I4" s="413" t="s">
        <v>230</v>
      </c>
      <c r="J4" s="411" t="s">
        <v>25</v>
      </c>
      <c r="K4" s="412" t="s">
        <v>19</v>
      </c>
      <c r="L4" s="413" t="s">
        <v>230</v>
      </c>
      <c r="M4" s="411" t="s">
        <v>25</v>
      </c>
      <c r="N4" s="412" t="s">
        <v>19</v>
      </c>
      <c r="O4" s="413" t="s">
        <v>230</v>
      </c>
      <c r="P4" s="411" t="s">
        <v>25</v>
      </c>
      <c r="Q4" s="412" t="s">
        <v>19</v>
      </c>
      <c r="R4" s="413" t="s">
        <v>230</v>
      </c>
      <c r="S4" s="411" t="s">
        <v>25</v>
      </c>
      <c r="T4" s="412" t="s">
        <v>19</v>
      </c>
      <c r="U4" s="414" t="s">
        <v>230</v>
      </c>
      <c r="V4" s="415" t="s">
        <v>25</v>
      </c>
      <c r="W4" s="416" t="s">
        <v>19</v>
      </c>
      <c r="X4" s="417" t="s">
        <v>21</v>
      </c>
      <c r="Y4" s="417" t="s">
        <v>30</v>
      </c>
      <c r="Z4" s="418" t="s">
        <v>231</v>
      </c>
      <c r="AA4" s="415" t="s">
        <v>25</v>
      </c>
      <c r="AB4" s="416" t="s">
        <v>19</v>
      </c>
      <c r="AC4" s="417" t="s">
        <v>21</v>
      </c>
      <c r="AD4" s="417" t="s">
        <v>30</v>
      </c>
      <c r="AE4" s="418" t="s">
        <v>231</v>
      </c>
      <c r="AF4" s="415" t="s">
        <v>25</v>
      </c>
      <c r="AG4" s="416" t="s">
        <v>19</v>
      </c>
      <c r="AH4" s="417" t="s">
        <v>21</v>
      </c>
      <c r="AI4" s="417" t="s">
        <v>30</v>
      </c>
      <c r="AJ4" s="418" t="s">
        <v>231</v>
      </c>
      <c r="AK4" s="415" t="s">
        <v>25</v>
      </c>
      <c r="AL4" s="416" t="s">
        <v>19</v>
      </c>
      <c r="AM4" s="417" t="s">
        <v>21</v>
      </c>
      <c r="AN4" s="417" t="s">
        <v>30</v>
      </c>
      <c r="AO4" s="418" t="s">
        <v>231</v>
      </c>
      <c r="AP4" s="415" t="s">
        <v>25</v>
      </c>
      <c r="AQ4" s="416" t="s">
        <v>19</v>
      </c>
      <c r="AR4" s="417" t="s">
        <v>21</v>
      </c>
      <c r="AS4" s="417" t="s">
        <v>30</v>
      </c>
      <c r="AT4" s="418" t="s">
        <v>231</v>
      </c>
      <c r="AU4" s="415" t="s">
        <v>25</v>
      </c>
      <c r="AV4" s="416" t="s">
        <v>19</v>
      </c>
      <c r="AW4" s="417" t="s">
        <v>21</v>
      </c>
      <c r="AX4" s="417" t="s">
        <v>30</v>
      </c>
      <c r="AY4" s="419" t="s">
        <v>231</v>
      </c>
      <c r="AZ4" s="420" t="s">
        <v>142</v>
      </c>
      <c r="BA4" s="421" t="s">
        <v>141</v>
      </c>
      <c r="BB4" s="422" t="s">
        <v>232</v>
      </c>
      <c r="BC4" s="420" t="s">
        <v>142</v>
      </c>
      <c r="BD4" s="421" t="s">
        <v>141</v>
      </c>
      <c r="BE4" s="422" t="s">
        <v>232</v>
      </c>
      <c r="BF4" s="420" t="s">
        <v>142</v>
      </c>
      <c r="BG4" s="421" t="s">
        <v>141</v>
      </c>
      <c r="BH4" s="422" t="s">
        <v>232</v>
      </c>
      <c r="BI4" s="420" t="s">
        <v>142</v>
      </c>
      <c r="BJ4" s="421" t="s">
        <v>141</v>
      </c>
      <c r="BK4" s="422" t="s">
        <v>232</v>
      </c>
      <c r="BL4" s="420" t="s">
        <v>142</v>
      </c>
      <c r="BM4" s="421" t="s">
        <v>141</v>
      </c>
      <c r="BN4" s="422" t="s">
        <v>232</v>
      </c>
      <c r="BO4" s="420" t="s">
        <v>142</v>
      </c>
      <c r="BP4" s="421" t="s">
        <v>141</v>
      </c>
      <c r="BQ4" s="422" t="s">
        <v>232</v>
      </c>
      <c r="BS4" s="165" t="s">
        <v>25</v>
      </c>
      <c r="BT4" s="167" t="s">
        <v>19</v>
      </c>
      <c r="BU4" s="101" t="s">
        <v>39</v>
      </c>
      <c r="BV4" s="165" t="s">
        <v>25</v>
      </c>
      <c r="BW4" s="167" t="s">
        <v>19</v>
      </c>
      <c r="BX4" s="168" t="s">
        <v>115</v>
      </c>
      <c r="BY4" s="165" t="s">
        <v>25</v>
      </c>
      <c r="BZ4" s="167" t="s">
        <v>19</v>
      </c>
      <c r="CA4" s="88" t="s">
        <v>39</v>
      </c>
      <c r="CB4" s="165" t="s">
        <v>25</v>
      </c>
      <c r="CC4" s="167" t="s">
        <v>19</v>
      </c>
      <c r="CD4" s="101" t="s">
        <v>39</v>
      </c>
      <c r="CE4" s="165" t="s">
        <v>25</v>
      </c>
      <c r="CF4" s="167" t="s">
        <v>19</v>
      </c>
      <c r="CG4" s="168" t="s">
        <v>39</v>
      </c>
      <c r="CH4" s="165" t="s">
        <v>25</v>
      </c>
      <c r="CI4" s="167" t="s">
        <v>19</v>
      </c>
      <c r="CJ4" s="88" t="s">
        <v>39</v>
      </c>
      <c r="CK4" s="170" t="s">
        <v>25</v>
      </c>
      <c r="CL4" s="169" t="s">
        <v>19</v>
      </c>
      <c r="CM4" s="104" t="s">
        <v>54</v>
      </c>
      <c r="CN4" s="104" t="s">
        <v>59</v>
      </c>
      <c r="CO4" s="171" t="s">
        <v>122</v>
      </c>
      <c r="CP4" s="170" t="s">
        <v>25</v>
      </c>
      <c r="CQ4" s="169" t="s">
        <v>19</v>
      </c>
      <c r="CR4" s="89" t="s">
        <v>54</v>
      </c>
      <c r="CS4" s="89" t="s">
        <v>59</v>
      </c>
      <c r="CT4" s="104" t="s">
        <v>122</v>
      </c>
      <c r="CU4" s="170" t="s">
        <v>25</v>
      </c>
      <c r="CV4" s="169" t="s">
        <v>19</v>
      </c>
      <c r="CW4" s="104" t="s">
        <v>54</v>
      </c>
      <c r="CX4" s="104" t="s">
        <v>59</v>
      </c>
      <c r="CY4" s="171" t="s">
        <v>122</v>
      </c>
      <c r="CZ4" s="170" t="s">
        <v>25</v>
      </c>
      <c r="DA4" s="169" t="s">
        <v>19</v>
      </c>
      <c r="DB4" s="89" t="s">
        <v>54</v>
      </c>
      <c r="DC4" s="89" t="s">
        <v>59</v>
      </c>
      <c r="DD4" s="104" t="s">
        <v>122</v>
      </c>
      <c r="DE4" s="170" t="s">
        <v>25</v>
      </c>
      <c r="DF4" s="169" t="s">
        <v>19</v>
      </c>
      <c r="DG4" s="104" t="s">
        <v>54</v>
      </c>
      <c r="DH4" s="104" t="s">
        <v>59</v>
      </c>
      <c r="DI4" s="171" t="s">
        <v>122</v>
      </c>
      <c r="DJ4" s="170" t="s">
        <v>25</v>
      </c>
      <c r="DK4" s="169" t="s">
        <v>19</v>
      </c>
      <c r="DL4" s="89" t="s">
        <v>54</v>
      </c>
      <c r="DM4" s="89" t="s">
        <v>59</v>
      </c>
      <c r="DN4" s="104" t="s">
        <v>122</v>
      </c>
      <c r="DO4" s="86" t="s">
        <v>128</v>
      </c>
      <c r="DP4" s="103" t="s">
        <v>129</v>
      </c>
      <c r="DQ4" s="103" t="s">
        <v>130</v>
      </c>
      <c r="DR4" s="86" t="s">
        <v>128</v>
      </c>
      <c r="DS4" s="103" t="s">
        <v>129</v>
      </c>
      <c r="DT4" s="103" t="s">
        <v>130</v>
      </c>
      <c r="DU4" s="86" t="s">
        <v>128</v>
      </c>
      <c r="DV4" s="103" t="s">
        <v>129</v>
      </c>
      <c r="DW4" s="103" t="s">
        <v>130</v>
      </c>
      <c r="DX4" s="86" t="s">
        <v>128</v>
      </c>
      <c r="DY4" s="103" t="s">
        <v>129</v>
      </c>
      <c r="DZ4" s="103" t="s">
        <v>130</v>
      </c>
      <c r="EA4" s="86" t="s">
        <v>128</v>
      </c>
      <c r="EB4" s="103" t="s">
        <v>129</v>
      </c>
      <c r="EC4" s="103" t="s">
        <v>130</v>
      </c>
      <c r="ED4" s="86" t="s">
        <v>128</v>
      </c>
      <c r="EE4" s="103" t="s">
        <v>129</v>
      </c>
      <c r="EF4" s="103" t="s">
        <v>130</v>
      </c>
    </row>
    <row r="5" ht="50.25" hidden="true" x14ac:dyDescent="0.2">
      <c r="A5" s="58" t="s">
        <v>40</v>
      </c>
      <c r="B5" s="58" t="s">
        <v>41</v>
      </c>
      <c r="C5" s="58" t="s">
        <v>42</v>
      </c>
      <c r="D5" s="309" t="s">
        <v>152</v>
      </c>
      <c r="E5" s="310" t="s">
        <v>43</v>
      </c>
      <c r="F5" s="311" t="s">
        <v>66</v>
      </c>
      <c r="G5" s="177" t="s">
        <v>153</v>
      </c>
      <c r="H5" s="177" t="s">
        <v>44</v>
      </c>
      <c r="I5" s="177" t="s">
        <v>67</v>
      </c>
      <c r="J5" s="96" t="s">
        <v>154</v>
      </c>
      <c r="K5" s="177" t="s">
        <v>45</v>
      </c>
      <c r="L5" s="177" t="s">
        <v>68</v>
      </c>
      <c r="M5" s="96" t="s">
        <v>155</v>
      </c>
      <c r="N5" s="177" t="s">
        <v>96</v>
      </c>
      <c r="O5" s="177" t="s">
        <v>97</v>
      </c>
      <c r="P5" s="96" t="s">
        <v>156</v>
      </c>
      <c r="Q5" s="177" t="s">
        <v>98</v>
      </c>
      <c r="R5" s="177" t="s">
        <v>99</v>
      </c>
      <c r="S5" s="96" t="s">
        <v>157</v>
      </c>
      <c r="T5" s="177" t="s">
        <v>100</v>
      </c>
      <c r="U5" s="177" t="s">
        <v>101</v>
      </c>
      <c r="V5" s="312" t="s">
        <v>146</v>
      </c>
      <c r="W5" s="313" t="s">
        <v>46</v>
      </c>
      <c r="X5" s="313" t="s">
        <v>69</v>
      </c>
      <c r="Y5" s="313" t="s">
        <v>70</v>
      </c>
      <c r="Z5" s="313" t="s">
        <v>121</v>
      </c>
      <c r="AA5" s="180" t="s">
        <v>147</v>
      </c>
      <c r="AB5" s="159" t="s">
        <v>47</v>
      </c>
      <c r="AC5" s="159" t="s">
        <v>71</v>
      </c>
      <c r="AD5" s="159" t="s">
        <v>72</v>
      </c>
      <c r="AE5" s="159" t="s">
        <v>123</v>
      </c>
      <c r="AF5" s="180" t="s">
        <v>148</v>
      </c>
      <c r="AG5" s="159" t="s">
        <v>48</v>
      </c>
      <c r="AH5" s="159" t="s">
        <v>73</v>
      </c>
      <c r="AI5" s="159" t="s">
        <v>74</v>
      </c>
      <c r="AJ5" s="159" t="s">
        <v>124</v>
      </c>
      <c r="AK5" s="180" t="s">
        <v>149</v>
      </c>
      <c r="AL5" s="159" t="s">
        <v>75</v>
      </c>
      <c r="AM5" s="159" t="s">
        <v>76</v>
      </c>
      <c r="AN5" s="159" t="s">
        <v>77</v>
      </c>
      <c r="AO5" s="159" t="s">
        <v>125</v>
      </c>
      <c r="AP5" s="180" t="s">
        <v>150</v>
      </c>
      <c r="AQ5" s="159" t="s">
        <v>78</v>
      </c>
      <c r="AR5" s="159" t="s">
        <v>79</v>
      </c>
      <c r="AS5" s="159" t="s">
        <v>80</v>
      </c>
      <c r="AT5" s="159" t="s">
        <v>126</v>
      </c>
      <c r="AU5" s="180" t="s">
        <v>151</v>
      </c>
      <c r="AV5" s="159" t="s">
        <v>81</v>
      </c>
      <c r="AW5" s="159" t="s">
        <v>82</v>
      </c>
      <c r="AX5" s="159" t="s">
        <v>83</v>
      </c>
      <c r="AY5" s="181" t="s">
        <v>127</v>
      </c>
      <c r="AZ5" s="183" t="s">
        <v>84</v>
      </c>
      <c r="BA5" s="91" t="s">
        <v>131</v>
      </c>
      <c r="BB5" s="162" t="s">
        <v>85</v>
      </c>
      <c r="BC5" s="123" t="s">
        <v>95</v>
      </c>
      <c r="BD5" s="163" t="s">
        <v>132</v>
      </c>
      <c r="BE5" s="124" t="s">
        <v>94</v>
      </c>
      <c r="BF5" s="123" t="s">
        <v>93</v>
      </c>
      <c r="BG5" s="163" t="s">
        <v>133</v>
      </c>
      <c r="BH5" s="124" t="s">
        <v>92</v>
      </c>
      <c r="BI5" s="123" t="s">
        <v>91</v>
      </c>
      <c r="BJ5" s="163" t="s">
        <v>134</v>
      </c>
      <c r="BK5" s="124" t="s">
        <v>90</v>
      </c>
      <c r="BL5" s="163" t="s">
        <v>89</v>
      </c>
      <c r="BM5" s="163" t="s">
        <v>135</v>
      </c>
      <c r="BN5" s="124" t="s">
        <v>88</v>
      </c>
      <c r="BO5" s="163" t="s">
        <v>87</v>
      </c>
      <c r="BP5" s="163" t="s">
        <v>136</v>
      </c>
      <c r="BQ5" s="124" t="s">
        <v>86</v>
      </c>
    </row>
    <row r="6" x14ac:dyDescent="0.2">
      <c r="A6" s="59" t="str">
        <f>'Water Data'!B1</f>
        <v>EMIS10</v>
      </c>
      <c r="B6" s="59" t="str">
        <f>+'Water Data'!A3</f>
        <v>EMIS</v>
      </c>
      <c r="C6" s="59">
        <f>'Water Data'!C3</f>
        <v>2010</v>
      </c>
      <c r="D6" s="252" t="e">
        <f>+IF(AND(ISNUMBER('Water Data'!C5),BS6="Yes"),100-'Water Data'!C5,IF(AND(ISNUMBER('Water Data'!C5),BS6="No",ISNUMBER('Water Data'!C5)),CONCATENATE("[",ROUND(100-'Water Data'!C5,0),"]"),NA()))</f>
        <v>#N/A</v>
      </c>
      <c r="E6" s="252" t="e">
        <f>+IF(AND(ISNUMBER('Water Data'!C7),BT6="Yes"),'Water Data'!C7,IF(AND(ISNUMBER('Water Data'!C7),BT6="No",ISNUMBER('Water Data'!C7)),CONCATENATE("[",ROUND('Water Data'!C7,0),"]"),NA()))</f>
        <v>#N/A</v>
      </c>
      <c r="F6" s="252" t="e">
        <f>+IF(AND(ISNUMBER('Water Data'!C10),BU6="Yes"),'Water Data'!C10,IF(AND(ISNUMBER('Water Data'!C10),BU6="No",ISNUMBER('Water Data'!C10)),CONCATENATE("[",ROUND('Water Data'!C10,0),"]"),NA()))</f>
        <v>#N/A</v>
      </c>
      <c r="G6" s="252" t="e">
        <f>+IF(AND(ISNUMBER('Water Data'!D5),BV6="Yes"),100-'Water Data'!D5,IF(AND(ISNUMBER('Water Data'!D5),BV6="No",ISNUMBER('Water Data'!D5)),CONCATENATE("[",ROUND(100-'Water Data'!D5,0),"]"),NA()))</f>
        <v>#N/A</v>
      </c>
      <c r="H6" s="252" t="e">
        <f>+IF(AND(ISNUMBER('Water Data'!D7),BW6="Yes"),'Water Data'!D7,IF(AND(ISNUMBER('Water Data'!D7),BW6="No",ISNUMBER('Water Data'!D7)),CONCATENATE("[",ROUND('Water Data'!D7,0),"]"),NA()))</f>
        <v>#N/A</v>
      </c>
      <c r="I6" s="252" t="e">
        <f>+IF(AND(ISNUMBER('Water Data'!D10),BX6="Yes"),'Water Data'!D10,IF(AND(ISNUMBER('Water Data'!D10),BX6="No",ISNUMBER('Water Data'!D10)),CONCATENATE("[",ROUND('Water Data'!D10,0),"]"),NA()))</f>
        <v>#N/A</v>
      </c>
      <c r="J6" s="252" t="e">
        <f>+IF(AND(ISNUMBER('Water Data'!E5),BY6="Yes"),100-'Water Data'!E5,IF(AND(ISNUMBER('Water Data'!E5),BY6="No",ISNUMBER('Water Data'!E5)),CONCATENATE("[",ROUND(100-'Water Data'!E5,0),"]"),NA()))</f>
        <v>#N/A</v>
      </c>
      <c r="K6" s="252" t="e">
        <f>+IF(AND(ISNUMBER('Water Data'!E7),BZ6="Yes"),'Water Data'!E7,IF(AND(ISNUMBER('Water Data'!E7),BZ6="No",ISNUMBER('Water Data'!E7)),CONCATENATE("[",ROUND('Water Data'!E7,0),"]"),NA()))</f>
        <v>#N/A</v>
      </c>
      <c r="L6" s="252" t="e">
        <f>+IF(AND(ISNUMBER('Water Data'!E10),CA6="Yes"),'Water Data'!E10,IF(AND(ISNUMBER('Water Data'!E10),CA6="No",ISNUMBER('Water Data'!E10)),CONCATENATE("[",ROUND('Water Data'!E10,0),"]"),NA()))</f>
        <v>#N/A</v>
      </c>
      <c r="M6" s="252" t="e">
        <f>+IF(AND(ISNUMBER('Water Data'!F5),CB6="Yes"),100-'Water Data'!F5,IF(AND(ISNUMBER('Water Data'!F5),CB6="No",ISNUMBER('Water Data'!F5)),CONCATENATE("[",ROUND(100-'Water Data'!F5,0),"]"),NA()))</f>
        <v>#N/A</v>
      </c>
      <c r="N6" s="252" t="e">
        <f>+IF(AND(ISNUMBER('Water Data'!F7),CC6="Yes"),'Water Data'!F7,IF(AND(ISNUMBER('Water Data'!F7),CC6="No",ISNUMBER('Water Data'!F7)),CONCATENATE("[",ROUND('Water Data'!F7,0),"]"),NA()))</f>
        <v>#N/A</v>
      </c>
      <c r="O6" s="252" t="e">
        <f>+IF(AND(ISNUMBER('Water Data'!F10),CD6="Yes"),'Water Data'!F10,IF(AND(ISNUMBER('Water Data'!F10),CD6="No",ISNUMBER('Water Data'!F10)),CONCATENATE("[",ROUND('Water Data'!F10,0),"]"),NA()))</f>
        <v>#N/A</v>
      </c>
      <c r="P6" s="252" t="e">
        <f>+IF(AND(ISNUMBER('Water Data'!G5),CE6="Yes"),100-'Water Data'!G5,IF(AND(ISNUMBER('Water Data'!G5),CE6="No",ISNUMBER('Water Data'!G5)),CONCATENATE("[",ROUND(100-'Water Data'!G5,0),"]"),NA()))</f>
        <v>#N/A</v>
      </c>
      <c r="Q6" s="252" t="e">
        <f>+IF(AND(ISNUMBER('Water Data'!G7),CF6="Yes"),'Water Data'!G7,IF(AND(ISNUMBER('Water Data'!G7),CF6="No",ISNUMBER('Water Data'!G7)),CONCATENATE("[",ROUND('Water Data'!G7,0),"]"),NA()))</f>
        <v>#N/A</v>
      </c>
      <c r="R6" s="252" t="e">
        <f>+IF(AND(ISNUMBER('Water Data'!G10),CG6="Yes"),'Water Data'!G10,IF(AND(ISNUMBER('Water Data'!G10),CG6="No",ISNUMBER('Water Data'!G10)),CONCATENATE("[",ROUND('Water Data'!G10,0),"]"),NA()))</f>
        <v>#N/A</v>
      </c>
      <c r="S6" s="252" t="e">
        <f>+IF(AND(ISNUMBER('Water Data'!H5),CH6="Yes"),100-'Water Data'!H5,IF(AND(ISNUMBER('Water Data'!H5),CH6="No",ISNUMBER('Water Data'!H5)),CONCATENATE("[",ROUND(100-'Water Data'!H5,0),"]"),NA()))</f>
        <v>#N/A</v>
      </c>
      <c r="T6" s="252" t="e">
        <f>+IF(AND(ISNUMBER('Water Data'!H7),CI6="Yes"),'Water Data'!H7,IF(AND(ISNUMBER('Water Data'!H7),CI6="No",ISNUMBER('Water Data'!H7)),CONCATENATE("[",ROUND('Water Data'!H7,0),"]"),NA()))</f>
        <v>#N/A</v>
      </c>
      <c r="U6" s="252" t="e">
        <f>+IF(AND(ISNUMBER('Water Data'!H10),CJ6="Yes"),'Water Data'!H10,IF(AND(ISNUMBER('Water Data'!H10),CJ6="No",ISNUMBER('Water Data'!H10)),CONCATENATE("[",ROUND('Water Data'!H10,0),"]"),NA()))</f>
        <v>#N/A</v>
      </c>
      <c r="V6" s="253" t="str">
        <f>+IF(AND(ISNUMBER('Sanitation Data'!C5),CK6="Yes"),100-'Sanitation Data'!C5,IF(AND(ISNUMBER('Sanitation Data'!C5),CK6="No",ISNUMBER('Sanitation Data'!C5)),CONCATENATE("[",ROUND(100-'Sanitation Data'!C5,0),"]"),NA()))</f>
        <v>[94]</v>
      </c>
      <c r="W6" s="253" t="e">
        <f>+IF(AND(ISNUMBER('Sanitation Data'!C7),CL6="Yes"),'Sanitation Data'!C7,IF(AND(ISNUMBER('Sanitation Data'!C7),CL6="No",ISNUMBER('Sanitation Data'!C7)),CONCATENATE("[",ROUND('Sanitation Data'!C7,0),"]"),NA()))</f>
        <v>#N/A</v>
      </c>
      <c r="X6" s="253" t="str">
        <f>+IF(AND(ISNUMBER('Sanitation Data'!C11),CM6="Yes"),'Sanitation Data'!C11,IF(AND(ISNUMBER('Sanitation Data'!C11),CM6="No",ISNUMBER('Sanitation Data'!C11)),CONCATENATE("[",ROUND('Sanitation Data'!C11,0),"]"),NA()))</f>
        <v>[92]</v>
      </c>
      <c r="Y6" s="253" t="e">
        <f>+IF(AND(ISNUMBER('Sanitation Data'!C12),CN6="Yes"),'Sanitation Data'!C12,IF(AND(ISNUMBER('Sanitation Data'!C12),CN6="No",ISNUMBER('Sanitation Data'!C12)),CONCATENATE("[",ROUND('Sanitation Data'!C12,0),"]"),NA()))</f>
        <v>#N/A</v>
      </c>
      <c r="Z6" s="253" t="str">
        <f>+IF(AND(ISNUMBER('Sanitation Data'!C13),CO6="Yes"),'Sanitation Data'!C13,IF(AND(ISNUMBER('Sanitation Data'!C13),CO6="No",ISNUMBER('Sanitation Data'!C13)),CONCATENATE("[",ROUND('Sanitation Data'!C13,0),"]"),NA()))</f>
        <v>[92]</v>
      </c>
      <c r="AA6" s="253" t="e">
        <f>+IF(AND(ISNUMBER('Sanitation Data'!D5),CP6="Yes"),100-'Sanitation Data'!D5,IF(AND(ISNUMBER('Sanitation Data'!D5),CP6="No",ISNUMBER('Sanitation Data'!D5)),CONCATENATE("[",ROUND(100-'Sanitation Data'!D5,0),"]"),NA()))</f>
        <v>#N/A</v>
      </c>
      <c r="AB6" s="253" t="e">
        <f>+IF(AND(ISNUMBER('Sanitation Data'!D7),CQ6="Yes"),'Sanitation Data'!D7,IF(AND(ISNUMBER('Sanitation Data'!D7),CQ6="No",ISNUMBER('Sanitation Data'!D7)),CONCATENATE("[",ROUND('Sanitation Data'!D7,0),"]"),NA()))</f>
        <v>#N/A</v>
      </c>
      <c r="AC6" s="253" t="e">
        <f>+IF(AND(ISNUMBER('Sanitation Data'!D11),CR6="Yes"),'Sanitation Data'!D11,IF(AND(ISNUMBER('Sanitation Data'!D11),CR6="No",ISNUMBER('Sanitation Data'!D11)),CONCATENATE("[",ROUND('Sanitation Data'!D11,0),"]"),NA()))</f>
        <v>#N/A</v>
      </c>
      <c r="AD6" s="253" t="e">
        <f>+IF(AND(ISNUMBER('Sanitation Data'!D12),CS6="Yes"),'Sanitation Data'!D12,IF(AND(ISNUMBER('Sanitation Data'!D12),CS6="No",ISNUMBER('Sanitation Data'!D12)),CONCATENATE("[",ROUND('Sanitation Data'!D12,0),"]"),NA()))</f>
        <v>#N/A</v>
      </c>
      <c r="AE6" s="253" t="e">
        <f>+IF(AND(ISNUMBER('Sanitation Data'!D13),CT6="Yes"),'Sanitation Data'!D13,IF(AND(ISNUMBER('Sanitation Data'!D13),CT6="No",ISNUMBER('Sanitation Data'!D13)),CONCATENATE("[",ROUND('Sanitation Data'!D13,0),"]"),NA()))</f>
        <v>#N/A</v>
      </c>
      <c r="AF6" s="253" t="e">
        <f>+IF(AND(ISNUMBER('Sanitation Data'!E5),CU6="Yes"),100-'Sanitation Data'!E5,IF(AND(ISNUMBER('Sanitation Data'!E5),CU6="No",ISNUMBER('Sanitation Data'!E5)),CONCATENATE("[",ROUND(100-'Sanitation Data'!E5,0),"]"),NA()))</f>
        <v>#N/A</v>
      </c>
      <c r="AG6" s="253" t="e">
        <f>+IF(AND(ISNUMBER('Sanitation Data'!E7),CV6="Yes"),'Sanitation Data'!E7,IF(AND(ISNUMBER('Sanitation Data'!E7),CV6="No",ISNUMBER('Sanitation Data'!E7)),CONCATENATE("[",ROUND('Sanitation Data'!E7,0),"]"),NA()))</f>
        <v>#N/A</v>
      </c>
      <c r="AH6" s="253" t="e">
        <f>+IF(AND(ISNUMBER('Sanitation Data'!E11),CW6="Yes"),'Sanitation Data'!E11,IF(AND(ISNUMBER('Sanitation Data'!E11),CW6="No",ISNUMBER('Sanitation Data'!E11)),CONCATENATE("[",ROUND('Sanitation Data'!E11,0),"]"),NA()))</f>
        <v>#N/A</v>
      </c>
      <c r="AI6" s="253" t="e">
        <f>+IF(AND(ISNUMBER('Sanitation Data'!E12),CX6="Yes"),'Sanitation Data'!E12,IF(AND(ISNUMBER('Sanitation Data'!E12),CX6="No",ISNUMBER('Sanitation Data'!E12)),CONCATENATE("[",ROUND('Sanitation Data'!E12,0),"]"),NA()))</f>
        <v>#N/A</v>
      </c>
      <c r="AJ6" s="253" t="e">
        <f>+IF(AND(ISNUMBER('Sanitation Data'!E13),CY6="Yes"),'Sanitation Data'!E13,IF(AND(ISNUMBER('Sanitation Data'!E13),CY6="No",ISNUMBER('Sanitation Data'!E13)),CONCATENATE("[",ROUND('Sanitation Data'!E13,0),"]"),NA()))</f>
        <v>#N/A</v>
      </c>
      <c r="AK6" s="253" t="e">
        <f>+IF(AND(ISNUMBER('Sanitation Data'!F5),CZ6="Yes"),100-'Sanitation Data'!F5,IF(AND(ISNUMBER('Sanitation Data'!F5),CZ6="No",ISNUMBER('Sanitation Data'!F5)),CONCATENATE("[",ROUND(100-'Sanitation Data'!F5,0),"]"),NA()))</f>
        <v>#N/A</v>
      </c>
      <c r="AL6" s="253" t="e">
        <f>+IF(AND(ISNUMBER('Sanitation Data'!F7),DA6="Yes"),'Sanitation Data'!F7,IF(AND(ISNUMBER('Sanitation Data'!F7),DA6="No",ISNUMBER('Sanitation Data'!F7)),CONCATENATE("[",ROUND('Sanitation Data'!F7,0),"]"),NA()))</f>
        <v>#N/A</v>
      </c>
      <c r="AM6" s="253" t="e">
        <f>+IF(AND(ISNUMBER('Sanitation Data'!F11),DB6="Yes"),'Sanitation Data'!F11,IF(AND(ISNUMBER('Sanitation Data'!F11),DB6="No",ISNUMBER('Sanitation Data'!F11)),CONCATENATE("[",ROUND('Sanitation Data'!F11,0),"]"),NA()))</f>
        <v>#N/A</v>
      </c>
      <c r="AN6" s="253" t="e">
        <f>+IF(AND(ISNUMBER('Sanitation Data'!F12),DC6="Yes"),'Sanitation Data'!F12,IF(AND(ISNUMBER('Sanitation Data'!F12),DC6="No",ISNUMBER('Sanitation Data'!F12)),CONCATENATE("[",ROUND('Sanitation Data'!F12,0),"]"),NA()))</f>
        <v>#N/A</v>
      </c>
      <c r="AO6" s="253" t="e">
        <f>+IF(AND(ISNUMBER('Sanitation Data'!F13),DD6="Yes"),'Sanitation Data'!F13,IF(AND(ISNUMBER('Sanitation Data'!F13),DD6="No",ISNUMBER('Sanitation Data'!F13)),CONCATENATE("[",ROUND('Sanitation Data'!F13,0),"]"),NA()))</f>
        <v>#N/A</v>
      </c>
      <c r="AP6" s="253" t="e">
        <f>+IF(AND(ISNUMBER('Sanitation Data'!G5),DE6="Yes"),100-'Sanitation Data'!G5,IF(AND(ISNUMBER('Sanitation Data'!G5),DE6="No",ISNUMBER('Sanitation Data'!G5)),CONCATENATE("[",ROUND(100-'Sanitation Data'!G5,0),"]"),NA()))</f>
        <v>#N/A</v>
      </c>
      <c r="AQ6" s="253" t="e">
        <f>+IF(AND(ISNUMBER('Sanitation Data'!G7),DF6="Yes"),'Sanitation Data'!G7,IF(AND(ISNUMBER('Sanitation Data'!G7),DF6="No",ISNUMBER('Sanitation Data'!G7)),CONCATENATE("[",ROUND('Sanitation Data'!G7,0),"]"),NA()))</f>
        <v>#N/A</v>
      </c>
      <c r="AR6" s="253" t="e">
        <f>+IF(AND(ISNUMBER('Sanitation Data'!G11),DG6="Yes"),'Sanitation Data'!G11,IF(AND(ISNUMBER('Sanitation Data'!G11),DG6="No",ISNUMBER('Sanitation Data'!G11)),CONCATENATE("[",ROUND('Sanitation Data'!G11,0),"]"),NA()))</f>
        <v>#N/A</v>
      </c>
      <c r="AS6" s="253" t="e">
        <f>+IF(AND(ISNUMBER('Sanitation Data'!G12),DH6="Yes"),'Sanitation Data'!G12,IF(AND(ISNUMBER('Sanitation Data'!G12),DH6="No",ISNUMBER('Sanitation Data'!G12)),CONCATENATE("[",ROUND('Sanitation Data'!G12,0),"]"),NA()))</f>
        <v>#N/A</v>
      </c>
      <c r="AT6" s="253" t="e">
        <f>+IF(AND(ISNUMBER('Sanitation Data'!G13),DI6="Yes"),'Sanitation Data'!G13,IF(AND(ISNUMBER('Sanitation Data'!G13),DI6="No",ISNUMBER('Sanitation Data'!G13)),CONCATENATE("[",ROUND('Sanitation Data'!G13,0),"]"),NA()))</f>
        <v>#N/A</v>
      </c>
      <c r="AU6" s="253" t="e">
        <f>+IF(AND(ISNUMBER('Sanitation Data'!H5),DJ6="Yes"),100-'Sanitation Data'!H5,IF(AND(ISNUMBER('Sanitation Data'!H5),DJ6="No",ISNUMBER('Sanitation Data'!H5)),CONCATENATE("[",ROUND(100-'Sanitation Data'!H5,0),"]"),NA()))</f>
        <v>#N/A</v>
      </c>
      <c r="AV6" s="253" t="e">
        <f>+IF(AND(ISNUMBER('Sanitation Data'!H7),DK6="Yes"),'Sanitation Data'!H7,IF(AND(ISNUMBER('Sanitation Data'!H7),DK6="No",ISNUMBER('Sanitation Data'!H7)),CONCATENATE("[",ROUND('Sanitation Data'!H7,0),"]"),NA()))</f>
        <v>#N/A</v>
      </c>
      <c r="AW6" s="253" t="e">
        <f>+IF(AND(ISNUMBER('Sanitation Data'!H11),DL6="Yes"),'Sanitation Data'!H11,IF(AND(ISNUMBER('Sanitation Data'!H11),DL6="No",ISNUMBER('Sanitation Data'!H11)),CONCATENATE("[",ROUND('Sanitation Data'!H11,0),"]"),NA()))</f>
        <v>#N/A</v>
      </c>
      <c r="AX6" s="253" t="e">
        <f>+IF(AND(ISNUMBER('Sanitation Data'!H12),DM6="Yes"),'Sanitation Data'!H12,IF(AND(ISNUMBER('Sanitation Data'!H12),DM6="No",ISNUMBER('Sanitation Data'!H12)),CONCATENATE("[",ROUND('Sanitation Data'!H12,0),"]"),NA()))</f>
        <v>#N/A</v>
      </c>
      <c r="AY6" s="253" t="e">
        <f>+IF(AND(ISNUMBER('Sanitation Data'!H13),DN6="Yes"),'Sanitation Data'!H13,IF(AND(ISNUMBER('Sanitation Data'!H13),DN6="No",ISNUMBER('Sanitation Data'!H13)),CONCATENATE("[",ROUND('Sanitation Data'!H13,0),"]"),NA()))</f>
        <v>#N/A</v>
      </c>
      <c r="AZ6" s="254" t="e">
        <f>+IF(AND(ISNUMBER('Hygiene Data'!C6),DO6="Yes"),'Hygiene Data'!C6,IF(AND(ISNUMBER('Hygiene Data'!C6),DO6="No",ISNUMBER('Hygiene Data'!C6)),CONCATENATE("[",ROUND('Hygiene Data'!C6,0),"]"),NA()))</f>
        <v>#N/A</v>
      </c>
      <c r="BA6" s="254" t="e">
        <f>+IF(AND(ISNUMBER('Hygiene Data'!C8),DP6="Yes"),'Hygiene Data'!C8,IF(AND(ISNUMBER('Hygiene Data'!C8),DP6="No",ISNUMBER('Hygiene Data'!C8)),CONCATENATE("[",ROUND('Hygiene Data'!C8,0),"]"),NA()))</f>
        <v>#N/A</v>
      </c>
      <c r="BB6" s="254" t="e">
        <f>+IF(AND(ISNUMBER('Hygiene Data'!C10),DQ6="Yes"),'Hygiene Data'!C10,IF(AND(ISNUMBER('Hygiene Data'!C10),DQ6="No",ISNUMBER('Hygiene Data'!C10)),CONCATENATE("[",ROUND('Hygiene Data'!C10,0),"]"),NA()))</f>
        <v>#N/A</v>
      </c>
      <c r="BC6" s="254" t="e">
        <f>+IF(AND(ISNUMBER('Hygiene Data'!D6),DR6="Yes"),'Hygiene Data'!D6,IF(AND(ISNUMBER('Hygiene Data'!D6),DR6="No",ISNUMBER('Hygiene Data'!D6)),CONCATENATE("[",ROUND('Hygiene Data'!D6,0),"]"),NA()))</f>
        <v>#N/A</v>
      </c>
      <c r="BD6" s="254" t="e">
        <f>+IF(AND(ISNUMBER('Hygiene Data'!D8),DS6="Yes"),'Hygiene Data'!D8,IF(AND(ISNUMBER('Hygiene Data'!D8),DS6="No",ISNUMBER('Hygiene Data'!D8)),CONCATENATE("[",ROUND('Hygiene Data'!D8,0),"]"),NA()))</f>
        <v>#N/A</v>
      </c>
      <c r="BE6" s="254" t="e">
        <f>+IF(AND(ISNUMBER('Hygiene Data'!D10),DT6="Yes"),'Hygiene Data'!D10,IF(AND(ISNUMBER('Hygiene Data'!D10),DT6="No",ISNUMBER('Hygiene Data'!D10)),CONCATENATE("[",ROUND('Hygiene Data'!D10,0),"]"),NA()))</f>
        <v>#N/A</v>
      </c>
      <c r="BF6" s="254" t="e">
        <f>+IF(AND(ISNUMBER('Hygiene Data'!E6),DU6="Yes"),'Hygiene Data'!E6,IF(AND(ISNUMBER('Hygiene Data'!E6),DU6="No",ISNUMBER('Hygiene Data'!E6)),CONCATENATE("[",ROUND('Hygiene Data'!E6,0),"]"),NA()))</f>
        <v>#N/A</v>
      </c>
      <c r="BG6" s="254" t="e">
        <f>+IF(AND(ISNUMBER('Hygiene Data'!E8),DV6="Yes"),'Hygiene Data'!E8,IF(AND(ISNUMBER('Hygiene Data'!E8),DV6="No",ISNUMBER('Hygiene Data'!E8)),CONCATENATE("[",ROUND('Hygiene Data'!E8,0),"]"),NA()))</f>
        <v>#N/A</v>
      </c>
      <c r="BH6" s="254" t="e">
        <f>+IF(AND(ISNUMBER('Hygiene Data'!E10),DW6="Yes"),'Hygiene Data'!E10,IF(AND(ISNUMBER('Hygiene Data'!E10),DW6="No",ISNUMBER('Hygiene Data'!E10)),CONCATENATE("[",ROUND('Hygiene Data'!E10,0),"]"),NA()))</f>
        <v>#N/A</v>
      </c>
      <c r="BI6" s="254" t="e">
        <f>+IF(AND(ISNUMBER('Hygiene Data'!F6),DX6="Yes"),'Hygiene Data'!F6,IF(AND(ISNUMBER('Hygiene Data'!F6),DX6="No",ISNUMBER('Hygiene Data'!F6)),CONCATENATE("[",ROUND('Hygiene Data'!F6,0),"]"),NA()))</f>
        <v>#N/A</v>
      </c>
      <c r="BJ6" s="254" t="e">
        <f>+IF(AND(ISNUMBER('Hygiene Data'!F8),DY6="Yes"),'Hygiene Data'!F8,IF(AND(ISNUMBER('Hygiene Data'!F8),DY6="No",ISNUMBER('Hygiene Data'!F8)),CONCATENATE("[",ROUND('Hygiene Data'!F8,0),"]"),NA()))</f>
        <v>#N/A</v>
      </c>
      <c r="BK6" s="254" t="e">
        <f>+IF(AND(ISNUMBER('Hygiene Data'!F10),DZ6="Yes"),'Hygiene Data'!F10,IF(AND(ISNUMBER('Hygiene Data'!F10),DZ6="No",ISNUMBER('Hygiene Data'!F10)),CONCATENATE("[",ROUND('Hygiene Data'!F10,0),"]"),NA()))</f>
        <v>#N/A</v>
      </c>
      <c r="BL6" s="254" t="e">
        <f>+IF(AND(ISNUMBER('Hygiene Data'!G6),EA6="Yes"),'Hygiene Data'!G6,IF(AND(ISNUMBER('Hygiene Data'!G6),EA6="No",ISNUMBER('Hygiene Data'!G6)),CONCATENATE("[",ROUND('Hygiene Data'!G6,0),"]"),NA()))</f>
        <v>#N/A</v>
      </c>
      <c r="BM6" s="254" t="e">
        <f>+IF(AND(ISNUMBER('Hygiene Data'!G8),EB6="Yes"),'Hygiene Data'!G8,IF(AND(ISNUMBER('Hygiene Data'!G8),EB6="No",ISNUMBER('Hygiene Data'!G8)),CONCATENATE("[",ROUND('Hygiene Data'!G8,0),"]"),NA()))</f>
        <v>#N/A</v>
      </c>
      <c r="BN6" s="254" t="e">
        <f>+IF(AND(ISNUMBER('Hygiene Data'!G10),EC6="Yes"),'Hygiene Data'!G10,IF(AND(ISNUMBER('Hygiene Data'!G10),EC6="No",ISNUMBER('Hygiene Data'!G10)),CONCATENATE("[",ROUND('Hygiene Data'!G10,0),"]"),NA()))</f>
        <v>#N/A</v>
      </c>
      <c r="BO6" s="254" t="e">
        <f>+IF(AND(ISNUMBER('Hygiene Data'!H6),ED6="Yes"),'Hygiene Data'!H6,IF(AND(ISNUMBER('Hygiene Data'!H6),ED6="No",ISNUMBER('Hygiene Data'!H6)),CONCATENATE("[",ROUND('Hygiene Data'!H6,0),"]"),NA()))</f>
        <v>#N/A</v>
      </c>
      <c r="BP6" s="254" t="e">
        <f>+IF(AND(ISNUMBER('Hygiene Data'!H8),EE6="Yes"),'Hygiene Data'!H8,IF(AND(ISNUMBER('Hygiene Data'!H8),EE6="No",ISNUMBER('Hygiene Data'!H8)),CONCATENATE("[",ROUND('Hygiene Data'!H8,0),"]"),NA()))</f>
        <v>#N/A</v>
      </c>
      <c r="BQ6" s="254" t="e">
        <f>+IF(AND(ISNUMBER('Hygiene Data'!H10),EF6="Yes"),'Hygiene Data'!H10,IF(AND(ISNUMBER('Hygiene Data'!H10),EF6="No",ISNUMBER('Hygiene Data'!H10)),CONCATENATE("[",ROUND('Hygiene Data'!H10,0),"]"),NA()))</f>
        <v>#N/A</v>
      </c>
      <c r="BS6" s="36">
        <f>+'Water Data'!C28</f>
        <v>0</v>
      </c>
      <c r="BT6" s="36">
        <f>+'Water Data'!C29</f>
        <v>0</v>
      </c>
      <c r="BU6" s="36">
        <f>+'Water Data'!C30</f>
        <v>0</v>
      </c>
      <c r="BV6" s="36">
        <f>+'Water Data'!D28</f>
        <v>0</v>
      </c>
      <c r="BW6" s="36">
        <f>+'Water Data'!D29</f>
        <v>0</v>
      </c>
      <c r="BX6" s="36">
        <f>+'Water Data'!D30</f>
        <v>0</v>
      </c>
      <c r="BY6" s="36">
        <f>+'Water Data'!E28</f>
        <v>0</v>
      </c>
      <c r="BZ6" s="36">
        <f>+'Water Data'!E29</f>
        <v>0</v>
      </c>
      <c r="CA6" s="36">
        <f>+'Water Data'!E30</f>
        <v>0</v>
      </c>
      <c r="CB6" s="36">
        <f>+'Water Data'!F28</f>
        <v>0</v>
      </c>
      <c r="CC6" s="36">
        <f>+'Water Data'!F29</f>
        <v>0</v>
      </c>
      <c r="CD6" s="36">
        <f>+'Water Data'!F30</f>
        <v>0</v>
      </c>
      <c r="CE6" s="36">
        <f>+'Water Data'!G28</f>
        <v>0</v>
      </c>
      <c r="CF6" s="36">
        <f>+'Water Data'!G29</f>
        <v>0</v>
      </c>
      <c r="CG6" s="36">
        <f>+'Water Data'!G30</f>
        <v>0</v>
      </c>
      <c r="CH6" s="36">
        <f>+'Water Data'!H28</f>
        <v>0</v>
      </c>
      <c r="CI6" s="36">
        <f>+'Water Data'!H29</f>
        <v>0</v>
      </c>
      <c r="CJ6" s="36">
        <f>+'Water Data'!H30</f>
        <v>0</v>
      </c>
      <c r="CK6" s="36" t="str">
        <f>+'Sanitation Data'!C29</f>
        <v>No</v>
      </c>
      <c r="CL6" s="36">
        <f>+'Sanitation Data'!C30</f>
        <v>0</v>
      </c>
      <c r="CM6" s="36" t="str">
        <f>+'Sanitation Data'!C31</f>
        <v>No</v>
      </c>
      <c r="CN6" s="36">
        <f>+'Sanitation Data'!C32</f>
        <v>0</v>
      </c>
      <c r="CO6" s="36" t="str">
        <f>+'Sanitation Data'!C33</f>
        <v>No</v>
      </c>
      <c r="CP6" s="36">
        <f>+'Sanitation Data'!D29</f>
        <v>0</v>
      </c>
      <c r="CQ6" s="36">
        <f>+'Sanitation Data'!D30</f>
        <v>0</v>
      </c>
      <c r="CR6" s="36">
        <f>+'Sanitation Data'!D31</f>
        <v>0</v>
      </c>
      <c r="CS6" s="36">
        <f>+'Sanitation Data'!D32</f>
        <v>0</v>
      </c>
      <c r="CT6" s="36">
        <f>+'Sanitation Data'!D33</f>
        <v>0</v>
      </c>
      <c r="CU6" s="36">
        <f>+'Sanitation Data'!E29</f>
        <v>0</v>
      </c>
      <c r="CV6" s="36">
        <f>+'Sanitation Data'!E30</f>
        <v>0</v>
      </c>
      <c r="CW6" s="36">
        <f>+'Sanitation Data'!E31</f>
        <v>0</v>
      </c>
      <c r="CX6" s="36">
        <f>+'Sanitation Data'!E32</f>
        <v>0</v>
      </c>
      <c r="CY6" s="36">
        <f>+'Sanitation Data'!E33</f>
        <v>0</v>
      </c>
      <c r="CZ6" s="36">
        <f>+'Sanitation Data'!F29</f>
        <v>0</v>
      </c>
      <c r="DA6" s="36">
        <f>+'Sanitation Data'!F30</f>
        <v>0</v>
      </c>
      <c r="DB6" s="36">
        <f>+'Sanitation Data'!F31</f>
        <v>0</v>
      </c>
      <c r="DC6" s="36">
        <f>+'Sanitation Data'!F32</f>
        <v>0</v>
      </c>
      <c r="DD6" s="36">
        <f>+'Sanitation Data'!F33</f>
        <v>0</v>
      </c>
      <c r="DE6" s="36">
        <f>+'Sanitation Data'!G29</f>
        <v>0</v>
      </c>
      <c r="DF6" s="36">
        <f>+'Sanitation Data'!G30</f>
        <v>0</v>
      </c>
      <c r="DG6" s="36">
        <f>+'Sanitation Data'!G31</f>
        <v>0</v>
      </c>
      <c r="DH6" s="36">
        <f>+'Sanitation Data'!G32</f>
        <v>0</v>
      </c>
      <c r="DI6" s="36">
        <f>+'Sanitation Data'!G33</f>
        <v>0</v>
      </c>
      <c r="DJ6" s="36">
        <f>+'Sanitation Data'!H29</f>
        <v>0</v>
      </c>
      <c r="DK6" s="36">
        <f>+'Sanitation Data'!H30</f>
        <v>0</v>
      </c>
      <c r="DL6" s="36">
        <f>+'Sanitation Data'!H31</f>
        <v>0</v>
      </c>
      <c r="DM6" s="36">
        <f>+'Sanitation Data'!H32</f>
        <v>0</v>
      </c>
      <c r="DN6" s="36">
        <f>+'Sanitation Data'!H33</f>
        <v>0</v>
      </c>
      <c r="DO6" s="36">
        <f>+'Hygiene Data'!C12</f>
        <v>0</v>
      </c>
      <c r="DP6" s="36">
        <f>+'Hygiene Data'!C13</f>
        <v>0</v>
      </c>
      <c r="DQ6" s="36">
        <f>+'Hygiene Data'!C14</f>
        <v>0</v>
      </c>
      <c r="DR6" s="36">
        <f>+'Hygiene Data'!D12</f>
        <v>0</v>
      </c>
      <c r="DS6" s="36">
        <f>+'Hygiene Data'!D13</f>
        <v>0</v>
      </c>
      <c r="DT6" s="36">
        <f>+'Hygiene Data'!D14</f>
        <v>0</v>
      </c>
      <c r="DU6" s="36">
        <f>+'Hygiene Data'!E12</f>
        <v>0</v>
      </c>
      <c r="DV6" s="36">
        <f>+'Hygiene Data'!E13</f>
        <v>0</v>
      </c>
      <c r="DW6" s="36">
        <f>+'Hygiene Data'!E14</f>
        <v>0</v>
      </c>
      <c r="DX6" s="36">
        <f>+'Hygiene Data'!F12</f>
        <v>0</v>
      </c>
      <c r="DY6" s="36">
        <f>+'Hygiene Data'!F13</f>
        <v>0</v>
      </c>
      <c r="DZ6" s="36">
        <f>+'Hygiene Data'!F14</f>
        <v>0</v>
      </c>
      <c r="EA6" s="36">
        <f>+'Hygiene Data'!G12</f>
        <v>0</v>
      </c>
      <c r="EB6" s="36">
        <f>+'Hygiene Data'!G13</f>
        <v>0</v>
      </c>
      <c r="EC6" s="36">
        <f>+'Hygiene Data'!G14</f>
        <v>0</v>
      </c>
      <c r="ED6" s="36">
        <f>+'Hygiene Data'!H12</f>
        <v>0</v>
      </c>
      <c r="EE6" s="36">
        <f>+'Hygiene Data'!H13</f>
        <v>0</v>
      </c>
      <c r="EF6" s="36">
        <f>+'Hygiene Data'!H14</f>
        <v>0</v>
      </c>
    </row>
    <row r="7" x14ac:dyDescent="0.2">
      <c r="A7" s="59" t="str">
        <f ca="true">+IF(OFFSET('Water Data'!$B$1,0,10*ROW('Water Data'!B1))="","",OFFSET('Water Data'!$B$1,0,10*ROW('Water Data'!B1)))</f>
        <v>EMIS12</v>
      </c>
      <c r="B7" s="59" t="str">
        <f ca="true">+IF(OFFSET('Water Data'!$A$3,0,10*ROW('Water Data'!A1))="","",OFFSET('Water Data'!$A$3,0,10*ROW('Water Data'!A1)))</f>
        <v>EMIS</v>
      </c>
      <c r="C7" s="59">
        <f ca="true">+IF(OFFSET('Water Data'!$C$3,0,10*ROW('Water Data'!C1))="","",OFFSET('Water Data'!$C$3,0,10*ROW('Water Data'!C1)))</f>
        <v>2012</v>
      </c>
      <c r="D7" s="252"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52"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52"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52"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52"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52"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52"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52"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52"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52"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52"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52"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52"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52"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52"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52"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52"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52"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3" t="str">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[97]</v>
      </c>
      <c r="W7" s="253"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3"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3"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3"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3"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3"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3"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3"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3"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3"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3"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3"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3"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3"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3"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3"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3"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3"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3"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3"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3"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3"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3"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3"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3"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3"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3"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3"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3"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4"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4"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4"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4"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4"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4"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4"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4"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4"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4"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4"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4"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4"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4"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4"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4"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4"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4"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6" t="str">
        <f ca="true">+IF(OFFSET('Water Data'!$C$28,0,10*ROW('Water Data'!C1))="","",OFFSET('Water Data'!$C$28,0,10*ROW('Water Data'!C1)))</f>
        <v/>
      </c>
      <c r="BT7" s="36" t="str">
        <f ca="true">+IF(OFFSET('Water Data'!$C$29,0,10*ROW('Water Data'!C1))="","",OFFSET('Water Data'!$C$29,0,10*ROW('Water Data'!C1)))</f>
        <v/>
      </c>
      <c r="BU7" s="36" t="str">
        <f ca="true">+IF(OFFSET('Water Data'!$C$30,0,10*ROW('Water Data'!C1))="","",OFFSET('Water Data'!$C$30,0,10*ROW('Water Data'!C1)))</f>
        <v/>
      </c>
      <c r="BV7" s="36" t="str">
        <f ca="true">+IF(OFFSET('Water Data'!$D$28,0,10*ROW('Water Data'!D1))="","",OFFSET('Water Data'!$D$28,0,10*ROW('Water Data'!D1)))</f>
        <v/>
      </c>
      <c r="BW7" s="36" t="str">
        <f ca="true">+IF(OFFSET('Water Data'!$D$29,0,10*ROW('Water Data'!D1))="","",OFFSET('Water Data'!$D$29,0,10*ROW('Water Data'!D1)))</f>
        <v/>
      </c>
      <c r="BX7" s="36" t="str">
        <f ca="true">+IF(OFFSET('Water Data'!$D$30,0,10*ROW('Water Data'!D1))="","",OFFSET('Water Data'!$D$30,0,10*ROW('Water Data'!D1)))</f>
        <v/>
      </c>
      <c r="BY7" s="36" t="str">
        <f ca="true">+IF(OFFSET('Water Data'!$E$28,0,10*ROW('Water Data'!E1))="","",OFFSET('Water Data'!$E$28,0,10*ROW('Water Data'!E1)))</f>
        <v/>
      </c>
      <c r="BZ7" s="36" t="str">
        <f ca="true">+IF(OFFSET('Water Data'!$E$29,0,10*ROW('Water Data'!E1))="","",OFFSET('Water Data'!$E$29,0,10*ROW('Water Data'!E1)))</f>
        <v/>
      </c>
      <c r="CA7" s="36" t="str">
        <f ca="true">+IF(OFFSET('Water Data'!$E$30,0,10*ROW('Water Data'!E1))="","",OFFSET('Water Data'!$E$30,0,10*ROW('Water Data'!E1)))</f>
        <v/>
      </c>
      <c r="CB7" s="36" t="str">
        <f ca="true">+IF(OFFSET('Water Data'!$F$28,0,10*ROW('Water Data'!F1))="","",OFFSET('Water Data'!$F$28,0,10*ROW('Water Data'!F1)))</f>
        <v/>
      </c>
      <c r="CC7" s="36" t="str">
        <f ca="true">+IF(OFFSET('Water Data'!$F$29,0,10*ROW('Water Data'!F1))="","",OFFSET('Water Data'!$F$29,0,10*ROW('Water Data'!F1)))</f>
        <v/>
      </c>
      <c r="CD7" s="36" t="str">
        <f ca="true">+IF(OFFSET('Water Data'!$F$30,0,10*ROW('Water Data'!F1))="","",OFFSET('Water Data'!$F$30,0,10*ROW('Water Data'!F1)))</f>
        <v/>
      </c>
      <c r="CE7" s="36" t="str">
        <f ca="true">+IF(OFFSET('Water Data'!$G$28,0,10*ROW('Water Data'!G1))="","",OFFSET('Water Data'!$G$28,0,10*ROW('Water Data'!G1)))</f>
        <v/>
      </c>
      <c r="CF7" s="36" t="str">
        <f ca="true">+IF(OFFSET('Water Data'!$G$29,0,10*ROW('Water Data'!G1))="","",OFFSET('Water Data'!$G$29,0,10*ROW('Water Data'!G1)))</f>
        <v/>
      </c>
      <c r="CG7" s="36" t="str">
        <f ca="true">+IF(OFFSET('Water Data'!$G$30,0,10*ROW('Water Data'!G1))="","",OFFSET('Water Data'!$G$30,0,10*ROW('Water Data'!G1)))</f>
        <v/>
      </c>
      <c r="CH7" s="36" t="str">
        <f ca="true">+IF(OFFSET('Water Data'!$H$28,0,10*ROW('Water Data'!H1))="","",OFFSET('Water Data'!$H$28,0,10*ROW('Water Data'!H1)))</f>
        <v/>
      </c>
      <c r="CI7" s="36" t="str">
        <f ca="true">+IF(OFFSET('Water Data'!$H$29,0,10*ROW('Water Data'!H1))="","",OFFSET('Water Data'!$H$29,0,10*ROW('Water Data'!H1)))</f>
        <v/>
      </c>
      <c r="CJ7" s="36" t="str">
        <f ca="true">+IF(OFFSET('Water Data'!$H$30,0,10*ROW('Water Data'!H1))="","",OFFSET('Water Data'!$H$30,0,10*ROW('Water Data'!H1)))</f>
        <v/>
      </c>
      <c r="CK7" s="36" t="str">
        <f ca="true">+IF(OFFSET('Sanitation Data'!$C$29,0,10*ROW('Sanitation Data'!C1))="","",OFFSET('Sanitation Data'!$C$29,0,10*ROW('Sanitation Data'!C1)))</f>
        <v>No</v>
      </c>
      <c r="CL7" s="36" t="str">
        <f ca="true">+IF(OFFSET('Sanitation Data'!$C$30,0,10*ROW('Sanitation Data'!C1))="","",OFFSET('Sanitation Data'!$C$30,0,10*ROW('Sanitation Data'!C1)))</f>
        <v/>
      </c>
      <c r="CM7" s="36" t="str">
        <f ca="true">+IF(OFFSET('Sanitation Data'!$C$31,0,10*ROW('Sanitation Data'!C1))="","",OFFSET('Sanitation Data'!$C$31,0,10*ROW('Sanitation Data'!C1)))</f>
        <v/>
      </c>
      <c r="CN7" s="36" t="str">
        <f ca="true">+IF(OFFSET('Sanitation Data'!$C$32,0,10*ROW('Sanitation Data'!C1))="","",OFFSET('Sanitation Data'!$C$32,0,10*ROW('Sanitation Data'!C1)))</f>
        <v/>
      </c>
      <c r="CO7" s="36" t="str">
        <f ca="true">+IF(OFFSET('Sanitation Data'!$C$33,0,10*ROW('Sanitation Data'!C1))="","",OFFSET('Sanitation Data'!$C$33,0,10*ROW('Sanitation Data'!C1)))</f>
        <v/>
      </c>
      <c r="CP7" s="36" t="str">
        <f ca="true">+IF(OFFSET('Sanitation Data'!$D$29,0,10*ROW('Sanitation Data'!D1))="","",OFFSET('Sanitation Data'!$D$29,0,10*ROW('Sanitation Data'!D1)))</f>
        <v/>
      </c>
      <c r="CQ7" s="36" t="str">
        <f ca="true">+IF(OFFSET('Sanitation Data'!$D$30,0,10*ROW('Sanitation Data'!D1))="","",OFFSET('Sanitation Data'!$D$30,0,10*ROW('Sanitation Data'!D1)))</f>
        <v/>
      </c>
      <c r="CR7" s="36" t="str">
        <f ca="true">+IF(OFFSET('Sanitation Data'!$D$31,0,10*ROW('Sanitation Data'!D1))="","",OFFSET('Sanitation Data'!$D$31,0,10*ROW('Sanitation Data'!D1)))</f>
        <v/>
      </c>
      <c r="CS7" s="36" t="str">
        <f ca="true">+IF(OFFSET('Sanitation Data'!$D$32,0,10*ROW('Sanitation Data'!D1))="","",OFFSET('Sanitation Data'!$D$32,0,10*ROW('Sanitation Data'!D1)))</f>
        <v/>
      </c>
      <c r="CT7" s="36" t="str">
        <f ca="true">+IF(OFFSET('Sanitation Data'!$D$33,0,10*ROW('Sanitation Data'!D1))="","",OFFSET('Sanitation Data'!$D$33,0,10*ROW('Sanitation Data'!D1)))</f>
        <v/>
      </c>
      <c r="CU7" s="36" t="str">
        <f ca="true">+IF(OFFSET('Sanitation Data'!$E$29,0,10*ROW('Sanitation Data'!E1))="","",OFFSET('Sanitation Data'!$E$29,0,10*ROW('Sanitation Data'!E1)))</f>
        <v/>
      </c>
      <c r="CV7" s="36" t="str">
        <f ca="true">+IF(OFFSET('Sanitation Data'!$E$30,0,10*ROW('Sanitation Data'!E1))="","",OFFSET('Sanitation Data'!$E$30,0,10*ROW('Sanitation Data'!E1)))</f>
        <v/>
      </c>
      <c r="CW7" s="36" t="str">
        <f ca="true">+IF(OFFSET('Sanitation Data'!$E$31,0,10*ROW('Sanitation Data'!E1))="","",OFFSET('Sanitation Data'!$E$31,0,10*ROW('Sanitation Data'!E1)))</f>
        <v/>
      </c>
      <c r="CX7" s="36" t="str">
        <f ca="true">+IF(OFFSET('Sanitation Data'!$E$32,0,10*ROW('Sanitation Data'!E1))="","",OFFSET('Sanitation Data'!$E$32,0,10*ROW('Sanitation Data'!E1)))</f>
        <v/>
      </c>
      <c r="CY7" s="36" t="str">
        <f ca="true">+IF(OFFSET('Sanitation Data'!$E$33,0,10*ROW('Sanitation Data'!E1))="","",OFFSET('Sanitation Data'!$E$33,0,10*ROW('Sanitation Data'!E1)))</f>
        <v/>
      </c>
      <c r="CZ7" s="36" t="str">
        <f ca="true">+IF(OFFSET('Sanitation Data'!$F$29,0,10*ROW('Sanitation Data'!F1))="","",OFFSET('Sanitation Data'!$F$29,0,10*ROW('Sanitation Data'!F1)))</f>
        <v/>
      </c>
      <c r="DA7" s="36" t="str">
        <f ca="true">+IF(OFFSET('Sanitation Data'!$F$30,0,10*ROW('Sanitation Data'!F1))="","",OFFSET('Sanitation Data'!$F$30,0,10*ROW('Sanitation Data'!F1)))</f>
        <v/>
      </c>
      <c r="DB7" s="36" t="str">
        <f ca="true">+IF(OFFSET('Sanitation Data'!$F$31,0,10*ROW('Sanitation Data'!F1))="","",OFFSET('Sanitation Data'!$F$31,0,10*ROW('Sanitation Data'!F1)))</f>
        <v/>
      </c>
      <c r="DC7" s="36" t="str">
        <f ca="true">+IF(OFFSET('Sanitation Data'!$F$32,0,10*ROW('Sanitation Data'!F1))="","",OFFSET('Sanitation Data'!$F$32,0,10*ROW('Sanitation Data'!F1)))</f>
        <v/>
      </c>
      <c r="DD7" s="36" t="str">
        <f ca="true">+IF(OFFSET('Sanitation Data'!$F$33,0,10*ROW('Sanitation Data'!F1))="","",OFFSET('Sanitation Data'!$F$33,0,10*ROW('Sanitation Data'!F1)))</f>
        <v/>
      </c>
      <c r="DE7" s="36" t="str">
        <f ca="true">+IF(OFFSET('Sanitation Data'!$G$29,0,10*ROW('Sanitation Data'!G1))="","",OFFSET('Sanitation Data'!$G$29,0,10*ROW('Sanitation Data'!G1)))</f>
        <v/>
      </c>
      <c r="DF7" s="36" t="str">
        <f ca="true">+IF(OFFSET('Sanitation Data'!$G$30,0,10*ROW('Sanitation Data'!G1))="","",OFFSET('Sanitation Data'!$G$30,0,10*ROW('Sanitation Data'!G1)))</f>
        <v/>
      </c>
      <c r="DG7" s="36" t="str">
        <f ca="true">+IF(OFFSET('Sanitation Data'!$G$31,0,10*ROW('Sanitation Data'!G1))="","",OFFSET('Sanitation Data'!$G$31,0,10*ROW('Sanitation Data'!G1)))</f>
        <v/>
      </c>
      <c r="DH7" s="36" t="str">
        <f ca="true">+IF(OFFSET('Sanitation Data'!$G$32,0,10*ROW('Sanitation Data'!G1))="","",OFFSET('Sanitation Data'!$G$32,0,10*ROW('Sanitation Data'!G1)))</f>
        <v/>
      </c>
      <c r="DI7" s="36" t="str">
        <f ca="true">+IF(OFFSET('Sanitation Data'!$G$33,0,10*ROW('Sanitation Data'!G1))="","",OFFSET('Sanitation Data'!$G$33,0,10*ROW('Sanitation Data'!G1)))</f>
        <v/>
      </c>
      <c r="DJ7" s="36" t="str">
        <f ca="true">+IF(OFFSET('Sanitation Data'!$H$29,0,10*ROW('Sanitation Data'!H1))="","",OFFSET('Sanitation Data'!$H$29,0,10*ROW('Sanitation Data'!H1)))</f>
        <v/>
      </c>
      <c r="DK7" s="36" t="str">
        <f ca="true">+IF(OFFSET('Sanitation Data'!$H$30,0,10*ROW('Sanitation Data'!H1))="","",OFFSET('Sanitation Data'!$H$30,0,10*ROW('Sanitation Data'!H1)))</f>
        <v/>
      </c>
      <c r="DL7" s="36" t="str">
        <f ca="true">+IF(OFFSET('Sanitation Data'!$H$31,0,10*ROW('Sanitation Data'!H1))="","",OFFSET('Sanitation Data'!$H$31,0,10*ROW('Sanitation Data'!H1)))</f>
        <v/>
      </c>
      <c r="DM7" s="36" t="str">
        <f ca="true">+IF(OFFSET('Sanitation Data'!$H$32,0,10*ROW('Sanitation Data'!H1))="","",OFFSET('Sanitation Data'!$H$32,0,10*ROW('Sanitation Data'!H1)))</f>
        <v/>
      </c>
      <c r="DN7" s="36" t="str">
        <f ca="true">+IF(OFFSET('Sanitation Data'!$H$33,0,10*ROW('Sanitation Data'!H1))="","",OFFSET('Sanitation Data'!$H$33,0,10*ROW('Sanitation Data'!H1)))</f>
        <v/>
      </c>
      <c r="DO7" s="36" t="str">
        <f ca="true">+IF(OFFSET('Hygiene Data'!$C$12,0,10*ROW('Hygiene Data'!C1))="","",OFFSET('Hygiene Data'!$C$12,0,10*ROW('Hygiene Data'!C1)))</f>
        <v/>
      </c>
      <c r="DP7" s="36" t="str">
        <f ca="true">+IF(OFFSET('Hygiene Data'!$C$13,0,10*ROW('Hygiene Data'!C1))="","",OFFSET('Hygiene Data'!$C$13,0,10*ROW('Hygiene Data'!C1)))</f>
        <v/>
      </c>
      <c r="DQ7" s="36" t="str">
        <f ca="true">+IF(OFFSET('Hygiene Data'!$C$14,0,10*ROW('Hygiene Data'!C1))="","",OFFSET('Hygiene Data'!$C$14,0,10*ROW('Hygiene Data'!C1)))</f>
        <v/>
      </c>
      <c r="DR7" s="36" t="str">
        <f ca="true">+IF(OFFSET('Hygiene Data'!$D$12,0,10*ROW('Hygiene Data'!D1))="","",OFFSET('Hygiene Data'!$D$12,0,10*ROW('Hygiene Data'!D1)))</f>
        <v/>
      </c>
      <c r="DS7" s="36" t="str">
        <f ca="true">+IF(OFFSET('Hygiene Data'!$D$13,0,10*ROW('Hygiene Data'!D1))="","",OFFSET('Hygiene Data'!$D$13,0,10*ROW('Hygiene Data'!D1)))</f>
        <v/>
      </c>
      <c r="DT7" s="36" t="str">
        <f ca="true">+IF(OFFSET('Hygiene Data'!$D$14,0,10*ROW('Hygiene Data'!D1))="","",OFFSET('Hygiene Data'!$D$14,0,10*ROW('Hygiene Data'!D1)))</f>
        <v/>
      </c>
      <c r="DU7" s="36" t="str">
        <f ca="true">+IF(OFFSET('Hygiene Data'!$E$12,0,10*ROW('Hygiene Data'!E1))="","",OFFSET('Hygiene Data'!$E$12,0,10*ROW('Hygiene Data'!E1)))</f>
        <v/>
      </c>
      <c r="DV7" s="36" t="str">
        <f ca="true">+IF(OFFSET('Hygiene Data'!$E$13,0,10*ROW('Hygiene Data'!E1))="","",OFFSET('Hygiene Data'!$E$13,0,10*ROW('Hygiene Data'!E1)))</f>
        <v/>
      </c>
      <c r="DW7" s="36" t="str">
        <f ca="true">+IF(OFFSET('Hygiene Data'!$E$14,0,10*ROW('Hygiene Data'!E1))="","",OFFSET('Hygiene Data'!$E$14,0,10*ROW('Hygiene Data'!E1)))</f>
        <v/>
      </c>
      <c r="DX7" s="36" t="str">
        <f ca="true">+IF(OFFSET('Hygiene Data'!$F$12,0,10*ROW('Hygiene Data'!F1))="","",OFFSET('Hygiene Data'!$F$12,0,10*ROW('Hygiene Data'!F1)))</f>
        <v/>
      </c>
      <c r="DY7" s="36" t="str">
        <f ca="true">+IF(OFFSET('Hygiene Data'!$F$13,0,10*ROW('Hygiene Data'!F1))="","",OFFSET('Hygiene Data'!$F$13,0,10*ROW('Hygiene Data'!F1)))</f>
        <v/>
      </c>
      <c r="DZ7" s="36" t="str">
        <f ca="true">+IF(OFFSET('Hygiene Data'!$F$14,0,10*ROW('Hygiene Data'!F1))="","",OFFSET('Hygiene Data'!$F$14,0,10*ROW('Hygiene Data'!F1)))</f>
        <v/>
      </c>
      <c r="EA7" s="36" t="str">
        <f ca="true">+IF(OFFSET('Hygiene Data'!$G$12,0,10*ROW('Hygiene Data'!G1))="","",OFFSET('Hygiene Data'!$G$12,0,10*ROW('Hygiene Data'!G1)))</f>
        <v/>
      </c>
      <c r="EB7" s="36" t="str">
        <f ca="true">+IF(OFFSET('Hygiene Data'!$G$13,0,10*ROW('Hygiene Data'!G1))="","",OFFSET('Hygiene Data'!$G$13,0,10*ROW('Hygiene Data'!G1)))</f>
        <v/>
      </c>
      <c r="EC7" s="36" t="str">
        <f ca="true">+IF(OFFSET('Hygiene Data'!$G$14,0,10*ROW('Hygiene Data'!G1))="","",OFFSET('Hygiene Data'!$G$14,0,10*ROW('Hygiene Data'!G1)))</f>
        <v/>
      </c>
      <c r="ED7" s="36" t="str">
        <f ca="true">+IF(OFFSET('Hygiene Data'!$H$12,0,10*ROW('Hygiene Data'!H1))="","",OFFSET('Hygiene Data'!$H$12,0,10*ROW('Hygiene Data'!H1)))</f>
        <v/>
      </c>
      <c r="EE7" s="36" t="str">
        <f ca="true">+IF(OFFSET('Hygiene Data'!$H$13,0,10*ROW('Hygiene Data'!H1))="","",OFFSET('Hygiene Data'!$H$13,0,10*ROW('Hygiene Data'!H1)))</f>
        <v/>
      </c>
      <c r="EF7" s="36" t="str">
        <f ca="true">+IF(OFFSET('Hygiene Data'!$H$14,0,10*ROW('Hygiene Data'!H1))="","",OFFSET('Hygiene Data'!$H$14,0,10*ROW('Hygiene Data'!H1)))</f>
        <v/>
      </c>
    </row>
    <row r="8" x14ac:dyDescent="0.2">
      <c r="A8" s="59" t="str">
        <f ca="true">+IF(OFFSET('Water Data'!$B$1,0,10*ROW('Water Data'!B2))="","",OFFSET('Water Data'!$B$1,0,10*ROW('Water Data'!B2)))</f>
        <v>UNES13</v>
      </c>
      <c r="B8" s="59" t="str">
        <f ca="true">+IF(OFFSET('Water Data'!$A$3,0,10*ROW('Water Data'!A2))="","",OFFSET('Water Data'!$A$3,0,10*ROW('Water Data'!A2)))</f>
        <v>Census</v>
      </c>
      <c r="C8" s="59">
        <f ca="true">+IF(OFFSET('Water Data'!$C$3,0,10*ROW('Water Data'!C2))="","",OFFSET('Water Data'!$C$3,0,10*ROW('Water Data'!C2)))</f>
        <v>2013</v>
      </c>
      <c r="D8" s="252"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52">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70</v>
      </c>
      <c r="F8" s="252"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52"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52"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52"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52"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52"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52"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52"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52"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52"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52"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52"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52"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52"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52"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52"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3" t="str">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[40]</v>
      </c>
      <c r="W8" s="253"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3"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3"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3"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3"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3"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3"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3"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3"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3"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3"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3"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3"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3"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3"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3"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3"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3"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3"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3"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3"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3"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3"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3"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3"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3"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3"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3"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3"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4"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4"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4"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4"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4"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4"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4"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4"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4"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4"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4"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4"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4"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4"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4"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4"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4"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4"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6" t="str">
        <f ca="true">+IF(OFFSET('Water Data'!$C$28,0,10*ROW('Water Data'!C2))="","",OFFSET('Water Data'!$C$28,0,10*ROW('Water Data'!C2)))</f>
        <v/>
      </c>
      <c r="BT8" s="36" t="str">
        <f ca="true">+IF(OFFSET('Water Data'!$C$29,0,10*ROW('Water Data'!C2))="","",OFFSET('Water Data'!$C$29,0,10*ROW('Water Data'!C2)))</f>
        <v>Yes</v>
      </c>
      <c r="BU8" s="36" t="str">
        <f ca="true">+IF(OFFSET('Water Data'!$C$30,0,10*ROW('Water Data'!C2))="","",OFFSET('Water Data'!$C$30,0,10*ROW('Water Data'!C2)))</f>
        <v/>
      </c>
      <c r="BV8" s="36" t="str">
        <f ca="true">+IF(OFFSET('Water Data'!$D$28,0,10*ROW('Water Data'!D2))="","",OFFSET('Water Data'!$D$28,0,10*ROW('Water Data'!D2)))</f>
        <v/>
      </c>
      <c r="BW8" s="36" t="str">
        <f ca="true">+IF(OFFSET('Water Data'!$D$29,0,10*ROW('Water Data'!D2))="","",OFFSET('Water Data'!$D$29,0,10*ROW('Water Data'!D2)))</f>
        <v/>
      </c>
      <c r="BX8" s="36" t="str">
        <f ca="true">+IF(OFFSET('Water Data'!$D$30,0,10*ROW('Water Data'!D2))="","",OFFSET('Water Data'!$D$30,0,10*ROW('Water Data'!D2)))</f>
        <v/>
      </c>
      <c r="BY8" s="36" t="str">
        <f ca="true">+IF(OFFSET('Water Data'!$E$28,0,10*ROW('Water Data'!E2))="","",OFFSET('Water Data'!$E$28,0,10*ROW('Water Data'!E2)))</f>
        <v/>
      </c>
      <c r="BZ8" s="36" t="str">
        <f ca="true">+IF(OFFSET('Water Data'!$E$29,0,10*ROW('Water Data'!E2))="","",OFFSET('Water Data'!$E$29,0,10*ROW('Water Data'!E2)))</f>
        <v/>
      </c>
      <c r="CA8" s="36" t="str">
        <f ca="true">+IF(OFFSET('Water Data'!$E$30,0,10*ROW('Water Data'!E2))="","",OFFSET('Water Data'!$E$30,0,10*ROW('Water Data'!E2)))</f>
        <v/>
      </c>
      <c r="CB8" s="36" t="str">
        <f ca="true">+IF(OFFSET('Water Data'!$F$28,0,10*ROW('Water Data'!F2))="","",OFFSET('Water Data'!$F$28,0,10*ROW('Water Data'!F2)))</f>
        <v/>
      </c>
      <c r="CC8" s="36" t="str">
        <f ca="true">+IF(OFFSET('Water Data'!$F$29,0,10*ROW('Water Data'!F2))="","",OFFSET('Water Data'!$F$29,0,10*ROW('Water Data'!F2)))</f>
        <v/>
      </c>
      <c r="CD8" s="36" t="str">
        <f ca="true">+IF(OFFSET('Water Data'!$F$30,0,10*ROW('Water Data'!F2))="","",OFFSET('Water Data'!$F$30,0,10*ROW('Water Data'!F2)))</f>
        <v/>
      </c>
      <c r="CE8" s="36" t="str">
        <f ca="true">+IF(OFFSET('Water Data'!$G$28,0,10*ROW('Water Data'!G2))="","",OFFSET('Water Data'!$G$28,0,10*ROW('Water Data'!G2)))</f>
        <v/>
      </c>
      <c r="CF8" s="36" t="str">
        <f ca="true">+IF(OFFSET('Water Data'!$G$29,0,10*ROW('Water Data'!G2))="","",OFFSET('Water Data'!$G$29,0,10*ROW('Water Data'!G2)))</f>
        <v/>
      </c>
      <c r="CG8" s="36" t="str">
        <f ca="true">+IF(OFFSET('Water Data'!$G$30,0,10*ROW('Water Data'!G2))="","",OFFSET('Water Data'!$G$30,0,10*ROW('Water Data'!G2)))</f>
        <v/>
      </c>
      <c r="CH8" s="36" t="str">
        <f ca="true">+IF(OFFSET('Water Data'!$H$28,0,10*ROW('Water Data'!H2))="","",OFFSET('Water Data'!$H$28,0,10*ROW('Water Data'!H2)))</f>
        <v/>
      </c>
      <c r="CI8" s="36" t="str">
        <f ca="true">+IF(OFFSET('Water Data'!$H$29,0,10*ROW('Water Data'!H2))="","",OFFSET('Water Data'!$H$29,0,10*ROW('Water Data'!H2)))</f>
        <v/>
      </c>
      <c r="CJ8" s="36" t="str">
        <f ca="true">+IF(OFFSET('Water Data'!$H$30,0,10*ROW('Water Data'!H2))="","",OFFSET('Water Data'!$H$30,0,10*ROW('Water Data'!H2)))</f>
        <v/>
      </c>
      <c r="CK8" s="36" t="str">
        <f ca="true">+IF(OFFSET('Sanitation Data'!$C$29,0,10*ROW('Sanitation Data'!C2))="","",OFFSET('Sanitation Data'!$C$29,0,10*ROW('Sanitation Data'!C2)))</f>
        <v>No</v>
      </c>
      <c r="CL8" s="36" t="str">
        <f ca="true">+IF(OFFSET('Sanitation Data'!$C$30,0,10*ROW('Sanitation Data'!C2))="","",OFFSET('Sanitation Data'!$C$30,0,10*ROW('Sanitation Data'!C2)))</f>
        <v/>
      </c>
      <c r="CM8" s="36" t="str">
        <f ca="true">+IF(OFFSET('Sanitation Data'!$C$31,0,10*ROW('Sanitation Data'!C2))="","",OFFSET('Sanitation Data'!$C$31,0,10*ROW('Sanitation Data'!C2)))</f>
        <v/>
      </c>
      <c r="CN8" s="36" t="str">
        <f ca="true">+IF(OFFSET('Sanitation Data'!$C$32,0,10*ROW('Sanitation Data'!C2))="","",OFFSET('Sanitation Data'!$C$32,0,10*ROW('Sanitation Data'!C2)))</f>
        <v/>
      </c>
      <c r="CO8" s="36" t="str">
        <f ca="true">+IF(OFFSET('Sanitation Data'!$C$33,0,10*ROW('Sanitation Data'!C2))="","",OFFSET('Sanitation Data'!$C$33,0,10*ROW('Sanitation Data'!C2)))</f>
        <v/>
      </c>
      <c r="CP8" s="36" t="str">
        <f ca="true">+IF(OFFSET('Sanitation Data'!$D$29,0,10*ROW('Sanitation Data'!D2))="","",OFFSET('Sanitation Data'!$D$29,0,10*ROW('Sanitation Data'!D2)))</f>
        <v/>
      </c>
      <c r="CQ8" s="36" t="str">
        <f ca="true">+IF(OFFSET('Sanitation Data'!$D$30,0,10*ROW('Sanitation Data'!D2))="","",OFFSET('Sanitation Data'!$D$30,0,10*ROW('Sanitation Data'!D2)))</f>
        <v/>
      </c>
      <c r="CR8" s="36" t="str">
        <f ca="true">+IF(OFFSET('Sanitation Data'!$D$31,0,10*ROW('Sanitation Data'!D2))="","",OFFSET('Sanitation Data'!$D$31,0,10*ROW('Sanitation Data'!D2)))</f>
        <v/>
      </c>
      <c r="CS8" s="36" t="str">
        <f ca="true">+IF(OFFSET('Sanitation Data'!$D$32,0,10*ROW('Sanitation Data'!D2))="","",OFFSET('Sanitation Data'!$D$32,0,10*ROW('Sanitation Data'!D2)))</f>
        <v/>
      </c>
      <c r="CT8" s="36" t="str">
        <f ca="true">+IF(OFFSET('Sanitation Data'!$D$33,0,10*ROW('Sanitation Data'!D2))="","",OFFSET('Sanitation Data'!$D$33,0,10*ROW('Sanitation Data'!D2)))</f>
        <v/>
      </c>
      <c r="CU8" s="36" t="str">
        <f ca="true">+IF(OFFSET('Sanitation Data'!$E$29,0,10*ROW('Sanitation Data'!E2))="","",OFFSET('Sanitation Data'!$E$29,0,10*ROW('Sanitation Data'!E2)))</f>
        <v/>
      </c>
      <c r="CV8" s="36" t="str">
        <f ca="true">+IF(OFFSET('Sanitation Data'!$E$30,0,10*ROW('Sanitation Data'!E2))="","",OFFSET('Sanitation Data'!$E$30,0,10*ROW('Sanitation Data'!E2)))</f>
        <v/>
      </c>
      <c r="CW8" s="36" t="str">
        <f ca="true">+IF(OFFSET('Sanitation Data'!$E$31,0,10*ROW('Sanitation Data'!E2))="","",OFFSET('Sanitation Data'!$E$31,0,10*ROW('Sanitation Data'!E2)))</f>
        <v/>
      </c>
      <c r="CX8" s="36" t="str">
        <f ca="true">+IF(OFFSET('Sanitation Data'!$E$32,0,10*ROW('Sanitation Data'!E2))="","",OFFSET('Sanitation Data'!$E$32,0,10*ROW('Sanitation Data'!E2)))</f>
        <v/>
      </c>
      <c r="CY8" s="36" t="str">
        <f ca="true">+IF(OFFSET('Sanitation Data'!$E$33,0,10*ROW('Sanitation Data'!E2))="","",OFFSET('Sanitation Data'!$E$33,0,10*ROW('Sanitation Data'!E2)))</f>
        <v/>
      </c>
      <c r="CZ8" s="36" t="str">
        <f ca="true">+IF(OFFSET('Sanitation Data'!$F$29,0,10*ROW('Sanitation Data'!F2))="","",OFFSET('Sanitation Data'!$F$29,0,10*ROW('Sanitation Data'!F2)))</f>
        <v/>
      </c>
      <c r="DA8" s="36" t="str">
        <f ca="true">+IF(OFFSET('Sanitation Data'!$F$30,0,10*ROW('Sanitation Data'!F2))="","",OFFSET('Sanitation Data'!$F$30,0,10*ROW('Sanitation Data'!F2)))</f>
        <v/>
      </c>
      <c r="DB8" s="36" t="str">
        <f ca="true">+IF(OFFSET('Sanitation Data'!$F$31,0,10*ROW('Sanitation Data'!F2))="","",OFFSET('Sanitation Data'!$F$31,0,10*ROW('Sanitation Data'!F2)))</f>
        <v/>
      </c>
      <c r="DC8" s="36" t="str">
        <f ca="true">+IF(OFFSET('Sanitation Data'!$F$32,0,10*ROW('Sanitation Data'!F2))="","",OFFSET('Sanitation Data'!$F$32,0,10*ROW('Sanitation Data'!F2)))</f>
        <v/>
      </c>
      <c r="DD8" s="36" t="str">
        <f ca="true">+IF(OFFSET('Sanitation Data'!$F$33,0,10*ROW('Sanitation Data'!F2))="","",OFFSET('Sanitation Data'!$F$33,0,10*ROW('Sanitation Data'!F2)))</f>
        <v/>
      </c>
      <c r="DE8" s="36" t="str">
        <f ca="true">+IF(OFFSET('Sanitation Data'!$G$29,0,10*ROW('Sanitation Data'!G2))="","",OFFSET('Sanitation Data'!$G$29,0,10*ROW('Sanitation Data'!G2)))</f>
        <v/>
      </c>
      <c r="DF8" s="36" t="str">
        <f ca="true">+IF(OFFSET('Sanitation Data'!$G$30,0,10*ROW('Sanitation Data'!G2))="","",OFFSET('Sanitation Data'!$G$30,0,10*ROW('Sanitation Data'!G2)))</f>
        <v/>
      </c>
      <c r="DG8" s="36" t="str">
        <f ca="true">+IF(OFFSET('Sanitation Data'!$G$31,0,10*ROW('Sanitation Data'!G2))="","",OFFSET('Sanitation Data'!$G$31,0,10*ROW('Sanitation Data'!G2)))</f>
        <v/>
      </c>
      <c r="DH8" s="36" t="str">
        <f ca="true">+IF(OFFSET('Sanitation Data'!$G$32,0,10*ROW('Sanitation Data'!G2))="","",OFFSET('Sanitation Data'!$G$32,0,10*ROW('Sanitation Data'!G2)))</f>
        <v/>
      </c>
      <c r="DI8" s="36" t="str">
        <f ca="true">+IF(OFFSET('Sanitation Data'!$G$33,0,10*ROW('Sanitation Data'!G2))="","",OFFSET('Sanitation Data'!$G$33,0,10*ROW('Sanitation Data'!G2)))</f>
        <v/>
      </c>
      <c r="DJ8" s="36" t="str">
        <f ca="true">+IF(OFFSET('Sanitation Data'!$H$29,0,10*ROW('Sanitation Data'!H2))="","",OFFSET('Sanitation Data'!$H$29,0,10*ROW('Sanitation Data'!H2)))</f>
        <v/>
      </c>
      <c r="DK8" s="36" t="str">
        <f ca="true">+IF(OFFSET('Sanitation Data'!$H$30,0,10*ROW('Sanitation Data'!H2))="","",OFFSET('Sanitation Data'!$H$30,0,10*ROW('Sanitation Data'!H2)))</f>
        <v/>
      </c>
      <c r="DL8" s="36" t="str">
        <f ca="true">+IF(OFFSET('Sanitation Data'!$H$31,0,10*ROW('Sanitation Data'!H2))="","",OFFSET('Sanitation Data'!$H$31,0,10*ROW('Sanitation Data'!H2)))</f>
        <v/>
      </c>
      <c r="DM8" s="36" t="str">
        <f ca="true">+IF(OFFSET('Sanitation Data'!$H$32,0,10*ROW('Sanitation Data'!H2))="","",OFFSET('Sanitation Data'!$H$32,0,10*ROW('Sanitation Data'!H2)))</f>
        <v/>
      </c>
      <c r="DN8" s="36" t="str">
        <f ca="true">+IF(OFFSET('Sanitation Data'!$H$33,0,10*ROW('Sanitation Data'!H2))="","",OFFSET('Sanitation Data'!$H$33,0,10*ROW('Sanitation Data'!H2)))</f>
        <v/>
      </c>
      <c r="DO8" s="36" t="str">
        <f ca="true">+IF(OFFSET('Hygiene Data'!$C$12,0,10*ROW('Hygiene Data'!C2))="","",OFFSET('Hygiene Data'!$C$12,0,10*ROW('Hygiene Data'!C2)))</f>
        <v/>
      </c>
      <c r="DP8" s="36" t="str">
        <f ca="true">+IF(OFFSET('Hygiene Data'!$C$13,0,10*ROW('Hygiene Data'!C2))="","",OFFSET('Hygiene Data'!$C$13,0,10*ROW('Hygiene Data'!C2)))</f>
        <v/>
      </c>
      <c r="DQ8" s="36" t="str">
        <f ca="true">+IF(OFFSET('Hygiene Data'!$C$14,0,10*ROW('Hygiene Data'!C2))="","",OFFSET('Hygiene Data'!$C$14,0,10*ROW('Hygiene Data'!C2)))</f>
        <v/>
      </c>
      <c r="DR8" s="36" t="str">
        <f ca="true">+IF(OFFSET('Hygiene Data'!$D$12,0,10*ROW('Hygiene Data'!D2))="","",OFFSET('Hygiene Data'!$D$12,0,10*ROW('Hygiene Data'!D2)))</f>
        <v/>
      </c>
      <c r="DS8" s="36" t="str">
        <f ca="true">+IF(OFFSET('Hygiene Data'!$D$13,0,10*ROW('Hygiene Data'!D2))="","",OFFSET('Hygiene Data'!$D$13,0,10*ROW('Hygiene Data'!D2)))</f>
        <v/>
      </c>
      <c r="DT8" s="36" t="str">
        <f ca="true">+IF(OFFSET('Hygiene Data'!$D$14,0,10*ROW('Hygiene Data'!D2))="","",OFFSET('Hygiene Data'!$D$14,0,10*ROW('Hygiene Data'!D2)))</f>
        <v/>
      </c>
      <c r="DU8" s="36" t="str">
        <f ca="true">+IF(OFFSET('Hygiene Data'!$E$12,0,10*ROW('Hygiene Data'!E2))="","",OFFSET('Hygiene Data'!$E$12,0,10*ROW('Hygiene Data'!E2)))</f>
        <v/>
      </c>
      <c r="DV8" s="36" t="str">
        <f ca="true">+IF(OFFSET('Hygiene Data'!$E$13,0,10*ROW('Hygiene Data'!E2))="","",OFFSET('Hygiene Data'!$E$13,0,10*ROW('Hygiene Data'!E2)))</f>
        <v/>
      </c>
      <c r="DW8" s="36" t="str">
        <f ca="true">+IF(OFFSET('Hygiene Data'!$E$14,0,10*ROW('Hygiene Data'!E2))="","",OFFSET('Hygiene Data'!$E$14,0,10*ROW('Hygiene Data'!E2)))</f>
        <v/>
      </c>
      <c r="DX8" s="36" t="str">
        <f ca="true">+IF(OFFSET('Hygiene Data'!$F$12,0,10*ROW('Hygiene Data'!F2))="","",OFFSET('Hygiene Data'!$F$12,0,10*ROW('Hygiene Data'!F2)))</f>
        <v/>
      </c>
      <c r="DY8" s="36" t="str">
        <f ca="true">+IF(OFFSET('Hygiene Data'!$F$13,0,10*ROW('Hygiene Data'!F2))="","",OFFSET('Hygiene Data'!$F$13,0,10*ROW('Hygiene Data'!F2)))</f>
        <v/>
      </c>
      <c r="DZ8" s="36" t="str">
        <f ca="true">+IF(OFFSET('Hygiene Data'!$F$14,0,10*ROW('Hygiene Data'!F2))="","",OFFSET('Hygiene Data'!$F$14,0,10*ROW('Hygiene Data'!F2)))</f>
        <v/>
      </c>
      <c r="EA8" s="36" t="str">
        <f ca="true">+IF(OFFSET('Hygiene Data'!$G$12,0,10*ROW('Hygiene Data'!G2))="","",OFFSET('Hygiene Data'!$G$12,0,10*ROW('Hygiene Data'!G2)))</f>
        <v/>
      </c>
      <c r="EB8" s="36" t="str">
        <f ca="true">+IF(OFFSET('Hygiene Data'!$G$13,0,10*ROW('Hygiene Data'!G2))="","",OFFSET('Hygiene Data'!$G$13,0,10*ROW('Hygiene Data'!G2)))</f>
        <v/>
      </c>
      <c r="EC8" s="36" t="str">
        <f ca="true">+IF(OFFSET('Hygiene Data'!$G$14,0,10*ROW('Hygiene Data'!G2))="","",OFFSET('Hygiene Data'!$G$14,0,10*ROW('Hygiene Data'!G2)))</f>
        <v/>
      </c>
      <c r="ED8" s="36" t="str">
        <f ca="true">+IF(OFFSET('Hygiene Data'!$H$12,0,10*ROW('Hygiene Data'!H2))="","",OFFSET('Hygiene Data'!$H$12,0,10*ROW('Hygiene Data'!H2)))</f>
        <v/>
      </c>
      <c r="EE8" s="36" t="str">
        <f ca="true">+IF(OFFSET('Hygiene Data'!$H$13,0,10*ROW('Hygiene Data'!H2))="","",OFFSET('Hygiene Data'!$H$13,0,10*ROW('Hygiene Data'!H2)))</f>
        <v/>
      </c>
      <c r="EF8" s="36" t="str">
        <f ca="true">+IF(OFFSET('Hygiene Data'!$H$14,0,10*ROW('Hygiene Data'!H2))="","",OFFSET('Hygiene Data'!$H$14,0,10*ROW('Hygiene Data'!H2)))</f>
        <v/>
      </c>
    </row>
    <row r="9" x14ac:dyDescent="0.2">
      <c r="A9" s="59" t="str">
        <f ca="true">+IF(OFFSET('Water Data'!$B$1,0,10*ROW('Water Data'!B3))="","",OFFSET('Water Data'!$B$1,0,10*ROW('Water Data'!B3)))</f>
        <v>EMIS14</v>
      </c>
      <c r="B9" s="59" t="str">
        <f ca="true">+IF(OFFSET('Water Data'!$A$3,0,10*ROW('Water Data'!A3))="","",OFFSET('Water Data'!$A$3,0,10*ROW('Water Data'!A3)))</f>
        <v>EMIS</v>
      </c>
      <c r="C9" s="59">
        <f ca="true">+IF(OFFSET('Water Data'!$C$3,0,10*ROW('Water Data'!C3))="","",OFFSET('Water Data'!$C$3,0,10*ROW('Water Data'!C3)))</f>
        <v>2014</v>
      </c>
      <c r="D9" s="252"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52"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52"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52"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52"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52"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52"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52"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52"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52"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52"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52"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52"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52"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52"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52"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52"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52"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3"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3"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3"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3"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3"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3"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3"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3"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3"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3"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3"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3"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3"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3"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3"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3"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3"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3"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3"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3"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3"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3"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3"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3"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3"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3"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3"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3"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3"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3"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4"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4"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4"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4"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4"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4"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4"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4"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4"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4"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4"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4"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4"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4"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4"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4"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4"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4"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6" t="str">
        <f ca="true">+IF(OFFSET('Water Data'!$C$28,0,10*ROW('Water Data'!C3))="","",OFFSET('Water Data'!$C$28,0,10*ROW('Water Data'!C3)))</f>
        <v/>
      </c>
      <c r="BT9" s="36" t="str">
        <f ca="true">+IF(OFFSET('Water Data'!$C$29,0,10*ROW('Water Data'!C3))="","",OFFSET('Water Data'!$C$29,0,10*ROW('Water Data'!C3)))</f>
        <v/>
      </c>
      <c r="BU9" s="36" t="str">
        <f ca="true">+IF(OFFSET('Water Data'!$C$30,0,10*ROW('Water Data'!C3))="","",OFFSET('Water Data'!$C$30,0,10*ROW('Water Data'!C3)))</f>
        <v/>
      </c>
      <c r="BV9" s="36" t="str">
        <f ca="true">+IF(OFFSET('Water Data'!$D$28,0,10*ROW('Water Data'!D3))="","",OFFSET('Water Data'!$D$28,0,10*ROW('Water Data'!D3)))</f>
        <v/>
      </c>
      <c r="BW9" s="36" t="str">
        <f ca="true">+IF(OFFSET('Water Data'!$D$29,0,10*ROW('Water Data'!D3))="","",OFFSET('Water Data'!$D$29,0,10*ROW('Water Data'!D3)))</f>
        <v/>
      </c>
      <c r="BX9" s="36" t="str">
        <f ca="true">+IF(OFFSET('Water Data'!$D$30,0,10*ROW('Water Data'!D3))="","",OFFSET('Water Data'!$D$30,0,10*ROW('Water Data'!D3)))</f>
        <v/>
      </c>
      <c r="BY9" s="36" t="str">
        <f ca="true">+IF(OFFSET('Water Data'!$E$28,0,10*ROW('Water Data'!E3))="","",OFFSET('Water Data'!$E$28,0,10*ROW('Water Data'!E3)))</f>
        <v/>
      </c>
      <c r="BZ9" s="36" t="str">
        <f ca="true">+IF(OFFSET('Water Data'!$E$29,0,10*ROW('Water Data'!E3))="","",OFFSET('Water Data'!$E$29,0,10*ROW('Water Data'!E3)))</f>
        <v/>
      </c>
      <c r="CA9" s="36" t="str">
        <f ca="true">+IF(OFFSET('Water Data'!$E$30,0,10*ROW('Water Data'!E3))="","",OFFSET('Water Data'!$E$30,0,10*ROW('Water Data'!E3)))</f>
        <v/>
      </c>
      <c r="CB9" s="36" t="str">
        <f ca="true">+IF(OFFSET('Water Data'!$F$28,0,10*ROW('Water Data'!F3))="","",OFFSET('Water Data'!$F$28,0,10*ROW('Water Data'!F3)))</f>
        <v/>
      </c>
      <c r="CC9" s="36" t="str">
        <f ca="true">+IF(OFFSET('Water Data'!$F$29,0,10*ROW('Water Data'!F3))="","",OFFSET('Water Data'!$F$29,0,10*ROW('Water Data'!F3)))</f>
        <v/>
      </c>
      <c r="CD9" s="36" t="str">
        <f ca="true">+IF(OFFSET('Water Data'!$F$30,0,10*ROW('Water Data'!F3))="","",OFFSET('Water Data'!$F$30,0,10*ROW('Water Data'!F3)))</f>
        <v/>
      </c>
      <c r="CE9" s="36" t="str">
        <f ca="true">+IF(OFFSET('Water Data'!$G$28,0,10*ROW('Water Data'!G3))="","",OFFSET('Water Data'!$G$28,0,10*ROW('Water Data'!G3)))</f>
        <v/>
      </c>
      <c r="CF9" s="36" t="str">
        <f ca="true">+IF(OFFSET('Water Data'!$G$29,0,10*ROW('Water Data'!G3))="","",OFFSET('Water Data'!$G$29,0,10*ROW('Water Data'!G3)))</f>
        <v/>
      </c>
      <c r="CG9" s="36" t="str">
        <f ca="true">+IF(OFFSET('Water Data'!$G$30,0,10*ROW('Water Data'!G3))="","",OFFSET('Water Data'!$G$30,0,10*ROW('Water Data'!G3)))</f>
        <v/>
      </c>
      <c r="CH9" s="36" t="str">
        <f ca="true">+IF(OFFSET('Water Data'!$H$28,0,10*ROW('Water Data'!H3))="","",OFFSET('Water Data'!$H$28,0,10*ROW('Water Data'!H3)))</f>
        <v/>
      </c>
      <c r="CI9" s="36" t="str">
        <f ca="true">+IF(OFFSET('Water Data'!$H$29,0,10*ROW('Water Data'!H3))="","",OFFSET('Water Data'!$H$29,0,10*ROW('Water Data'!H3)))</f>
        <v/>
      </c>
      <c r="CJ9" s="36" t="str">
        <f ca="true">+IF(OFFSET('Water Data'!$H$30,0,10*ROW('Water Data'!H3))="","",OFFSET('Water Data'!$H$30,0,10*ROW('Water Data'!H3)))</f>
        <v/>
      </c>
      <c r="CK9" s="36" t="str">
        <f ca="true">+IF(OFFSET('Sanitation Data'!$C$29,0,10*ROW('Sanitation Data'!C3))="","",OFFSET('Sanitation Data'!$C$29,0,10*ROW('Sanitation Data'!C3)))</f>
        <v/>
      </c>
      <c r="CL9" s="36" t="str">
        <f ca="true">+IF(OFFSET('Sanitation Data'!$C$30,0,10*ROW('Sanitation Data'!C3))="","",OFFSET('Sanitation Data'!$C$30,0,10*ROW('Sanitation Data'!C3)))</f>
        <v/>
      </c>
      <c r="CM9" s="36" t="str">
        <f ca="true">+IF(OFFSET('Sanitation Data'!$C$31,0,10*ROW('Sanitation Data'!C3))="","",OFFSET('Sanitation Data'!$C$31,0,10*ROW('Sanitation Data'!C3)))</f>
        <v/>
      </c>
      <c r="CN9" s="36" t="str">
        <f ca="true">+IF(OFFSET('Sanitation Data'!$C$32,0,10*ROW('Sanitation Data'!C3))="","",OFFSET('Sanitation Data'!$C$32,0,10*ROW('Sanitation Data'!C3)))</f>
        <v/>
      </c>
      <c r="CO9" s="36" t="str">
        <f ca="true">+IF(OFFSET('Sanitation Data'!$C$33,0,10*ROW('Sanitation Data'!C3))="","",OFFSET('Sanitation Data'!$C$33,0,10*ROW('Sanitation Data'!C3)))</f>
        <v/>
      </c>
      <c r="CP9" s="36" t="str">
        <f ca="true">+IF(OFFSET('Sanitation Data'!$D$29,0,10*ROW('Sanitation Data'!D3))="","",OFFSET('Sanitation Data'!$D$29,0,10*ROW('Sanitation Data'!D3)))</f>
        <v/>
      </c>
      <c r="CQ9" s="36" t="str">
        <f ca="true">+IF(OFFSET('Sanitation Data'!$D$30,0,10*ROW('Sanitation Data'!D3))="","",OFFSET('Sanitation Data'!$D$30,0,10*ROW('Sanitation Data'!D3)))</f>
        <v/>
      </c>
      <c r="CR9" s="36" t="str">
        <f ca="true">+IF(OFFSET('Sanitation Data'!$D$31,0,10*ROW('Sanitation Data'!D3))="","",OFFSET('Sanitation Data'!$D$31,0,10*ROW('Sanitation Data'!D3)))</f>
        <v/>
      </c>
      <c r="CS9" s="36" t="str">
        <f ca="true">+IF(OFFSET('Sanitation Data'!$D$32,0,10*ROW('Sanitation Data'!D3))="","",OFFSET('Sanitation Data'!$D$32,0,10*ROW('Sanitation Data'!D3)))</f>
        <v/>
      </c>
      <c r="CT9" s="36" t="str">
        <f ca="true">+IF(OFFSET('Sanitation Data'!$D$33,0,10*ROW('Sanitation Data'!D3))="","",OFFSET('Sanitation Data'!$D$33,0,10*ROW('Sanitation Data'!D3)))</f>
        <v/>
      </c>
      <c r="CU9" s="36" t="str">
        <f ca="true">+IF(OFFSET('Sanitation Data'!$E$29,0,10*ROW('Sanitation Data'!E3))="","",OFFSET('Sanitation Data'!$E$29,0,10*ROW('Sanitation Data'!E3)))</f>
        <v/>
      </c>
      <c r="CV9" s="36" t="str">
        <f ca="true">+IF(OFFSET('Sanitation Data'!$E$30,0,10*ROW('Sanitation Data'!E3))="","",OFFSET('Sanitation Data'!$E$30,0,10*ROW('Sanitation Data'!E3)))</f>
        <v/>
      </c>
      <c r="CW9" s="36" t="str">
        <f ca="true">+IF(OFFSET('Sanitation Data'!$E$31,0,10*ROW('Sanitation Data'!E3))="","",OFFSET('Sanitation Data'!$E$31,0,10*ROW('Sanitation Data'!E3)))</f>
        <v/>
      </c>
      <c r="CX9" s="36" t="str">
        <f ca="true">+IF(OFFSET('Sanitation Data'!$E$32,0,10*ROW('Sanitation Data'!E3))="","",OFFSET('Sanitation Data'!$E$32,0,10*ROW('Sanitation Data'!E3)))</f>
        <v/>
      </c>
      <c r="CY9" s="36" t="str">
        <f ca="true">+IF(OFFSET('Sanitation Data'!$E$33,0,10*ROW('Sanitation Data'!E3))="","",OFFSET('Sanitation Data'!$E$33,0,10*ROW('Sanitation Data'!E3)))</f>
        <v/>
      </c>
      <c r="CZ9" s="36" t="str">
        <f ca="true">+IF(OFFSET('Sanitation Data'!$F$29,0,10*ROW('Sanitation Data'!F3))="","",OFFSET('Sanitation Data'!$F$29,0,10*ROW('Sanitation Data'!F3)))</f>
        <v/>
      </c>
      <c r="DA9" s="36" t="str">
        <f ca="true">+IF(OFFSET('Sanitation Data'!$F$30,0,10*ROW('Sanitation Data'!F3))="","",OFFSET('Sanitation Data'!$F$30,0,10*ROW('Sanitation Data'!F3)))</f>
        <v/>
      </c>
      <c r="DB9" s="36" t="str">
        <f ca="true">+IF(OFFSET('Sanitation Data'!$F$31,0,10*ROW('Sanitation Data'!F3))="","",OFFSET('Sanitation Data'!$F$31,0,10*ROW('Sanitation Data'!F3)))</f>
        <v/>
      </c>
      <c r="DC9" s="36" t="str">
        <f ca="true">+IF(OFFSET('Sanitation Data'!$F$32,0,10*ROW('Sanitation Data'!F3))="","",OFFSET('Sanitation Data'!$F$32,0,10*ROW('Sanitation Data'!F3)))</f>
        <v/>
      </c>
      <c r="DD9" s="36" t="str">
        <f ca="true">+IF(OFFSET('Sanitation Data'!$F$33,0,10*ROW('Sanitation Data'!F3))="","",OFFSET('Sanitation Data'!$F$33,0,10*ROW('Sanitation Data'!F3)))</f>
        <v/>
      </c>
      <c r="DE9" s="36" t="str">
        <f ca="true">+IF(OFFSET('Sanitation Data'!$G$29,0,10*ROW('Sanitation Data'!G3))="","",OFFSET('Sanitation Data'!$G$29,0,10*ROW('Sanitation Data'!G3)))</f>
        <v/>
      </c>
      <c r="DF9" s="36" t="str">
        <f ca="true">+IF(OFFSET('Sanitation Data'!$G$30,0,10*ROW('Sanitation Data'!G3))="","",OFFSET('Sanitation Data'!$G$30,0,10*ROW('Sanitation Data'!G3)))</f>
        <v/>
      </c>
      <c r="DG9" s="36" t="str">
        <f ca="true">+IF(OFFSET('Sanitation Data'!$G$31,0,10*ROW('Sanitation Data'!G3))="","",OFFSET('Sanitation Data'!$G$31,0,10*ROW('Sanitation Data'!G3)))</f>
        <v/>
      </c>
      <c r="DH9" s="36" t="str">
        <f ca="true">+IF(OFFSET('Sanitation Data'!$G$32,0,10*ROW('Sanitation Data'!G3))="","",OFFSET('Sanitation Data'!$G$32,0,10*ROW('Sanitation Data'!G3)))</f>
        <v/>
      </c>
      <c r="DI9" s="36" t="str">
        <f ca="true">+IF(OFFSET('Sanitation Data'!$G$33,0,10*ROW('Sanitation Data'!G3))="","",OFFSET('Sanitation Data'!$G$33,0,10*ROW('Sanitation Data'!G3)))</f>
        <v/>
      </c>
      <c r="DJ9" s="36" t="str">
        <f ca="true">+IF(OFFSET('Sanitation Data'!$H$29,0,10*ROW('Sanitation Data'!H3))="","",OFFSET('Sanitation Data'!$H$29,0,10*ROW('Sanitation Data'!H3)))</f>
        <v/>
      </c>
      <c r="DK9" s="36" t="str">
        <f ca="true">+IF(OFFSET('Sanitation Data'!$H$30,0,10*ROW('Sanitation Data'!H3))="","",OFFSET('Sanitation Data'!$H$30,0,10*ROW('Sanitation Data'!H3)))</f>
        <v/>
      </c>
      <c r="DL9" s="36" t="str">
        <f ca="true">+IF(OFFSET('Sanitation Data'!$H$31,0,10*ROW('Sanitation Data'!H3))="","",OFFSET('Sanitation Data'!$H$31,0,10*ROW('Sanitation Data'!H3)))</f>
        <v/>
      </c>
      <c r="DM9" s="36" t="str">
        <f ca="true">+IF(OFFSET('Sanitation Data'!$H$32,0,10*ROW('Sanitation Data'!H3))="","",OFFSET('Sanitation Data'!$H$32,0,10*ROW('Sanitation Data'!H3)))</f>
        <v/>
      </c>
      <c r="DN9" s="36" t="str">
        <f ca="true">+IF(OFFSET('Sanitation Data'!$H$33,0,10*ROW('Sanitation Data'!H3))="","",OFFSET('Sanitation Data'!$H$33,0,10*ROW('Sanitation Data'!H3)))</f>
        <v/>
      </c>
      <c r="DO9" s="36" t="str">
        <f ca="true">+IF(OFFSET('Hygiene Data'!$C$12,0,10*ROW('Hygiene Data'!C3))="","",OFFSET('Hygiene Data'!$C$12,0,10*ROW('Hygiene Data'!C3)))</f>
        <v/>
      </c>
      <c r="DP9" s="36" t="str">
        <f ca="true">+IF(OFFSET('Hygiene Data'!$C$13,0,10*ROW('Hygiene Data'!C3))="","",OFFSET('Hygiene Data'!$C$13,0,10*ROW('Hygiene Data'!C3)))</f>
        <v/>
      </c>
      <c r="DQ9" s="36" t="str">
        <f ca="true">+IF(OFFSET('Hygiene Data'!$C$14,0,10*ROW('Hygiene Data'!C3))="","",OFFSET('Hygiene Data'!$C$14,0,10*ROW('Hygiene Data'!C3)))</f>
        <v/>
      </c>
      <c r="DR9" s="36" t="str">
        <f ca="true">+IF(OFFSET('Hygiene Data'!$D$12,0,10*ROW('Hygiene Data'!D3))="","",OFFSET('Hygiene Data'!$D$12,0,10*ROW('Hygiene Data'!D3)))</f>
        <v/>
      </c>
      <c r="DS9" s="36" t="str">
        <f ca="true">+IF(OFFSET('Hygiene Data'!$D$13,0,10*ROW('Hygiene Data'!D3))="","",OFFSET('Hygiene Data'!$D$13,0,10*ROW('Hygiene Data'!D3)))</f>
        <v/>
      </c>
      <c r="DT9" s="36" t="str">
        <f ca="true">+IF(OFFSET('Hygiene Data'!$D$14,0,10*ROW('Hygiene Data'!D3))="","",OFFSET('Hygiene Data'!$D$14,0,10*ROW('Hygiene Data'!D3)))</f>
        <v/>
      </c>
      <c r="DU9" s="36" t="str">
        <f ca="true">+IF(OFFSET('Hygiene Data'!$E$12,0,10*ROW('Hygiene Data'!E3))="","",OFFSET('Hygiene Data'!$E$12,0,10*ROW('Hygiene Data'!E3)))</f>
        <v/>
      </c>
      <c r="DV9" s="36" t="str">
        <f ca="true">+IF(OFFSET('Hygiene Data'!$E$13,0,10*ROW('Hygiene Data'!E3))="","",OFFSET('Hygiene Data'!$E$13,0,10*ROW('Hygiene Data'!E3)))</f>
        <v/>
      </c>
      <c r="DW9" s="36" t="str">
        <f ca="true">+IF(OFFSET('Hygiene Data'!$E$14,0,10*ROW('Hygiene Data'!E3))="","",OFFSET('Hygiene Data'!$E$14,0,10*ROW('Hygiene Data'!E3)))</f>
        <v/>
      </c>
      <c r="DX9" s="36" t="str">
        <f ca="true">+IF(OFFSET('Hygiene Data'!$F$12,0,10*ROW('Hygiene Data'!F3))="","",OFFSET('Hygiene Data'!$F$12,0,10*ROW('Hygiene Data'!F3)))</f>
        <v/>
      </c>
      <c r="DY9" s="36" t="str">
        <f ca="true">+IF(OFFSET('Hygiene Data'!$F$13,0,10*ROW('Hygiene Data'!F3))="","",OFFSET('Hygiene Data'!$F$13,0,10*ROW('Hygiene Data'!F3)))</f>
        <v/>
      </c>
      <c r="DZ9" s="36" t="str">
        <f ca="true">+IF(OFFSET('Hygiene Data'!$F$14,0,10*ROW('Hygiene Data'!F3))="","",OFFSET('Hygiene Data'!$F$14,0,10*ROW('Hygiene Data'!F3)))</f>
        <v/>
      </c>
      <c r="EA9" s="36" t="str">
        <f ca="true">+IF(OFFSET('Hygiene Data'!$G$12,0,10*ROW('Hygiene Data'!G3))="","",OFFSET('Hygiene Data'!$G$12,0,10*ROW('Hygiene Data'!G3)))</f>
        <v/>
      </c>
      <c r="EB9" s="36" t="str">
        <f ca="true">+IF(OFFSET('Hygiene Data'!$G$13,0,10*ROW('Hygiene Data'!G3))="","",OFFSET('Hygiene Data'!$G$13,0,10*ROW('Hygiene Data'!G3)))</f>
        <v/>
      </c>
      <c r="EC9" s="36" t="str">
        <f ca="true">+IF(OFFSET('Hygiene Data'!$G$14,0,10*ROW('Hygiene Data'!G3))="","",OFFSET('Hygiene Data'!$G$14,0,10*ROW('Hygiene Data'!G3)))</f>
        <v/>
      </c>
      <c r="ED9" s="36" t="str">
        <f ca="true">+IF(OFFSET('Hygiene Data'!$H$12,0,10*ROW('Hygiene Data'!H3))="","",OFFSET('Hygiene Data'!$H$12,0,10*ROW('Hygiene Data'!H3)))</f>
        <v/>
      </c>
      <c r="EE9" s="36" t="str">
        <f ca="true">+IF(OFFSET('Hygiene Data'!$H$13,0,10*ROW('Hygiene Data'!H3))="","",OFFSET('Hygiene Data'!$H$13,0,10*ROW('Hygiene Data'!H3)))</f>
        <v/>
      </c>
      <c r="EF9" s="36" t="str">
        <f ca="true">+IF(OFFSET('Hygiene Data'!$H$14,0,10*ROW('Hygiene Data'!H3))="","",OFFSET('Hygiene Data'!$H$14,0,10*ROW('Hygiene Data'!H3)))</f>
        <v/>
      </c>
    </row>
    <row r="10" x14ac:dyDescent="0.2">
      <c r="A10" s="59" t="str">
        <f ca="true">+IF(OFFSET('Water Data'!$B$1,0,10*ROW('Water Data'!B4))="","",OFFSET('Water Data'!$B$1,0,10*ROW('Water Data'!B4)))</f>
        <v>EMIS16</v>
      </c>
      <c r="B10" s="59" t="str">
        <f ca="true">+IF(OFFSET('Water Data'!$A$3,0,10*ROW('Water Data'!A4))="","",OFFSET('Water Data'!$A$3,0,10*ROW('Water Data'!A4)))</f>
        <v>EMIS</v>
      </c>
      <c r="C10" s="59">
        <f ca="true">+IF(OFFSET('Water Data'!$C$3,0,10*ROW('Water Data'!C4))="","",OFFSET('Water Data'!$C$3,0,10*ROW('Water Data'!C4)))</f>
        <v>2016</v>
      </c>
      <c r="D10" s="252" t="str">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[71]</v>
      </c>
      <c r="E10" s="252" t="str">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[44]</v>
      </c>
      <c r="F10" s="252"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52"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52"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52"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52"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52"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52"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52"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52"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52"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52"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52"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52"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52"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52"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52"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3"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3"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3"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3"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3"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3"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3"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3"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3"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3"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3"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3"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3"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3"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3"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3"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3"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3"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3"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3"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3"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3"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3"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3"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3"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3"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3"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3"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3"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3"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4"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4"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4"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4"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4"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4"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4"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4"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4"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4"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4"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4"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4"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4"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4"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4"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4"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4"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6" t="str">
        <f ca="true">+IF(OFFSET('Water Data'!$C$28,0,10*ROW('Water Data'!C4))="","",OFFSET('Water Data'!$C$28,0,10*ROW('Water Data'!C4)))</f>
        <v>No</v>
      </c>
      <c r="BT10" s="36" t="str">
        <f ca="true">+IF(OFFSET('Water Data'!$C$29,0,10*ROW('Water Data'!C4))="","",OFFSET('Water Data'!$C$29,0,10*ROW('Water Data'!C4)))</f>
        <v>No</v>
      </c>
      <c r="BU10" s="36" t="str">
        <f ca="true">+IF(OFFSET('Water Data'!$C$30,0,10*ROW('Water Data'!C4))="","",OFFSET('Water Data'!$C$30,0,10*ROW('Water Data'!C4)))</f>
        <v/>
      </c>
      <c r="BV10" s="36" t="str">
        <f ca="true">+IF(OFFSET('Water Data'!$D$28,0,10*ROW('Water Data'!D4))="","",OFFSET('Water Data'!$D$28,0,10*ROW('Water Data'!D4)))</f>
        <v/>
      </c>
      <c r="BW10" s="36" t="str">
        <f ca="true">+IF(OFFSET('Water Data'!$D$29,0,10*ROW('Water Data'!D4))="","",OFFSET('Water Data'!$D$29,0,10*ROW('Water Data'!D4)))</f>
        <v/>
      </c>
      <c r="BX10" s="36" t="str">
        <f ca="true">+IF(OFFSET('Water Data'!$D$30,0,10*ROW('Water Data'!D4))="","",OFFSET('Water Data'!$D$30,0,10*ROW('Water Data'!D4)))</f>
        <v/>
      </c>
      <c r="BY10" s="36" t="str">
        <f ca="true">+IF(OFFSET('Water Data'!$E$28,0,10*ROW('Water Data'!E4))="","",OFFSET('Water Data'!$E$28,0,10*ROW('Water Data'!E4)))</f>
        <v/>
      </c>
      <c r="BZ10" s="36" t="str">
        <f ca="true">+IF(OFFSET('Water Data'!$E$29,0,10*ROW('Water Data'!E4))="","",OFFSET('Water Data'!$E$29,0,10*ROW('Water Data'!E4)))</f>
        <v/>
      </c>
      <c r="CA10" s="36" t="str">
        <f ca="true">+IF(OFFSET('Water Data'!$E$30,0,10*ROW('Water Data'!E4))="","",OFFSET('Water Data'!$E$30,0,10*ROW('Water Data'!E4)))</f>
        <v/>
      </c>
      <c r="CB10" s="36" t="str">
        <f ca="true">+IF(OFFSET('Water Data'!$F$28,0,10*ROW('Water Data'!F4))="","",OFFSET('Water Data'!$F$28,0,10*ROW('Water Data'!F4)))</f>
        <v/>
      </c>
      <c r="CC10" s="36" t="str">
        <f ca="true">+IF(OFFSET('Water Data'!$F$29,0,10*ROW('Water Data'!F4))="","",OFFSET('Water Data'!$F$29,0,10*ROW('Water Data'!F4)))</f>
        <v/>
      </c>
      <c r="CD10" s="36" t="str">
        <f ca="true">+IF(OFFSET('Water Data'!$F$30,0,10*ROW('Water Data'!F4))="","",OFFSET('Water Data'!$F$30,0,10*ROW('Water Data'!F4)))</f>
        <v/>
      </c>
      <c r="CE10" s="36" t="str">
        <f ca="true">+IF(OFFSET('Water Data'!$G$28,0,10*ROW('Water Data'!G4))="","",OFFSET('Water Data'!$G$28,0,10*ROW('Water Data'!G4)))</f>
        <v/>
      </c>
      <c r="CF10" s="36" t="str">
        <f ca="true">+IF(OFFSET('Water Data'!$G$29,0,10*ROW('Water Data'!G4))="","",OFFSET('Water Data'!$G$29,0,10*ROW('Water Data'!G4)))</f>
        <v/>
      </c>
      <c r="CG10" s="36" t="str">
        <f ca="true">+IF(OFFSET('Water Data'!$G$30,0,10*ROW('Water Data'!G4))="","",OFFSET('Water Data'!$G$30,0,10*ROW('Water Data'!G4)))</f>
        <v/>
      </c>
      <c r="CH10" s="36" t="str">
        <f ca="true">+IF(OFFSET('Water Data'!$H$28,0,10*ROW('Water Data'!H4))="","",OFFSET('Water Data'!$H$28,0,10*ROW('Water Data'!H4)))</f>
        <v/>
      </c>
      <c r="CI10" s="36" t="str">
        <f ca="true">+IF(OFFSET('Water Data'!$H$29,0,10*ROW('Water Data'!H4))="","",OFFSET('Water Data'!$H$29,0,10*ROW('Water Data'!H4)))</f>
        <v/>
      </c>
      <c r="CJ10" s="36" t="str">
        <f ca="true">+IF(OFFSET('Water Data'!$H$30,0,10*ROW('Water Data'!H4))="","",OFFSET('Water Data'!$H$30,0,10*ROW('Water Data'!H4)))</f>
        <v/>
      </c>
      <c r="CK10" s="36" t="str">
        <f ca="true">+IF(OFFSET('Sanitation Data'!$C$29,0,10*ROW('Sanitation Data'!C4))="","",OFFSET('Sanitation Data'!$C$29,0,10*ROW('Sanitation Data'!C4)))</f>
        <v/>
      </c>
      <c r="CL10" s="36" t="str">
        <f ca="true">+IF(OFFSET('Sanitation Data'!$C$30,0,10*ROW('Sanitation Data'!C4))="","",OFFSET('Sanitation Data'!$C$30,0,10*ROW('Sanitation Data'!C4)))</f>
        <v/>
      </c>
      <c r="CM10" s="36" t="str">
        <f ca="true">+IF(OFFSET('Sanitation Data'!$C$31,0,10*ROW('Sanitation Data'!C4))="","",OFFSET('Sanitation Data'!$C$31,0,10*ROW('Sanitation Data'!C4)))</f>
        <v/>
      </c>
      <c r="CN10" s="36" t="str">
        <f ca="true">+IF(OFFSET('Sanitation Data'!$C$32,0,10*ROW('Sanitation Data'!C4))="","",OFFSET('Sanitation Data'!$C$32,0,10*ROW('Sanitation Data'!C4)))</f>
        <v/>
      </c>
      <c r="CO10" s="36" t="str">
        <f ca="true">+IF(OFFSET('Sanitation Data'!$C$33,0,10*ROW('Sanitation Data'!C4))="","",OFFSET('Sanitation Data'!$C$33,0,10*ROW('Sanitation Data'!C4)))</f>
        <v/>
      </c>
      <c r="CP10" s="36" t="str">
        <f ca="true">+IF(OFFSET('Sanitation Data'!$D$29,0,10*ROW('Sanitation Data'!D4))="","",OFFSET('Sanitation Data'!$D$29,0,10*ROW('Sanitation Data'!D4)))</f>
        <v/>
      </c>
      <c r="CQ10" s="36" t="str">
        <f ca="true">+IF(OFFSET('Sanitation Data'!$D$30,0,10*ROW('Sanitation Data'!D4))="","",OFFSET('Sanitation Data'!$D$30,0,10*ROW('Sanitation Data'!D4)))</f>
        <v/>
      </c>
      <c r="CR10" s="36" t="str">
        <f ca="true">+IF(OFFSET('Sanitation Data'!$D$31,0,10*ROW('Sanitation Data'!D4))="","",OFFSET('Sanitation Data'!$D$31,0,10*ROW('Sanitation Data'!D4)))</f>
        <v/>
      </c>
      <c r="CS10" s="36" t="str">
        <f ca="true">+IF(OFFSET('Sanitation Data'!$D$32,0,10*ROW('Sanitation Data'!D4))="","",OFFSET('Sanitation Data'!$D$32,0,10*ROW('Sanitation Data'!D4)))</f>
        <v/>
      </c>
      <c r="CT10" s="36" t="str">
        <f ca="true">+IF(OFFSET('Sanitation Data'!$D$33,0,10*ROW('Sanitation Data'!D4))="","",OFFSET('Sanitation Data'!$D$33,0,10*ROW('Sanitation Data'!D4)))</f>
        <v/>
      </c>
      <c r="CU10" s="36" t="str">
        <f ca="true">+IF(OFFSET('Sanitation Data'!$E$29,0,10*ROW('Sanitation Data'!E4))="","",OFFSET('Sanitation Data'!$E$29,0,10*ROW('Sanitation Data'!E4)))</f>
        <v/>
      </c>
      <c r="CV10" s="36" t="str">
        <f ca="true">+IF(OFFSET('Sanitation Data'!$E$30,0,10*ROW('Sanitation Data'!E4))="","",OFFSET('Sanitation Data'!$E$30,0,10*ROW('Sanitation Data'!E4)))</f>
        <v/>
      </c>
      <c r="CW10" s="36" t="str">
        <f ca="true">+IF(OFFSET('Sanitation Data'!$E$31,0,10*ROW('Sanitation Data'!E4))="","",OFFSET('Sanitation Data'!$E$31,0,10*ROW('Sanitation Data'!E4)))</f>
        <v/>
      </c>
      <c r="CX10" s="36" t="str">
        <f ca="true">+IF(OFFSET('Sanitation Data'!$E$32,0,10*ROW('Sanitation Data'!E4))="","",OFFSET('Sanitation Data'!$E$32,0,10*ROW('Sanitation Data'!E4)))</f>
        <v/>
      </c>
      <c r="CY10" s="36" t="str">
        <f ca="true">+IF(OFFSET('Sanitation Data'!$E$33,0,10*ROW('Sanitation Data'!E4))="","",OFFSET('Sanitation Data'!$E$33,0,10*ROW('Sanitation Data'!E4)))</f>
        <v/>
      </c>
      <c r="CZ10" s="36" t="str">
        <f ca="true">+IF(OFFSET('Sanitation Data'!$F$29,0,10*ROW('Sanitation Data'!F4))="","",OFFSET('Sanitation Data'!$F$29,0,10*ROW('Sanitation Data'!F4)))</f>
        <v/>
      </c>
      <c r="DA10" s="36" t="str">
        <f ca="true">+IF(OFFSET('Sanitation Data'!$F$30,0,10*ROW('Sanitation Data'!F4))="","",OFFSET('Sanitation Data'!$F$30,0,10*ROW('Sanitation Data'!F4)))</f>
        <v/>
      </c>
      <c r="DB10" s="36" t="str">
        <f ca="true">+IF(OFFSET('Sanitation Data'!$F$31,0,10*ROW('Sanitation Data'!F4))="","",OFFSET('Sanitation Data'!$F$31,0,10*ROW('Sanitation Data'!F4)))</f>
        <v/>
      </c>
      <c r="DC10" s="36" t="str">
        <f ca="true">+IF(OFFSET('Sanitation Data'!$F$32,0,10*ROW('Sanitation Data'!F4))="","",OFFSET('Sanitation Data'!$F$32,0,10*ROW('Sanitation Data'!F4)))</f>
        <v/>
      </c>
      <c r="DD10" s="36" t="str">
        <f ca="true">+IF(OFFSET('Sanitation Data'!$F$33,0,10*ROW('Sanitation Data'!F4))="","",OFFSET('Sanitation Data'!$F$33,0,10*ROW('Sanitation Data'!F4)))</f>
        <v/>
      </c>
      <c r="DE10" s="36" t="str">
        <f ca="true">+IF(OFFSET('Sanitation Data'!$G$29,0,10*ROW('Sanitation Data'!G4))="","",OFFSET('Sanitation Data'!$G$29,0,10*ROW('Sanitation Data'!G4)))</f>
        <v/>
      </c>
      <c r="DF10" s="36" t="str">
        <f ca="true">+IF(OFFSET('Sanitation Data'!$G$30,0,10*ROW('Sanitation Data'!G4))="","",OFFSET('Sanitation Data'!$G$30,0,10*ROW('Sanitation Data'!G4)))</f>
        <v/>
      </c>
      <c r="DG10" s="36" t="str">
        <f ca="true">+IF(OFFSET('Sanitation Data'!$G$31,0,10*ROW('Sanitation Data'!G4))="","",OFFSET('Sanitation Data'!$G$31,0,10*ROW('Sanitation Data'!G4)))</f>
        <v/>
      </c>
      <c r="DH10" s="36" t="str">
        <f ca="true">+IF(OFFSET('Sanitation Data'!$G$32,0,10*ROW('Sanitation Data'!G4))="","",OFFSET('Sanitation Data'!$G$32,0,10*ROW('Sanitation Data'!G4)))</f>
        <v/>
      </c>
      <c r="DI10" s="36" t="str">
        <f ca="true">+IF(OFFSET('Sanitation Data'!$G$33,0,10*ROW('Sanitation Data'!G4))="","",OFFSET('Sanitation Data'!$G$33,0,10*ROW('Sanitation Data'!G4)))</f>
        <v/>
      </c>
      <c r="DJ10" s="36" t="str">
        <f ca="true">+IF(OFFSET('Sanitation Data'!$H$29,0,10*ROW('Sanitation Data'!H4))="","",OFFSET('Sanitation Data'!$H$29,0,10*ROW('Sanitation Data'!H4)))</f>
        <v/>
      </c>
      <c r="DK10" s="36" t="str">
        <f ca="true">+IF(OFFSET('Sanitation Data'!$H$30,0,10*ROW('Sanitation Data'!H4))="","",OFFSET('Sanitation Data'!$H$30,0,10*ROW('Sanitation Data'!H4)))</f>
        <v/>
      </c>
      <c r="DL10" s="36" t="str">
        <f ca="true">+IF(OFFSET('Sanitation Data'!$H$31,0,10*ROW('Sanitation Data'!H4))="","",OFFSET('Sanitation Data'!$H$31,0,10*ROW('Sanitation Data'!H4)))</f>
        <v/>
      </c>
      <c r="DM10" s="36" t="str">
        <f ca="true">+IF(OFFSET('Sanitation Data'!$H$32,0,10*ROW('Sanitation Data'!H4))="","",OFFSET('Sanitation Data'!$H$32,0,10*ROW('Sanitation Data'!H4)))</f>
        <v/>
      </c>
      <c r="DN10" s="36" t="str">
        <f ca="true">+IF(OFFSET('Sanitation Data'!$H$33,0,10*ROW('Sanitation Data'!H4))="","",OFFSET('Sanitation Data'!$H$33,0,10*ROW('Sanitation Data'!H4)))</f>
        <v/>
      </c>
      <c r="DO10" s="36" t="str">
        <f ca="true">+IF(OFFSET('Hygiene Data'!$C$12,0,10*ROW('Hygiene Data'!C4))="","",OFFSET('Hygiene Data'!$C$12,0,10*ROW('Hygiene Data'!C4)))</f>
        <v/>
      </c>
      <c r="DP10" s="36" t="str">
        <f ca="true">+IF(OFFSET('Hygiene Data'!$C$13,0,10*ROW('Hygiene Data'!C4))="","",OFFSET('Hygiene Data'!$C$13,0,10*ROW('Hygiene Data'!C4)))</f>
        <v/>
      </c>
      <c r="DQ10" s="36" t="str">
        <f ca="true">+IF(OFFSET('Hygiene Data'!$C$14,0,10*ROW('Hygiene Data'!C4))="","",OFFSET('Hygiene Data'!$C$14,0,10*ROW('Hygiene Data'!C4)))</f>
        <v/>
      </c>
      <c r="DR10" s="36" t="str">
        <f ca="true">+IF(OFFSET('Hygiene Data'!$D$12,0,10*ROW('Hygiene Data'!D4))="","",OFFSET('Hygiene Data'!$D$12,0,10*ROW('Hygiene Data'!D4)))</f>
        <v/>
      </c>
      <c r="DS10" s="36" t="str">
        <f ca="true">+IF(OFFSET('Hygiene Data'!$D$13,0,10*ROW('Hygiene Data'!D4))="","",OFFSET('Hygiene Data'!$D$13,0,10*ROW('Hygiene Data'!D4)))</f>
        <v/>
      </c>
      <c r="DT10" s="36" t="str">
        <f ca="true">+IF(OFFSET('Hygiene Data'!$D$14,0,10*ROW('Hygiene Data'!D4))="","",OFFSET('Hygiene Data'!$D$14,0,10*ROW('Hygiene Data'!D4)))</f>
        <v/>
      </c>
      <c r="DU10" s="36" t="str">
        <f ca="true">+IF(OFFSET('Hygiene Data'!$E$12,0,10*ROW('Hygiene Data'!E4))="","",OFFSET('Hygiene Data'!$E$12,0,10*ROW('Hygiene Data'!E4)))</f>
        <v/>
      </c>
      <c r="DV10" s="36" t="str">
        <f ca="true">+IF(OFFSET('Hygiene Data'!$E$13,0,10*ROW('Hygiene Data'!E4))="","",OFFSET('Hygiene Data'!$E$13,0,10*ROW('Hygiene Data'!E4)))</f>
        <v/>
      </c>
      <c r="DW10" s="36" t="str">
        <f ca="true">+IF(OFFSET('Hygiene Data'!$E$14,0,10*ROW('Hygiene Data'!E4))="","",OFFSET('Hygiene Data'!$E$14,0,10*ROW('Hygiene Data'!E4)))</f>
        <v/>
      </c>
      <c r="DX10" s="36" t="str">
        <f ca="true">+IF(OFFSET('Hygiene Data'!$F$12,0,10*ROW('Hygiene Data'!F4))="","",OFFSET('Hygiene Data'!$F$12,0,10*ROW('Hygiene Data'!F4)))</f>
        <v/>
      </c>
      <c r="DY10" s="36" t="str">
        <f ca="true">+IF(OFFSET('Hygiene Data'!$F$13,0,10*ROW('Hygiene Data'!F4))="","",OFFSET('Hygiene Data'!$F$13,0,10*ROW('Hygiene Data'!F4)))</f>
        <v/>
      </c>
      <c r="DZ10" s="36" t="str">
        <f ca="true">+IF(OFFSET('Hygiene Data'!$F$14,0,10*ROW('Hygiene Data'!F4))="","",OFFSET('Hygiene Data'!$F$14,0,10*ROW('Hygiene Data'!F4)))</f>
        <v/>
      </c>
      <c r="EA10" s="36" t="str">
        <f ca="true">+IF(OFFSET('Hygiene Data'!$G$12,0,10*ROW('Hygiene Data'!G4))="","",OFFSET('Hygiene Data'!$G$12,0,10*ROW('Hygiene Data'!G4)))</f>
        <v/>
      </c>
      <c r="EB10" s="36" t="str">
        <f ca="true">+IF(OFFSET('Hygiene Data'!$G$13,0,10*ROW('Hygiene Data'!G4))="","",OFFSET('Hygiene Data'!$G$13,0,10*ROW('Hygiene Data'!G4)))</f>
        <v/>
      </c>
      <c r="EC10" s="36" t="str">
        <f ca="true">+IF(OFFSET('Hygiene Data'!$G$14,0,10*ROW('Hygiene Data'!G4))="","",OFFSET('Hygiene Data'!$G$14,0,10*ROW('Hygiene Data'!G4)))</f>
        <v/>
      </c>
      <c r="ED10" s="36" t="str">
        <f ca="true">+IF(OFFSET('Hygiene Data'!$H$12,0,10*ROW('Hygiene Data'!H4))="","",OFFSET('Hygiene Data'!$H$12,0,10*ROW('Hygiene Data'!H4)))</f>
        <v/>
      </c>
      <c r="EE10" s="36" t="str">
        <f ca="true">+IF(OFFSET('Hygiene Data'!$H$13,0,10*ROW('Hygiene Data'!H4))="","",OFFSET('Hygiene Data'!$H$13,0,10*ROW('Hygiene Data'!H4)))</f>
        <v/>
      </c>
      <c r="EF10" s="36" t="str">
        <f ca="true">+IF(OFFSET('Hygiene Data'!$H$14,0,10*ROW('Hygiene Data'!H4))="","",OFFSET('Hygiene Data'!$H$14,0,10*ROW('Hygiene Data'!H4)))</f>
        <v/>
      </c>
    </row>
    <row r="11" x14ac:dyDescent="0.2">
      <c r="A11" s="59" t="str">
        <f ca="true">+IF(OFFSET('Water Data'!$B$1,0,10*ROW('Water Data'!B5))="","",OFFSET('Water Data'!$B$1,0,10*ROW('Water Data'!B5)))</f>
        <v/>
      </c>
      <c r="B11" s="59" t="str">
        <f ca="true">+IF(OFFSET('Water Data'!$A$3,0,10*ROW('Water Data'!A5))="","",OFFSET('Water Data'!$A$3,0,10*ROW('Water Data'!A5)))</f>
        <v/>
      </c>
      <c r="C11" s="59" t="str">
        <f ca="true">+IF(OFFSET('Water Data'!$C$3,0,10*ROW('Water Data'!C5))="","",OFFSET('Water Data'!$C$3,0,10*ROW('Water Data'!C5)))</f>
        <v/>
      </c>
      <c r="D11" s="252"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52"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52"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52"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52"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52"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52"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52"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52"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52"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52"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52"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52"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52"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52"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52"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52"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52"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3"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3"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3"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3"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3"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3"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3"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3"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3"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3"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3"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3"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3"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3"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3"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3"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3"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3"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3"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3"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3"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3"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3"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3"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3"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3"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3"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3"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3"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3"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4"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4"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4"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4"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4"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4"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4"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4"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4"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4"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4"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4"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4"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4"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4"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4"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4"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4"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6" t="str">
        <f ca="true">+IF(OFFSET('Water Data'!$C$28,0,10*ROW('Water Data'!C5))="","",OFFSET('Water Data'!$C$28,0,10*ROW('Water Data'!C5)))</f>
        <v/>
      </c>
      <c r="BT11" s="36" t="str">
        <f ca="true">+IF(OFFSET('Water Data'!$C$29,0,10*ROW('Water Data'!C5))="","",OFFSET('Water Data'!$C$29,0,10*ROW('Water Data'!C5)))</f>
        <v/>
      </c>
      <c r="BU11" s="36" t="str">
        <f ca="true">+IF(OFFSET('Water Data'!$C$30,0,10*ROW('Water Data'!C5))="","",OFFSET('Water Data'!$C$30,0,10*ROW('Water Data'!C5)))</f>
        <v/>
      </c>
      <c r="BV11" s="36" t="str">
        <f ca="true">+IF(OFFSET('Water Data'!$D$28,0,10*ROW('Water Data'!D5))="","",OFFSET('Water Data'!$D$28,0,10*ROW('Water Data'!D5)))</f>
        <v/>
      </c>
      <c r="BW11" s="36" t="str">
        <f ca="true">+IF(OFFSET('Water Data'!$D$29,0,10*ROW('Water Data'!D5))="","",OFFSET('Water Data'!$D$29,0,10*ROW('Water Data'!D5)))</f>
        <v/>
      </c>
      <c r="BX11" s="36" t="str">
        <f ca="true">+IF(OFFSET('Water Data'!$D$30,0,10*ROW('Water Data'!D5))="","",OFFSET('Water Data'!$D$30,0,10*ROW('Water Data'!D5)))</f>
        <v/>
      </c>
      <c r="BY11" s="36" t="str">
        <f ca="true">+IF(OFFSET('Water Data'!$E$28,0,10*ROW('Water Data'!E5))="","",OFFSET('Water Data'!$E$28,0,10*ROW('Water Data'!E5)))</f>
        <v/>
      </c>
      <c r="BZ11" s="36" t="str">
        <f ca="true">+IF(OFFSET('Water Data'!$E$29,0,10*ROW('Water Data'!E5))="","",OFFSET('Water Data'!$E$29,0,10*ROW('Water Data'!E5)))</f>
        <v/>
      </c>
      <c r="CA11" s="36" t="str">
        <f ca="true">+IF(OFFSET('Water Data'!$E$30,0,10*ROW('Water Data'!E5))="","",OFFSET('Water Data'!$E$30,0,10*ROW('Water Data'!E5)))</f>
        <v/>
      </c>
      <c r="CB11" s="36" t="str">
        <f ca="true">+IF(OFFSET('Water Data'!$F$28,0,10*ROW('Water Data'!F5))="","",OFFSET('Water Data'!$F$28,0,10*ROW('Water Data'!F5)))</f>
        <v/>
      </c>
      <c r="CC11" s="36" t="str">
        <f ca="true">+IF(OFFSET('Water Data'!$F$29,0,10*ROW('Water Data'!F5))="","",OFFSET('Water Data'!$F$29,0,10*ROW('Water Data'!F5)))</f>
        <v/>
      </c>
      <c r="CD11" s="36" t="str">
        <f ca="true">+IF(OFFSET('Water Data'!$F$30,0,10*ROW('Water Data'!F5))="","",OFFSET('Water Data'!$F$30,0,10*ROW('Water Data'!F5)))</f>
        <v/>
      </c>
      <c r="CE11" s="36" t="str">
        <f ca="true">+IF(OFFSET('Water Data'!$G$28,0,10*ROW('Water Data'!G5))="","",OFFSET('Water Data'!$G$28,0,10*ROW('Water Data'!G5)))</f>
        <v/>
      </c>
      <c r="CF11" s="36" t="str">
        <f ca="true">+IF(OFFSET('Water Data'!$G$29,0,10*ROW('Water Data'!G5))="","",OFFSET('Water Data'!$G$29,0,10*ROW('Water Data'!G5)))</f>
        <v/>
      </c>
      <c r="CG11" s="36" t="str">
        <f ca="true">+IF(OFFSET('Water Data'!$G$30,0,10*ROW('Water Data'!G5))="","",OFFSET('Water Data'!$G$30,0,10*ROW('Water Data'!G5)))</f>
        <v/>
      </c>
      <c r="CH11" s="36" t="str">
        <f ca="true">+IF(OFFSET('Water Data'!$H$28,0,10*ROW('Water Data'!H5))="","",OFFSET('Water Data'!$H$28,0,10*ROW('Water Data'!H5)))</f>
        <v/>
      </c>
      <c r="CI11" s="36" t="str">
        <f ca="true">+IF(OFFSET('Water Data'!$H$29,0,10*ROW('Water Data'!H5))="","",OFFSET('Water Data'!$H$29,0,10*ROW('Water Data'!H5)))</f>
        <v/>
      </c>
      <c r="CJ11" s="36" t="str">
        <f ca="true">+IF(OFFSET('Water Data'!$H$30,0,10*ROW('Water Data'!H5))="","",OFFSET('Water Data'!$H$30,0,10*ROW('Water Data'!H5)))</f>
        <v/>
      </c>
      <c r="CK11" s="36" t="str">
        <f ca="true">+IF(OFFSET('Sanitation Data'!$C$29,0,10*ROW('Sanitation Data'!C5))="","",OFFSET('Sanitation Data'!$C$29,0,10*ROW('Sanitation Data'!C5)))</f>
        <v/>
      </c>
      <c r="CL11" s="36" t="str">
        <f ca="true">+IF(OFFSET('Sanitation Data'!$C$30,0,10*ROW('Sanitation Data'!C5))="","",OFFSET('Sanitation Data'!$C$30,0,10*ROW('Sanitation Data'!C5)))</f>
        <v/>
      </c>
      <c r="CM11" s="36" t="str">
        <f ca="true">+IF(OFFSET('Sanitation Data'!$C$31,0,10*ROW('Sanitation Data'!C5))="","",OFFSET('Sanitation Data'!$C$31,0,10*ROW('Sanitation Data'!C5)))</f>
        <v/>
      </c>
      <c r="CN11" s="36" t="str">
        <f ca="true">+IF(OFFSET('Sanitation Data'!$C$32,0,10*ROW('Sanitation Data'!C5))="","",OFFSET('Sanitation Data'!$C$32,0,10*ROW('Sanitation Data'!C5)))</f>
        <v/>
      </c>
      <c r="CO11" s="36" t="str">
        <f ca="true">+IF(OFFSET('Sanitation Data'!$C$33,0,10*ROW('Sanitation Data'!C5))="","",OFFSET('Sanitation Data'!$C$33,0,10*ROW('Sanitation Data'!C5)))</f>
        <v/>
      </c>
      <c r="CP11" s="36" t="str">
        <f ca="true">+IF(OFFSET('Sanitation Data'!$D$29,0,10*ROW('Sanitation Data'!D5))="","",OFFSET('Sanitation Data'!$D$29,0,10*ROW('Sanitation Data'!D5)))</f>
        <v/>
      </c>
      <c r="CQ11" s="36" t="str">
        <f ca="true">+IF(OFFSET('Sanitation Data'!$D$30,0,10*ROW('Sanitation Data'!D5))="","",OFFSET('Sanitation Data'!$D$30,0,10*ROW('Sanitation Data'!D5)))</f>
        <v/>
      </c>
      <c r="CR11" s="36" t="str">
        <f ca="true">+IF(OFFSET('Sanitation Data'!$D$31,0,10*ROW('Sanitation Data'!D5))="","",OFFSET('Sanitation Data'!$D$31,0,10*ROW('Sanitation Data'!D5)))</f>
        <v/>
      </c>
      <c r="CS11" s="36" t="str">
        <f ca="true">+IF(OFFSET('Sanitation Data'!$D$32,0,10*ROW('Sanitation Data'!D5))="","",OFFSET('Sanitation Data'!$D$32,0,10*ROW('Sanitation Data'!D5)))</f>
        <v/>
      </c>
      <c r="CT11" s="36" t="str">
        <f ca="true">+IF(OFFSET('Sanitation Data'!$D$33,0,10*ROW('Sanitation Data'!D5))="","",OFFSET('Sanitation Data'!$D$33,0,10*ROW('Sanitation Data'!D5)))</f>
        <v/>
      </c>
      <c r="CU11" s="36" t="str">
        <f ca="true">+IF(OFFSET('Sanitation Data'!$E$29,0,10*ROW('Sanitation Data'!E5))="","",OFFSET('Sanitation Data'!$E$29,0,10*ROW('Sanitation Data'!E5)))</f>
        <v/>
      </c>
      <c r="CV11" s="36" t="str">
        <f ca="true">+IF(OFFSET('Sanitation Data'!$E$30,0,10*ROW('Sanitation Data'!E5))="","",OFFSET('Sanitation Data'!$E$30,0,10*ROW('Sanitation Data'!E5)))</f>
        <v/>
      </c>
      <c r="CW11" s="36" t="str">
        <f ca="true">+IF(OFFSET('Sanitation Data'!$E$31,0,10*ROW('Sanitation Data'!E5))="","",OFFSET('Sanitation Data'!$E$31,0,10*ROW('Sanitation Data'!E5)))</f>
        <v/>
      </c>
      <c r="CX11" s="36" t="str">
        <f ca="true">+IF(OFFSET('Sanitation Data'!$E$32,0,10*ROW('Sanitation Data'!E5))="","",OFFSET('Sanitation Data'!$E$32,0,10*ROW('Sanitation Data'!E5)))</f>
        <v/>
      </c>
      <c r="CY11" s="36" t="str">
        <f ca="true">+IF(OFFSET('Sanitation Data'!$E$33,0,10*ROW('Sanitation Data'!E5))="","",OFFSET('Sanitation Data'!$E$33,0,10*ROW('Sanitation Data'!E5)))</f>
        <v/>
      </c>
      <c r="CZ11" s="36" t="str">
        <f ca="true">+IF(OFFSET('Sanitation Data'!$F$29,0,10*ROW('Sanitation Data'!F5))="","",OFFSET('Sanitation Data'!$F$29,0,10*ROW('Sanitation Data'!F5)))</f>
        <v/>
      </c>
      <c r="DA11" s="36" t="str">
        <f ca="true">+IF(OFFSET('Sanitation Data'!$F$30,0,10*ROW('Sanitation Data'!F5))="","",OFFSET('Sanitation Data'!$F$30,0,10*ROW('Sanitation Data'!F5)))</f>
        <v/>
      </c>
      <c r="DB11" s="36" t="str">
        <f ca="true">+IF(OFFSET('Sanitation Data'!$F$31,0,10*ROW('Sanitation Data'!F5))="","",OFFSET('Sanitation Data'!$F$31,0,10*ROW('Sanitation Data'!F5)))</f>
        <v/>
      </c>
      <c r="DC11" s="36" t="str">
        <f ca="true">+IF(OFFSET('Sanitation Data'!$F$32,0,10*ROW('Sanitation Data'!F5))="","",OFFSET('Sanitation Data'!$F$32,0,10*ROW('Sanitation Data'!F5)))</f>
        <v/>
      </c>
      <c r="DD11" s="36" t="str">
        <f ca="true">+IF(OFFSET('Sanitation Data'!$F$33,0,10*ROW('Sanitation Data'!F5))="","",OFFSET('Sanitation Data'!$F$33,0,10*ROW('Sanitation Data'!F5)))</f>
        <v/>
      </c>
      <c r="DE11" s="36" t="str">
        <f ca="true">+IF(OFFSET('Sanitation Data'!$G$29,0,10*ROW('Sanitation Data'!G5))="","",OFFSET('Sanitation Data'!$G$29,0,10*ROW('Sanitation Data'!G5)))</f>
        <v/>
      </c>
      <c r="DF11" s="36" t="str">
        <f ca="true">+IF(OFFSET('Sanitation Data'!$G$30,0,10*ROW('Sanitation Data'!G5))="","",OFFSET('Sanitation Data'!$G$30,0,10*ROW('Sanitation Data'!G5)))</f>
        <v/>
      </c>
      <c r="DG11" s="36" t="str">
        <f ca="true">+IF(OFFSET('Sanitation Data'!$G$31,0,10*ROW('Sanitation Data'!G5))="","",OFFSET('Sanitation Data'!$G$31,0,10*ROW('Sanitation Data'!G5)))</f>
        <v/>
      </c>
      <c r="DH11" s="36" t="str">
        <f ca="true">+IF(OFFSET('Sanitation Data'!$G$32,0,10*ROW('Sanitation Data'!G5))="","",OFFSET('Sanitation Data'!$G$32,0,10*ROW('Sanitation Data'!G5)))</f>
        <v/>
      </c>
      <c r="DI11" s="36" t="str">
        <f ca="true">+IF(OFFSET('Sanitation Data'!$G$33,0,10*ROW('Sanitation Data'!G5))="","",OFFSET('Sanitation Data'!$G$33,0,10*ROW('Sanitation Data'!G5)))</f>
        <v/>
      </c>
      <c r="DJ11" s="36" t="str">
        <f ca="true">+IF(OFFSET('Sanitation Data'!$H$29,0,10*ROW('Sanitation Data'!H5))="","",OFFSET('Sanitation Data'!$H$29,0,10*ROW('Sanitation Data'!H5)))</f>
        <v/>
      </c>
      <c r="DK11" s="36" t="str">
        <f ca="true">+IF(OFFSET('Sanitation Data'!$H$30,0,10*ROW('Sanitation Data'!H5))="","",OFFSET('Sanitation Data'!$H$30,0,10*ROW('Sanitation Data'!H5)))</f>
        <v/>
      </c>
      <c r="DL11" s="36" t="str">
        <f ca="true">+IF(OFFSET('Sanitation Data'!$H$31,0,10*ROW('Sanitation Data'!H5))="","",OFFSET('Sanitation Data'!$H$31,0,10*ROW('Sanitation Data'!H5)))</f>
        <v/>
      </c>
      <c r="DM11" s="36" t="str">
        <f ca="true">+IF(OFFSET('Sanitation Data'!$H$32,0,10*ROW('Sanitation Data'!H5))="","",OFFSET('Sanitation Data'!$H$32,0,10*ROW('Sanitation Data'!H5)))</f>
        <v/>
      </c>
      <c r="DN11" s="36" t="str">
        <f ca="true">+IF(OFFSET('Sanitation Data'!$H$33,0,10*ROW('Sanitation Data'!H5))="","",OFFSET('Sanitation Data'!$H$33,0,10*ROW('Sanitation Data'!H5)))</f>
        <v/>
      </c>
      <c r="DO11" s="36" t="str">
        <f ca="true">+IF(OFFSET('Hygiene Data'!$C$12,0,10*ROW('Hygiene Data'!C5))="","",OFFSET('Hygiene Data'!$C$12,0,10*ROW('Hygiene Data'!C5)))</f>
        <v/>
      </c>
      <c r="DP11" s="36" t="str">
        <f ca="true">+IF(OFFSET('Hygiene Data'!$C$13,0,10*ROW('Hygiene Data'!C5))="","",OFFSET('Hygiene Data'!$C$13,0,10*ROW('Hygiene Data'!C5)))</f>
        <v/>
      </c>
      <c r="DQ11" s="36" t="str">
        <f ca="true">+IF(OFFSET('Hygiene Data'!$C$14,0,10*ROW('Hygiene Data'!C5))="","",OFFSET('Hygiene Data'!$C$14,0,10*ROW('Hygiene Data'!C5)))</f>
        <v/>
      </c>
      <c r="DR11" s="36" t="str">
        <f ca="true">+IF(OFFSET('Hygiene Data'!$D$12,0,10*ROW('Hygiene Data'!D5))="","",OFFSET('Hygiene Data'!$D$12,0,10*ROW('Hygiene Data'!D5)))</f>
        <v/>
      </c>
      <c r="DS11" s="36" t="str">
        <f ca="true">+IF(OFFSET('Hygiene Data'!$D$13,0,10*ROW('Hygiene Data'!D5))="","",OFFSET('Hygiene Data'!$D$13,0,10*ROW('Hygiene Data'!D5)))</f>
        <v/>
      </c>
      <c r="DT11" s="36" t="str">
        <f ca="true">+IF(OFFSET('Hygiene Data'!$D$14,0,10*ROW('Hygiene Data'!D5))="","",OFFSET('Hygiene Data'!$D$14,0,10*ROW('Hygiene Data'!D5)))</f>
        <v/>
      </c>
      <c r="DU11" s="36" t="str">
        <f ca="true">+IF(OFFSET('Hygiene Data'!$E$12,0,10*ROW('Hygiene Data'!E5))="","",OFFSET('Hygiene Data'!$E$12,0,10*ROW('Hygiene Data'!E5)))</f>
        <v/>
      </c>
      <c r="DV11" s="36" t="str">
        <f ca="true">+IF(OFFSET('Hygiene Data'!$E$13,0,10*ROW('Hygiene Data'!E5))="","",OFFSET('Hygiene Data'!$E$13,0,10*ROW('Hygiene Data'!E5)))</f>
        <v/>
      </c>
      <c r="DW11" s="36" t="str">
        <f ca="true">+IF(OFFSET('Hygiene Data'!$E$14,0,10*ROW('Hygiene Data'!E5))="","",OFFSET('Hygiene Data'!$E$14,0,10*ROW('Hygiene Data'!E5)))</f>
        <v/>
      </c>
      <c r="DX11" s="36" t="str">
        <f ca="true">+IF(OFFSET('Hygiene Data'!$F$12,0,10*ROW('Hygiene Data'!F5))="","",OFFSET('Hygiene Data'!$F$12,0,10*ROW('Hygiene Data'!F5)))</f>
        <v/>
      </c>
      <c r="DY11" s="36" t="str">
        <f ca="true">+IF(OFFSET('Hygiene Data'!$F$13,0,10*ROW('Hygiene Data'!F5))="","",OFFSET('Hygiene Data'!$F$13,0,10*ROW('Hygiene Data'!F5)))</f>
        <v/>
      </c>
      <c r="DZ11" s="36" t="str">
        <f ca="true">+IF(OFFSET('Hygiene Data'!$F$14,0,10*ROW('Hygiene Data'!F5))="","",OFFSET('Hygiene Data'!$F$14,0,10*ROW('Hygiene Data'!F5)))</f>
        <v/>
      </c>
      <c r="EA11" s="36" t="str">
        <f ca="true">+IF(OFFSET('Hygiene Data'!$G$12,0,10*ROW('Hygiene Data'!G5))="","",OFFSET('Hygiene Data'!$G$12,0,10*ROW('Hygiene Data'!G5)))</f>
        <v/>
      </c>
      <c r="EB11" s="36" t="str">
        <f ca="true">+IF(OFFSET('Hygiene Data'!$G$13,0,10*ROW('Hygiene Data'!G5))="","",OFFSET('Hygiene Data'!$G$13,0,10*ROW('Hygiene Data'!G5)))</f>
        <v/>
      </c>
      <c r="EC11" s="36" t="str">
        <f ca="true">+IF(OFFSET('Hygiene Data'!$G$14,0,10*ROW('Hygiene Data'!G5))="","",OFFSET('Hygiene Data'!$G$14,0,10*ROW('Hygiene Data'!G5)))</f>
        <v/>
      </c>
      <c r="ED11" s="36" t="str">
        <f ca="true">+IF(OFFSET('Hygiene Data'!$H$12,0,10*ROW('Hygiene Data'!H5))="","",OFFSET('Hygiene Data'!$H$12,0,10*ROW('Hygiene Data'!H5)))</f>
        <v/>
      </c>
      <c r="EE11" s="36" t="str">
        <f ca="true">+IF(OFFSET('Hygiene Data'!$H$13,0,10*ROW('Hygiene Data'!H5))="","",OFFSET('Hygiene Data'!$H$13,0,10*ROW('Hygiene Data'!H5)))</f>
        <v/>
      </c>
      <c r="EF11" s="36" t="str">
        <f ca="true">+IF(OFFSET('Hygiene Data'!$H$14,0,10*ROW('Hygiene Data'!H5))="","",OFFSET('Hygiene Data'!$H$14,0,10*ROW('Hygiene Data'!H5)))</f>
        <v/>
      </c>
    </row>
    <row r="12" x14ac:dyDescent="0.2">
      <c r="A12" s="59" t="str">
        <f ca="true">+IF(OFFSET('Water Data'!$B$1,0,10*ROW('Water Data'!B6))="","",OFFSET('Water Data'!$B$1,0,10*ROW('Water Data'!B6)))</f>
        <v/>
      </c>
      <c r="B12" s="59" t="str">
        <f ca="true">+IF(OFFSET('Water Data'!$A$3,0,10*ROW('Water Data'!A6))="","",OFFSET('Water Data'!$A$3,0,10*ROW('Water Data'!A6)))</f>
        <v/>
      </c>
      <c r="C12" s="59" t="str">
        <f ca="true">+IF(OFFSET('Water Data'!$C$3,0,10*ROW('Water Data'!C6))="","",OFFSET('Water Data'!$C$3,0,10*ROW('Water Data'!C6)))</f>
        <v/>
      </c>
      <c r="D12" s="252"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52"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52"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52"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52"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52"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52"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52"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52"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52"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52"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52"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52"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52"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52"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52"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52"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52"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3"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3"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3"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3"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3"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3"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3"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3"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3"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3"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3"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3"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3"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3"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3"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3"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3"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3"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3"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3"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3"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3"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3"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3"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3"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3"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3"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3"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3"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3"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4"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4"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4"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4"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4"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4"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4"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4"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4"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4"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4"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4"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4"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4"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4"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4"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4"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4"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6" t="str">
        <f ca="true">+IF(OFFSET('Water Data'!$C$28,0,10*ROW('Water Data'!C6))="","",OFFSET('Water Data'!$C$28,0,10*ROW('Water Data'!C6)))</f>
        <v/>
      </c>
      <c r="BT12" s="36" t="str">
        <f ca="true">+IF(OFFSET('Water Data'!$C$29,0,10*ROW('Water Data'!C6))="","",OFFSET('Water Data'!$C$29,0,10*ROW('Water Data'!C6)))</f>
        <v/>
      </c>
      <c r="BU12" s="36" t="str">
        <f ca="true">+IF(OFFSET('Water Data'!$C$30,0,10*ROW('Water Data'!C6))="","",OFFSET('Water Data'!$C$30,0,10*ROW('Water Data'!C6)))</f>
        <v/>
      </c>
      <c r="BV12" s="36" t="str">
        <f ca="true">+IF(OFFSET('Water Data'!$D$28,0,10*ROW('Water Data'!D6))="","",OFFSET('Water Data'!$D$28,0,10*ROW('Water Data'!D6)))</f>
        <v/>
      </c>
      <c r="BW12" s="36" t="str">
        <f ca="true">+IF(OFFSET('Water Data'!$D$29,0,10*ROW('Water Data'!D6))="","",OFFSET('Water Data'!$D$29,0,10*ROW('Water Data'!D6)))</f>
        <v/>
      </c>
      <c r="BX12" s="36" t="str">
        <f ca="true">+IF(OFFSET('Water Data'!$D$30,0,10*ROW('Water Data'!D6))="","",OFFSET('Water Data'!$D$30,0,10*ROW('Water Data'!D6)))</f>
        <v/>
      </c>
      <c r="BY12" s="36" t="str">
        <f ca="true">+IF(OFFSET('Water Data'!$E$28,0,10*ROW('Water Data'!E6))="","",OFFSET('Water Data'!$E$28,0,10*ROW('Water Data'!E6)))</f>
        <v/>
      </c>
      <c r="BZ12" s="36" t="str">
        <f ca="true">+IF(OFFSET('Water Data'!$E$29,0,10*ROW('Water Data'!E6))="","",OFFSET('Water Data'!$E$29,0,10*ROW('Water Data'!E6)))</f>
        <v/>
      </c>
      <c r="CA12" s="36" t="str">
        <f ca="true">+IF(OFFSET('Water Data'!$E$30,0,10*ROW('Water Data'!E6))="","",OFFSET('Water Data'!$E$30,0,10*ROW('Water Data'!E6)))</f>
        <v/>
      </c>
      <c r="CB12" s="36" t="str">
        <f ca="true">+IF(OFFSET('Water Data'!$F$28,0,10*ROW('Water Data'!F6))="","",OFFSET('Water Data'!$F$28,0,10*ROW('Water Data'!F6)))</f>
        <v/>
      </c>
      <c r="CC12" s="36" t="str">
        <f ca="true">+IF(OFFSET('Water Data'!$F$29,0,10*ROW('Water Data'!F6))="","",OFFSET('Water Data'!$F$29,0,10*ROW('Water Data'!F6)))</f>
        <v/>
      </c>
      <c r="CD12" s="36" t="str">
        <f ca="true">+IF(OFFSET('Water Data'!$F$30,0,10*ROW('Water Data'!F6))="","",OFFSET('Water Data'!$F$30,0,10*ROW('Water Data'!F6)))</f>
        <v/>
      </c>
      <c r="CE12" s="36" t="str">
        <f ca="true">+IF(OFFSET('Water Data'!$G$28,0,10*ROW('Water Data'!G6))="","",OFFSET('Water Data'!$G$28,0,10*ROW('Water Data'!G6)))</f>
        <v/>
      </c>
      <c r="CF12" s="36" t="str">
        <f ca="true">+IF(OFFSET('Water Data'!$G$29,0,10*ROW('Water Data'!G6))="","",OFFSET('Water Data'!$G$29,0,10*ROW('Water Data'!G6)))</f>
        <v/>
      </c>
      <c r="CG12" s="36" t="str">
        <f ca="true">+IF(OFFSET('Water Data'!$G$30,0,10*ROW('Water Data'!G6))="","",OFFSET('Water Data'!$G$30,0,10*ROW('Water Data'!G6)))</f>
        <v/>
      </c>
      <c r="CH12" s="36" t="str">
        <f ca="true">+IF(OFFSET('Water Data'!$H$28,0,10*ROW('Water Data'!H6))="","",OFFSET('Water Data'!$H$28,0,10*ROW('Water Data'!H6)))</f>
        <v/>
      </c>
      <c r="CI12" s="36" t="str">
        <f ca="true">+IF(OFFSET('Water Data'!$H$29,0,10*ROW('Water Data'!H6))="","",OFFSET('Water Data'!$H$29,0,10*ROW('Water Data'!H6)))</f>
        <v/>
      </c>
      <c r="CJ12" s="36" t="str">
        <f ca="true">+IF(OFFSET('Water Data'!$H$30,0,10*ROW('Water Data'!H6))="","",OFFSET('Water Data'!$H$30,0,10*ROW('Water Data'!H6)))</f>
        <v/>
      </c>
      <c r="CK12" s="36" t="str">
        <f ca="true">+IF(OFFSET('Sanitation Data'!$C$29,0,10*ROW('Sanitation Data'!C6))="","",OFFSET('Sanitation Data'!$C$29,0,10*ROW('Sanitation Data'!C6)))</f>
        <v/>
      </c>
      <c r="CL12" s="36" t="str">
        <f ca="true">+IF(OFFSET('Sanitation Data'!$C$30,0,10*ROW('Sanitation Data'!C6))="","",OFFSET('Sanitation Data'!$C$30,0,10*ROW('Sanitation Data'!C6)))</f>
        <v/>
      </c>
      <c r="CM12" s="36" t="str">
        <f ca="true">+IF(OFFSET('Sanitation Data'!$C$31,0,10*ROW('Sanitation Data'!C6))="","",OFFSET('Sanitation Data'!$C$31,0,10*ROW('Sanitation Data'!C6)))</f>
        <v/>
      </c>
      <c r="CN12" s="36" t="str">
        <f ca="true">+IF(OFFSET('Sanitation Data'!$C$32,0,10*ROW('Sanitation Data'!C6))="","",OFFSET('Sanitation Data'!$C$32,0,10*ROW('Sanitation Data'!C6)))</f>
        <v/>
      </c>
      <c r="CO12" s="36" t="str">
        <f ca="true">+IF(OFFSET('Sanitation Data'!$C$33,0,10*ROW('Sanitation Data'!C6))="","",OFFSET('Sanitation Data'!$C$33,0,10*ROW('Sanitation Data'!C6)))</f>
        <v/>
      </c>
      <c r="CP12" s="36" t="str">
        <f ca="true">+IF(OFFSET('Sanitation Data'!$D$29,0,10*ROW('Sanitation Data'!D6))="","",OFFSET('Sanitation Data'!$D$29,0,10*ROW('Sanitation Data'!D6)))</f>
        <v/>
      </c>
      <c r="CQ12" s="36" t="str">
        <f ca="true">+IF(OFFSET('Sanitation Data'!$D$30,0,10*ROW('Sanitation Data'!D6))="","",OFFSET('Sanitation Data'!$D$30,0,10*ROW('Sanitation Data'!D6)))</f>
        <v/>
      </c>
      <c r="CR12" s="36" t="str">
        <f ca="true">+IF(OFFSET('Sanitation Data'!$D$31,0,10*ROW('Sanitation Data'!D6))="","",OFFSET('Sanitation Data'!$D$31,0,10*ROW('Sanitation Data'!D6)))</f>
        <v/>
      </c>
      <c r="CS12" s="36" t="str">
        <f ca="true">+IF(OFFSET('Sanitation Data'!$D$32,0,10*ROW('Sanitation Data'!D6))="","",OFFSET('Sanitation Data'!$D$32,0,10*ROW('Sanitation Data'!D6)))</f>
        <v/>
      </c>
      <c r="CT12" s="36" t="str">
        <f ca="true">+IF(OFFSET('Sanitation Data'!$D$33,0,10*ROW('Sanitation Data'!D6))="","",OFFSET('Sanitation Data'!$D$33,0,10*ROW('Sanitation Data'!D6)))</f>
        <v/>
      </c>
      <c r="CU12" s="36" t="str">
        <f ca="true">+IF(OFFSET('Sanitation Data'!$E$29,0,10*ROW('Sanitation Data'!E6))="","",OFFSET('Sanitation Data'!$E$29,0,10*ROW('Sanitation Data'!E6)))</f>
        <v/>
      </c>
      <c r="CV12" s="36" t="str">
        <f ca="true">+IF(OFFSET('Sanitation Data'!$E$30,0,10*ROW('Sanitation Data'!E6))="","",OFFSET('Sanitation Data'!$E$30,0,10*ROW('Sanitation Data'!E6)))</f>
        <v/>
      </c>
      <c r="CW12" s="36" t="str">
        <f ca="true">+IF(OFFSET('Sanitation Data'!$E$31,0,10*ROW('Sanitation Data'!E6))="","",OFFSET('Sanitation Data'!$E$31,0,10*ROW('Sanitation Data'!E6)))</f>
        <v/>
      </c>
      <c r="CX12" s="36" t="str">
        <f ca="true">+IF(OFFSET('Sanitation Data'!$E$32,0,10*ROW('Sanitation Data'!E6))="","",OFFSET('Sanitation Data'!$E$32,0,10*ROW('Sanitation Data'!E6)))</f>
        <v/>
      </c>
      <c r="CY12" s="36" t="str">
        <f ca="true">+IF(OFFSET('Sanitation Data'!$E$33,0,10*ROW('Sanitation Data'!E6))="","",OFFSET('Sanitation Data'!$E$33,0,10*ROW('Sanitation Data'!E6)))</f>
        <v/>
      </c>
      <c r="CZ12" s="36" t="str">
        <f ca="true">+IF(OFFSET('Sanitation Data'!$F$29,0,10*ROW('Sanitation Data'!F6))="","",OFFSET('Sanitation Data'!$F$29,0,10*ROW('Sanitation Data'!F6)))</f>
        <v/>
      </c>
      <c r="DA12" s="36" t="str">
        <f ca="true">+IF(OFFSET('Sanitation Data'!$F$30,0,10*ROW('Sanitation Data'!F6))="","",OFFSET('Sanitation Data'!$F$30,0,10*ROW('Sanitation Data'!F6)))</f>
        <v/>
      </c>
      <c r="DB12" s="36" t="str">
        <f ca="true">+IF(OFFSET('Sanitation Data'!$F$31,0,10*ROW('Sanitation Data'!F6))="","",OFFSET('Sanitation Data'!$F$31,0,10*ROW('Sanitation Data'!F6)))</f>
        <v/>
      </c>
      <c r="DC12" s="36" t="str">
        <f ca="true">+IF(OFFSET('Sanitation Data'!$F$32,0,10*ROW('Sanitation Data'!F6))="","",OFFSET('Sanitation Data'!$F$32,0,10*ROW('Sanitation Data'!F6)))</f>
        <v/>
      </c>
      <c r="DD12" s="36" t="str">
        <f ca="true">+IF(OFFSET('Sanitation Data'!$F$33,0,10*ROW('Sanitation Data'!F6))="","",OFFSET('Sanitation Data'!$F$33,0,10*ROW('Sanitation Data'!F6)))</f>
        <v/>
      </c>
      <c r="DE12" s="36" t="str">
        <f ca="true">+IF(OFFSET('Sanitation Data'!$G$29,0,10*ROW('Sanitation Data'!G6))="","",OFFSET('Sanitation Data'!$G$29,0,10*ROW('Sanitation Data'!G6)))</f>
        <v/>
      </c>
      <c r="DF12" s="36" t="str">
        <f ca="true">+IF(OFFSET('Sanitation Data'!$G$30,0,10*ROW('Sanitation Data'!G6))="","",OFFSET('Sanitation Data'!$G$30,0,10*ROW('Sanitation Data'!G6)))</f>
        <v/>
      </c>
      <c r="DG12" s="36" t="str">
        <f ca="true">+IF(OFFSET('Sanitation Data'!$G$31,0,10*ROW('Sanitation Data'!G6))="","",OFFSET('Sanitation Data'!$G$31,0,10*ROW('Sanitation Data'!G6)))</f>
        <v/>
      </c>
      <c r="DH12" s="36" t="str">
        <f ca="true">+IF(OFFSET('Sanitation Data'!$G$32,0,10*ROW('Sanitation Data'!G6))="","",OFFSET('Sanitation Data'!$G$32,0,10*ROW('Sanitation Data'!G6)))</f>
        <v/>
      </c>
      <c r="DI12" s="36" t="str">
        <f ca="true">+IF(OFFSET('Sanitation Data'!$G$33,0,10*ROW('Sanitation Data'!G6))="","",OFFSET('Sanitation Data'!$G$33,0,10*ROW('Sanitation Data'!G6)))</f>
        <v/>
      </c>
      <c r="DJ12" s="36" t="str">
        <f ca="true">+IF(OFFSET('Sanitation Data'!$H$29,0,10*ROW('Sanitation Data'!H6))="","",OFFSET('Sanitation Data'!$H$29,0,10*ROW('Sanitation Data'!H6)))</f>
        <v/>
      </c>
      <c r="DK12" s="36" t="str">
        <f ca="true">+IF(OFFSET('Sanitation Data'!$H$30,0,10*ROW('Sanitation Data'!H6))="","",OFFSET('Sanitation Data'!$H$30,0,10*ROW('Sanitation Data'!H6)))</f>
        <v/>
      </c>
      <c r="DL12" s="36" t="str">
        <f ca="true">+IF(OFFSET('Sanitation Data'!$H$31,0,10*ROW('Sanitation Data'!H6))="","",OFFSET('Sanitation Data'!$H$31,0,10*ROW('Sanitation Data'!H6)))</f>
        <v/>
      </c>
      <c r="DM12" s="36" t="str">
        <f ca="true">+IF(OFFSET('Sanitation Data'!$H$32,0,10*ROW('Sanitation Data'!H6))="","",OFFSET('Sanitation Data'!$H$32,0,10*ROW('Sanitation Data'!H6)))</f>
        <v/>
      </c>
      <c r="DN12" s="36" t="str">
        <f ca="true">+IF(OFFSET('Sanitation Data'!$H$33,0,10*ROW('Sanitation Data'!H6))="","",OFFSET('Sanitation Data'!$H$33,0,10*ROW('Sanitation Data'!H6)))</f>
        <v/>
      </c>
      <c r="DO12" s="36" t="str">
        <f ca="true">+IF(OFFSET('Hygiene Data'!$C$12,0,10*ROW('Hygiene Data'!C6))="","",OFFSET('Hygiene Data'!$C$12,0,10*ROW('Hygiene Data'!C6)))</f>
        <v/>
      </c>
      <c r="DP12" s="36" t="str">
        <f ca="true">+IF(OFFSET('Hygiene Data'!$C$13,0,10*ROW('Hygiene Data'!C6))="","",OFFSET('Hygiene Data'!$C$13,0,10*ROW('Hygiene Data'!C6)))</f>
        <v/>
      </c>
      <c r="DQ12" s="36" t="str">
        <f ca="true">+IF(OFFSET('Hygiene Data'!$C$14,0,10*ROW('Hygiene Data'!C6))="","",OFFSET('Hygiene Data'!$C$14,0,10*ROW('Hygiene Data'!C6)))</f>
        <v/>
      </c>
      <c r="DR12" s="36" t="str">
        <f ca="true">+IF(OFFSET('Hygiene Data'!$D$12,0,10*ROW('Hygiene Data'!D6))="","",OFFSET('Hygiene Data'!$D$12,0,10*ROW('Hygiene Data'!D6)))</f>
        <v/>
      </c>
      <c r="DS12" s="36" t="str">
        <f ca="true">+IF(OFFSET('Hygiene Data'!$D$13,0,10*ROW('Hygiene Data'!D6))="","",OFFSET('Hygiene Data'!$D$13,0,10*ROW('Hygiene Data'!D6)))</f>
        <v/>
      </c>
      <c r="DT12" s="36" t="str">
        <f ca="true">+IF(OFFSET('Hygiene Data'!$D$14,0,10*ROW('Hygiene Data'!D6))="","",OFFSET('Hygiene Data'!$D$14,0,10*ROW('Hygiene Data'!D6)))</f>
        <v/>
      </c>
      <c r="DU12" s="36" t="str">
        <f ca="true">+IF(OFFSET('Hygiene Data'!$E$12,0,10*ROW('Hygiene Data'!E6))="","",OFFSET('Hygiene Data'!$E$12,0,10*ROW('Hygiene Data'!E6)))</f>
        <v/>
      </c>
      <c r="DV12" s="36" t="str">
        <f ca="true">+IF(OFFSET('Hygiene Data'!$E$13,0,10*ROW('Hygiene Data'!E6))="","",OFFSET('Hygiene Data'!$E$13,0,10*ROW('Hygiene Data'!E6)))</f>
        <v/>
      </c>
      <c r="DW12" s="36" t="str">
        <f ca="true">+IF(OFFSET('Hygiene Data'!$E$14,0,10*ROW('Hygiene Data'!E6))="","",OFFSET('Hygiene Data'!$E$14,0,10*ROW('Hygiene Data'!E6)))</f>
        <v/>
      </c>
      <c r="DX12" s="36" t="str">
        <f ca="true">+IF(OFFSET('Hygiene Data'!$F$12,0,10*ROW('Hygiene Data'!F6))="","",OFFSET('Hygiene Data'!$F$12,0,10*ROW('Hygiene Data'!F6)))</f>
        <v/>
      </c>
      <c r="DY12" s="36" t="str">
        <f ca="true">+IF(OFFSET('Hygiene Data'!$F$13,0,10*ROW('Hygiene Data'!F6))="","",OFFSET('Hygiene Data'!$F$13,0,10*ROW('Hygiene Data'!F6)))</f>
        <v/>
      </c>
      <c r="DZ12" s="36" t="str">
        <f ca="true">+IF(OFFSET('Hygiene Data'!$F$14,0,10*ROW('Hygiene Data'!F6))="","",OFFSET('Hygiene Data'!$F$14,0,10*ROW('Hygiene Data'!F6)))</f>
        <v/>
      </c>
      <c r="EA12" s="36" t="str">
        <f ca="true">+IF(OFFSET('Hygiene Data'!$G$12,0,10*ROW('Hygiene Data'!G6))="","",OFFSET('Hygiene Data'!$G$12,0,10*ROW('Hygiene Data'!G6)))</f>
        <v/>
      </c>
      <c r="EB12" s="36" t="str">
        <f ca="true">+IF(OFFSET('Hygiene Data'!$G$13,0,10*ROW('Hygiene Data'!G6))="","",OFFSET('Hygiene Data'!$G$13,0,10*ROW('Hygiene Data'!G6)))</f>
        <v/>
      </c>
      <c r="EC12" s="36" t="str">
        <f ca="true">+IF(OFFSET('Hygiene Data'!$G$14,0,10*ROW('Hygiene Data'!G6))="","",OFFSET('Hygiene Data'!$G$14,0,10*ROW('Hygiene Data'!G6)))</f>
        <v/>
      </c>
      <c r="ED12" s="36" t="str">
        <f ca="true">+IF(OFFSET('Hygiene Data'!$H$12,0,10*ROW('Hygiene Data'!H6))="","",OFFSET('Hygiene Data'!$H$12,0,10*ROW('Hygiene Data'!H6)))</f>
        <v/>
      </c>
      <c r="EE12" s="36" t="str">
        <f ca="true">+IF(OFFSET('Hygiene Data'!$H$13,0,10*ROW('Hygiene Data'!H6))="","",OFFSET('Hygiene Data'!$H$13,0,10*ROW('Hygiene Data'!H6)))</f>
        <v/>
      </c>
      <c r="EF12" s="36" t="str">
        <f ca="true">+IF(OFFSET('Hygiene Data'!$H$14,0,10*ROW('Hygiene Data'!H6))="","",OFFSET('Hygiene Data'!$H$14,0,10*ROW('Hygiene Data'!H6)))</f>
        <v/>
      </c>
    </row>
    <row r="13" x14ac:dyDescent="0.2">
      <c r="A13" s="59" t="str">
        <f ca="true">+IF(OFFSET('Water Data'!$B$1,0,10*ROW('Water Data'!B7))="","",OFFSET('Water Data'!$B$1,0,10*ROW('Water Data'!B7)))</f>
        <v/>
      </c>
      <c r="B13" s="59" t="str">
        <f ca="true">+IF(OFFSET('Water Data'!$A$3,0,10*ROW('Water Data'!A7))="","",OFFSET('Water Data'!$A$3,0,10*ROW('Water Data'!A7)))</f>
        <v/>
      </c>
      <c r="C13" s="59" t="str">
        <f ca="true">+IF(OFFSET('Water Data'!$C$3,0,10*ROW('Water Data'!C7))="","",OFFSET('Water Data'!$C$3,0,10*ROW('Water Data'!C7)))</f>
        <v/>
      </c>
      <c r="D13" s="252"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52"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52"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52"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52"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52"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52"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52"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52"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52"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52"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52"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52"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52"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52"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52"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52"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52"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3"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3"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3"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3"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3"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3"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3"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3"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3"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3"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3"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3"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3"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3"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3"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3"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3"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3"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3"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3"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3"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3"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3"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3"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3"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3"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3"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3"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3"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3"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4"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4"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4"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4"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4"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4"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4"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4"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4"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4"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4"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4"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4"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4"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4"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4"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4"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4"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6" t="str">
        <f ca="true">+IF(OFFSET('Water Data'!$C$28,0,10*ROW('Water Data'!C7))="","",OFFSET('Water Data'!$C$28,0,10*ROW('Water Data'!C7)))</f>
        <v/>
      </c>
      <c r="BT13" s="36" t="str">
        <f ca="true">+IF(OFFSET('Water Data'!$C$29,0,10*ROW('Water Data'!C7))="","",OFFSET('Water Data'!$C$29,0,10*ROW('Water Data'!C7)))</f>
        <v/>
      </c>
      <c r="BU13" s="36" t="str">
        <f ca="true">+IF(OFFSET('Water Data'!$C$30,0,10*ROW('Water Data'!C7))="","",OFFSET('Water Data'!$C$30,0,10*ROW('Water Data'!C7)))</f>
        <v/>
      </c>
      <c r="BV13" s="36" t="str">
        <f ca="true">+IF(OFFSET('Water Data'!$D$28,0,10*ROW('Water Data'!D7))="","",OFFSET('Water Data'!$D$28,0,10*ROW('Water Data'!D7)))</f>
        <v/>
      </c>
      <c r="BW13" s="36" t="str">
        <f ca="true">+IF(OFFSET('Water Data'!$D$29,0,10*ROW('Water Data'!D7))="","",OFFSET('Water Data'!$D$29,0,10*ROW('Water Data'!D7)))</f>
        <v/>
      </c>
      <c r="BX13" s="36" t="str">
        <f ca="true">+IF(OFFSET('Water Data'!$D$30,0,10*ROW('Water Data'!D7))="","",OFFSET('Water Data'!$D$30,0,10*ROW('Water Data'!D7)))</f>
        <v/>
      </c>
      <c r="BY13" s="36" t="str">
        <f ca="true">+IF(OFFSET('Water Data'!$E$28,0,10*ROW('Water Data'!E7))="","",OFFSET('Water Data'!$E$28,0,10*ROW('Water Data'!E7)))</f>
        <v/>
      </c>
      <c r="BZ13" s="36" t="str">
        <f ca="true">+IF(OFFSET('Water Data'!$E$29,0,10*ROW('Water Data'!E7))="","",OFFSET('Water Data'!$E$29,0,10*ROW('Water Data'!E7)))</f>
        <v/>
      </c>
      <c r="CA13" s="36" t="str">
        <f ca="true">+IF(OFFSET('Water Data'!$E$30,0,10*ROW('Water Data'!E7))="","",OFFSET('Water Data'!$E$30,0,10*ROW('Water Data'!E7)))</f>
        <v/>
      </c>
      <c r="CB13" s="36" t="str">
        <f ca="true">+IF(OFFSET('Water Data'!$F$28,0,10*ROW('Water Data'!F7))="","",OFFSET('Water Data'!$F$28,0,10*ROW('Water Data'!F7)))</f>
        <v/>
      </c>
      <c r="CC13" s="36" t="str">
        <f ca="true">+IF(OFFSET('Water Data'!$F$29,0,10*ROW('Water Data'!F7))="","",OFFSET('Water Data'!$F$29,0,10*ROW('Water Data'!F7)))</f>
        <v/>
      </c>
      <c r="CD13" s="36" t="str">
        <f ca="true">+IF(OFFSET('Water Data'!$F$30,0,10*ROW('Water Data'!F7))="","",OFFSET('Water Data'!$F$30,0,10*ROW('Water Data'!F7)))</f>
        <v/>
      </c>
      <c r="CE13" s="36" t="str">
        <f ca="true">+IF(OFFSET('Water Data'!$G$28,0,10*ROW('Water Data'!G7))="","",OFFSET('Water Data'!$G$28,0,10*ROW('Water Data'!G7)))</f>
        <v/>
      </c>
      <c r="CF13" s="36" t="str">
        <f ca="true">+IF(OFFSET('Water Data'!$G$29,0,10*ROW('Water Data'!G7))="","",OFFSET('Water Data'!$G$29,0,10*ROW('Water Data'!G7)))</f>
        <v/>
      </c>
      <c r="CG13" s="36" t="str">
        <f ca="true">+IF(OFFSET('Water Data'!$G$30,0,10*ROW('Water Data'!G7))="","",OFFSET('Water Data'!$G$30,0,10*ROW('Water Data'!G7)))</f>
        <v/>
      </c>
      <c r="CH13" s="36" t="str">
        <f ca="true">+IF(OFFSET('Water Data'!$H$28,0,10*ROW('Water Data'!H7))="","",OFFSET('Water Data'!$H$28,0,10*ROW('Water Data'!H7)))</f>
        <v/>
      </c>
      <c r="CI13" s="36" t="str">
        <f ca="true">+IF(OFFSET('Water Data'!$H$29,0,10*ROW('Water Data'!H7))="","",OFFSET('Water Data'!$H$29,0,10*ROW('Water Data'!H7)))</f>
        <v/>
      </c>
      <c r="CJ13" s="36" t="str">
        <f ca="true">+IF(OFFSET('Water Data'!$H$30,0,10*ROW('Water Data'!H7))="","",OFFSET('Water Data'!$H$30,0,10*ROW('Water Data'!H7)))</f>
        <v/>
      </c>
      <c r="CK13" s="36" t="str">
        <f ca="true">+IF(OFFSET('Sanitation Data'!$C$29,0,10*ROW('Sanitation Data'!C7))="","",OFFSET('Sanitation Data'!$C$29,0,10*ROW('Sanitation Data'!C7)))</f>
        <v/>
      </c>
      <c r="CL13" s="36" t="str">
        <f ca="true">+IF(OFFSET('Sanitation Data'!$C$30,0,10*ROW('Sanitation Data'!C7))="","",OFFSET('Sanitation Data'!$C$30,0,10*ROW('Sanitation Data'!C7)))</f>
        <v/>
      </c>
      <c r="CM13" s="36" t="str">
        <f ca="true">+IF(OFFSET('Sanitation Data'!$C$31,0,10*ROW('Sanitation Data'!C7))="","",OFFSET('Sanitation Data'!$C$31,0,10*ROW('Sanitation Data'!C7)))</f>
        <v/>
      </c>
      <c r="CN13" s="36" t="str">
        <f ca="true">+IF(OFFSET('Sanitation Data'!$C$32,0,10*ROW('Sanitation Data'!C7))="","",OFFSET('Sanitation Data'!$C$32,0,10*ROW('Sanitation Data'!C7)))</f>
        <v/>
      </c>
      <c r="CO13" s="36" t="str">
        <f ca="true">+IF(OFFSET('Sanitation Data'!$C$33,0,10*ROW('Sanitation Data'!C7))="","",OFFSET('Sanitation Data'!$C$33,0,10*ROW('Sanitation Data'!C7)))</f>
        <v/>
      </c>
      <c r="CP13" s="36" t="str">
        <f ca="true">+IF(OFFSET('Sanitation Data'!$D$29,0,10*ROW('Sanitation Data'!D7))="","",OFFSET('Sanitation Data'!$D$29,0,10*ROW('Sanitation Data'!D7)))</f>
        <v/>
      </c>
      <c r="CQ13" s="36" t="str">
        <f ca="true">+IF(OFFSET('Sanitation Data'!$D$30,0,10*ROW('Sanitation Data'!D7))="","",OFFSET('Sanitation Data'!$D$30,0,10*ROW('Sanitation Data'!D7)))</f>
        <v/>
      </c>
      <c r="CR13" s="36" t="str">
        <f ca="true">+IF(OFFSET('Sanitation Data'!$D$31,0,10*ROW('Sanitation Data'!D7))="","",OFFSET('Sanitation Data'!$D$31,0,10*ROW('Sanitation Data'!D7)))</f>
        <v/>
      </c>
      <c r="CS13" s="36" t="str">
        <f ca="true">+IF(OFFSET('Sanitation Data'!$D$32,0,10*ROW('Sanitation Data'!D7))="","",OFFSET('Sanitation Data'!$D$32,0,10*ROW('Sanitation Data'!D7)))</f>
        <v/>
      </c>
      <c r="CT13" s="36" t="str">
        <f ca="true">+IF(OFFSET('Sanitation Data'!$D$33,0,10*ROW('Sanitation Data'!D7))="","",OFFSET('Sanitation Data'!$D$33,0,10*ROW('Sanitation Data'!D7)))</f>
        <v/>
      </c>
      <c r="CU13" s="36" t="str">
        <f ca="true">+IF(OFFSET('Sanitation Data'!$E$29,0,10*ROW('Sanitation Data'!E7))="","",OFFSET('Sanitation Data'!$E$29,0,10*ROW('Sanitation Data'!E7)))</f>
        <v/>
      </c>
      <c r="CV13" s="36" t="str">
        <f ca="true">+IF(OFFSET('Sanitation Data'!$E$30,0,10*ROW('Sanitation Data'!E7))="","",OFFSET('Sanitation Data'!$E$30,0,10*ROW('Sanitation Data'!E7)))</f>
        <v/>
      </c>
      <c r="CW13" s="36" t="str">
        <f ca="true">+IF(OFFSET('Sanitation Data'!$E$31,0,10*ROW('Sanitation Data'!E7))="","",OFFSET('Sanitation Data'!$E$31,0,10*ROW('Sanitation Data'!E7)))</f>
        <v/>
      </c>
      <c r="CX13" s="36" t="str">
        <f ca="true">+IF(OFFSET('Sanitation Data'!$E$32,0,10*ROW('Sanitation Data'!E7))="","",OFFSET('Sanitation Data'!$E$32,0,10*ROW('Sanitation Data'!E7)))</f>
        <v/>
      </c>
      <c r="CY13" s="36" t="str">
        <f ca="true">+IF(OFFSET('Sanitation Data'!$E$33,0,10*ROW('Sanitation Data'!E7))="","",OFFSET('Sanitation Data'!$E$33,0,10*ROW('Sanitation Data'!E7)))</f>
        <v/>
      </c>
      <c r="CZ13" s="36" t="str">
        <f ca="true">+IF(OFFSET('Sanitation Data'!$F$29,0,10*ROW('Sanitation Data'!F7))="","",OFFSET('Sanitation Data'!$F$29,0,10*ROW('Sanitation Data'!F7)))</f>
        <v/>
      </c>
      <c r="DA13" s="36" t="str">
        <f ca="true">+IF(OFFSET('Sanitation Data'!$F$30,0,10*ROW('Sanitation Data'!F7))="","",OFFSET('Sanitation Data'!$F$30,0,10*ROW('Sanitation Data'!F7)))</f>
        <v/>
      </c>
      <c r="DB13" s="36" t="str">
        <f ca="true">+IF(OFFSET('Sanitation Data'!$F$31,0,10*ROW('Sanitation Data'!F7))="","",OFFSET('Sanitation Data'!$F$31,0,10*ROW('Sanitation Data'!F7)))</f>
        <v/>
      </c>
      <c r="DC13" s="36" t="str">
        <f ca="true">+IF(OFFSET('Sanitation Data'!$F$32,0,10*ROW('Sanitation Data'!F7))="","",OFFSET('Sanitation Data'!$F$32,0,10*ROW('Sanitation Data'!F7)))</f>
        <v/>
      </c>
      <c r="DD13" s="36" t="str">
        <f ca="true">+IF(OFFSET('Sanitation Data'!$F$33,0,10*ROW('Sanitation Data'!F7))="","",OFFSET('Sanitation Data'!$F$33,0,10*ROW('Sanitation Data'!F7)))</f>
        <v/>
      </c>
      <c r="DE13" s="36" t="str">
        <f ca="true">+IF(OFFSET('Sanitation Data'!$G$29,0,10*ROW('Sanitation Data'!G7))="","",OFFSET('Sanitation Data'!$G$29,0,10*ROW('Sanitation Data'!G7)))</f>
        <v/>
      </c>
      <c r="DF13" s="36" t="str">
        <f ca="true">+IF(OFFSET('Sanitation Data'!$G$30,0,10*ROW('Sanitation Data'!G7))="","",OFFSET('Sanitation Data'!$G$30,0,10*ROW('Sanitation Data'!G7)))</f>
        <v/>
      </c>
      <c r="DG13" s="36" t="str">
        <f ca="true">+IF(OFFSET('Sanitation Data'!$G$31,0,10*ROW('Sanitation Data'!G7))="","",OFFSET('Sanitation Data'!$G$31,0,10*ROW('Sanitation Data'!G7)))</f>
        <v/>
      </c>
      <c r="DH13" s="36" t="str">
        <f ca="true">+IF(OFFSET('Sanitation Data'!$G$32,0,10*ROW('Sanitation Data'!G7))="","",OFFSET('Sanitation Data'!$G$32,0,10*ROW('Sanitation Data'!G7)))</f>
        <v/>
      </c>
      <c r="DI13" s="36" t="str">
        <f ca="true">+IF(OFFSET('Sanitation Data'!$G$33,0,10*ROW('Sanitation Data'!G7))="","",OFFSET('Sanitation Data'!$G$33,0,10*ROW('Sanitation Data'!G7)))</f>
        <v/>
      </c>
      <c r="DJ13" s="36" t="str">
        <f ca="true">+IF(OFFSET('Sanitation Data'!$H$29,0,10*ROW('Sanitation Data'!H7))="","",OFFSET('Sanitation Data'!$H$29,0,10*ROW('Sanitation Data'!H7)))</f>
        <v/>
      </c>
      <c r="DK13" s="36" t="str">
        <f ca="true">+IF(OFFSET('Sanitation Data'!$H$30,0,10*ROW('Sanitation Data'!H7))="","",OFFSET('Sanitation Data'!$H$30,0,10*ROW('Sanitation Data'!H7)))</f>
        <v/>
      </c>
      <c r="DL13" s="36" t="str">
        <f ca="true">+IF(OFFSET('Sanitation Data'!$H$31,0,10*ROW('Sanitation Data'!H7))="","",OFFSET('Sanitation Data'!$H$31,0,10*ROW('Sanitation Data'!H7)))</f>
        <v/>
      </c>
      <c r="DM13" s="36" t="str">
        <f ca="true">+IF(OFFSET('Sanitation Data'!$H$32,0,10*ROW('Sanitation Data'!H7))="","",OFFSET('Sanitation Data'!$H$32,0,10*ROW('Sanitation Data'!H7)))</f>
        <v/>
      </c>
      <c r="DN13" s="36" t="str">
        <f ca="true">+IF(OFFSET('Sanitation Data'!$H$33,0,10*ROW('Sanitation Data'!H7))="","",OFFSET('Sanitation Data'!$H$33,0,10*ROW('Sanitation Data'!H7)))</f>
        <v/>
      </c>
      <c r="DO13" s="36" t="str">
        <f ca="true">+IF(OFFSET('Hygiene Data'!$C$12,0,10*ROW('Hygiene Data'!C7))="","",OFFSET('Hygiene Data'!$C$12,0,10*ROW('Hygiene Data'!C7)))</f>
        <v/>
      </c>
      <c r="DP13" s="36" t="str">
        <f ca="true">+IF(OFFSET('Hygiene Data'!$C$13,0,10*ROW('Hygiene Data'!C7))="","",OFFSET('Hygiene Data'!$C$13,0,10*ROW('Hygiene Data'!C7)))</f>
        <v/>
      </c>
      <c r="DQ13" s="36" t="str">
        <f ca="true">+IF(OFFSET('Hygiene Data'!$C$14,0,10*ROW('Hygiene Data'!C7))="","",OFFSET('Hygiene Data'!$C$14,0,10*ROW('Hygiene Data'!C7)))</f>
        <v/>
      </c>
      <c r="DR13" s="36" t="str">
        <f ca="true">+IF(OFFSET('Hygiene Data'!$D$12,0,10*ROW('Hygiene Data'!D7))="","",OFFSET('Hygiene Data'!$D$12,0,10*ROW('Hygiene Data'!D7)))</f>
        <v/>
      </c>
      <c r="DS13" s="36" t="str">
        <f ca="true">+IF(OFFSET('Hygiene Data'!$D$13,0,10*ROW('Hygiene Data'!D7))="","",OFFSET('Hygiene Data'!$D$13,0,10*ROW('Hygiene Data'!D7)))</f>
        <v/>
      </c>
      <c r="DT13" s="36" t="str">
        <f ca="true">+IF(OFFSET('Hygiene Data'!$D$14,0,10*ROW('Hygiene Data'!D7))="","",OFFSET('Hygiene Data'!$D$14,0,10*ROW('Hygiene Data'!D7)))</f>
        <v/>
      </c>
      <c r="DU13" s="36" t="str">
        <f ca="true">+IF(OFFSET('Hygiene Data'!$E$12,0,10*ROW('Hygiene Data'!E7))="","",OFFSET('Hygiene Data'!$E$12,0,10*ROW('Hygiene Data'!E7)))</f>
        <v/>
      </c>
      <c r="DV13" s="36" t="str">
        <f ca="true">+IF(OFFSET('Hygiene Data'!$E$13,0,10*ROW('Hygiene Data'!E7))="","",OFFSET('Hygiene Data'!$E$13,0,10*ROW('Hygiene Data'!E7)))</f>
        <v/>
      </c>
      <c r="DW13" s="36" t="str">
        <f ca="true">+IF(OFFSET('Hygiene Data'!$E$14,0,10*ROW('Hygiene Data'!E7))="","",OFFSET('Hygiene Data'!$E$14,0,10*ROW('Hygiene Data'!E7)))</f>
        <v/>
      </c>
      <c r="DX13" s="36" t="str">
        <f ca="true">+IF(OFFSET('Hygiene Data'!$F$12,0,10*ROW('Hygiene Data'!F7))="","",OFFSET('Hygiene Data'!$F$12,0,10*ROW('Hygiene Data'!F7)))</f>
        <v/>
      </c>
      <c r="DY13" s="36" t="str">
        <f ca="true">+IF(OFFSET('Hygiene Data'!$F$13,0,10*ROW('Hygiene Data'!F7))="","",OFFSET('Hygiene Data'!$F$13,0,10*ROW('Hygiene Data'!F7)))</f>
        <v/>
      </c>
      <c r="DZ13" s="36" t="str">
        <f ca="true">+IF(OFFSET('Hygiene Data'!$F$14,0,10*ROW('Hygiene Data'!F7))="","",OFFSET('Hygiene Data'!$F$14,0,10*ROW('Hygiene Data'!F7)))</f>
        <v/>
      </c>
      <c r="EA13" s="36" t="str">
        <f ca="true">+IF(OFFSET('Hygiene Data'!$G$12,0,10*ROW('Hygiene Data'!G7))="","",OFFSET('Hygiene Data'!$G$12,0,10*ROW('Hygiene Data'!G7)))</f>
        <v/>
      </c>
      <c r="EB13" s="36" t="str">
        <f ca="true">+IF(OFFSET('Hygiene Data'!$G$13,0,10*ROW('Hygiene Data'!G7))="","",OFFSET('Hygiene Data'!$G$13,0,10*ROW('Hygiene Data'!G7)))</f>
        <v/>
      </c>
      <c r="EC13" s="36" t="str">
        <f ca="true">+IF(OFFSET('Hygiene Data'!$G$14,0,10*ROW('Hygiene Data'!G7))="","",OFFSET('Hygiene Data'!$G$14,0,10*ROW('Hygiene Data'!G7)))</f>
        <v/>
      </c>
      <c r="ED13" s="36" t="str">
        <f ca="true">+IF(OFFSET('Hygiene Data'!$H$12,0,10*ROW('Hygiene Data'!H7))="","",OFFSET('Hygiene Data'!$H$12,0,10*ROW('Hygiene Data'!H7)))</f>
        <v/>
      </c>
      <c r="EE13" s="36" t="str">
        <f ca="true">+IF(OFFSET('Hygiene Data'!$H$13,0,10*ROW('Hygiene Data'!H7))="","",OFFSET('Hygiene Data'!$H$13,0,10*ROW('Hygiene Data'!H7)))</f>
        <v/>
      </c>
      <c r="EF13" s="36" t="str">
        <f ca="true">+IF(OFFSET('Hygiene Data'!$H$14,0,10*ROW('Hygiene Data'!H7))="","",OFFSET('Hygiene Data'!$H$14,0,10*ROW('Hygiene Data'!H7)))</f>
        <v/>
      </c>
    </row>
    <row r="14" x14ac:dyDescent="0.2">
      <c r="A14" s="59" t="str">
        <f ca="true">+IF(OFFSET('Water Data'!$B$1,0,10*ROW('Water Data'!B8))="","",OFFSET('Water Data'!$B$1,0,10*ROW('Water Data'!B8)))</f>
        <v/>
      </c>
      <c r="B14" s="59" t="str">
        <f ca="true">+IF(OFFSET('Water Data'!$A$3,0,10*ROW('Water Data'!A8))="","",OFFSET('Water Data'!$A$3,0,10*ROW('Water Data'!A8)))</f>
        <v/>
      </c>
      <c r="C14" s="59" t="str">
        <f ca="true">+IF(OFFSET('Water Data'!$C$3,0,10*ROW('Water Data'!C8))="","",OFFSET('Water Data'!$C$3,0,10*ROW('Water Data'!C8)))</f>
        <v/>
      </c>
      <c r="D14" s="252"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52"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52"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52"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52"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52"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52"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52"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52"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52"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52"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52"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52"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52"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52"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52"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52"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52"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3"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3"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3"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3"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3"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3"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3"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3"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3"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3"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3"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3"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3"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3"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3"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3"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3"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3"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3"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3"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3"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3"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3"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3"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3"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3"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3"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3"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3"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3"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4"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4"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4"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4"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4"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4"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4"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4"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4"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4"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4"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4"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4"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4"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4"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4"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4"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4"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6" t="str">
        <f ca="true">+IF(OFFSET('Water Data'!$C$28,0,10*ROW('Water Data'!C8))="","",OFFSET('Water Data'!$C$28,0,10*ROW('Water Data'!C8)))</f>
        <v/>
      </c>
      <c r="BT14" s="36" t="str">
        <f ca="true">+IF(OFFSET('Water Data'!$C$29,0,10*ROW('Water Data'!C8))="","",OFFSET('Water Data'!$C$29,0,10*ROW('Water Data'!C8)))</f>
        <v/>
      </c>
      <c r="BU14" s="36" t="str">
        <f ca="true">+IF(OFFSET('Water Data'!$C$30,0,10*ROW('Water Data'!C8))="","",OFFSET('Water Data'!$C$30,0,10*ROW('Water Data'!C8)))</f>
        <v/>
      </c>
      <c r="BV14" s="36" t="str">
        <f ca="true">+IF(OFFSET('Water Data'!$D$28,0,10*ROW('Water Data'!D8))="","",OFFSET('Water Data'!$D$28,0,10*ROW('Water Data'!D8)))</f>
        <v/>
      </c>
      <c r="BW14" s="36" t="str">
        <f ca="true">+IF(OFFSET('Water Data'!$D$29,0,10*ROW('Water Data'!D8))="","",OFFSET('Water Data'!$D$29,0,10*ROW('Water Data'!D8)))</f>
        <v/>
      </c>
      <c r="BX14" s="36" t="str">
        <f ca="true">+IF(OFFSET('Water Data'!$D$30,0,10*ROW('Water Data'!D8))="","",OFFSET('Water Data'!$D$30,0,10*ROW('Water Data'!D8)))</f>
        <v/>
      </c>
      <c r="BY14" s="36" t="str">
        <f ca="true">+IF(OFFSET('Water Data'!$E$28,0,10*ROW('Water Data'!E8))="","",OFFSET('Water Data'!$E$28,0,10*ROW('Water Data'!E8)))</f>
        <v/>
      </c>
      <c r="BZ14" s="36" t="str">
        <f ca="true">+IF(OFFSET('Water Data'!$E$29,0,10*ROW('Water Data'!E8))="","",OFFSET('Water Data'!$E$29,0,10*ROW('Water Data'!E8)))</f>
        <v/>
      </c>
      <c r="CA14" s="36" t="str">
        <f ca="true">+IF(OFFSET('Water Data'!$E$30,0,10*ROW('Water Data'!E8))="","",OFFSET('Water Data'!$E$30,0,10*ROW('Water Data'!E8)))</f>
        <v/>
      </c>
      <c r="CB14" s="36" t="str">
        <f ca="true">+IF(OFFSET('Water Data'!$F$28,0,10*ROW('Water Data'!F8))="","",OFFSET('Water Data'!$F$28,0,10*ROW('Water Data'!F8)))</f>
        <v/>
      </c>
      <c r="CC14" s="36" t="str">
        <f ca="true">+IF(OFFSET('Water Data'!$F$29,0,10*ROW('Water Data'!F8))="","",OFFSET('Water Data'!$F$29,0,10*ROW('Water Data'!F8)))</f>
        <v/>
      </c>
      <c r="CD14" s="36" t="str">
        <f ca="true">+IF(OFFSET('Water Data'!$F$30,0,10*ROW('Water Data'!F8))="","",OFFSET('Water Data'!$F$30,0,10*ROW('Water Data'!F8)))</f>
        <v/>
      </c>
      <c r="CE14" s="36" t="str">
        <f ca="true">+IF(OFFSET('Water Data'!$G$28,0,10*ROW('Water Data'!G8))="","",OFFSET('Water Data'!$G$28,0,10*ROW('Water Data'!G8)))</f>
        <v/>
      </c>
      <c r="CF14" s="36" t="str">
        <f ca="true">+IF(OFFSET('Water Data'!$G$29,0,10*ROW('Water Data'!G8))="","",OFFSET('Water Data'!$G$29,0,10*ROW('Water Data'!G8)))</f>
        <v/>
      </c>
      <c r="CG14" s="36" t="str">
        <f ca="true">+IF(OFFSET('Water Data'!$G$30,0,10*ROW('Water Data'!G8))="","",OFFSET('Water Data'!$G$30,0,10*ROW('Water Data'!G8)))</f>
        <v/>
      </c>
      <c r="CH14" s="36" t="str">
        <f ca="true">+IF(OFFSET('Water Data'!$H$28,0,10*ROW('Water Data'!H8))="","",OFFSET('Water Data'!$H$28,0,10*ROW('Water Data'!H8)))</f>
        <v/>
      </c>
      <c r="CI14" s="36" t="str">
        <f ca="true">+IF(OFFSET('Water Data'!$H$29,0,10*ROW('Water Data'!H8))="","",OFFSET('Water Data'!$H$29,0,10*ROW('Water Data'!H8)))</f>
        <v/>
      </c>
      <c r="CJ14" s="36" t="str">
        <f ca="true">+IF(OFFSET('Water Data'!$H$30,0,10*ROW('Water Data'!H8))="","",OFFSET('Water Data'!$H$30,0,10*ROW('Water Data'!H8)))</f>
        <v/>
      </c>
      <c r="CK14" s="36" t="str">
        <f ca="true">+IF(OFFSET('Sanitation Data'!$C$29,0,10*ROW('Sanitation Data'!C8))="","",OFFSET('Sanitation Data'!$C$29,0,10*ROW('Sanitation Data'!C8)))</f>
        <v/>
      </c>
      <c r="CL14" s="36" t="str">
        <f ca="true">+IF(OFFSET('Sanitation Data'!$C$30,0,10*ROW('Sanitation Data'!C8))="","",OFFSET('Sanitation Data'!$C$30,0,10*ROW('Sanitation Data'!C8)))</f>
        <v/>
      </c>
      <c r="CM14" s="36" t="str">
        <f ca="true">+IF(OFFSET('Sanitation Data'!$C$31,0,10*ROW('Sanitation Data'!C8))="","",OFFSET('Sanitation Data'!$C$31,0,10*ROW('Sanitation Data'!C8)))</f>
        <v/>
      </c>
      <c r="CN14" s="36" t="str">
        <f ca="true">+IF(OFFSET('Sanitation Data'!$C$32,0,10*ROW('Sanitation Data'!C8))="","",OFFSET('Sanitation Data'!$C$32,0,10*ROW('Sanitation Data'!C8)))</f>
        <v/>
      </c>
      <c r="CO14" s="36" t="str">
        <f ca="true">+IF(OFFSET('Sanitation Data'!$C$33,0,10*ROW('Sanitation Data'!C8))="","",OFFSET('Sanitation Data'!$C$33,0,10*ROW('Sanitation Data'!C8)))</f>
        <v/>
      </c>
      <c r="CP14" s="36" t="str">
        <f ca="true">+IF(OFFSET('Sanitation Data'!$D$29,0,10*ROW('Sanitation Data'!D8))="","",OFFSET('Sanitation Data'!$D$29,0,10*ROW('Sanitation Data'!D8)))</f>
        <v/>
      </c>
      <c r="CQ14" s="36" t="str">
        <f ca="true">+IF(OFFSET('Sanitation Data'!$D$30,0,10*ROW('Sanitation Data'!D8))="","",OFFSET('Sanitation Data'!$D$30,0,10*ROW('Sanitation Data'!D8)))</f>
        <v/>
      </c>
      <c r="CR14" s="36" t="str">
        <f ca="true">+IF(OFFSET('Sanitation Data'!$D$31,0,10*ROW('Sanitation Data'!D8))="","",OFFSET('Sanitation Data'!$D$31,0,10*ROW('Sanitation Data'!D8)))</f>
        <v/>
      </c>
      <c r="CS14" s="36" t="str">
        <f ca="true">+IF(OFFSET('Sanitation Data'!$D$32,0,10*ROW('Sanitation Data'!D8))="","",OFFSET('Sanitation Data'!$D$32,0,10*ROW('Sanitation Data'!D8)))</f>
        <v/>
      </c>
      <c r="CT14" s="36" t="str">
        <f ca="true">+IF(OFFSET('Sanitation Data'!$D$33,0,10*ROW('Sanitation Data'!D8))="","",OFFSET('Sanitation Data'!$D$33,0,10*ROW('Sanitation Data'!D8)))</f>
        <v/>
      </c>
      <c r="CU14" s="36" t="str">
        <f ca="true">+IF(OFFSET('Sanitation Data'!$E$29,0,10*ROW('Sanitation Data'!E8))="","",OFFSET('Sanitation Data'!$E$29,0,10*ROW('Sanitation Data'!E8)))</f>
        <v/>
      </c>
      <c r="CV14" s="36" t="str">
        <f ca="true">+IF(OFFSET('Sanitation Data'!$E$30,0,10*ROW('Sanitation Data'!E8))="","",OFFSET('Sanitation Data'!$E$30,0,10*ROW('Sanitation Data'!E8)))</f>
        <v/>
      </c>
      <c r="CW14" s="36" t="str">
        <f ca="true">+IF(OFFSET('Sanitation Data'!$E$31,0,10*ROW('Sanitation Data'!E8))="","",OFFSET('Sanitation Data'!$E$31,0,10*ROW('Sanitation Data'!E8)))</f>
        <v/>
      </c>
      <c r="CX14" s="36" t="str">
        <f ca="true">+IF(OFFSET('Sanitation Data'!$E$32,0,10*ROW('Sanitation Data'!E8))="","",OFFSET('Sanitation Data'!$E$32,0,10*ROW('Sanitation Data'!E8)))</f>
        <v/>
      </c>
      <c r="CY14" s="36" t="str">
        <f ca="true">+IF(OFFSET('Sanitation Data'!$E$33,0,10*ROW('Sanitation Data'!E8))="","",OFFSET('Sanitation Data'!$E$33,0,10*ROW('Sanitation Data'!E8)))</f>
        <v/>
      </c>
      <c r="CZ14" s="36" t="str">
        <f ca="true">+IF(OFFSET('Sanitation Data'!$F$29,0,10*ROW('Sanitation Data'!F8))="","",OFFSET('Sanitation Data'!$F$29,0,10*ROW('Sanitation Data'!F8)))</f>
        <v/>
      </c>
      <c r="DA14" s="36" t="str">
        <f ca="true">+IF(OFFSET('Sanitation Data'!$F$30,0,10*ROW('Sanitation Data'!F8))="","",OFFSET('Sanitation Data'!$F$30,0,10*ROW('Sanitation Data'!F8)))</f>
        <v/>
      </c>
      <c r="DB14" s="36" t="str">
        <f ca="true">+IF(OFFSET('Sanitation Data'!$F$31,0,10*ROW('Sanitation Data'!F8))="","",OFFSET('Sanitation Data'!$F$31,0,10*ROW('Sanitation Data'!F8)))</f>
        <v/>
      </c>
      <c r="DC14" s="36" t="str">
        <f ca="true">+IF(OFFSET('Sanitation Data'!$F$32,0,10*ROW('Sanitation Data'!F8))="","",OFFSET('Sanitation Data'!$F$32,0,10*ROW('Sanitation Data'!F8)))</f>
        <v/>
      </c>
      <c r="DD14" s="36" t="str">
        <f ca="true">+IF(OFFSET('Sanitation Data'!$F$33,0,10*ROW('Sanitation Data'!F8))="","",OFFSET('Sanitation Data'!$F$33,0,10*ROW('Sanitation Data'!F8)))</f>
        <v/>
      </c>
      <c r="DE14" s="36" t="str">
        <f ca="true">+IF(OFFSET('Sanitation Data'!$G$29,0,10*ROW('Sanitation Data'!G8))="","",OFFSET('Sanitation Data'!$G$29,0,10*ROW('Sanitation Data'!G8)))</f>
        <v/>
      </c>
      <c r="DF14" s="36" t="str">
        <f ca="true">+IF(OFFSET('Sanitation Data'!$G$30,0,10*ROW('Sanitation Data'!G8))="","",OFFSET('Sanitation Data'!$G$30,0,10*ROW('Sanitation Data'!G8)))</f>
        <v/>
      </c>
      <c r="DG14" s="36" t="str">
        <f ca="true">+IF(OFFSET('Sanitation Data'!$G$31,0,10*ROW('Sanitation Data'!G8))="","",OFFSET('Sanitation Data'!$G$31,0,10*ROW('Sanitation Data'!G8)))</f>
        <v/>
      </c>
      <c r="DH14" s="36" t="str">
        <f ca="true">+IF(OFFSET('Sanitation Data'!$G$32,0,10*ROW('Sanitation Data'!G8))="","",OFFSET('Sanitation Data'!$G$32,0,10*ROW('Sanitation Data'!G8)))</f>
        <v/>
      </c>
      <c r="DI14" s="36" t="str">
        <f ca="true">+IF(OFFSET('Sanitation Data'!$G$33,0,10*ROW('Sanitation Data'!G8))="","",OFFSET('Sanitation Data'!$G$33,0,10*ROW('Sanitation Data'!G8)))</f>
        <v/>
      </c>
      <c r="DJ14" s="36" t="str">
        <f ca="true">+IF(OFFSET('Sanitation Data'!$H$29,0,10*ROW('Sanitation Data'!H8))="","",OFFSET('Sanitation Data'!$H$29,0,10*ROW('Sanitation Data'!H8)))</f>
        <v/>
      </c>
      <c r="DK14" s="36" t="str">
        <f ca="true">+IF(OFFSET('Sanitation Data'!$H$30,0,10*ROW('Sanitation Data'!H8))="","",OFFSET('Sanitation Data'!$H$30,0,10*ROW('Sanitation Data'!H8)))</f>
        <v/>
      </c>
      <c r="DL14" s="36" t="str">
        <f ca="true">+IF(OFFSET('Sanitation Data'!$H$31,0,10*ROW('Sanitation Data'!H8))="","",OFFSET('Sanitation Data'!$H$31,0,10*ROW('Sanitation Data'!H8)))</f>
        <v/>
      </c>
      <c r="DM14" s="36" t="str">
        <f ca="true">+IF(OFFSET('Sanitation Data'!$H$32,0,10*ROW('Sanitation Data'!H8))="","",OFFSET('Sanitation Data'!$H$32,0,10*ROW('Sanitation Data'!H8)))</f>
        <v/>
      </c>
      <c r="DN14" s="36" t="str">
        <f ca="true">+IF(OFFSET('Sanitation Data'!$H$33,0,10*ROW('Sanitation Data'!H8))="","",OFFSET('Sanitation Data'!$H$33,0,10*ROW('Sanitation Data'!H8)))</f>
        <v/>
      </c>
      <c r="DO14" s="36" t="str">
        <f ca="true">+IF(OFFSET('Hygiene Data'!$C$12,0,10*ROW('Hygiene Data'!C8))="","",OFFSET('Hygiene Data'!$C$12,0,10*ROW('Hygiene Data'!C8)))</f>
        <v/>
      </c>
      <c r="DP14" s="36" t="str">
        <f ca="true">+IF(OFFSET('Hygiene Data'!$C$13,0,10*ROW('Hygiene Data'!C8))="","",OFFSET('Hygiene Data'!$C$13,0,10*ROW('Hygiene Data'!C8)))</f>
        <v/>
      </c>
      <c r="DQ14" s="36" t="str">
        <f ca="true">+IF(OFFSET('Hygiene Data'!$C$14,0,10*ROW('Hygiene Data'!C8))="","",OFFSET('Hygiene Data'!$C$14,0,10*ROW('Hygiene Data'!C8)))</f>
        <v/>
      </c>
      <c r="DR14" s="36" t="str">
        <f ca="true">+IF(OFFSET('Hygiene Data'!$D$12,0,10*ROW('Hygiene Data'!D8))="","",OFFSET('Hygiene Data'!$D$12,0,10*ROW('Hygiene Data'!D8)))</f>
        <v/>
      </c>
      <c r="DS14" s="36" t="str">
        <f ca="true">+IF(OFFSET('Hygiene Data'!$D$13,0,10*ROW('Hygiene Data'!D8))="","",OFFSET('Hygiene Data'!$D$13,0,10*ROW('Hygiene Data'!D8)))</f>
        <v/>
      </c>
      <c r="DT14" s="36" t="str">
        <f ca="true">+IF(OFFSET('Hygiene Data'!$D$14,0,10*ROW('Hygiene Data'!D8))="","",OFFSET('Hygiene Data'!$D$14,0,10*ROW('Hygiene Data'!D8)))</f>
        <v/>
      </c>
      <c r="DU14" s="36" t="str">
        <f ca="true">+IF(OFFSET('Hygiene Data'!$E$12,0,10*ROW('Hygiene Data'!E8))="","",OFFSET('Hygiene Data'!$E$12,0,10*ROW('Hygiene Data'!E8)))</f>
        <v/>
      </c>
      <c r="DV14" s="36" t="str">
        <f ca="true">+IF(OFFSET('Hygiene Data'!$E$13,0,10*ROW('Hygiene Data'!E8))="","",OFFSET('Hygiene Data'!$E$13,0,10*ROW('Hygiene Data'!E8)))</f>
        <v/>
      </c>
      <c r="DW14" s="36" t="str">
        <f ca="true">+IF(OFFSET('Hygiene Data'!$E$14,0,10*ROW('Hygiene Data'!E8))="","",OFFSET('Hygiene Data'!$E$14,0,10*ROW('Hygiene Data'!E8)))</f>
        <v/>
      </c>
      <c r="DX14" s="36" t="str">
        <f ca="true">+IF(OFFSET('Hygiene Data'!$F$12,0,10*ROW('Hygiene Data'!F8))="","",OFFSET('Hygiene Data'!$F$12,0,10*ROW('Hygiene Data'!F8)))</f>
        <v/>
      </c>
      <c r="DY14" s="36" t="str">
        <f ca="true">+IF(OFFSET('Hygiene Data'!$F$13,0,10*ROW('Hygiene Data'!F8))="","",OFFSET('Hygiene Data'!$F$13,0,10*ROW('Hygiene Data'!F8)))</f>
        <v/>
      </c>
      <c r="DZ14" s="36" t="str">
        <f ca="true">+IF(OFFSET('Hygiene Data'!$F$14,0,10*ROW('Hygiene Data'!F8))="","",OFFSET('Hygiene Data'!$F$14,0,10*ROW('Hygiene Data'!F8)))</f>
        <v/>
      </c>
      <c r="EA14" s="36" t="str">
        <f ca="true">+IF(OFFSET('Hygiene Data'!$G$12,0,10*ROW('Hygiene Data'!G8))="","",OFFSET('Hygiene Data'!$G$12,0,10*ROW('Hygiene Data'!G8)))</f>
        <v/>
      </c>
      <c r="EB14" s="36" t="str">
        <f ca="true">+IF(OFFSET('Hygiene Data'!$G$13,0,10*ROW('Hygiene Data'!G8))="","",OFFSET('Hygiene Data'!$G$13,0,10*ROW('Hygiene Data'!G8)))</f>
        <v/>
      </c>
      <c r="EC14" s="36" t="str">
        <f ca="true">+IF(OFFSET('Hygiene Data'!$G$14,0,10*ROW('Hygiene Data'!G8))="","",OFFSET('Hygiene Data'!$G$14,0,10*ROW('Hygiene Data'!G8)))</f>
        <v/>
      </c>
      <c r="ED14" s="36" t="str">
        <f ca="true">+IF(OFFSET('Hygiene Data'!$H$12,0,10*ROW('Hygiene Data'!H8))="","",OFFSET('Hygiene Data'!$H$12,0,10*ROW('Hygiene Data'!H8)))</f>
        <v/>
      </c>
      <c r="EE14" s="36" t="str">
        <f ca="true">+IF(OFFSET('Hygiene Data'!$H$13,0,10*ROW('Hygiene Data'!H8))="","",OFFSET('Hygiene Data'!$H$13,0,10*ROW('Hygiene Data'!H8)))</f>
        <v/>
      </c>
      <c r="EF14" s="36" t="str">
        <f ca="true">+IF(OFFSET('Hygiene Data'!$H$14,0,10*ROW('Hygiene Data'!H8))="","",OFFSET('Hygiene Data'!$H$14,0,10*ROW('Hygiene Data'!H8)))</f>
        <v/>
      </c>
    </row>
    <row r="15" x14ac:dyDescent="0.2">
      <c r="A15" s="59" t="str">
        <f ca="true">+IF(OFFSET('Water Data'!$B$1,0,10*ROW('Water Data'!B9))="","",OFFSET('Water Data'!$B$1,0,10*ROW('Water Data'!B9)))</f>
        <v/>
      </c>
      <c r="B15" s="59" t="str">
        <f ca="true">+IF(OFFSET('Water Data'!$A$3,0,10*ROW('Water Data'!A9))="","",OFFSET('Water Data'!$A$3,0,10*ROW('Water Data'!A9)))</f>
        <v/>
      </c>
      <c r="C15" s="59" t="str">
        <f ca="true">+IF(OFFSET('Water Data'!$C$3,0,10*ROW('Water Data'!C9))="","",OFFSET('Water Data'!$C$3,0,10*ROW('Water Data'!C9)))</f>
        <v/>
      </c>
      <c r="D15" s="252"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52"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52"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52"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52"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52"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52"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52"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52"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52"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52"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52"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52"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52"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52"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52"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52"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52"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3"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3"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3"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3"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3"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3"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3"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3"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3"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3"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3"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3"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3"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3"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3"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3"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3"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3"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3"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3"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3"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3"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3"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3"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3"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3"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3"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3"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3"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3"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4"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4"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4"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4"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4"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4"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4"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4"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4"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4"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4"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4"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4"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4"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4"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4"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4"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4"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6" t="str">
        <f ca="true">+IF(OFFSET('Water Data'!$C$28,0,10*ROW('Water Data'!C9))="","",OFFSET('Water Data'!$C$28,0,10*ROW('Water Data'!C9)))</f>
        <v/>
      </c>
      <c r="BT15" s="36" t="str">
        <f ca="true">+IF(OFFSET('Water Data'!$C$29,0,10*ROW('Water Data'!C9))="","",OFFSET('Water Data'!$C$29,0,10*ROW('Water Data'!C9)))</f>
        <v/>
      </c>
      <c r="BU15" s="36" t="str">
        <f ca="true">+IF(OFFSET('Water Data'!$C$30,0,10*ROW('Water Data'!C9))="","",OFFSET('Water Data'!$C$30,0,10*ROW('Water Data'!C9)))</f>
        <v/>
      </c>
      <c r="BV15" s="36" t="str">
        <f ca="true">+IF(OFFSET('Water Data'!$D$28,0,10*ROW('Water Data'!D9))="","",OFFSET('Water Data'!$D$28,0,10*ROW('Water Data'!D9)))</f>
        <v/>
      </c>
      <c r="BW15" s="36" t="str">
        <f ca="true">+IF(OFFSET('Water Data'!$D$29,0,10*ROW('Water Data'!D9))="","",OFFSET('Water Data'!$D$29,0,10*ROW('Water Data'!D9)))</f>
        <v/>
      </c>
      <c r="BX15" s="36" t="str">
        <f ca="true">+IF(OFFSET('Water Data'!$D$30,0,10*ROW('Water Data'!D9))="","",OFFSET('Water Data'!$D$30,0,10*ROW('Water Data'!D9)))</f>
        <v/>
      </c>
      <c r="BY15" s="36" t="str">
        <f ca="true">+IF(OFFSET('Water Data'!$E$28,0,10*ROW('Water Data'!E9))="","",OFFSET('Water Data'!$E$28,0,10*ROW('Water Data'!E9)))</f>
        <v/>
      </c>
      <c r="BZ15" s="36" t="str">
        <f ca="true">+IF(OFFSET('Water Data'!$E$29,0,10*ROW('Water Data'!E9))="","",OFFSET('Water Data'!$E$29,0,10*ROW('Water Data'!E9)))</f>
        <v/>
      </c>
      <c r="CA15" s="36" t="str">
        <f ca="true">+IF(OFFSET('Water Data'!$E$30,0,10*ROW('Water Data'!E9))="","",OFFSET('Water Data'!$E$30,0,10*ROW('Water Data'!E9)))</f>
        <v/>
      </c>
      <c r="CB15" s="36" t="str">
        <f ca="true">+IF(OFFSET('Water Data'!$F$28,0,10*ROW('Water Data'!F9))="","",OFFSET('Water Data'!$F$28,0,10*ROW('Water Data'!F9)))</f>
        <v/>
      </c>
      <c r="CC15" s="36" t="str">
        <f ca="true">+IF(OFFSET('Water Data'!$F$29,0,10*ROW('Water Data'!F9))="","",OFFSET('Water Data'!$F$29,0,10*ROW('Water Data'!F9)))</f>
        <v/>
      </c>
      <c r="CD15" s="36" t="str">
        <f ca="true">+IF(OFFSET('Water Data'!$F$30,0,10*ROW('Water Data'!F9))="","",OFFSET('Water Data'!$F$30,0,10*ROW('Water Data'!F9)))</f>
        <v/>
      </c>
      <c r="CE15" s="36" t="str">
        <f ca="true">+IF(OFFSET('Water Data'!$G$28,0,10*ROW('Water Data'!G9))="","",OFFSET('Water Data'!$G$28,0,10*ROW('Water Data'!G9)))</f>
        <v/>
      </c>
      <c r="CF15" s="36" t="str">
        <f ca="true">+IF(OFFSET('Water Data'!$G$29,0,10*ROW('Water Data'!G9))="","",OFFSET('Water Data'!$G$29,0,10*ROW('Water Data'!G9)))</f>
        <v/>
      </c>
      <c r="CG15" s="36" t="str">
        <f ca="true">+IF(OFFSET('Water Data'!$G$30,0,10*ROW('Water Data'!G9))="","",OFFSET('Water Data'!$G$30,0,10*ROW('Water Data'!G9)))</f>
        <v/>
      </c>
      <c r="CH15" s="36" t="str">
        <f ca="true">+IF(OFFSET('Water Data'!$H$28,0,10*ROW('Water Data'!H9))="","",OFFSET('Water Data'!$H$28,0,10*ROW('Water Data'!H9)))</f>
        <v/>
      </c>
      <c r="CI15" s="36" t="str">
        <f ca="true">+IF(OFFSET('Water Data'!$H$29,0,10*ROW('Water Data'!H9))="","",OFFSET('Water Data'!$H$29,0,10*ROW('Water Data'!H9)))</f>
        <v/>
      </c>
      <c r="CJ15" s="36" t="str">
        <f ca="true">+IF(OFFSET('Water Data'!$H$30,0,10*ROW('Water Data'!H9))="","",OFFSET('Water Data'!$H$30,0,10*ROW('Water Data'!H9)))</f>
        <v/>
      </c>
      <c r="CK15" s="36" t="str">
        <f ca="true">+IF(OFFSET('Sanitation Data'!$C$29,0,10*ROW('Sanitation Data'!C9))="","",OFFSET('Sanitation Data'!$C$29,0,10*ROW('Sanitation Data'!C9)))</f>
        <v/>
      </c>
      <c r="CL15" s="36" t="str">
        <f ca="true">+IF(OFFSET('Sanitation Data'!$C$30,0,10*ROW('Sanitation Data'!C9))="","",OFFSET('Sanitation Data'!$C$30,0,10*ROW('Sanitation Data'!C9)))</f>
        <v/>
      </c>
      <c r="CM15" s="36" t="str">
        <f ca="true">+IF(OFFSET('Sanitation Data'!$C$31,0,10*ROW('Sanitation Data'!C9))="","",OFFSET('Sanitation Data'!$C$31,0,10*ROW('Sanitation Data'!C9)))</f>
        <v/>
      </c>
      <c r="CN15" s="36" t="str">
        <f ca="true">+IF(OFFSET('Sanitation Data'!$C$32,0,10*ROW('Sanitation Data'!C9))="","",OFFSET('Sanitation Data'!$C$32,0,10*ROW('Sanitation Data'!C9)))</f>
        <v/>
      </c>
      <c r="CO15" s="36" t="str">
        <f ca="true">+IF(OFFSET('Sanitation Data'!$C$33,0,10*ROW('Sanitation Data'!C9))="","",OFFSET('Sanitation Data'!$C$33,0,10*ROW('Sanitation Data'!C9)))</f>
        <v/>
      </c>
      <c r="CP15" s="36" t="str">
        <f ca="true">+IF(OFFSET('Sanitation Data'!$D$29,0,10*ROW('Sanitation Data'!D9))="","",OFFSET('Sanitation Data'!$D$29,0,10*ROW('Sanitation Data'!D9)))</f>
        <v/>
      </c>
      <c r="CQ15" s="36" t="str">
        <f ca="true">+IF(OFFSET('Sanitation Data'!$D$30,0,10*ROW('Sanitation Data'!D9))="","",OFFSET('Sanitation Data'!$D$30,0,10*ROW('Sanitation Data'!D9)))</f>
        <v/>
      </c>
      <c r="CR15" s="36" t="str">
        <f ca="true">+IF(OFFSET('Sanitation Data'!$D$31,0,10*ROW('Sanitation Data'!D9))="","",OFFSET('Sanitation Data'!$D$31,0,10*ROW('Sanitation Data'!D9)))</f>
        <v/>
      </c>
      <c r="CS15" s="36" t="str">
        <f ca="true">+IF(OFFSET('Sanitation Data'!$D$32,0,10*ROW('Sanitation Data'!D9))="","",OFFSET('Sanitation Data'!$D$32,0,10*ROW('Sanitation Data'!D9)))</f>
        <v/>
      </c>
      <c r="CT15" s="36" t="str">
        <f ca="true">+IF(OFFSET('Sanitation Data'!$D$33,0,10*ROW('Sanitation Data'!D9))="","",OFFSET('Sanitation Data'!$D$33,0,10*ROW('Sanitation Data'!D9)))</f>
        <v/>
      </c>
      <c r="CU15" s="36" t="str">
        <f ca="true">+IF(OFFSET('Sanitation Data'!$E$29,0,10*ROW('Sanitation Data'!E9))="","",OFFSET('Sanitation Data'!$E$29,0,10*ROW('Sanitation Data'!E9)))</f>
        <v/>
      </c>
      <c r="CV15" s="36" t="str">
        <f ca="true">+IF(OFFSET('Sanitation Data'!$E$30,0,10*ROW('Sanitation Data'!E9))="","",OFFSET('Sanitation Data'!$E$30,0,10*ROW('Sanitation Data'!E9)))</f>
        <v/>
      </c>
      <c r="CW15" s="36" t="str">
        <f ca="true">+IF(OFFSET('Sanitation Data'!$E$31,0,10*ROW('Sanitation Data'!E9))="","",OFFSET('Sanitation Data'!$E$31,0,10*ROW('Sanitation Data'!E9)))</f>
        <v/>
      </c>
      <c r="CX15" s="36" t="str">
        <f ca="true">+IF(OFFSET('Sanitation Data'!$E$32,0,10*ROW('Sanitation Data'!E9))="","",OFFSET('Sanitation Data'!$E$32,0,10*ROW('Sanitation Data'!E9)))</f>
        <v/>
      </c>
      <c r="CY15" s="36" t="str">
        <f ca="true">+IF(OFFSET('Sanitation Data'!$E$33,0,10*ROW('Sanitation Data'!E9))="","",OFFSET('Sanitation Data'!$E$33,0,10*ROW('Sanitation Data'!E9)))</f>
        <v/>
      </c>
      <c r="CZ15" s="36" t="str">
        <f ca="true">+IF(OFFSET('Sanitation Data'!$F$29,0,10*ROW('Sanitation Data'!F9))="","",OFFSET('Sanitation Data'!$F$29,0,10*ROW('Sanitation Data'!F9)))</f>
        <v/>
      </c>
      <c r="DA15" s="36" t="str">
        <f ca="true">+IF(OFFSET('Sanitation Data'!$F$30,0,10*ROW('Sanitation Data'!F9))="","",OFFSET('Sanitation Data'!$F$30,0,10*ROW('Sanitation Data'!F9)))</f>
        <v/>
      </c>
      <c r="DB15" s="36" t="str">
        <f ca="true">+IF(OFFSET('Sanitation Data'!$F$31,0,10*ROW('Sanitation Data'!F9))="","",OFFSET('Sanitation Data'!$F$31,0,10*ROW('Sanitation Data'!F9)))</f>
        <v/>
      </c>
      <c r="DC15" s="36" t="str">
        <f ca="true">+IF(OFFSET('Sanitation Data'!$F$32,0,10*ROW('Sanitation Data'!F9))="","",OFFSET('Sanitation Data'!$F$32,0,10*ROW('Sanitation Data'!F9)))</f>
        <v/>
      </c>
      <c r="DD15" s="36" t="str">
        <f ca="true">+IF(OFFSET('Sanitation Data'!$F$33,0,10*ROW('Sanitation Data'!F9))="","",OFFSET('Sanitation Data'!$F$33,0,10*ROW('Sanitation Data'!F9)))</f>
        <v/>
      </c>
      <c r="DE15" s="36" t="str">
        <f ca="true">+IF(OFFSET('Sanitation Data'!$G$29,0,10*ROW('Sanitation Data'!G9))="","",OFFSET('Sanitation Data'!$G$29,0,10*ROW('Sanitation Data'!G9)))</f>
        <v/>
      </c>
      <c r="DF15" s="36" t="str">
        <f ca="true">+IF(OFFSET('Sanitation Data'!$G$30,0,10*ROW('Sanitation Data'!G9))="","",OFFSET('Sanitation Data'!$G$30,0,10*ROW('Sanitation Data'!G9)))</f>
        <v/>
      </c>
      <c r="DG15" s="36" t="str">
        <f ca="true">+IF(OFFSET('Sanitation Data'!$G$31,0,10*ROW('Sanitation Data'!G9))="","",OFFSET('Sanitation Data'!$G$31,0,10*ROW('Sanitation Data'!G9)))</f>
        <v/>
      </c>
      <c r="DH15" s="36" t="str">
        <f ca="true">+IF(OFFSET('Sanitation Data'!$G$32,0,10*ROW('Sanitation Data'!G9))="","",OFFSET('Sanitation Data'!$G$32,0,10*ROW('Sanitation Data'!G9)))</f>
        <v/>
      </c>
      <c r="DI15" s="36" t="str">
        <f ca="true">+IF(OFFSET('Sanitation Data'!$G$33,0,10*ROW('Sanitation Data'!G9))="","",OFFSET('Sanitation Data'!$G$33,0,10*ROW('Sanitation Data'!G9)))</f>
        <v/>
      </c>
      <c r="DJ15" s="36" t="str">
        <f ca="true">+IF(OFFSET('Sanitation Data'!$H$29,0,10*ROW('Sanitation Data'!H9))="","",OFFSET('Sanitation Data'!$H$29,0,10*ROW('Sanitation Data'!H9)))</f>
        <v/>
      </c>
      <c r="DK15" s="36" t="str">
        <f ca="true">+IF(OFFSET('Sanitation Data'!$H$30,0,10*ROW('Sanitation Data'!H9))="","",OFFSET('Sanitation Data'!$H$30,0,10*ROW('Sanitation Data'!H9)))</f>
        <v/>
      </c>
      <c r="DL15" s="36" t="str">
        <f ca="true">+IF(OFFSET('Sanitation Data'!$H$31,0,10*ROW('Sanitation Data'!H9))="","",OFFSET('Sanitation Data'!$H$31,0,10*ROW('Sanitation Data'!H9)))</f>
        <v/>
      </c>
      <c r="DM15" s="36" t="str">
        <f ca="true">+IF(OFFSET('Sanitation Data'!$H$32,0,10*ROW('Sanitation Data'!H9))="","",OFFSET('Sanitation Data'!$H$32,0,10*ROW('Sanitation Data'!H9)))</f>
        <v/>
      </c>
      <c r="DN15" s="36" t="str">
        <f ca="true">+IF(OFFSET('Sanitation Data'!$H$33,0,10*ROW('Sanitation Data'!H9))="","",OFFSET('Sanitation Data'!$H$33,0,10*ROW('Sanitation Data'!H9)))</f>
        <v/>
      </c>
      <c r="DO15" s="36" t="str">
        <f ca="true">+IF(OFFSET('Hygiene Data'!$C$12,0,10*ROW('Hygiene Data'!C9))="","",OFFSET('Hygiene Data'!$C$12,0,10*ROW('Hygiene Data'!C9)))</f>
        <v/>
      </c>
      <c r="DP15" s="36" t="str">
        <f ca="true">+IF(OFFSET('Hygiene Data'!$C$13,0,10*ROW('Hygiene Data'!C9))="","",OFFSET('Hygiene Data'!$C$13,0,10*ROW('Hygiene Data'!C9)))</f>
        <v/>
      </c>
      <c r="DQ15" s="36" t="str">
        <f ca="true">+IF(OFFSET('Hygiene Data'!$C$14,0,10*ROW('Hygiene Data'!C9))="","",OFFSET('Hygiene Data'!$C$14,0,10*ROW('Hygiene Data'!C9)))</f>
        <v/>
      </c>
      <c r="DR15" s="36" t="str">
        <f ca="true">+IF(OFFSET('Hygiene Data'!$D$12,0,10*ROW('Hygiene Data'!D9))="","",OFFSET('Hygiene Data'!$D$12,0,10*ROW('Hygiene Data'!D9)))</f>
        <v/>
      </c>
      <c r="DS15" s="36" t="str">
        <f ca="true">+IF(OFFSET('Hygiene Data'!$D$13,0,10*ROW('Hygiene Data'!D9))="","",OFFSET('Hygiene Data'!$D$13,0,10*ROW('Hygiene Data'!D9)))</f>
        <v/>
      </c>
      <c r="DT15" s="36" t="str">
        <f ca="true">+IF(OFFSET('Hygiene Data'!$D$14,0,10*ROW('Hygiene Data'!D9))="","",OFFSET('Hygiene Data'!$D$14,0,10*ROW('Hygiene Data'!D9)))</f>
        <v/>
      </c>
      <c r="DU15" s="36" t="str">
        <f ca="true">+IF(OFFSET('Hygiene Data'!$E$12,0,10*ROW('Hygiene Data'!E9))="","",OFFSET('Hygiene Data'!$E$12,0,10*ROW('Hygiene Data'!E9)))</f>
        <v/>
      </c>
      <c r="DV15" s="36" t="str">
        <f ca="true">+IF(OFFSET('Hygiene Data'!$E$13,0,10*ROW('Hygiene Data'!E9))="","",OFFSET('Hygiene Data'!$E$13,0,10*ROW('Hygiene Data'!E9)))</f>
        <v/>
      </c>
      <c r="DW15" s="36" t="str">
        <f ca="true">+IF(OFFSET('Hygiene Data'!$E$14,0,10*ROW('Hygiene Data'!E9))="","",OFFSET('Hygiene Data'!$E$14,0,10*ROW('Hygiene Data'!E9)))</f>
        <v/>
      </c>
      <c r="DX15" s="36" t="str">
        <f ca="true">+IF(OFFSET('Hygiene Data'!$F$12,0,10*ROW('Hygiene Data'!F9))="","",OFFSET('Hygiene Data'!$F$12,0,10*ROW('Hygiene Data'!F9)))</f>
        <v/>
      </c>
      <c r="DY15" s="36" t="str">
        <f ca="true">+IF(OFFSET('Hygiene Data'!$F$13,0,10*ROW('Hygiene Data'!F9))="","",OFFSET('Hygiene Data'!$F$13,0,10*ROW('Hygiene Data'!F9)))</f>
        <v/>
      </c>
      <c r="DZ15" s="36" t="str">
        <f ca="true">+IF(OFFSET('Hygiene Data'!$F$14,0,10*ROW('Hygiene Data'!F9))="","",OFFSET('Hygiene Data'!$F$14,0,10*ROW('Hygiene Data'!F9)))</f>
        <v/>
      </c>
      <c r="EA15" s="36" t="str">
        <f ca="true">+IF(OFFSET('Hygiene Data'!$G$12,0,10*ROW('Hygiene Data'!G9))="","",OFFSET('Hygiene Data'!$G$12,0,10*ROW('Hygiene Data'!G9)))</f>
        <v/>
      </c>
      <c r="EB15" s="36" t="str">
        <f ca="true">+IF(OFFSET('Hygiene Data'!$G$13,0,10*ROW('Hygiene Data'!G9))="","",OFFSET('Hygiene Data'!$G$13,0,10*ROW('Hygiene Data'!G9)))</f>
        <v/>
      </c>
      <c r="EC15" s="36" t="str">
        <f ca="true">+IF(OFFSET('Hygiene Data'!$G$14,0,10*ROW('Hygiene Data'!G9))="","",OFFSET('Hygiene Data'!$G$14,0,10*ROW('Hygiene Data'!G9)))</f>
        <v/>
      </c>
      <c r="ED15" s="36" t="str">
        <f ca="true">+IF(OFFSET('Hygiene Data'!$H$12,0,10*ROW('Hygiene Data'!H9))="","",OFFSET('Hygiene Data'!$H$12,0,10*ROW('Hygiene Data'!H9)))</f>
        <v/>
      </c>
      <c r="EE15" s="36" t="str">
        <f ca="true">+IF(OFFSET('Hygiene Data'!$H$13,0,10*ROW('Hygiene Data'!H9))="","",OFFSET('Hygiene Data'!$H$13,0,10*ROW('Hygiene Data'!H9)))</f>
        <v/>
      </c>
      <c r="EF15" s="36" t="str">
        <f ca="true">+IF(OFFSET('Hygiene Data'!$H$14,0,10*ROW('Hygiene Data'!H9))="","",OFFSET('Hygiene Data'!$H$14,0,10*ROW('Hygiene Data'!H9)))</f>
        <v/>
      </c>
    </row>
    <row r="16" x14ac:dyDescent="0.2">
      <c r="A16" s="59" t="str">
        <f ca="true">+IF(OFFSET('Water Data'!$B$1,0,10*ROW('Water Data'!B10))="","",OFFSET('Water Data'!$B$1,0,10*ROW('Water Data'!B10)))</f>
        <v/>
      </c>
      <c r="B16" s="59" t="str">
        <f ca="true">+IF(OFFSET('Water Data'!$A$3,0,10*ROW('Water Data'!A10))="","",OFFSET('Water Data'!$A$3,0,10*ROW('Water Data'!A10)))</f>
        <v/>
      </c>
      <c r="C16" s="59" t="str">
        <f ca="true">+IF(OFFSET('Water Data'!$C$3,0,10*ROW('Water Data'!C10))="","",OFFSET('Water Data'!$C$3,0,10*ROW('Water Data'!C10)))</f>
        <v/>
      </c>
      <c r="D16" s="252"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52"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52"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52"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52"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52"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52"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52"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52"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52"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52"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52"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52"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52"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52"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52"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52"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52"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3"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3"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3"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3"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3"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3"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3"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3"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3"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3"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3"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3"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3"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3"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3"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3"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3"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3"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3"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3"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3"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3"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3"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3"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3"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3"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3"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3"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3"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3"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4"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4"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4"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4"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4"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4"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4"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4"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4"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4"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4"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4"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4"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4"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4"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4"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4"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4"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6" t="str">
        <f ca="true">+IF(OFFSET('Water Data'!$C$28,0,10*ROW('Water Data'!C10))="","",OFFSET('Water Data'!$C$28,0,10*ROW('Water Data'!C10)))</f>
        <v/>
      </c>
      <c r="BT16" s="36" t="str">
        <f ca="true">+IF(OFFSET('Water Data'!$C$29,0,10*ROW('Water Data'!C10))="","",OFFSET('Water Data'!$C$29,0,10*ROW('Water Data'!C10)))</f>
        <v/>
      </c>
      <c r="BU16" s="36" t="str">
        <f ca="true">+IF(OFFSET('Water Data'!$C$30,0,10*ROW('Water Data'!C10))="","",OFFSET('Water Data'!$C$30,0,10*ROW('Water Data'!C10)))</f>
        <v/>
      </c>
      <c r="BV16" s="36" t="str">
        <f ca="true">+IF(OFFSET('Water Data'!$D$28,0,10*ROW('Water Data'!D10))="","",OFFSET('Water Data'!$D$28,0,10*ROW('Water Data'!D10)))</f>
        <v/>
      </c>
      <c r="BW16" s="36" t="str">
        <f ca="true">+IF(OFFSET('Water Data'!$D$29,0,10*ROW('Water Data'!D10))="","",OFFSET('Water Data'!$D$29,0,10*ROW('Water Data'!D10)))</f>
        <v/>
      </c>
      <c r="BX16" s="36" t="str">
        <f ca="true">+IF(OFFSET('Water Data'!$D$30,0,10*ROW('Water Data'!D10))="","",OFFSET('Water Data'!$D$30,0,10*ROW('Water Data'!D10)))</f>
        <v/>
      </c>
      <c r="BY16" s="36" t="str">
        <f ca="true">+IF(OFFSET('Water Data'!$E$28,0,10*ROW('Water Data'!E10))="","",OFFSET('Water Data'!$E$28,0,10*ROW('Water Data'!E10)))</f>
        <v/>
      </c>
      <c r="BZ16" s="36" t="str">
        <f ca="true">+IF(OFFSET('Water Data'!$E$29,0,10*ROW('Water Data'!E10))="","",OFFSET('Water Data'!$E$29,0,10*ROW('Water Data'!E10)))</f>
        <v/>
      </c>
      <c r="CA16" s="36" t="str">
        <f ca="true">+IF(OFFSET('Water Data'!$E$30,0,10*ROW('Water Data'!E10))="","",OFFSET('Water Data'!$E$30,0,10*ROW('Water Data'!E10)))</f>
        <v/>
      </c>
      <c r="CB16" s="36" t="str">
        <f ca="true">+IF(OFFSET('Water Data'!$F$28,0,10*ROW('Water Data'!F10))="","",OFFSET('Water Data'!$F$28,0,10*ROW('Water Data'!F10)))</f>
        <v/>
      </c>
      <c r="CC16" s="36" t="str">
        <f ca="true">+IF(OFFSET('Water Data'!$F$29,0,10*ROW('Water Data'!F10))="","",OFFSET('Water Data'!$F$29,0,10*ROW('Water Data'!F10)))</f>
        <v/>
      </c>
      <c r="CD16" s="36" t="str">
        <f ca="true">+IF(OFFSET('Water Data'!$F$30,0,10*ROW('Water Data'!F10))="","",OFFSET('Water Data'!$F$30,0,10*ROW('Water Data'!F10)))</f>
        <v/>
      </c>
      <c r="CE16" s="36" t="str">
        <f ca="true">+IF(OFFSET('Water Data'!$G$28,0,10*ROW('Water Data'!G10))="","",OFFSET('Water Data'!$G$28,0,10*ROW('Water Data'!G10)))</f>
        <v/>
      </c>
      <c r="CF16" s="36" t="str">
        <f ca="true">+IF(OFFSET('Water Data'!$G$29,0,10*ROW('Water Data'!G10))="","",OFFSET('Water Data'!$G$29,0,10*ROW('Water Data'!G10)))</f>
        <v/>
      </c>
      <c r="CG16" s="36" t="str">
        <f ca="true">+IF(OFFSET('Water Data'!$G$30,0,10*ROW('Water Data'!G10))="","",OFFSET('Water Data'!$G$30,0,10*ROW('Water Data'!G10)))</f>
        <v/>
      </c>
      <c r="CH16" s="36" t="str">
        <f ca="true">+IF(OFFSET('Water Data'!$H$28,0,10*ROW('Water Data'!H10))="","",OFFSET('Water Data'!$H$28,0,10*ROW('Water Data'!H10)))</f>
        <v/>
      </c>
      <c r="CI16" s="36" t="str">
        <f ca="true">+IF(OFFSET('Water Data'!$H$29,0,10*ROW('Water Data'!H10))="","",OFFSET('Water Data'!$H$29,0,10*ROW('Water Data'!H10)))</f>
        <v/>
      </c>
      <c r="CJ16" s="36" t="str">
        <f ca="true">+IF(OFFSET('Water Data'!$H$30,0,10*ROW('Water Data'!H10))="","",OFFSET('Water Data'!$H$30,0,10*ROW('Water Data'!H10)))</f>
        <v/>
      </c>
      <c r="CK16" s="36" t="str">
        <f ca="true">+IF(OFFSET('Sanitation Data'!$C$29,0,10*ROW('Sanitation Data'!C10))="","",OFFSET('Sanitation Data'!$C$29,0,10*ROW('Sanitation Data'!C10)))</f>
        <v/>
      </c>
      <c r="CL16" s="36" t="str">
        <f ca="true">+IF(OFFSET('Sanitation Data'!$C$30,0,10*ROW('Sanitation Data'!C10))="","",OFFSET('Sanitation Data'!$C$30,0,10*ROW('Sanitation Data'!C10)))</f>
        <v/>
      </c>
      <c r="CM16" s="36" t="str">
        <f ca="true">+IF(OFFSET('Sanitation Data'!$C$31,0,10*ROW('Sanitation Data'!C10))="","",OFFSET('Sanitation Data'!$C$31,0,10*ROW('Sanitation Data'!C10)))</f>
        <v/>
      </c>
      <c r="CN16" s="36" t="str">
        <f ca="true">+IF(OFFSET('Sanitation Data'!$C$32,0,10*ROW('Sanitation Data'!C10))="","",OFFSET('Sanitation Data'!$C$32,0,10*ROW('Sanitation Data'!C10)))</f>
        <v/>
      </c>
      <c r="CO16" s="36" t="str">
        <f ca="true">+IF(OFFSET('Sanitation Data'!$C$33,0,10*ROW('Sanitation Data'!C10))="","",OFFSET('Sanitation Data'!$C$33,0,10*ROW('Sanitation Data'!C10)))</f>
        <v/>
      </c>
      <c r="CP16" s="36" t="str">
        <f ca="true">+IF(OFFSET('Sanitation Data'!$D$29,0,10*ROW('Sanitation Data'!D10))="","",OFFSET('Sanitation Data'!$D$29,0,10*ROW('Sanitation Data'!D10)))</f>
        <v/>
      </c>
      <c r="CQ16" s="36" t="str">
        <f ca="true">+IF(OFFSET('Sanitation Data'!$D$30,0,10*ROW('Sanitation Data'!D10))="","",OFFSET('Sanitation Data'!$D$30,0,10*ROW('Sanitation Data'!D10)))</f>
        <v/>
      </c>
      <c r="CR16" s="36" t="str">
        <f ca="true">+IF(OFFSET('Sanitation Data'!$D$31,0,10*ROW('Sanitation Data'!D10))="","",OFFSET('Sanitation Data'!$D$31,0,10*ROW('Sanitation Data'!D10)))</f>
        <v/>
      </c>
      <c r="CS16" s="36" t="str">
        <f ca="true">+IF(OFFSET('Sanitation Data'!$D$32,0,10*ROW('Sanitation Data'!D10))="","",OFFSET('Sanitation Data'!$D$32,0,10*ROW('Sanitation Data'!D10)))</f>
        <v/>
      </c>
      <c r="CT16" s="36" t="str">
        <f ca="true">+IF(OFFSET('Sanitation Data'!$D$33,0,10*ROW('Sanitation Data'!D10))="","",OFFSET('Sanitation Data'!$D$33,0,10*ROW('Sanitation Data'!D10)))</f>
        <v/>
      </c>
      <c r="CU16" s="36" t="str">
        <f ca="true">+IF(OFFSET('Sanitation Data'!$E$29,0,10*ROW('Sanitation Data'!E10))="","",OFFSET('Sanitation Data'!$E$29,0,10*ROW('Sanitation Data'!E10)))</f>
        <v/>
      </c>
      <c r="CV16" s="36" t="str">
        <f ca="true">+IF(OFFSET('Sanitation Data'!$E$30,0,10*ROW('Sanitation Data'!E10))="","",OFFSET('Sanitation Data'!$E$30,0,10*ROW('Sanitation Data'!E10)))</f>
        <v/>
      </c>
      <c r="CW16" s="36" t="str">
        <f ca="true">+IF(OFFSET('Sanitation Data'!$E$31,0,10*ROW('Sanitation Data'!E10))="","",OFFSET('Sanitation Data'!$E$31,0,10*ROW('Sanitation Data'!E10)))</f>
        <v/>
      </c>
      <c r="CX16" s="36" t="str">
        <f ca="true">+IF(OFFSET('Sanitation Data'!$E$32,0,10*ROW('Sanitation Data'!E10))="","",OFFSET('Sanitation Data'!$E$32,0,10*ROW('Sanitation Data'!E10)))</f>
        <v/>
      </c>
      <c r="CY16" s="36" t="str">
        <f ca="true">+IF(OFFSET('Sanitation Data'!$E$33,0,10*ROW('Sanitation Data'!E10))="","",OFFSET('Sanitation Data'!$E$33,0,10*ROW('Sanitation Data'!E10)))</f>
        <v/>
      </c>
      <c r="CZ16" s="36" t="str">
        <f ca="true">+IF(OFFSET('Sanitation Data'!$F$29,0,10*ROW('Sanitation Data'!F10))="","",OFFSET('Sanitation Data'!$F$29,0,10*ROW('Sanitation Data'!F10)))</f>
        <v/>
      </c>
      <c r="DA16" s="36" t="str">
        <f ca="true">+IF(OFFSET('Sanitation Data'!$F$30,0,10*ROW('Sanitation Data'!F10))="","",OFFSET('Sanitation Data'!$F$30,0,10*ROW('Sanitation Data'!F10)))</f>
        <v/>
      </c>
      <c r="DB16" s="36" t="str">
        <f ca="true">+IF(OFFSET('Sanitation Data'!$F$31,0,10*ROW('Sanitation Data'!F10))="","",OFFSET('Sanitation Data'!$F$31,0,10*ROW('Sanitation Data'!F10)))</f>
        <v/>
      </c>
      <c r="DC16" s="36" t="str">
        <f ca="true">+IF(OFFSET('Sanitation Data'!$F$32,0,10*ROW('Sanitation Data'!F10))="","",OFFSET('Sanitation Data'!$F$32,0,10*ROW('Sanitation Data'!F10)))</f>
        <v/>
      </c>
      <c r="DD16" s="36" t="str">
        <f ca="true">+IF(OFFSET('Sanitation Data'!$F$33,0,10*ROW('Sanitation Data'!F10))="","",OFFSET('Sanitation Data'!$F$33,0,10*ROW('Sanitation Data'!F10)))</f>
        <v/>
      </c>
      <c r="DE16" s="36" t="str">
        <f ca="true">+IF(OFFSET('Sanitation Data'!$G$29,0,10*ROW('Sanitation Data'!G10))="","",OFFSET('Sanitation Data'!$G$29,0,10*ROW('Sanitation Data'!G10)))</f>
        <v/>
      </c>
      <c r="DF16" s="36" t="str">
        <f ca="true">+IF(OFFSET('Sanitation Data'!$G$30,0,10*ROW('Sanitation Data'!G10))="","",OFFSET('Sanitation Data'!$G$30,0,10*ROW('Sanitation Data'!G10)))</f>
        <v/>
      </c>
      <c r="DG16" s="36" t="str">
        <f ca="true">+IF(OFFSET('Sanitation Data'!$G$31,0,10*ROW('Sanitation Data'!G10))="","",OFFSET('Sanitation Data'!$G$31,0,10*ROW('Sanitation Data'!G10)))</f>
        <v/>
      </c>
      <c r="DH16" s="36" t="str">
        <f ca="true">+IF(OFFSET('Sanitation Data'!$G$32,0,10*ROW('Sanitation Data'!G10))="","",OFFSET('Sanitation Data'!$G$32,0,10*ROW('Sanitation Data'!G10)))</f>
        <v/>
      </c>
      <c r="DI16" s="36" t="str">
        <f ca="true">+IF(OFFSET('Sanitation Data'!$G$33,0,10*ROW('Sanitation Data'!G10))="","",OFFSET('Sanitation Data'!$G$33,0,10*ROW('Sanitation Data'!G10)))</f>
        <v/>
      </c>
      <c r="DJ16" s="36" t="str">
        <f ca="true">+IF(OFFSET('Sanitation Data'!$H$29,0,10*ROW('Sanitation Data'!H10))="","",OFFSET('Sanitation Data'!$H$29,0,10*ROW('Sanitation Data'!H10)))</f>
        <v/>
      </c>
      <c r="DK16" s="36" t="str">
        <f ca="true">+IF(OFFSET('Sanitation Data'!$H$30,0,10*ROW('Sanitation Data'!H10))="","",OFFSET('Sanitation Data'!$H$30,0,10*ROW('Sanitation Data'!H10)))</f>
        <v/>
      </c>
      <c r="DL16" s="36" t="str">
        <f ca="true">+IF(OFFSET('Sanitation Data'!$H$31,0,10*ROW('Sanitation Data'!H10))="","",OFFSET('Sanitation Data'!$H$31,0,10*ROW('Sanitation Data'!H10)))</f>
        <v/>
      </c>
      <c r="DM16" s="36" t="str">
        <f ca="true">+IF(OFFSET('Sanitation Data'!$H$32,0,10*ROW('Sanitation Data'!H10))="","",OFFSET('Sanitation Data'!$H$32,0,10*ROW('Sanitation Data'!H10)))</f>
        <v/>
      </c>
      <c r="DN16" s="36" t="str">
        <f ca="true">+IF(OFFSET('Sanitation Data'!$H$33,0,10*ROW('Sanitation Data'!H10))="","",OFFSET('Sanitation Data'!$H$33,0,10*ROW('Sanitation Data'!H10)))</f>
        <v/>
      </c>
      <c r="DO16" s="36" t="str">
        <f ca="true">+IF(OFFSET('Hygiene Data'!$C$12,0,10*ROW('Hygiene Data'!C10))="","",OFFSET('Hygiene Data'!$C$12,0,10*ROW('Hygiene Data'!C10)))</f>
        <v/>
      </c>
      <c r="DP16" s="36" t="str">
        <f ca="true">+IF(OFFSET('Hygiene Data'!$C$13,0,10*ROW('Hygiene Data'!C10))="","",OFFSET('Hygiene Data'!$C$13,0,10*ROW('Hygiene Data'!C10)))</f>
        <v/>
      </c>
      <c r="DQ16" s="36" t="str">
        <f ca="true">+IF(OFFSET('Hygiene Data'!$C$14,0,10*ROW('Hygiene Data'!C10))="","",OFFSET('Hygiene Data'!$C$14,0,10*ROW('Hygiene Data'!C10)))</f>
        <v/>
      </c>
      <c r="DR16" s="36" t="str">
        <f ca="true">+IF(OFFSET('Hygiene Data'!$D$12,0,10*ROW('Hygiene Data'!D10))="","",OFFSET('Hygiene Data'!$D$12,0,10*ROW('Hygiene Data'!D10)))</f>
        <v/>
      </c>
      <c r="DS16" s="36" t="str">
        <f ca="true">+IF(OFFSET('Hygiene Data'!$D$13,0,10*ROW('Hygiene Data'!D10))="","",OFFSET('Hygiene Data'!$D$13,0,10*ROW('Hygiene Data'!D10)))</f>
        <v/>
      </c>
      <c r="DT16" s="36" t="str">
        <f ca="true">+IF(OFFSET('Hygiene Data'!$D$14,0,10*ROW('Hygiene Data'!D10))="","",OFFSET('Hygiene Data'!$D$14,0,10*ROW('Hygiene Data'!D10)))</f>
        <v/>
      </c>
      <c r="DU16" s="36" t="str">
        <f ca="true">+IF(OFFSET('Hygiene Data'!$E$12,0,10*ROW('Hygiene Data'!E10))="","",OFFSET('Hygiene Data'!$E$12,0,10*ROW('Hygiene Data'!E10)))</f>
        <v/>
      </c>
      <c r="DV16" s="36" t="str">
        <f ca="true">+IF(OFFSET('Hygiene Data'!$E$13,0,10*ROW('Hygiene Data'!E10))="","",OFFSET('Hygiene Data'!$E$13,0,10*ROW('Hygiene Data'!E10)))</f>
        <v/>
      </c>
      <c r="DW16" s="36" t="str">
        <f ca="true">+IF(OFFSET('Hygiene Data'!$E$14,0,10*ROW('Hygiene Data'!E10))="","",OFFSET('Hygiene Data'!$E$14,0,10*ROW('Hygiene Data'!E10)))</f>
        <v/>
      </c>
      <c r="DX16" s="36" t="str">
        <f ca="true">+IF(OFFSET('Hygiene Data'!$F$12,0,10*ROW('Hygiene Data'!F10))="","",OFFSET('Hygiene Data'!$F$12,0,10*ROW('Hygiene Data'!F10)))</f>
        <v/>
      </c>
      <c r="DY16" s="36" t="str">
        <f ca="true">+IF(OFFSET('Hygiene Data'!$F$13,0,10*ROW('Hygiene Data'!F10))="","",OFFSET('Hygiene Data'!$F$13,0,10*ROW('Hygiene Data'!F10)))</f>
        <v/>
      </c>
      <c r="DZ16" s="36" t="str">
        <f ca="true">+IF(OFFSET('Hygiene Data'!$F$14,0,10*ROW('Hygiene Data'!F10))="","",OFFSET('Hygiene Data'!$F$14,0,10*ROW('Hygiene Data'!F10)))</f>
        <v/>
      </c>
      <c r="EA16" s="36" t="str">
        <f ca="true">+IF(OFFSET('Hygiene Data'!$G$12,0,10*ROW('Hygiene Data'!G10))="","",OFFSET('Hygiene Data'!$G$12,0,10*ROW('Hygiene Data'!G10)))</f>
        <v/>
      </c>
      <c r="EB16" s="36" t="str">
        <f ca="true">+IF(OFFSET('Hygiene Data'!$G$13,0,10*ROW('Hygiene Data'!G10))="","",OFFSET('Hygiene Data'!$G$13,0,10*ROW('Hygiene Data'!G10)))</f>
        <v/>
      </c>
      <c r="EC16" s="36" t="str">
        <f ca="true">+IF(OFFSET('Hygiene Data'!$G$14,0,10*ROW('Hygiene Data'!G10))="","",OFFSET('Hygiene Data'!$G$14,0,10*ROW('Hygiene Data'!G10)))</f>
        <v/>
      </c>
      <c r="ED16" s="36" t="str">
        <f ca="true">+IF(OFFSET('Hygiene Data'!$H$12,0,10*ROW('Hygiene Data'!H10))="","",OFFSET('Hygiene Data'!$H$12,0,10*ROW('Hygiene Data'!H10)))</f>
        <v/>
      </c>
      <c r="EE16" s="36" t="str">
        <f ca="true">+IF(OFFSET('Hygiene Data'!$H$13,0,10*ROW('Hygiene Data'!H10))="","",OFFSET('Hygiene Data'!$H$13,0,10*ROW('Hygiene Data'!H10)))</f>
        <v/>
      </c>
      <c r="EF16" s="36" t="str">
        <f ca="true">+IF(OFFSET('Hygiene Data'!$H$14,0,10*ROW('Hygiene Data'!H10))="","",OFFSET('Hygiene Data'!$H$14,0,10*ROW('Hygiene Data'!H10)))</f>
        <v/>
      </c>
    </row>
    <row r="17" x14ac:dyDescent="0.2">
      <c r="A17" s="59" t="str">
        <f ca="true">+IF(OFFSET('Water Data'!$B$1,0,10*ROW('Water Data'!B11))="","",OFFSET('Water Data'!$B$1,0,10*ROW('Water Data'!B11)))</f>
        <v/>
      </c>
      <c r="B17" s="59" t="str">
        <f ca="true">+IF(OFFSET('Water Data'!$A$3,0,10*ROW('Water Data'!A11))="","",OFFSET('Water Data'!$A$3,0,10*ROW('Water Data'!A11)))</f>
        <v/>
      </c>
      <c r="C17" s="59" t="str">
        <f ca="true">+IF(OFFSET('Water Data'!$C$3,0,10*ROW('Water Data'!C11))="","",OFFSET('Water Data'!$C$3,0,10*ROW('Water Data'!C11)))</f>
        <v/>
      </c>
      <c r="D17" s="252"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52"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52"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52"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52"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52"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52"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52"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52"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52"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52"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52"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52"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52"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52"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52"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52"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52"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3"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3"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3"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3"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3"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3"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3"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3"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3"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3"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3"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3"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3"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3"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3"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3"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3"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3"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3"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3"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3"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3"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3"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3"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3"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3"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3"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3"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3"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3"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4"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4"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4"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4"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4"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4"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4"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4"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4"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4"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4"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4"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4"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4"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4"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4"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4"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4"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6" t="str">
        <f ca="true">+IF(OFFSET('Water Data'!$C$28,0,10*ROW('Water Data'!C11))="","",OFFSET('Water Data'!$C$28,0,10*ROW('Water Data'!C11)))</f>
        <v/>
      </c>
      <c r="BT17" s="36" t="str">
        <f ca="true">+IF(OFFSET('Water Data'!$C$29,0,10*ROW('Water Data'!C11))="","",OFFSET('Water Data'!$C$29,0,10*ROW('Water Data'!C11)))</f>
        <v/>
      </c>
      <c r="BU17" s="36" t="str">
        <f ca="true">+IF(OFFSET('Water Data'!$C$30,0,10*ROW('Water Data'!C11))="","",OFFSET('Water Data'!$C$30,0,10*ROW('Water Data'!C11)))</f>
        <v/>
      </c>
      <c r="BV17" s="36" t="str">
        <f ca="true">+IF(OFFSET('Water Data'!$D$28,0,10*ROW('Water Data'!D11))="","",OFFSET('Water Data'!$D$28,0,10*ROW('Water Data'!D11)))</f>
        <v/>
      </c>
      <c r="BW17" s="36" t="str">
        <f ca="true">+IF(OFFSET('Water Data'!$D$29,0,10*ROW('Water Data'!D11))="","",OFFSET('Water Data'!$D$29,0,10*ROW('Water Data'!D11)))</f>
        <v/>
      </c>
      <c r="BX17" s="36" t="str">
        <f ca="true">+IF(OFFSET('Water Data'!$D$30,0,10*ROW('Water Data'!D11))="","",OFFSET('Water Data'!$D$30,0,10*ROW('Water Data'!D11)))</f>
        <v/>
      </c>
      <c r="BY17" s="36" t="str">
        <f ca="true">+IF(OFFSET('Water Data'!$E$28,0,10*ROW('Water Data'!E11))="","",OFFSET('Water Data'!$E$28,0,10*ROW('Water Data'!E11)))</f>
        <v/>
      </c>
      <c r="BZ17" s="36" t="str">
        <f ca="true">+IF(OFFSET('Water Data'!$E$29,0,10*ROW('Water Data'!E11))="","",OFFSET('Water Data'!$E$29,0,10*ROW('Water Data'!E11)))</f>
        <v/>
      </c>
      <c r="CA17" s="36" t="str">
        <f ca="true">+IF(OFFSET('Water Data'!$E$30,0,10*ROW('Water Data'!E11))="","",OFFSET('Water Data'!$E$30,0,10*ROW('Water Data'!E11)))</f>
        <v/>
      </c>
      <c r="CB17" s="36" t="str">
        <f ca="true">+IF(OFFSET('Water Data'!$F$28,0,10*ROW('Water Data'!F11))="","",OFFSET('Water Data'!$F$28,0,10*ROW('Water Data'!F11)))</f>
        <v/>
      </c>
      <c r="CC17" s="36" t="str">
        <f ca="true">+IF(OFFSET('Water Data'!$F$29,0,10*ROW('Water Data'!F11))="","",OFFSET('Water Data'!$F$29,0,10*ROW('Water Data'!F11)))</f>
        <v/>
      </c>
      <c r="CD17" s="36" t="str">
        <f ca="true">+IF(OFFSET('Water Data'!$F$30,0,10*ROW('Water Data'!F11))="","",OFFSET('Water Data'!$F$30,0,10*ROW('Water Data'!F11)))</f>
        <v/>
      </c>
      <c r="CE17" s="36" t="str">
        <f ca="true">+IF(OFFSET('Water Data'!$G$28,0,10*ROW('Water Data'!G11))="","",OFFSET('Water Data'!$G$28,0,10*ROW('Water Data'!G11)))</f>
        <v/>
      </c>
      <c r="CF17" s="36" t="str">
        <f ca="true">+IF(OFFSET('Water Data'!$G$29,0,10*ROW('Water Data'!G11))="","",OFFSET('Water Data'!$G$29,0,10*ROW('Water Data'!G11)))</f>
        <v/>
      </c>
      <c r="CG17" s="36" t="str">
        <f ca="true">+IF(OFFSET('Water Data'!$G$30,0,10*ROW('Water Data'!G11))="","",OFFSET('Water Data'!$G$30,0,10*ROW('Water Data'!G11)))</f>
        <v/>
      </c>
      <c r="CH17" s="36" t="str">
        <f ca="true">+IF(OFFSET('Water Data'!$H$28,0,10*ROW('Water Data'!H11))="","",OFFSET('Water Data'!$H$28,0,10*ROW('Water Data'!H11)))</f>
        <v/>
      </c>
      <c r="CI17" s="36" t="str">
        <f ca="true">+IF(OFFSET('Water Data'!$H$29,0,10*ROW('Water Data'!H11))="","",OFFSET('Water Data'!$H$29,0,10*ROW('Water Data'!H11)))</f>
        <v/>
      </c>
      <c r="CJ17" s="36" t="str">
        <f ca="true">+IF(OFFSET('Water Data'!$H$30,0,10*ROW('Water Data'!H11))="","",OFFSET('Water Data'!$H$30,0,10*ROW('Water Data'!H11)))</f>
        <v/>
      </c>
      <c r="CK17" s="36" t="str">
        <f ca="true">+IF(OFFSET('Sanitation Data'!$C$29,0,10*ROW('Sanitation Data'!C11))="","",OFFSET('Sanitation Data'!$C$29,0,10*ROW('Sanitation Data'!C11)))</f>
        <v/>
      </c>
      <c r="CL17" s="36" t="str">
        <f ca="true">+IF(OFFSET('Sanitation Data'!$C$30,0,10*ROW('Sanitation Data'!C11))="","",OFFSET('Sanitation Data'!$C$30,0,10*ROW('Sanitation Data'!C11)))</f>
        <v/>
      </c>
      <c r="CM17" s="36" t="str">
        <f ca="true">+IF(OFFSET('Sanitation Data'!$C$31,0,10*ROW('Sanitation Data'!C11))="","",OFFSET('Sanitation Data'!$C$31,0,10*ROW('Sanitation Data'!C11)))</f>
        <v/>
      </c>
      <c r="CN17" s="36" t="str">
        <f ca="true">+IF(OFFSET('Sanitation Data'!$C$32,0,10*ROW('Sanitation Data'!C11))="","",OFFSET('Sanitation Data'!$C$32,0,10*ROW('Sanitation Data'!C11)))</f>
        <v/>
      </c>
      <c r="CO17" s="36" t="str">
        <f ca="true">+IF(OFFSET('Sanitation Data'!$C$33,0,10*ROW('Sanitation Data'!C11))="","",OFFSET('Sanitation Data'!$C$33,0,10*ROW('Sanitation Data'!C11)))</f>
        <v/>
      </c>
      <c r="CP17" s="36" t="str">
        <f ca="true">+IF(OFFSET('Sanitation Data'!$D$29,0,10*ROW('Sanitation Data'!D11))="","",OFFSET('Sanitation Data'!$D$29,0,10*ROW('Sanitation Data'!D11)))</f>
        <v/>
      </c>
      <c r="CQ17" s="36" t="str">
        <f ca="true">+IF(OFFSET('Sanitation Data'!$D$30,0,10*ROW('Sanitation Data'!D11))="","",OFFSET('Sanitation Data'!$D$30,0,10*ROW('Sanitation Data'!D11)))</f>
        <v/>
      </c>
      <c r="CR17" s="36" t="str">
        <f ca="true">+IF(OFFSET('Sanitation Data'!$D$31,0,10*ROW('Sanitation Data'!D11))="","",OFFSET('Sanitation Data'!$D$31,0,10*ROW('Sanitation Data'!D11)))</f>
        <v/>
      </c>
      <c r="CS17" s="36" t="str">
        <f ca="true">+IF(OFFSET('Sanitation Data'!$D$32,0,10*ROW('Sanitation Data'!D11))="","",OFFSET('Sanitation Data'!$D$32,0,10*ROW('Sanitation Data'!D11)))</f>
        <v/>
      </c>
      <c r="CT17" s="36" t="str">
        <f ca="true">+IF(OFFSET('Sanitation Data'!$D$33,0,10*ROW('Sanitation Data'!D11))="","",OFFSET('Sanitation Data'!$D$33,0,10*ROW('Sanitation Data'!D11)))</f>
        <v/>
      </c>
      <c r="CU17" s="36" t="str">
        <f ca="true">+IF(OFFSET('Sanitation Data'!$E$29,0,10*ROW('Sanitation Data'!E11))="","",OFFSET('Sanitation Data'!$E$29,0,10*ROW('Sanitation Data'!E11)))</f>
        <v/>
      </c>
      <c r="CV17" s="36" t="str">
        <f ca="true">+IF(OFFSET('Sanitation Data'!$E$30,0,10*ROW('Sanitation Data'!E11))="","",OFFSET('Sanitation Data'!$E$30,0,10*ROW('Sanitation Data'!E11)))</f>
        <v/>
      </c>
      <c r="CW17" s="36" t="str">
        <f ca="true">+IF(OFFSET('Sanitation Data'!$E$31,0,10*ROW('Sanitation Data'!E11))="","",OFFSET('Sanitation Data'!$E$31,0,10*ROW('Sanitation Data'!E11)))</f>
        <v/>
      </c>
      <c r="CX17" s="36" t="str">
        <f ca="true">+IF(OFFSET('Sanitation Data'!$E$32,0,10*ROW('Sanitation Data'!E11))="","",OFFSET('Sanitation Data'!$E$32,0,10*ROW('Sanitation Data'!E11)))</f>
        <v/>
      </c>
      <c r="CY17" s="36" t="str">
        <f ca="true">+IF(OFFSET('Sanitation Data'!$E$33,0,10*ROW('Sanitation Data'!E11))="","",OFFSET('Sanitation Data'!$E$33,0,10*ROW('Sanitation Data'!E11)))</f>
        <v/>
      </c>
      <c r="CZ17" s="36" t="str">
        <f ca="true">+IF(OFFSET('Sanitation Data'!$F$29,0,10*ROW('Sanitation Data'!F11))="","",OFFSET('Sanitation Data'!$F$29,0,10*ROW('Sanitation Data'!F11)))</f>
        <v/>
      </c>
      <c r="DA17" s="36" t="str">
        <f ca="true">+IF(OFFSET('Sanitation Data'!$F$30,0,10*ROW('Sanitation Data'!F11))="","",OFFSET('Sanitation Data'!$F$30,0,10*ROW('Sanitation Data'!F11)))</f>
        <v/>
      </c>
      <c r="DB17" s="36" t="str">
        <f ca="true">+IF(OFFSET('Sanitation Data'!$F$31,0,10*ROW('Sanitation Data'!F11))="","",OFFSET('Sanitation Data'!$F$31,0,10*ROW('Sanitation Data'!F11)))</f>
        <v/>
      </c>
      <c r="DC17" s="36" t="str">
        <f ca="true">+IF(OFFSET('Sanitation Data'!$F$32,0,10*ROW('Sanitation Data'!F11))="","",OFFSET('Sanitation Data'!$F$32,0,10*ROW('Sanitation Data'!F11)))</f>
        <v/>
      </c>
      <c r="DD17" s="36" t="str">
        <f ca="true">+IF(OFFSET('Sanitation Data'!$F$33,0,10*ROW('Sanitation Data'!F11))="","",OFFSET('Sanitation Data'!$F$33,0,10*ROW('Sanitation Data'!F11)))</f>
        <v/>
      </c>
      <c r="DE17" s="36" t="str">
        <f ca="true">+IF(OFFSET('Sanitation Data'!$G$29,0,10*ROW('Sanitation Data'!G11))="","",OFFSET('Sanitation Data'!$G$29,0,10*ROW('Sanitation Data'!G11)))</f>
        <v/>
      </c>
      <c r="DF17" s="36" t="str">
        <f ca="true">+IF(OFFSET('Sanitation Data'!$G$30,0,10*ROW('Sanitation Data'!G11))="","",OFFSET('Sanitation Data'!$G$30,0,10*ROW('Sanitation Data'!G11)))</f>
        <v/>
      </c>
      <c r="DG17" s="36" t="str">
        <f ca="true">+IF(OFFSET('Sanitation Data'!$G$31,0,10*ROW('Sanitation Data'!G11))="","",OFFSET('Sanitation Data'!$G$31,0,10*ROW('Sanitation Data'!G11)))</f>
        <v/>
      </c>
      <c r="DH17" s="36" t="str">
        <f ca="true">+IF(OFFSET('Sanitation Data'!$G$32,0,10*ROW('Sanitation Data'!G11))="","",OFFSET('Sanitation Data'!$G$32,0,10*ROW('Sanitation Data'!G11)))</f>
        <v/>
      </c>
      <c r="DI17" s="36" t="str">
        <f ca="true">+IF(OFFSET('Sanitation Data'!$G$33,0,10*ROW('Sanitation Data'!G11))="","",OFFSET('Sanitation Data'!$G$33,0,10*ROW('Sanitation Data'!G11)))</f>
        <v/>
      </c>
      <c r="DJ17" s="36" t="str">
        <f ca="true">+IF(OFFSET('Sanitation Data'!$H$29,0,10*ROW('Sanitation Data'!H11))="","",OFFSET('Sanitation Data'!$H$29,0,10*ROW('Sanitation Data'!H11)))</f>
        <v/>
      </c>
      <c r="DK17" s="36" t="str">
        <f ca="true">+IF(OFFSET('Sanitation Data'!$H$30,0,10*ROW('Sanitation Data'!H11))="","",OFFSET('Sanitation Data'!$H$30,0,10*ROW('Sanitation Data'!H11)))</f>
        <v/>
      </c>
      <c r="DL17" s="36" t="str">
        <f ca="true">+IF(OFFSET('Sanitation Data'!$H$31,0,10*ROW('Sanitation Data'!H11))="","",OFFSET('Sanitation Data'!$H$31,0,10*ROW('Sanitation Data'!H11)))</f>
        <v/>
      </c>
      <c r="DM17" s="36" t="str">
        <f ca="true">+IF(OFFSET('Sanitation Data'!$H$32,0,10*ROW('Sanitation Data'!H11))="","",OFFSET('Sanitation Data'!$H$32,0,10*ROW('Sanitation Data'!H11)))</f>
        <v/>
      </c>
      <c r="DN17" s="36" t="str">
        <f ca="true">+IF(OFFSET('Sanitation Data'!$H$33,0,10*ROW('Sanitation Data'!H11))="","",OFFSET('Sanitation Data'!$H$33,0,10*ROW('Sanitation Data'!H11)))</f>
        <v/>
      </c>
      <c r="DO17" s="36" t="str">
        <f ca="true">+IF(OFFSET('Hygiene Data'!$C$12,0,10*ROW('Hygiene Data'!C11))="","",OFFSET('Hygiene Data'!$C$12,0,10*ROW('Hygiene Data'!C11)))</f>
        <v/>
      </c>
      <c r="DP17" s="36" t="str">
        <f ca="true">+IF(OFFSET('Hygiene Data'!$C$13,0,10*ROW('Hygiene Data'!C11))="","",OFFSET('Hygiene Data'!$C$13,0,10*ROW('Hygiene Data'!C11)))</f>
        <v/>
      </c>
      <c r="DQ17" s="36" t="str">
        <f ca="true">+IF(OFFSET('Hygiene Data'!$C$14,0,10*ROW('Hygiene Data'!C11))="","",OFFSET('Hygiene Data'!$C$14,0,10*ROW('Hygiene Data'!C11)))</f>
        <v/>
      </c>
      <c r="DR17" s="36" t="str">
        <f ca="true">+IF(OFFSET('Hygiene Data'!$D$12,0,10*ROW('Hygiene Data'!D11))="","",OFFSET('Hygiene Data'!$D$12,0,10*ROW('Hygiene Data'!D11)))</f>
        <v/>
      </c>
      <c r="DS17" s="36" t="str">
        <f ca="true">+IF(OFFSET('Hygiene Data'!$D$13,0,10*ROW('Hygiene Data'!D11))="","",OFFSET('Hygiene Data'!$D$13,0,10*ROW('Hygiene Data'!D11)))</f>
        <v/>
      </c>
      <c r="DT17" s="36" t="str">
        <f ca="true">+IF(OFFSET('Hygiene Data'!$D$14,0,10*ROW('Hygiene Data'!D11))="","",OFFSET('Hygiene Data'!$D$14,0,10*ROW('Hygiene Data'!D11)))</f>
        <v/>
      </c>
      <c r="DU17" s="36" t="str">
        <f ca="true">+IF(OFFSET('Hygiene Data'!$E$12,0,10*ROW('Hygiene Data'!E11))="","",OFFSET('Hygiene Data'!$E$12,0,10*ROW('Hygiene Data'!E11)))</f>
        <v/>
      </c>
      <c r="DV17" s="36" t="str">
        <f ca="true">+IF(OFFSET('Hygiene Data'!$E$13,0,10*ROW('Hygiene Data'!E11))="","",OFFSET('Hygiene Data'!$E$13,0,10*ROW('Hygiene Data'!E11)))</f>
        <v/>
      </c>
      <c r="DW17" s="36" t="str">
        <f ca="true">+IF(OFFSET('Hygiene Data'!$E$14,0,10*ROW('Hygiene Data'!E11))="","",OFFSET('Hygiene Data'!$E$14,0,10*ROW('Hygiene Data'!E11)))</f>
        <v/>
      </c>
      <c r="DX17" s="36" t="str">
        <f ca="true">+IF(OFFSET('Hygiene Data'!$F$12,0,10*ROW('Hygiene Data'!F11))="","",OFFSET('Hygiene Data'!$F$12,0,10*ROW('Hygiene Data'!F11)))</f>
        <v/>
      </c>
      <c r="DY17" s="36" t="str">
        <f ca="true">+IF(OFFSET('Hygiene Data'!$F$13,0,10*ROW('Hygiene Data'!F11))="","",OFFSET('Hygiene Data'!$F$13,0,10*ROW('Hygiene Data'!F11)))</f>
        <v/>
      </c>
      <c r="DZ17" s="36" t="str">
        <f ca="true">+IF(OFFSET('Hygiene Data'!$F$14,0,10*ROW('Hygiene Data'!F11))="","",OFFSET('Hygiene Data'!$F$14,0,10*ROW('Hygiene Data'!F11)))</f>
        <v/>
      </c>
      <c r="EA17" s="36" t="str">
        <f ca="true">+IF(OFFSET('Hygiene Data'!$G$12,0,10*ROW('Hygiene Data'!G11))="","",OFFSET('Hygiene Data'!$G$12,0,10*ROW('Hygiene Data'!G11)))</f>
        <v/>
      </c>
      <c r="EB17" s="36" t="str">
        <f ca="true">+IF(OFFSET('Hygiene Data'!$G$13,0,10*ROW('Hygiene Data'!G11))="","",OFFSET('Hygiene Data'!$G$13,0,10*ROW('Hygiene Data'!G11)))</f>
        <v/>
      </c>
      <c r="EC17" s="36" t="str">
        <f ca="true">+IF(OFFSET('Hygiene Data'!$G$14,0,10*ROW('Hygiene Data'!G11))="","",OFFSET('Hygiene Data'!$G$14,0,10*ROW('Hygiene Data'!G11)))</f>
        <v/>
      </c>
      <c r="ED17" s="36" t="str">
        <f ca="true">+IF(OFFSET('Hygiene Data'!$H$12,0,10*ROW('Hygiene Data'!H11))="","",OFFSET('Hygiene Data'!$H$12,0,10*ROW('Hygiene Data'!H11)))</f>
        <v/>
      </c>
      <c r="EE17" s="36" t="str">
        <f ca="true">+IF(OFFSET('Hygiene Data'!$H$13,0,10*ROW('Hygiene Data'!H11))="","",OFFSET('Hygiene Data'!$H$13,0,10*ROW('Hygiene Data'!H11)))</f>
        <v/>
      </c>
      <c r="EF17" s="36" t="str">
        <f ca="true">+IF(OFFSET('Hygiene Data'!$H$14,0,10*ROW('Hygiene Data'!H11))="","",OFFSET('Hygiene Data'!$H$14,0,10*ROW('Hygiene Data'!H11)))</f>
        <v/>
      </c>
    </row>
    <row r="18" x14ac:dyDescent="0.2">
      <c r="A18" s="59" t="str">
        <f ca="true">+IF(OFFSET('Water Data'!$B$1,0,10*ROW('Water Data'!B12))="","",OFFSET('Water Data'!$B$1,0,10*ROW('Water Data'!B12)))</f>
        <v/>
      </c>
      <c r="B18" s="59" t="str">
        <f ca="true">+IF(OFFSET('Water Data'!$A$3,0,10*ROW('Water Data'!A12))="","",OFFSET('Water Data'!$A$3,0,10*ROW('Water Data'!A12)))</f>
        <v/>
      </c>
      <c r="C18" s="59" t="str">
        <f ca="true">+IF(OFFSET('Water Data'!$C$3,0,10*ROW('Water Data'!C12))="","",OFFSET('Water Data'!$C$3,0,10*ROW('Water Data'!C12)))</f>
        <v/>
      </c>
      <c r="D18" s="252"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52"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52"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52"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52"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52"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52"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52"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52"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52"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52"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52"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52"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52"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52"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52"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52"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52"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3"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3"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3"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3"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3"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3"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3"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3"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3"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3"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3"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3"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3"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3"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3"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3"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3"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3"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3"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3"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3"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3"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3"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3"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3"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3"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3"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3"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3"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3"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4"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4"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4"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4"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4"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4"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4"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4"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4"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4"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4"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4"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4"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4"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4"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4"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4"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4"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6" t="str">
        <f ca="true">+IF(OFFSET('Water Data'!$C$28,0,10*ROW('Water Data'!C12))="","",OFFSET('Water Data'!$C$28,0,10*ROW('Water Data'!C12)))</f>
        <v/>
      </c>
      <c r="BT18" s="36" t="str">
        <f ca="true">+IF(OFFSET('Water Data'!$C$29,0,10*ROW('Water Data'!C12))="","",OFFSET('Water Data'!$C$29,0,10*ROW('Water Data'!C12)))</f>
        <v/>
      </c>
      <c r="BU18" s="36" t="str">
        <f ca="true">+IF(OFFSET('Water Data'!$C$30,0,10*ROW('Water Data'!C12))="","",OFFSET('Water Data'!$C$30,0,10*ROW('Water Data'!C12)))</f>
        <v/>
      </c>
      <c r="BV18" s="36" t="str">
        <f ca="true">+IF(OFFSET('Water Data'!$D$28,0,10*ROW('Water Data'!D12))="","",OFFSET('Water Data'!$D$28,0,10*ROW('Water Data'!D12)))</f>
        <v/>
      </c>
      <c r="BW18" s="36" t="str">
        <f ca="true">+IF(OFFSET('Water Data'!$D$29,0,10*ROW('Water Data'!D12))="","",OFFSET('Water Data'!$D$29,0,10*ROW('Water Data'!D12)))</f>
        <v/>
      </c>
      <c r="BX18" s="36" t="str">
        <f ca="true">+IF(OFFSET('Water Data'!$D$30,0,10*ROW('Water Data'!D12))="","",OFFSET('Water Data'!$D$30,0,10*ROW('Water Data'!D12)))</f>
        <v/>
      </c>
      <c r="BY18" s="36" t="str">
        <f ca="true">+IF(OFFSET('Water Data'!$E$28,0,10*ROW('Water Data'!E12))="","",OFFSET('Water Data'!$E$28,0,10*ROW('Water Data'!E12)))</f>
        <v/>
      </c>
      <c r="BZ18" s="36" t="str">
        <f ca="true">+IF(OFFSET('Water Data'!$E$29,0,10*ROW('Water Data'!E12))="","",OFFSET('Water Data'!$E$29,0,10*ROW('Water Data'!E12)))</f>
        <v/>
      </c>
      <c r="CA18" s="36" t="str">
        <f ca="true">+IF(OFFSET('Water Data'!$E$30,0,10*ROW('Water Data'!E12))="","",OFFSET('Water Data'!$E$30,0,10*ROW('Water Data'!E12)))</f>
        <v/>
      </c>
      <c r="CB18" s="36" t="str">
        <f ca="true">+IF(OFFSET('Water Data'!$F$28,0,10*ROW('Water Data'!F12))="","",OFFSET('Water Data'!$F$28,0,10*ROW('Water Data'!F12)))</f>
        <v/>
      </c>
      <c r="CC18" s="36" t="str">
        <f ca="true">+IF(OFFSET('Water Data'!$F$29,0,10*ROW('Water Data'!F12))="","",OFFSET('Water Data'!$F$29,0,10*ROW('Water Data'!F12)))</f>
        <v/>
      </c>
      <c r="CD18" s="36" t="str">
        <f ca="true">+IF(OFFSET('Water Data'!$F$30,0,10*ROW('Water Data'!F12))="","",OFFSET('Water Data'!$F$30,0,10*ROW('Water Data'!F12)))</f>
        <v/>
      </c>
      <c r="CE18" s="36" t="str">
        <f ca="true">+IF(OFFSET('Water Data'!$G$28,0,10*ROW('Water Data'!G12))="","",OFFSET('Water Data'!$G$28,0,10*ROW('Water Data'!G12)))</f>
        <v/>
      </c>
      <c r="CF18" s="36" t="str">
        <f ca="true">+IF(OFFSET('Water Data'!$G$29,0,10*ROW('Water Data'!G12))="","",OFFSET('Water Data'!$G$29,0,10*ROW('Water Data'!G12)))</f>
        <v/>
      </c>
      <c r="CG18" s="36" t="str">
        <f ca="true">+IF(OFFSET('Water Data'!$G$30,0,10*ROW('Water Data'!G12))="","",OFFSET('Water Data'!$G$30,0,10*ROW('Water Data'!G12)))</f>
        <v/>
      </c>
      <c r="CH18" s="36" t="str">
        <f ca="true">+IF(OFFSET('Water Data'!$H$28,0,10*ROW('Water Data'!H12))="","",OFFSET('Water Data'!$H$28,0,10*ROW('Water Data'!H12)))</f>
        <v/>
      </c>
      <c r="CI18" s="36" t="str">
        <f ca="true">+IF(OFFSET('Water Data'!$H$29,0,10*ROW('Water Data'!H12))="","",OFFSET('Water Data'!$H$29,0,10*ROW('Water Data'!H12)))</f>
        <v/>
      </c>
      <c r="CJ18" s="36" t="str">
        <f ca="true">+IF(OFFSET('Water Data'!$H$30,0,10*ROW('Water Data'!H12))="","",OFFSET('Water Data'!$H$30,0,10*ROW('Water Data'!H12)))</f>
        <v/>
      </c>
      <c r="CK18" s="36" t="str">
        <f ca="true">+IF(OFFSET('Sanitation Data'!$C$29,0,10*ROW('Sanitation Data'!C12))="","",OFFSET('Sanitation Data'!$C$29,0,10*ROW('Sanitation Data'!C12)))</f>
        <v/>
      </c>
      <c r="CL18" s="36" t="str">
        <f ca="true">+IF(OFFSET('Sanitation Data'!$C$30,0,10*ROW('Sanitation Data'!C12))="","",OFFSET('Sanitation Data'!$C$30,0,10*ROW('Sanitation Data'!C12)))</f>
        <v/>
      </c>
      <c r="CM18" s="36" t="str">
        <f ca="true">+IF(OFFSET('Sanitation Data'!$C$31,0,10*ROW('Sanitation Data'!C12))="","",OFFSET('Sanitation Data'!$C$31,0,10*ROW('Sanitation Data'!C12)))</f>
        <v/>
      </c>
      <c r="CN18" s="36" t="str">
        <f ca="true">+IF(OFFSET('Sanitation Data'!$C$32,0,10*ROW('Sanitation Data'!C12))="","",OFFSET('Sanitation Data'!$C$32,0,10*ROW('Sanitation Data'!C12)))</f>
        <v/>
      </c>
      <c r="CO18" s="36" t="str">
        <f ca="true">+IF(OFFSET('Sanitation Data'!$C$33,0,10*ROW('Sanitation Data'!C12))="","",OFFSET('Sanitation Data'!$C$33,0,10*ROW('Sanitation Data'!C12)))</f>
        <v/>
      </c>
      <c r="CP18" s="36" t="str">
        <f ca="true">+IF(OFFSET('Sanitation Data'!$D$29,0,10*ROW('Sanitation Data'!D12))="","",OFFSET('Sanitation Data'!$D$29,0,10*ROW('Sanitation Data'!D12)))</f>
        <v/>
      </c>
      <c r="CQ18" s="36" t="str">
        <f ca="true">+IF(OFFSET('Sanitation Data'!$D$30,0,10*ROW('Sanitation Data'!D12))="","",OFFSET('Sanitation Data'!$D$30,0,10*ROW('Sanitation Data'!D12)))</f>
        <v/>
      </c>
      <c r="CR18" s="36" t="str">
        <f ca="true">+IF(OFFSET('Sanitation Data'!$D$31,0,10*ROW('Sanitation Data'!D12))="","",OFFSET('Sanitation Data'!$D$31,0,10*ROW('Sanitation Data'!D12)))</f>
        <v/>
      </c>
      <c r="CS18" s="36" t="str">
        <f ca="true">+IF(OFFSET('Sanitation Data'!$D$32,0,10*ROW('Sanitation Data'!D12))="","",OFFSET('Sanitation Data'!$D$32,0,10*ROW('Sanitation Data'!D12)))</f>
        <v/>
      </c>
      <c r="CT18" s="36" t="str">
        <f ca="true">+IF(OFFSET('Sanitation Data'!$D$33,0,10*ROW('Sanitation Data'!D12))="","",OFFSET('Sanitation Data'!$D$33,0,10*ROW('Sanitation Data'!D12)))</f>
        <v/>
      </c>
      <c r="CU18" s="36" t="str">
        <f ca="true">+IF(OFFSET('Sanitation Data'!$E$29,0,10*ROW('Sanitation Data'!E12))="","",OFFSET('Sanitation Data'!$E$29,0,10*ROW('Sanitation Data'!E12)))</f>
        <v/>
      </c>
      <c r="CV18" s="36" t="str">
        <f ca="true">+IF(OFFSET('Sanitation Data'!$E$30,0,10*ROW('Sanitation Data'!E12))="","",OFFSET('Sanitation Data'!$E$30,0,10*ROW('Sanitation Data'!E12)))</f>
        <v/>
      </c>
      <c r="CW18" s="36" t="str">
        <f ca="true">+IF(OFFSET('Sanitation Data'!$E$31,0,10*ROW('Sanitation Data'!E12))="","",OFFSET('Sanitation Data'!$E$31,0,10*ROW('Sanitation Data'!E12)))</f>
        <v/>
      </c>
      <c r="CX18" s="36" t="str">
        <f ca="true">+IF(OFFSET('Sanitation Data'!$E$32,0,10*ROW('Sanitation Data'!E12))="","",OFFSET('Sanitation Data'!$E$32,0,10*ROW('Sanitation Data'!E12)))</f>
        <v/>
      </c>
      <c r="CY18" s="36" t="str">
        <f ca="true">+IF(OFFSET('Sanitation Data'!$E$33,0,10*ROW('Sanitation Data'!E12))="","",OFFSET('Sanitation Data'!$E$33,0,10*ROW('Sanitation Data'!E12)))</f>
        <v/>
      </c>
      <c r="CZ18" s="36" t="str">
        <f ca="true">+IF(OFFSET('Sanitation Data'!$F$29,0,10*ROW('Sanitation Data'!F12))="","",OFFSET('Sanitation Data'!$F$29,0,10*ROW('Sanitation Data'!F12)))</f>
        <v/>
      </c>
      <c r="DA18" s="36" t="str">
        <f ca="true">+IF(OFFSET('Sanitation Data'!$F$30,0,10*ROW('Sanitation Data'!F12))="","",OFFSET('Sanitation Data'!$F$30,0,10*ROW('Sanitation Data'!F12)))</f>
        <v/>
      </c>
      <c r="DB18" s="36" t="str">
        <f ca="true">+IF(OFFSET('Sanitation Data'!$F$31,0,10*ROW('Sanitation Data'!F12))="","",OFFSET('Sanitation Data'!$F$31,0,10*ROW('Sanitation Data'!F12)))</f>
        <v/>
      </c>
      <c r="DC18" s="36" t="str">
        <f ca="true">+IF(OFFSET('Sanitation Data'!$F$32,0,10*ROW('Sanitation Data'!F12))="","",OFFSET('Sanitation Data'!$F$32,0,10*ROW('Sanitation Data'!F12)))</f>
        <v/>
      </c>
      <c r="DD18" s="36" t="str">
        <f ca="true">+IF(OFFSET('Sanitation Data'!$F$33,0,10*ROW('Sanitation Data'!F12))="","",OFFSET('Sanitation Data'!$F$33,0,10*ROW('Sanitation Data'!F12)))</f>
        <v/>
      </c>
      <c r="DE18" s="36" t="str">
        <f ca="true">+IF(OFFSET('Sanitation Data'!$G$29,0,10*ROW('Sanitation Data'!G12))="","",OFFSET('Sanitation Data'!$G$29,0,10*ROW('Sanitation Data'!G12)))</f>
        <v/>
      </c>
      <c r="DF18" s="36" t="str">
        <f ca="true">+IF(OFFSET('Sanitation Data'!$G$30,0,10*ROW('Sanitation Data'!G12))="","",OFFSET('Sanitation Data'!$G$30,0,10*ROW('Sanitation Data'!G12)))</f>
        <v/>
      </c>
      <c r="DG18" s="36" t="str">
        <f ca="true">+IF(OFFSET('Sanitation Data'!$G$31,0,10*ROW('Sanitation Data'!G12))="","",OFFSET('Sanitation Data'!$G$31,0,10*ROW('Sanitation Data'!G12)))</f>
        <v/>
      </c>
      <c r="DH18" s="36" t="str">
        <f ca="true">+IF(OFFSET('Sanitation Data'!$G$32,0,10*ROW('Sanitation Data'!G12))="","",OFFSET('Sanitation Data'!$G$32,0,10*ROW('Sanitation Data'!G12)))</f>
        <v/>
      </c>
      <c r="DI18" s="36" t="str">
        <f ca="true">+IF(OFFSET('Sanitation Data'!$G$33,0,10*ROW('Sanitation Data'!G12))="","",OFFSET('Sanitation Data'!$G$33,0,10*ROW('Sanitation Data'!G12)))</f>
        <v/>
      </c>
      <c r="DJ18" s="36" t="str">
        <f ca="true">+IF(OFFSET('Sanitation Data'!$H$29,0,10*ROW('Sanitation Data'!H12))="","",OFFSET('Sanitation Data'!$H$29,0,10*ROW('Sanitation Data'!H12)))</f>
        <v/>
      </c>
      <c r="DK18" s="36" t="str">
        <f ca="true">+IF(OFFSET('Sanitation Data'!$H$30,0,10*ROW('Sanitation Data'!H12))="","",OFFSET('Sanitation Data'!$H$30,0,10*ROW('Sanitation Data'!H12)))</f>
        <v/>
      </c>
      <c r="DL18" s="36" t="str">
        <f ca="true">+IF(OFFSET('Sanitation Data'!$H$31,0,10*ROW('Sanitation Data'!H12))="","",OFFSET('Sanitation Data'!$H$31,0,10*ROW('Sanitation Data'!H12)))</f>
        <v/>
      </c>
      <c r="DM18" s="36" t="str">
        <f ca="true">+IF(OFFSET('Sanitation Data'!$H$32,0,10*ROW('Sanitation Data'!H12))="","",OFFSET('Sanitation Data'!$H$32,0,10*ROW('Sanitation Data'!H12)))</f>
        <v/>
      </c>
      <c r="DN18" s="36" t="str">
        <f ca="true">+IF(OFFSET('Sanitation Data'!$H$33,0,10*ROW('Sanitation Data'!H12))="","",OFFSET('Sanitation Data'!$H$33,0,10*ROW('Sanitation Data'!H12)))</f>
        <v/>
      </c>
      <c r="DO18" s="36" t="str">
        <f ca="true">+IF(OFFSET('Hygiene Data'!$C$12,0,10*ROW('Hygiene Data'!C12))="","",OFFSET('Hygiene Data'!$C$12,0,10*ROW('Hygiene Data'!C12)))</f>
        <v/>
      </c>
      <c r="DP18" s="36" t="str">
        <f ca="true">+IF(OFFSET('Hygiene Data'!$C$13,0,10*ROW('Hygiene Data'!C12))="","",OFFSET('Hygiene Data'!$C$13,0,10*ROW('Hygiene Data'!C12)))</f>
        <v/>
      </c>
      <c r="DQ18" s="36" t="str">
        <f ca="true">+IF(OFFSET('Hygiene Data'!$C$14,0,10*ROW('Hygiene Data'!C12))="","",OFFSET('Hygiene Data'!$C$14,0,10*ROW('Hygiene Data'!C12)))</f>
        <v/>
      </c>
      <c r="DR18" s="36" t="str">
        <f ca="true">+IF(OFFSET('Hygiene Data'!$D$12,0,10*ROW('Hygiene Data'!D12))="","",OFFSET('Hygiene Data'!$D$12,0,10*ROW('Hygiene Data'!D12)))</f>
        <v/>
      </c>
      <c r="DS18" s="36" t="str">
        <f ca="true">+IF(OFFSET('Hygiene Data'!$D$13,0,10*ROW('Hygiene Data'!D12))="","",OFFSET('Hygiene Data'!$D$13,0,10*ROW('Hygiene Data'!D12)))</f>
        <v/>
      </c>
      <c r="DT18" s="36" t="str">
        <f ca="true">+IF(OFFSET('Hygiene Data'!$D$14,0,10*ROW('Hygiene Data'!D12))="","",OFFSET('Hygiene Data'!$D$14,0,10*ROW('Hygiene Data'!D12)))</f>
        <v/>
      </c>
      <c r="DU18" s="36" t="str">
        <f ca="true">+IF(OFFSET('Hygiene Data'!$E$12,0,10*ROW('Hygiene Data'!E12))="","",OFFSET('Hygiene Data'!$E$12,0,10*ROW('Hygiene Data'!E12)))</f>
        <v/>
      </c>
      <c r="DV18" s="36" t="str">
        <f ca="true">+IF(OFFSET('Hygiene Data'!$E$13,0,10*ROW('Hygiene Data'!E12))="","",OFFSET('Hygiene Data'!$E$13,0,10*ROW('Hygiene Data'!E12)))</f>
        <v/>
      </c>
      <c r="DW18" s="36" t="str">
        <f ca="true">+IF(OFFSET('Hygiene Data'!$E$14,0,10*ROW('Hygiene Data'!E12))="","",OFFSET('Hygiene Data'!$E$14,0,10*ROW('Hygiene Data'!E12)))</f>
        <v/>
      </c>
      <c r="DX18" s="36" t="str">
        <f ca="true">+IF(OFFSET('Hygiene Data'!$F$12,0,10*ROW('Hygiene Data'!F12))="","",OFFSET('Hygiene Data'!$F$12,0,10*ROW('Hygiene Data'!F12)))</f>
        <v/>
      </c>
      <c r="DY18" s="36" t="str">
        <f ca="true">+IF(OFFSET('Hygiene Data'!$F$13,0,10*ROW('Hygiene Data'!F12))="","",OFFSET('Hygiene Data'!$F$13,0,10*ROW('Hygiene Data'!F12)))</f>
        <v/>
      </c>
      <c r="DZ18" s="36" t="str">
        <f ca="true">+IF(OFFSET('Hygiene Data'!$F$14,0,10*ROW('Hygiene Data'!F12))="","",OFFSET('Hygiene Data'!$F$14,0,10*ROW('Hygiene Data'!F12)))</f>
        <v/>
      </c>
      <c r="EA18" s="36" t="str">
        <f ca="true">+IF(OFFSET('Hygiene Data'!$G$12,0,10*ROW('Hygiene Data'!G12))="","",OFFSET('Hygiene Data'!$G$12,0,10*ROW('Hygiene Data'!G12)))</f>
        <v/>
      </c>
      <c r="EB18" s="36" t="str">
        <f ca="true">+IF(OFFSET('Hygiene Data'!$G$13,0,10*ROW('Hygiene Data'!G12))="","",OFFSET('Hygiene Data'!$G$13,0,10*ROW('Hygiene Data'!G12)))</f>
        <v/>
      </c>
      <c r="EC18" s="36" t="str">
        <f ca="true">+IF(OFFSET('Hygiene Data'!$G$14,0,10*ROW('Hygiene Data'!G12))="","",OFFSET('Hygiene Data'!$G$14,0,10*ROW('Hygiene Data'!G12)))</f>
        <v/>
      </c>
      <c r="ED18" s="36" t="str">
        <f ca="true">+IF(OFFSET('Hygiene Data'!$H$12,0,10*ROW('Hygiene Data'!H12))="","",OFFSET('Hygiene Data'!$H$12,0,10*ROW('Hygiene Data'!H12)))</f>
        <v/>
      </c>
      <c r="EE18" s="36" t="str">
        <f ca="true">+IF(OFFSET('Hygiene Data'!$H$13,0,10*ROW('Hygiene Data'!H12))="","",OFFSET('Hygiene Data'!$H$13,0,10*ROW('Hygiene Data'!H12)))</f>
        <v/>
      </c>
      <c r="EF18" s="36" t="str">
        <f ca="true">+IF(OFFSET('Hygiene Data'!$H$14,0,10*ROW('Hygiene Data'!H12))="","",OFFSET('Hygiene Data'!$H$14,0,10*ROW('Hygiene Data'!H12)))</f>
        <v/>
      </c>
    </row>
    <row r="19" x14ac:dyDescent="0.2">
      <c r="A19" s="59" t="str">
        <f ca="true">+IF(OFFSET('Water Data'!$B$1,0,10*ROW('Water Data'!B13))="","",OFFSET('Water Data'!$B$1,0,10*ROW('Water Data'!B13)))</f>
        <v/>
      </c>
      <c r="B19" s="59" t="str">
        <f ca="true">+IF(OFFSET('Water Data'!$A$3,0,10*ROW('Water Data'!A13))="","",OFFSET('Water Data'!$A$3,0,10*ROW('Water Data'!A13)))</f>
        <v/>
      </c>
      <c r="C19" s="59" t="str">
        <f ca="true">+IF(OFFSET('Water Data'!$C$3,0,10*ROW('Water Data'!C13))="","",OFFSET('Water Data'!$C$3,0,10*ROW('Water Data'!C13)))</f>
        <v/>
      </c>
      <c r="D19" s="252"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52"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52"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52"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52"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52"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52"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52"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52"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52"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52"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52"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52"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52"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52"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52"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52"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52"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3"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3"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3"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3"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3"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3"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3"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3"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3"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3"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3"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3"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3"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3"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3"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3"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3"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3"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3"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3"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3"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3"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3"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3"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3"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3"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3"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3"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3"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3"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4"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4"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4"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4"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4"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4"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4"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4"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4"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4"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4"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4"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4"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4"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4"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4"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4"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4"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6" t="str">
        <f ca="true">+IF(OFFSET('Water Data'!$C$28,0,10*ROW('Water Data'!C13))="","",OFFSET('Water Data'!$C$28,0,10*ROW('Water Data'!C13)))</f>
        <v/>
      </c>
      <c r="BT19" s="36" t="str">
        <f ca="true">+IF(OFFSET('Water Data'!$C$29,0,10*ROW('Water Data'!C13))="","",OFFSET('Water Data'!$C$29,0,10*ROW('Water Data'!C13)))</f>
        <v/>
      </c>
      <c r="BU19" s="36" t="str">
        <f ca="true">+IF(OFFSET('Water Data'!$C$30,0,10*ROW('Water Data'!C13))="","",OFFSET('Water Data'!$C$30,0,10*ROW('Water Data'!C13)))</f>
        <v/>
      </c>
      <c r="BV19" s="36" t="str">
        <f ca="true">+IF(OFFSET('Water Data'!$D$28,0,10*ROW('Water Data'!D13))="","",OFFSET('Water Data'!$D$28,0,10*ROW('Water Data'!D13)))</f>
        <v/>
      </c>
      <c r="BW19" s="36" t="str">
        <f ca="true">+IF(OFFSET('Water Data'!$D$29,0,10*ROW('Water Data'!D13))="","",OFFSET('Water Data'!$D$29,0,10*ROW('Water Data'!D13)))</f>
        <v/>
      </c>
      <c r="BX19" s="36" t="str">
        <f ca="true">+IF(OFFSET('Water Data'!$D$30,0,10*ROW('Water Data'!D13))="","",OFFSET('Water Data'!$D$30,0,10*ROW('Water Data'!D13)))</f>
        <v/>
      </c>
      <c r="BY19" s="36" t="str">
        <f ca="true">+IF(OFFSET('Water Data'!$E$28,0,10*ROW('Water Data'!E13))="","",OFFSET('Water Data'!$E$28,0,10*ROW('Water Data'!E13)))</f>
        <v/>
      </c>
      <c r="BZ19" s="36" t="str">
        <f ca="true">+IF(OFFSET('Water Data'!$E$29,0,10*ROW('Water Data'!E13))="","",OFFSET('Water Data'!$E$29,0,10*ROW('Water Data'!E13)))</f>
        <v/>
      </c>
      <c r="CA19" s="36" t="str">
        <f ca="true">+IF(OFFSET('Water Data'!$E$30,0,10*ROW('Water Data'!E13))="","",OFFSET('Water Data'!$E$30,0,10*ROW('Water Data'!E13)))</f>
        <v/>
      </c>
      <c r="CB19" s="36" t="str">
        <f ca="true">+IF(OFFSET('Water Data'!$F$28,0,10*ROW('Water Data'!F13))="","",OFFSET('Water Data'!$F$28,0,10*ROW('Water Data'!F13)))</f>
        <v/>
      </c>
      <c r="CC19" s="36" t="str">
        <f ca="true">+IF(OFFSET('Water Data'!$F$29,0,10*ROW('Water Data'!F13))="","",OFFSET('Water Data'!$F$29,0,10*ROW('Water Data'!F13)))</f>
        <v/>
      </c>
      <c r="CD19" s="36" t="str">
        <f ca="true">+IF(OFFSET('Water Data'!$F$30,0,10*ROW('Water Data'!F13))="","",OFFSET('Water Data'!$F$30,0,10*ROW('Water Data'!F13)))</f>
        <v/>
      </c>
      <c r="CE19" s="36" t="str">
        <f ca="true">+IF(OFFSET('Water Data'!$G$28,0,10*ROW('Water Data'!G13))="","",OFFSET('Water Data'!$G$28,0,10*ROW('Water Data'!G13)))</f>
        <v/>
      </c>
      <c r="CF19" s="36" t="str">
        <f ca="true">+IF(OFFSET('Water Data'!$G$29,0,10*ROW('Water Data'!G13))="","",OFFSET('Water Data'!$G$29,0,10*ROW('Water Data'!G13)))</f>
        <v/>
      </c>
      <c r="CG19" s="36" t="str">
        <f ca="true">+IF(OFFSET('Water Data'!$G$30,0,10*ROW('Water Data'!G13))="","",OFFSET('Water Data'!$G$30,0,10*ROW('Water Data'!G13)))</f>
        <v/>
      </c>
      <c r="CH19" s="36" t="str">
        <f ca="true">+IF(OFFSET('Water Data'!$H$28,0,10*ROW('Water Data'!H13))="","",OFFSET('Water Data'!$H$28,0,10*ROW('Water Data'!H13)))</f>
        <v/>
      </c>
      <c r="CI19" s="36" t="str">
        <f ca="true">+IF(OFFSET('Water Data'!$H$29,0,10*ROW('Water Data'!H13))="","",OFFSET('Water Data'!$H$29,0,10*ROW('Water Data'!H13)))</f>
        <v/>
      </c>
      <c r="CJ19" s="36" t="str">
        <f ca="true">+IF(OFFSET('Water Data'!$H$30,0,10*ROW('Water Data'!H13))="","",OFFSET('Water Data'!$H$30,0,10*ROW('Water Data'!H13)))</f>
        <v/>
      </c>
      <c r="CK19" s="36" t="str">
        <f ca="true">+IF(OFFSET('Sanitation Data'!$C$29,0,10*ROW('Sanitation Data'!C13))="","",OFFSET('Sanitation Data'!$C$29,0,10*ROW('Sanitation Data'!C13)))</f>
        <v/>
      </c>
      <c r="CL19" s="36" t="str">
        <f ca="true">+IF(OFFSET('Sanitation Data'!$C$30,0,10*ROW('Sanitation Data'!C13))="","",OFFSET('Sanitation Data'!$C$30,0,10*ROW('Sanitation Data'!C13)))</f>
        <v/>
      </c>
      <c r="CM19" s="36" t="str">
        <f ca="true">+IF(OFFSET('Sanitation Data'!$C$31,0,10*ROW('Sanitation Data'!C13))="","",OFFSET('Sanitation Data'!$C$31,0,10*ROW('Sanitation Data'!C13)))</f>
        <v/>
      </c>
      <c r="CN19" s="36" t="str">
        <f ca="true">+IF(OFFSET('Sanitation Data'!$C$32,0,10*ROW('Sanitation Data'!C13))="","",OFFSET('Sanitation Data'!$C$32,0,10*ROW('Sanitation Data'!C13)))</f>
        <v/>
      </c>
      <c r="CO19" s="36" t="str">
        <f ca="true">+IF(OFFSET('Sanitation Data'!$C$33,0,10*ROW('Sanitation Data'!C13))="","",OFFSET('Sanitation Data'!$C$33,0,10*ROW('Sanitation Data'!C13)))</f>
        <v/>
      </c>
      <c r="CP19" s="36" t="str">
        <f ca="true">+IF(OFFSET('Sanitation Data'!$D$29,0,10*ROW('Sanitation Data'!D13))="","",OFFSET('Sanitation Data'!$D$29,0,10*ROW('Sanitation Data'!D13)))</f>
        <v/>
      </c>
      <c r="CQ19" s="36" t="str">
        <f ca="true">+IF(OFFSET('Sanitation Data'!$D$30,0,10*ROW('Sanitation Data'!D13))="","",OFFSET('Sanitation Data'!$D$30,0,10*ROW('Sanitation Data'!D13)))</f>
        <v/>
      </c>
      <c r="CR19" s="36" t="str">
        <f ca="true">+IF(OFFSET('Sanitation Data'!$D$31,0,10*ROW('Sanitation Data'!D13))="","",OFFSET('Sanitation Data'!$D$31,0,10*ROW('Sanitation Data'!D13)))</f>
        <v/>
      </c>
      <c r="CS19" s="36" t="str">
        <f ca="true">+IF(OFFSET('Sanitation Data'!$D$32,0,10*ROW('Sanitation Data'!D13))="","",OFFSET('Sanitation Data'!$D$32,0,10*ROW('Sanitation Data'!D13)))</f>
        <v/>
      </c>
      <c r="CT19" s="36" t="str">
        <f ca="true">+IF(OFFSET('Sanitation Data'!$D$33,0,10*ROW('Sanitation Data'!D13))="","",OFFSET('Sanitation Data'!$D$33,0,10*ROW('Sanitation Data'!D13)))</f>
        <v/>
      </c>
      <c r="CU19" s="36" t="str">
        <f ca="true">+IF(OFFSET('Sanitation Data'!$E$29,0,10*ROW('Sanitation Data'!E13))="","",OFFSET('Sanitation Data'!$E$29,0,10*ROW('Sanitation Data'!E13)))</f>
        <v/>
      </c>
      <c r="CV19" s="36" t="str">
        <f ca="true">+IF(OFFSET('Sanitation Data'!$E$30,0,10*ROW('Sanitation Data'!E13))="","",OFFSET('Sanitation Data'!$E$30,0,10*ROW('Sanitation Data'!E13)))</f>
        <v/>
      </c>
      <c r="CW19" s="36" t="str">
        <f ca="true">+IF(OFFSET('Sanitation Data'!$E$31,0,10*ROW('Sanitation Data'!E13))="","",OFFSET('Sanitation Data'!$E$31,0,10*ROW('Sanitation Data'!E13)))</f>
        <v/>
      </c>
      <c r="CX19" s="36" t="str">
        <f ca="true">+IF(OFFSET('Sanitation Data'!$E$32,0,10*ROW('Sanitation Data'!E13))="","",OFFSET('Sanitation Data'!$E$32,0,10*ROW('Sanitation Data'!E13)))</f>
        <v/>
      </c>
      <c r="CY19" s="36" t="str">
        <f ca="true">+IF(OFFSET('Sanitation Data'!$E$33,0,10*ROW('Sanitation Data'!E13))="","",OFFSET('Sanitation Data'!$E$33,0,10*ROW('Sanitation Data'!E13)))</f>
        <v/>
      </c>
      <c r="CZ19" s="36" t="str">
        <f ca="true">+IF(OFFSET('Sanitation Data'!$F$29,0,10*ROW('Sanitation Data'!F13))="","",OFFSET('Sanitation Data'!$F$29,0,10*ROW('Sanitation Data'!F13)))</f>
        <v/>
      </c>
      <c r="DA19" s="36" t="str">
        <f ca="true">+IF(OFFSET('Sanitation Data'!$F$30,0,10*ROW('Sanitation Data'!F13))="","",OFFSET('Sanitation Data'!$F$30,0,10*ROW('Sanitation Data'!F13)))</f>
        <v/>
      </c>
      <c r="DB19" s="36" t="str">
        <f ca="true">+IF(OFFSET('Sanitation Data'!$F$31,0,10*ROW('Sanitation Data'!F13))="","",OFFSET('Sanitation Data'!$F$31,0,10*ROW('Sanitation Data'!F13)))</f>
        <v/>
      </c>
      <c r="DC19" s="36" t="str">
        <f ca="true">+IF(OFFSET('Sanitation Data'!$F$32,0,10*ROW('Sanitation Data'!F13))="","",OFFSET('Sanitation Data'!$F$32,0,10*ROW('Sanitation Data'!F13)))</f>
        <v/>
      </c>
      <c r="DD19" s="36" t="str">
        <f ca="true">+IF(OFFSET('Sanitation Data'!$F$33,0,10*ROW('Sanitation Data'!F13))="","",OFFSET('Sanitation Data'!$F$33,0,10*ROW('Sanitation Data'!F13)))</f>
        <v/>
      </c>
      <c r="DE19" s="36" t="str">
        <f ca="true">+IF(OFFSET('Sanitation Data'!$G$29,0,10*ROW('Sanitation Data'!G13))="","",OFFSET('Sanitation Data'!$G$29,0,10*ROW('Sanitation Data'!G13)))</f>
        <v/>
      </c>
      <c r="DF19" s="36" t="str">
        <f ca="true">+IF(OFFSET('Sanitation Data'!$G$30,0,10*ROW('Sanitation Data'!G13))="","",OFFSET('Sanitation Data'!$G$30,0,10*ROW('Sanitation Data'!G13)))</f>
        <v/>
      </c>
      <c r="DG19" s="36" t="str">
        <f ca="true">+IF(OFFSET('Sanitation Data'!$G$31,0,10*ROW('Sanitation Data'!G13))="","",OFFSET('Sanitation Data'!$G$31,0,10*ROW('Sanitation Data'!G13)))</f>
        <v/>
      </c>
      <c r="DH19" s="36" t="str">
        <f ca="true">+IF(OFFSET('Sanitation Data'!$G$32,0,10*ROW('Sanitation Data'!G13))="","",OFFSET('Sanitation Data'!$G$32,0,10*ROW('Sanitation Data'!G13)))</f>
        <v/>
      </c>
      <c r="DI19" s="36" t="str">
        <f ca="true">+IF(OFFSET('Sanitation Data'!$G$33,0,10*ROW('Sanitation Data'!G13))="","",OFFSET('Sanitation Data'!$G$33,0,10*ROW('Sanitation Data'!G13)))</f>
        <v/>
      </c>
      <c r="DJ19" s="36" t="str">
        <f ca="true">+IF(OFFSET('Sanitation Data'!$H$29,0,10*ROW('Sanitation Data'!H13))="","",OFFSET('Sanitation Data'!$H$29,0,10*ROW('Sanitation Data'!H13)))</f>
        <v/>
      </c>
      <c r="DK19" s="36" t="str">
        <f ca="true">+IF(OFFSET('Sanitation Data'!$H$30,0,10*ROW('Sanitation Data'!H13))="","",OFFSET('Sanitation Data'!$H$30,0,10*ROW('Sanitation Data'!H13)))</f>
        <v/>
      </c>
      <c r="DL19" s="36" t="str">
        <f ca="true">+IF(OFFSET('Sanitation Data'!$H$31,0,10*ROW('Sanitation Data'!H13))="","",OFFSET('Sanitation Data'!$H$31,0,10*ROW('Sanitation Data'!H13)))</f>
        <v/>
      </c>
      <c r="DM19" s="36" t="str">
        <f ca="true">+IF(OFFSET('Sanitation Data'!$H$32,0,10*ROW('Sanitation Data'!H13))="","",OFFSET('Sanitation Data'!$H$32,0,10*ROW('Sanitation Data'!H13)))</f>
        <v/>
      </c>
      <c r="DN19" s="36" t="str">
        <f ca="true">+IF(OFFSET('Sanitation Data'!$H$33,0,10*ROW('Sanitation Data'!H13))="","",OFFSET('Sanitation Data'!$H$33,0,10*ROW('Sanitation Data'!H13)))</f>
        <v/>
      </c>
      <c r="DO19" s="36" t="str">
        <f ca="true">+IF(OFFSET('Hygiene Data'!$C$12,0,10*ROW('Hygiene Data'!C13))="","",OFFSET('Hygiene Data'!$C$12,0,10*ROW('Hygiene Data'!C13)))</f>
        <v/>
      </c>
      <c r="DP19" s="36" t="str">
        <f ca="true">+IF(OFFSET('Hygiene Data'!$C$13,0,10*ROW('Hygiene Data'!C13))="","",OFFSET('Hygiene Data'!$C$13,0,10*ROW('Hygiene Data'!C13)))</f>
        <v/>
      </c>
      <c r="DQ19" s="36" t="str">
        <f ca="true">+IF(OFFSET('Hygiene Data'!$C$14,0,10*ROW('Hygiene Data'!C13))="","",OFFSET('Hygiene Data'!$C$14,0,10*ROW('Hygiene Data'!C13)))</f>
        <v/>
      </c>
      <c r="DR19" s="36" t="str">
        <f ca="true">+IF(OFFSET('Hygiene Data'!$D$12,0,10*ROW('Hygiene Data'!D13))="","",OFFSET('Hygiene Data'!$D$12,0,10*ROW('Hygiene Data'!D13)))</f>
        <v/>
      </c>
      <c r="DS19" s="36" t="str">
        <f ca="true">+IF(OFFSET('Hygiene Data'!$D$13,0,10*ROW('Hygiene Data'!D13))="","",OFFSET('Hygiene Data'!$D$13,0,10*ROW('Hygiene Data'!D13)))</f>
        <v/>
      </c>
      <c r="DT19" s="36" t="str">
        <f ca="true">+IF(OFFSET('Hygiene Data'!$D$14,0,10*ROW('Hygiene Data'!D13))="","",OFFSET('Hygiene Data'!$D$14,0,10*ROW('Hygiene Data'!D13)))</f>
        <v/>
      </c>
      <c r="DU19" s="36" t="str">
        <f ca="true">+IF(OFFSET('Hygiene Data'!$E$12,0,10*ROW('Hygiene Data'!E13))="","",OFFSET('Hygiene Data'!$E$12,0,10*ROW('Hygiene Data'!E13)))</f>
        <v/>
      </c>
      <c r="DV19" s="36" t="str">
        <f ca="true">+IF(OFFSET('Hygiene Data'!$E$13,0,10*ROW('Hygiene Data'!E13))="","",OFFSET('Hygiene Data'!$E$13,0,10*ROW('Hygiene Data'!E13)))</f>
        <v/>
      </c>
      <c r="DW19" s="36" t="str">
        <f ca="true">+IF(OFFSET('Hygiene Data'!$E$14,0,10*ROW('Hygiene Data'!E13))="","",OFFSET('Hygiene Data'!$E$14,0,10*ROW('Hygiene Data'!E13)))</f>
        <v/>
      </c>
      <c r="DX19" s="36" t="str">
        <f ca="true">+IF(OFFSET('Hygiene Data'!$F$12,0,10*ROW('Hygiene Data'!F13))="","",OFFSET('Hygiene Data'!$F$12,0,10*ROW('Hygiene Data'!F13)))</f>
        <v/>
      </c>
      <c r="DY19" s="36" t="str">
        <f ca="true">+IF(OFFSET('Hygiene Data'!$F$13,0,10*ROW('Hygiene Data'!F13))="","",OFFSET('Hygiene Data'!$F$13,0,10*ROW('Hygiene Data'!F13)))</f>
        <v/>
      </c>
      <c r="DZ19" s="36" t="str">
        <f ca="true">+IF(OFFSET('Hygiene Data'!$F$14,0,10*ROW('Hygiene Data'!F13))="","",OFFSET('Hygiene Data'!$F$14,0,10*ROW('Hygiene Data'!F13)))</f>
        <v/>
      </c>
      <c r="EA19" s="36" t="str">
        <f ca="true">+IF(OFFSET('Hygiene Data'!$G$12,0,10*ROW('Hygiene Data'!G13))="","",OFFSET('Hygiene Data'!$G$12,0,10*ROW('Hygiene Data'!G13)))</f>
        <v/>
      </c>
      <c r="EB19" s="36" t="str">
        <f ca="true">+IF(OFFSET('Hygiene Data'!$G$13,0,10*ROW('Hygiene Data'!G13))="","",OFFSET('Hygiene Data'!$G$13,0,10*ROW('Hygiene Data'!G13)))</f>
        <v/>
      </c>
      <c r="EC19" s="36" t="str">
        <f ca="true">+IF(OFFSET('Hygiene Data'!$G$14,0,10*ROW('Hygiene Data'!G13))="","",OFFSET('Hygiene Data'!$G$14,0,10*ROW('Hygiene Data'!G13)))</f>
        <v/>
      </c>
      <c r="ED19" s="36" t="str">
        <f ca="true">+IF(OFFSET('Hygiene Data'!$H$12,0,10*ROW('Hygiene Data'!H13))="","",OFFSET('Hygiene Data'!$H$12,0,10*ROW('Hygiene Data'!H13)))</f>
        <v/>
      </c>
      <c r="EE19" s="36" t="str">
        <f ca="true">+IF(OFFSET('Hygiene Data'!$H$13,0,10*ROW('Hygiene Data'!H13))="","",OFFSET('Hygiene Data'!$H$13,0,10*ROW('Hygiene Data'!H13)))</f>
        <v/>
      </c>
      <c r="EF19" s="36" t="str">
        <f ca="true">+IF(OFFSET('Hygiene Data'!$H$14,0,10*ROW('Hygiene Data'!H13))="","",OFFSET('Hygiene Data'!$H$14,0,10*ROW('Hygiene Data'!H13)))</f>
        <v/>
      </c>
    </row>
    <row r="20" x14ac:dyDescent="0.2">
      <c r="A20" s="59" t="str">
        <f ca="true">+IF(OFFSET('Water Data'!$B$1,0,10*ROW('Water Data'!B14))="","",OFFSET('Water Data'!$B$1,0,10*ROW('Water Data'!B14)))</f>
        <v/>
      </c>
      <c r="B20" s="59" t="str">
        <f ca="true">+IF(OFFSET('Water Data'!$A$3,0,10*ROW('Water Data'!A14))="","",OFFSET('Water Data'!$A$3,0,10*ROW('Water Data'!A14)))</f>
        <v/>
      </c>
      <c r="C20" s="59" t="str">
        <f ca="true">+IF(OFFSET('Water Data'!$C$3,0,10*ROW('Water Data'!C14))="","",OFFSET('Water Data'!$C$3,0,10*ROW('Water Data'!C14)))</f>
        <v/>
      </c>
      <c r="D20" s="252"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52"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52"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52"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52"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52"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52"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52"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52"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52"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52"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52"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52"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52"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52"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52"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52"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52"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3"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3"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3"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3"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3"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3"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3"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3"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3"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3"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3"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3"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3"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3"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3"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3"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3"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3"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3"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3"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3"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3"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3"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3"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3"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3"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3"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3"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3"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3"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4"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4"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4"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4"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4"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4"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4"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4"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4"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4"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4"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4"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4"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4"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4"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4"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4"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4"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6" t="str">
        <f ca="true">+IF(OFFSET('Water Data'!$C$28,0,10*ROW('Water Data'!C14))="","",OFFSET('Water Data'!$C$28,0,10*ROW('Water Data'!C14)))</f>
        <v/>
      </c>
      <c r="BT20" s="36" t="str">
        <f ca="true">+IF(OFFSET('Water Data'!$C$29,0,10*ROW('Water Data'!C14))="","",OFFSET('Water Data'!$C$29,0,10*ROW('Water Data'!C14)))</f>
        <v/>
      </c>
      <c r="BU20" s="36" t="str">
        <f ca="true">+IF(OFFSET('Water Data'!$C$30,0,10*ROW('Water Data'!C14))="","",OFFSET('Water Data'!$C$30,0,10*ROW('Water Data'!C14)))</f>
        <v/>
      </c>
      <c r="BV20" s="36" t="str">
        <f ca="true">+IF(OFFSET('Water Data'!$D$28,0,10*ROW('Water Data'!D14))="","",OFFSET('Water Data'!$D$28,0,10*ROW('Water Data'!D14)))</f>
        <v/>
      </c>
      <c r="BW20" s="36" t="str">
        <f ca="true">+IF(OFFSET('Water Data'!$D$29,0,10*ROW('Water Data'!D14))="","",OFFSET('Water Data'!$D$29,0,10*ROW('Water Data'!D14)))</f>
        <v/>
      </c>
      <c r="BX20" s="36" t="str">
        <f ca="true">+IF(OFFSET('Water Data'!$D$30,0,10*ROW('Water Data'!D14))="","",OFFSET('Water Data'!$D$30,0,10*ROW('Water Data'!D14)))</f>
        <v/>
      </c>
      <c r="BY20" s="36" t="str">
        <f ca="true">+IF(OFFSET('Water Data'!$E$28,0,10*ROW('Water Data'!E14))="","",OFFSET('Water Data'!$E$28,0,10*ROW('Water Data'!E14)))</f>
        <v/>
      </c>
      <c r="BZ20" s="36" t="str">
        <f ca="true">+IF(OFFSET('Water Data'!$E$29,0,10*ROW('Water Data'!E14))="","",OFFSET('Water Data'!$E$29,0,10*ROW('Water Data'!E14)))</f>
        <v/>
      </c>
      <c r="CA20" s="36" t="str">
        <f ca="true">+IF(OFFSET('Water Data'!$E$30,0,10*ROW('Water Data'!E14))="","",OFFSET('Water Data'!$E$30,0,10*ROW('Water Data'!E14)))</f>
        <v/>
      </c>
      <c r="CB20" s="36" t="str">
        <f ca="true">+IF(OFFSET('Water Data'!$F$28,0,10*ROW('Water Data'!F14))="","",OFFSET('Water Data'!$F$28,0,10*ROW('Water Data'!F14)))</f>
        <v/>
      </c>
      <c r="CC20" s="36" t="str">
        <f ca="true">+IF(OFFSET('Water Data'!$F$29,0,10*ROW('Water Data'!F14))="","",OFFSET('Water Data'!$F$29,0,10*ROW('Water Data'!F14)))</f>
        <v/>
      </c>
      <c r="CD20" s="36" t="str">
        <f ca="true">+IF(OFFSET('Water Data'!$F$30,0,10*ROW('Water Data'!F14))="","",OFFSET('Water Data'!$F$30,0,10*ROW('Water Data'!F14)))</f>
        <v/>
      </c>
      <c r="CE20" s="36" t="str">
        <f ca="true">+IF(OFFSET('Water Data'!$G$28,0,10*ROW('Water Data'!G14))="","",OFFSET('Water Data'!$G$28,0,10*ROW('Water Data'!G14)))</f>
        <v/>
      </c>
      <c r="CF20" s="36" t="str">
        <f ca="true">+IF(OFFSET('Water Data'!$G$29,0,10*ROW('Water Data'!G14))="","",OFFSET('Water Data'!$G$29,0,10*ROW('Water Data'!G14)))</f>
        <v/>
      </c>
      <c r="CG20" s="36" t="str">
        <f ca="true">+IF(OFFSET('Water Data'!$G$30,0,10*ROW('Water Data'!G14))="","",OFFSET('Water Data'!$G$30,0,10*ROW('Water Data'!G14)))</f>
        <v/>
      </c>
      <c r="CH20" s="36" t="str">
        <f ca="true">+IF(OFFSET('Water Data'!$H$28,0,10*ROW('Water Data'!H14))="","",OFFSET('Water Data'!$H$28,0,10*ROW('Water Data'!H14)))</f>
        <v/>
      </c>
      <c r="CI20" s="36" t="str">
        <f ca="true">+IF(OFFSET('Water Data'!$H$29,0,10*ROW('Water Data'!H14))="","",OFFSET('Water Data'!$H$29,0,10*ROW('Water Data'!H14)))</f>
        <v/>
      </c>
      <c r="CJ20" s="36" t="str">
        <f ca="true">+IF(OFFSET('Water Data'!$H$30,0,10*ROW('Water Data'!H14))="","",OFFSET('Water Data'!$H$30,0,10*ROW('Water Data'!H14)))</f>
        <v/>
      </c>
      <c r="CK20" s="36" t="str">
        <f ca="true">+IF(OFFSET('Sanitation Data'!$C$29,0,10*ROW('Sanitation Data'!C14))="","",OFFSET('Sanitation Data'!$C$29,0,10*ROW('Sanitation Data'!C14)))</f>
        <v/>
      </c>
      <c r="CL20" s="36" t="str">
        <f ca="true">+IF(OFFSET('Sanitation Data'!$C$30,0,10*ROW('Sanitation Data'!C14))="","",OFFSET('Sanitation Data'!$C$30,0,10*ROW('Sanitation Data'!C14)))</f>
        <v/>
      </c>
      <c r="CM20" s="36" t="str">
        <f ca="true">+IF(OFFSET('Sanitation Data'!$C$31,0,10*ROW('Sanitation Data'!C14))="","",OFFSET('Sanitation Data'!$C$31,0,10*ROW('Sanitation Data'!C14)))</f>
        <v/>
      </c>
      <c r="CN20" s="36" t="str">
        <f ca="true">+IF(OFFSET('Sanitation Data'!$C$32,0,10*ROW('Sanitation Data'!C14))="","",OFFSET('Sanitation Data'!$C$32,0,10*ROW('Sanitation Data'!C14)))</f>
        <v/>
      </c>
      <c r="CO20" s="36" t="str">
        <f ca="true">+IF(OFFSET('Sanitation Data'!$C$33,0,10*ROW('Sanitation Data'!C14))="","",OFFSET('Sanitation Data'!$C$33,0,10*ROW('Sanitation Data'!C14)))</f>
        <v/>
      </c>
      <c r="CP20" s="36" t="str">
        <f ca="true">+IF(OFFSET('Sanitation Data'!$D$29,0,10*ROW('Sanitation Data'!D14))="","",OFFSET('Sanitation Data'!$D$29,0,10*ROW('Sanitation Data'!D14)))</f>
        <v/>
      </c>
      <c r="CQ20" s="36" t="str">
        <f ca="true">+IF(OFFSET('Sanitation Data'!$D$30,0,10*ROW('Sanitation Data'!D14))="","",OFFSET('Sanitation Data'!$D$30,0,10*ROW('Sanitation Data'!D14)))</f>
        <v/>
      </c>
      <c r="CR20" s="36" t="str">
        <f ca="true">+IF(OFFSET('Sanitation Data'!$D$31,0,10*ROW('Sanitation Data'!D14))="","",OFFSET('Sanitation Data'!$D$31,0,10*ROW('Sanitation Data'!D14)))</f>
        <v/>
      </c>
      <c r="CS20" s="36" t="str">
        <f ca="true">+IF(OFFSET('Sanitation Data'!$D$32,0,10*ROW('Sanitation Data'!D14))="","",OFFSET('Sanitation Data'!$D$32,0,10*ROW('Sanitation Data'!D14)))</f>
        <v/>
      </c>
      <c r="CT20" s="36" t="str">
        <f ca="true">+IF(OFFSET('Sanitation Data'!$D$33,0,10*ROW('Sanitation Data'!D14))="","",OFFSET('Sanitation Data'!$D$33,0,10*ROW('Sanitation Data'!D14)))</f>
        <v/>
      </c>
      <c r="CU20" s="36" t="str">
        <f ca="true">+IF(OFFSET('Sanitation Data'!$E$29,0,10*ROW('Sanitation Data'!E14))="","",OFFSET('Sanitation Data'!$E$29,0,10*ROW('Sanitation Data'!E14)))</f>
        <v/>
      </c>
      <c r="CV20" s="36" t="str">
        <f ca="true">+IF(OFFSET('Sanitation Data'!$E$30,0,10*ROW('Sanitation Data'!E14))="","",OFFSET('Sanitation Data'!$E$30,0,10*ROW('Sanitation Data'!E14)))</f>
        <v/>
      </c>
      <c r="CW20" s="36" t="str">
        <f ca="true">+IF(OFFSET('Sanitation Data'!$E$31,0,10*ROW('Sanitation Data'!E14))="","",OFFSET('Sanitation Data'!$E$31,0,10*ROW('Sanitation Data'!E14)))</f>
        <v/>
      </c>
      <c r="CX20" s="36" t="str">
        <f ca="true">+IF(OFFSET('Sanitation Data'!$E$32,0,10*ROW('Sanitation Data'!E14))="","",OFFSET('Sanitation Data'!$E$32,0,10*ROW('Sanitation Data'!E14)))</f>
        <v/>
      </c>
      <c r="CY20" s="36" t="str">
        <f ca="true">+IF(OFFSET('Sanitation Data'!$E$33,0,10*ROW('Sanitation Data'!E14))="","",OFFSET('Sanitation Data'!$E$33,0,10*ROW('Sanitation Data'!E14)))</f>
        <v/>
      </c>
      <c r="CZ20" s="36" t="str">
        <f ca="true">+IF(OFFSET('Sanitation Data'!$F$29,0,10*ROW('Sanitation Data'!F14))="","",OFFSET('Sanitation Data'!$F$29,0,10*ROW('Sanitation Data'!F14)))</f>
        <v/>
      </c>
      <c r="DA20" s="36" t="str">
        <f ca="true">+IF(OFFSET('Sanitation Data'!$F$30,0,10*ROW('Sanitation Data'!F14))="","",OFFSET('Sanitation Data'!$F$30,0,10*ROW('Sanitation Data'!F14)))</f>
        <v/>
      </c>
      <c r="DB20" s="36" t="str">
        <f ca="true">+IF(OFFSET('Sanitation Data'!$F$31,0,10*ROW('Sanitation Data'!F14))="","",OFFSET('Sanitation Data'!$F$31,0,10*ROW('Sanitation Data'!F14)))</f>
        <v/>
      </c>
      <c r="DC20" s="36" t="str">
        <f ca="true">+IF(OFFSET('Sanitation Data'!$F$32,0,10*ROW('Sanitation Data'!F14))="","",OFFSET('Sanitation Data'!$F$32,0,10*ROW('Sanitation Data'!F14)))</f>
        <v/>
      </c>
      <c r="DD20" s="36" t="str">
        <f ca="true">+IF(OFFSET('Sanitation Data'!$F$33,0,10*ROW('Sanitation Data'!F14))="","",OFFSET('Sanitation Data'!$F$33,0,10*ROW('Sanitation Data'!F14)))</f>
        <v/>
      </c>
      <c r="DE20" s="36" t="str">
        <f ca="true">+IF(OFFSET('Sanitation Data'!$G$29,0,10*ROW('Sanitation Data'!G14))="","",OFFSET('Sanitation Data'!$G$29,0,10*ROW('Sanitation Data'!G14)))</f>
        <v/>
      </c>
      <c r="DF20" s="36" t="str">
        <f ca="true">+IF(OFFSET('Sanitation Data'!$G$30,0,10*ROW('Sanitation Data'!G14))="","",OFFSET('Sanitation Data'!$G$30,0,10*ROW('Sanitation Data'!G14)))</f>
        <v/>
      </c>
      <c r="DG20" s="36" t="str">
        <f ca="true">+IF(OFFSET('Sanitation Data'!$G$31,0,10*ROW('Sanitation Data'!G14))="","",OFFSET('Sanitation Data'!$G$31,0,10*ROW('Sanitation Data'!G14)))</f>
        <v/>
      </c>
      <c r="DH20" s="36" t="str">
        <f ca="true">+IF(OFFSET('Sanitation Data'!$G$32,0,10*ROW('Sanitation Data'!G14))="","",OFFSET('Sanitation Data'!$G$32,0,10*ROW('Sanitation Data'!G14)))</f>
        <v/>
      </c>
      <c r="DI20" s="36" t="str">
        <f ca="true">+IF(OFFSET('Sanitation Data'!$G$33,0,10*ROW('Sanitation Data'!G14))="","",OFFSET('Sanitation Data'!$G$33,0,10*ROW('Sanitation Data'!G14)))</f>
        <v/>
      </c>
      <c r="DJ20" s="36" t="str">
        <f ca="true">+IF(OFFSET('Sanitation Data'!$H$29,0,10*ROW('Sanitation Data'!H14))="","",OFFSET('Sanitation Data'!$H$29,0,10*ROW('Sanitation Data'!H14)))</f>
        <v/>
      </c>
      <c r="DK20" s="36" t="str">
        <f ca="true">+IF(OFFSET('Sanitation Data'!$H$30,0,10*ROW('Sanitation Data'!H14))="","",OFFSET('Sanitation Data'!$H$30,0,10*ROW('Sanitation Data'!H14)))</f>
        <v/>
      </c>
      <c r="DL20" s="36" t="str">
        <f ca="true">+IF(OFFSET('Sanitation Data'!$H$31,0,10*ROW('Sanitation Data'!H14))="","",OFFSET('Sanitation Data'!$H$31,0,10*ROW('Sanitation Data'!H14)))</f>
        <v/>
      </c>
      <c r="DM20" s="36" t="str">
        <f ca="true">+IF(OFFSET('Sanitation Data'!$H$32,0,10*ROW('Sanitation Data'!H14))="","",OFFSET('Sanitation Data'!$H$32,0,10*ROW('Sanitation Data'!H14)))</f>
        <v/>
      </c>
      <c r="DN20" s="36" t="str">
        <f ca="true">+IF(OFFSET('Sanitation Data'!$H$33,0,10*ROW('Sanitation Data'!H14))="","",OFFSET('Sanitation Data'!$H$33,0,10*ROW('Sanitation Data'!H14)))</f>
        <v/>
      </c>
      <c r="DO20" s="36" t="str">
        <f ca="true">+IF(OFFSET('Hygiene Data'!$C$12,0,10*ROW('Hygiene Data'!C14))="","",OFFSET('Hygiene Data'!$C$12,0,10*ROW('Hygiene Data'!C14)))</f>
        <v/>
      </c>
      <c r="DP20" s="36" t="str">
        <f ca="true">+IF(OFFSET('Hygiene Data'!$C$13,0,10*ROW('Hygiene Data'!C14))="","",OFFSET('Hygiene Data'!$C$13,0,10*ROW('Hygiene Data'!C14)))</f>
        <v/>
      </c>
      <c r="DQ20" s="36" t="str">
        <f ca="true">+IF(OFFSET('Hygiene Data'!$C$14,0,10*ROW('Hygiene Data'!C14))="","",OFFSET('Hygiene Data'!$C$14,0,10*ROW('Hygiene Data'!C14)))</f>
        <v/>
      </c>
      <c r="DR20" s="36" t="str">
        <f ca="true">+IF(OFFSET('Hygiene Data'!$D$12,0,10*ROW('Hygiene Data'!D14))="","",OFFSET('Hygiene Data'!$D$12,0,10*ROW('Hygiene Data'!D14)))</f>
        <v/>
      </c>
      <c r="DS20" s="36" t="str">
        <f ca="true">+IF(OFFSET('Hygiene Data'!$D$13,0,10*ROW('Hygiene Data'!D14))="","",OFFSET('Hygiene Data'!$D$13,0,10*ROW('Hygiene Data'!D14)))</f>
        <v/>
      </c>
      <c r="DT20" s="36" t="str">
        <f ca="true">+IF(OFFSET('Hygiene Data'!$D$14,0,10*ROW('Hygiene Data'!D14))="","",OFFSET('Hygiene Data'!$D$14,0,10*ROW('Hygiene Data'!D14)))</f>
        <v/>
      </c>
      <c r="DU20" s="36" t="str">
        <f ca="true">+IF(OFFSET('Hygiene Data'!$E$12,0,10*ROW('Hygiene Data'!E14))="","",OFFSET('Hygiene Data'!$E$12,0,10*ROW('Hygiene Data'!E14)))</f>
        <v/>
      </c>
      <c r="DV20" s="36" t="str">
        <f ca="true">+IF(OFFSET('Hygiene Data'!$E$13,0,10*ROW('Hygiene Data'!E14))="","",OFFSET('Hygiene Data'!$E$13,0,10*ROW('Hygiene Data'!E14)))</f>
        <v/>
      </c>
      <c r="DW20" s="36" t="str">
        <f ca="true">+IF(OFFSET('Hygiene Data'!$E$14,0,10*ROW('Hygiene Data'!E14))="","",OFFSET('Hygiene Data'!$E$14,0,10*ROW('Hygiene Data'!E14)))</f>
        <v/>
      </c>
      <c r="DX20" s="36" t="str">
        <f ca="true">+IF(OFFSET('Hygiene Data'!$F$12,0,10*ROW('Hygiene Data'!F14))="","",OFFSET('Hygiene Data'!$F$12,0,10*ROW('Hygiene Data'!F14)))</f>
        <v/>
      </c>
      <c r="DY20" s="36" t="str">
        <f ca="true">+IF(OFFSET('Hygiene Data'!$F$13,0,10*ROW('Hygiene Data'!F14))="","",OFFSET('Hygiene Data'!$F$13,0,10*ROW('Hygiene Data'!F14)))</f>
        <v/>
      </c>
      <c r="DZ20" s="36" t="str">
        <f ca="true">+IF(OFFSET('Hygiene Data'!$F$14,0,10*ROW('Hygiene Data'!F14))="","",OFFSET('Hygiene Data'!$F$14,0,10*ROW('Hygiene Data'!F14)))</f>
        <v/>
      </c>
      <c r="EA20" s="36" t="str">
        <f ca="true">+IF(OFFSET('Hygiene Data'!$G$12,0,10*ROW('Hygiene Data'!G14))="","",OFFSET('Hygiene Data'!$G$12,0,10*ROW('Hygiene Data'!G14)))</f>
        <v/>
      </c>
      <c r="EB20" s="36" t="str">
        <f ca="true">+IF(OFFSET('Hygiene Data'!$G$13,0,10*ROW('Hygiene Data'!G14))="","",OFFSET('Hygiene Data'!$G$13,0,10*ROW('Hygiene Data'!G14)))</f>
        <v/>
      </c>
      <c r="EC20" s="36" t="str">
        <f ca="true">+IF(OFFSET('Hygiene Data'!$G$14,0,10*ROW('Hygiene Data'!G14))="","",OFFSET('Hygiene Data'!$G$14,0,10*ROW('Hygiene Data'!G14)))</f>
        <v/>
      </c>
      <c r="ED20" s="36" t="str">
        <f ca="true">+IF(OFFSET('Hygiene Data'!$H$12,0,10*ROW('Hygiene Data'!H14))="","",OFFSET('Hygiene Data'!$H$12,0,10*ROW('Hygiene Data'!H14)))</f>
        <v/>
      </c>
      <c r="EE20" s="36" t="str">
        <f ca="true">+IF(OFFSET('Hygiene Data'!$H$13,0,10*ROW('Hygiene Data'!H14))="","",OFFSET('Hygiene Data'!$H$13,0,10*ROW('Hygiene Data'!H14)))</f>
        <v/>
      </c>
      <c r="EF20" s="36" t="str">
        <f ca="true">+IF(OFFSET('Hygiene Data'!$H$14,0,10*ROW('Hygiene Data'!H14))="","",OFFSET('Hygiene Data'!$H$14,0,10*ROW('Hygiene Data'!H14)))</f>
        <v/>
      </c>
    </row>
    <row r="21" x14ac:dyDescent="0.2">
      <c r="A21" s="59" t="str">
        <f ca="true">+IF(OFFSET('Water Data'!$B$1,0,10*ROW('Water Data'!B15))="","",OFFSET('Water Data'!$B$1,0,10*ROW('Water Data'!B15)))</f>
        <v/>
      </c>
      <c r="B21" s="59" t="str">
        <f ca="true">+IF(OFFSET('Water Data'!$A$3,0,10*ROW('Water Data'!A15))="","",OFFSET('Water Data'!$A$3,0,10*ROW('Water Data'!A15)))</f>
        <v/>
      </c>
      <c r="C21" s="59" t="str">
        <f ca="true">+IF(OFFSET('Water Data'!$C$3,0,10*ROW('Water Data'!C15))="","",OFFSET('Water Data'!$C$3,0,10*ROW('Water Data'!C15)))</f>
        <v/>
      </c>
      <c r="D21" s="252"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52"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52"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52"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52"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52"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52"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52"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52"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52"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52"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52"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52"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52"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52"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52"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52"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52"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3"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3"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3"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3"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3"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3"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3"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3"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3"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3"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3"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3"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3"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3"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3"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3"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3"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3"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3"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3"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3"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3"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3"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3"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3"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3"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3"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3"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3"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3"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4"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4"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4"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4"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4"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4"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4"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4"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4"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4"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4"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4"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4"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4"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4"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4"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4"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4"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6" t="str">
        <f ca="true">+IF(OFFSET('Water Data'!$C$28,0,10*ROW('Water Data'!C15))="","",OFFSET('Water Data'!$C$28,0,10*ROW('Water Data'!C15)))</f>
        <v/>
      </c>
      <c r="BT21" s="36" t="str">
        <f ca="true">+IF(OFFSET('Water Data'!$C$29,0,10*ROW('Water Data'!C15))="","",OFFSET('Water Data'!$C$29,0,10*ROW('Water Data'!C15)))</f>
        <v/>
      </c>
      <c r="BU21" s="36" t="str">
        <f ca="true">+IF(OFFSET('Water Data'!$C$30,0,10*ROW('Water Data'!C15))="","",OFFSET('Water Data'!$C$30,0,10*ROW('Water Data'!C15)))</f>
        <v/>
      </c>
      <c r="BV21" s="36" t="str">
        <f ca="true">+IF(OFFSET('Water Data'!$D$28,0,10*ROW('Water Data'!D15))="","",OFFSET('Water Data'!$D$28,0,10*ROW('Water Data'!D15)))</f>
        <v/>
      </c>
      <c r="BW21" s="36" t="str">
        <f ca="true">+IF(OFFSET('Water Data'!$D$29,0,10*ROW('Water Data'!D15))="","",OFFSET('Water Data'!$D$29,0,10*ROW('Water Data'!D15)))</f>
        <v/>
      </c>
      <c r="BX21" s="36" t="str">
        <f ca="true">+IF(OFFSET('Water Data'!$D$30,0,10*ROW('Water Data'!D15))="","",OFFSET('Water Data'!$D$30,0,10*ROW('Water Data'!D15)))</f>
        <v/>
      </c>
      <c r="BY21" s="36" t="str">
        <f ca="true">+IF(OFFSET('Water Data'!$E$28,0,10*ROW('Water Data'!E15))="","",OFFSET('Water Data'!$E$28,0,10*ROW('Water Data'!E15)))</f>
        <v/>
      </c>
      <c r="BZ21" s="36" t="str">
        <f ca="true">+IF(OFFSET('Water Data'!$E$29,0,10*ROW('Water Data'!E15))="","",OFFSET('Water Data'!$E$29,0,10*ROW('Water Data'!E15)))</f>
        <v/>
      </c>
      <c r="CA21" s="36" t="str">
        <f ca="true">+IF(OFFSET('Water Data'!$E$30,0,10*ROW('Water Data'!E15))="","",OFFSET('Water Data'!$E$30,0,10*ROW('Water Data'!E15)))</f>
        <v/>
      </c>
      <c r="CB21" s="36" t="str">
        <f ca="true">+IF(OFFSET('Water Data'!$F$28,0,10*ROW('Water Data'!F15))="","",OFFSET('Water Data'!$F$28,0,10*ROW('Water Data'!F15)))</f>
        <v/>
      </c>
      <c r="CC21" s="36" t="str">
        <f ca="true">+IF(OFFSET('Water Data'!$F$29,0,10*ROW('Water Data'!F15))="","",OFFSET('Water Data'!$F$29,0,10*ROW('Water Data'!F15)))</f>
        <v/>
      </c>
      <c r="CD21" s="36" t="str">
        <f ca="true">+IF(OFFSET('Water Data'!$F$30,0,10*ROW('Water Data'!F15))="","",OFFSET('Water Data'!$F$30,0,10*ROW('Water Data'!F15)))</f>
        <v/>
      </c>
      <c r="CE21" s="36" t="str">
        <f ca="true">+IF(OFFSET('Water Data'!$G$28,0,10*ROW('Water Data'!G15))="","",OFFSET('Water Data'!$G$28,0,10*ROW('Water Data'!G15)))</f>
        <v/>
      </c>
      <c r="CF21" s="36" t="str">
        <f ca="true">+IF(OFFSET('Water Data'!$G$29,0,10*ROW('Water Data'!G15))="","",OFFSET('Water Data'!$G$29,0,10*ROW('Water Data'!G15)))</f>
        <v/>
      </c>
      <c r="CG21" s="36" t="str">
        <f ca="true">+IF(OFFSET('Water Data'!$G$30,0,10*ROW('Water Data'!G15))="","",OFFSET('Water Data'!$G$30,0,10*ROW('Water Data'!G15)))</f>
        <v/>
      </c>
      <c r="CH21" s="36" t="str">
        <f ca="true">+IF(OFFSET('Water Data'!$H$28,0,10*ROW('Water Data'!H15))="","",OFFSET('Water Data'!$H$28,0,10*ROW('Water Data'!H15)))</f>
        <v/>
      </c>
      <c r="CI21" s="36" t="str">
        <f ca="true">+IF(OFFSET('Water Data'!$H$29,0,10*ROW('Water Data'!H15))="","",OFFSET('Water Data'!$H$29,0,10*ROW('Water Data'!H15)))</f>
        <v/>
      </c>
      <c r="CJ21" s="36" t="str">
        <f ca="true">+IF(OFFSET('Water Data'!$H$30,0,10*ROW('Water Data'!H15))="","",OFFSET('Water Data'!$H$30,0,10*ROW('Water Data'!H15)))</f>
        <v/>
      </c>
      <c r="CK21" s="36" t="str">
        <f ca="true">+IF(OFFSET('Sanitation Data'!$C$29,0,10*ROW('Sanitation Data'!C15))="","",OFFSET('Sanitation Data'!$C$29,0,10*ROW('Sanitation Data'!C15)))</f>
        <v/>
      </c>
      <c r="CL21" s="36" t="str">
        <f ca="true">+IF(OFFSET('Sanitation Data'!$C$30,0,10*ROW('Sanitation Data'!C15))="","",OFFSET('Sanitation Data'!$C$30,0,10*ROW('Sanitation Data'!C15)))</f>
        <v/>
      </c>
      <c r="CM21" s="36" t="str">
        <f ca="true">+IF(OFFSET('Sanitation Data'!$C$31,0,10*ROW('Sanitation Data'!C15))="","",OFFSET('Sanitation Data'!$C$31,0,10*ROW('Sanitation Data'!C15)))</f>
        <v/>
      </c>
      <c r="CN21" s="36" t="str">
        <f ca="true">+IF(OFFSET('Sanitation Data'!$C$32,0,10*ROW('Sanitation Data'!C15))="","",OFFSET('Sanitation Data'!$C$32,0,10*ROW('Sanitation Data'!C15)))</f>
        <v/>
      </c>
      <c r="CO21" s="36" t="str">
        <f ca="true">+IF(OFFSET('Sanitation Data'!$C$33,0,10*ROW('Sanitation Data'!C15))="","",OFFSET('Sanitation Data'!$C$33,0,10*ROW('Sanitation Data'!C15)))</f>
        <v/>
      </c>
      <c r="CP21" s="36" t="str">
        <f ca="true">+IF(OFFSET('Sanitation Data'!$D$29,0,10*ROW('Sanitation Data'!D15))="","",OFFSET('Sanitation Data'!$D$29,0,10*ROW('Sanitation Data'!D15)))</f>
        <v/>
      </c>
      <c r="CQ21" s="36" t="str">
        <f ca="true">+IF(OFFSET('Sanitation Data'!$D$30,0,10*ROW('Sanitation Data'!D15))="","",OFFSET('Sanitation Data'!$D$30,0,10*ROW('Sanitation Data'!D15)))</f>
        <v/>
      </c>
      <c r="CR21" s="36" t="str">
        <f ca="true">+IF(OFFSET('Sanitation Data'!$D$31,0,10*ROW('Sanitation Data'!D15))="","",OFFSET('Sanitation Data'!$D$31,0,10*ROW('Sanitation Data'!D15)))</f>
        <v/>
      </c>
      <c r="CS21" s="36" t="str">
        <f ca="true">+IF(OFFSET('Sanitation Data'!$D$32,0,10*ROW('Sanitation Data'!D15))="","",OFFSET('Sanitation Data'!$D$32,0,10*ROW('Sanitation Data'!D15)))</f>
        <v/>
      </c>
      <c r="CT21" s="36" t="str">
        <f ca="true">+IF(OFFSET('Sanitation Data'!$D$33,0,10*ROW('Sanitation Data'!D15))="","",OFFSET('Sanitation Data'!$D$33,0,10*ROW('Sanitation Data'!D15)))</f>
        <v/>
      </c>
      <c r="CU21" s="36" t="str">
        <f ca="true">+IF(OFFSET('Sanitation Data'!$E$29,0,10*ROW('Sanitation Data'!E15))="","",OFFSET('Sanitation Data'!$E$29,0,10*ROW('Sanitation Data'!E15)))</f>
        <v/>
      </c>
      <c r="CV21" s="36" t="str">
        <f ca="true">+IF(OFFSET('Sanitation Data'!$E$30,0,10*ROW('Sanitation Data'!E15))="","",OFFSET('Sanitation Data'!$E$30,0,10*ROW('Sanitation Data'!E15)))</f>
        <v/>
      </c>
      <c r="CW21" s="36" t="str">
        <f ca="true">+IF(OFFSET('Sanitation Data'!$E$31,0,10*ROW('Sanitation Data'!E15))="","",OFFSET('Sanitation Data'!$E$31,0,10*ROW('Sanitation Data'!E15)))</f>
        <v/>
      </c>
      <c r="CX21" s="36" t="str">
        <f ca="true">+IF(OFFSET('Sanitation Data'!$E$32,0,10*ROW('Sanitation Data'!E15))="","",OFFSET('Sanitation Data'!$E$32,0,10*ROW('Sanitation Data'!E15)))</f>
        <v/>
      </c>
      <c r="CY21" s="36" t="str">
        <f ca="true">+IF(OFFSET('Sanitation Data'!$E$33,0,10*ROW('Sanitation Data'!E15))="","",OFFSET('Sanitation Data'!$E$33,0,10*ROW('Sanitation Data'!E15)))</f>
        <v/>
      </c>
      <c r="CZ21" s="36" t="str">
        <f ca="true">+IF(OFFSET('Sanitation Data'!$F$29,0,10*ROW('Sanitation Data'!F15))="","",OFFSET('Sanitation Data'!$F$29,0,10*ROW('Sanitation Data'!F15)))</f>
        <v/>
      </c>
      <c r="DA21" s="36" t="str">
        <f ca="true">+IF(OFFSET('Sanitation Data'!$F$30,0,10*ROW('Sanitation Data'!F15))="","",OFFSET('Sanitation Data'!$F$30,0,10*ROW('Sanitation Data'!F15)))</f>
        <v/>
      </c>
      <c r="DB21" s="36" t="str">
        <f ca="true">+IF(OFFSET('Sanitation Data'!$F$31,0,10*ROW('Sanitation Data'!F15))="","",OFFSET('Sanitation Data'!$F$31,0,10*ROW('Sanitation Data'!F15)))</f>
        <v/>
      </c>
      <c r="DC21" s="36" t="str">
        <f ca="true">+IF(OFFSET('Sanitation Data'!$F$32,0,10*ROW('Sanitation Data'!F15))="","",OFFSET('Sanitation Data'!$F$32,0,10*ROW('Sanitation Data'!F15)))</f>
        <v/>
      </c>
      <c r="DD21" s="36" t="str">
        <f ca="true">+IF(OFFSET('Sanitation Data'!$F$33,0,10*ROW('Sanitation Data'!F15))="","",OFFSET('Sanitation Data'!$F$33,0,10*ROW('Sanitation Data'!F15)))</f>
        <v/>
      </c>
      <c r="DE21" s="36" t="str">
        <f ca="true">+IF(OFFSET('Sanitation Data'!$G$29,0,10*ROW('Sanitation Data'!G15))="","",OFFSET('Sanitation Data'!$G$29,0,10*ROW('Sanitation Data'!G15)))</f>
        <v/>
      </c>
      <c r="DF21" s="36" t="str">
        <f ca="true">+IF(OFFSET('Sanitation Data'!$G$30,0,10*ROW('Sanitation Data'!G15))="","",OFFSET('Sanitation Data'!$G$30,0,10*ROW('Sanitation Data'!G15)))</f>
        <v/>
      </c>
      <c r="DG21" s="36" t="str">
        <f ca="true">+IF(OFFSET('Sanitation Data'!$G$31,0,10*ROW('Sanitation Data'!G15))="","",OFFSET('Sanitation Data'!$G$31,0,10*ROW('Sanitation Data'!G15)))</f>
        <v/>
      </c>
      <c r="DH21" s="36" t="str">
        <f ca="true">+IF(OFFSET('Sanitation Data'!$G$32,0,10*ROW('Sanitation Data'!G15))="","",OFFSET('Sanitation Data'!$G$32,0,10*ROW('Sanitation Data'!G15)))</f>
        <v/>
      </c>
      <c r="DI21" s="36" t="str">
        <f ca="true">+IF(OFFSET('Sanitation Data'!$G$33,0,10*ROW('Sanitation Data'!G15))="","",OFFSET('Sanitation Data'!$G$33,0,10*ROW('Sanitation Data'!G15)))</f>
        <v/>
      </c>
      <c r="DJ21" s="36" t="str">
        <f ca="true">+IF(OFFSET('Sanitation Data'!$H$29,0,10*ROW('Sanitation Data'!H15))="","",OFFSET('Sanitation Data'!$H$29,0,10*ROW('Sanitation Data'!H15)))</f>
        <v/>
      </c>
      <c r="DK21" s="36" t="str">
        <f ca="true">+IF(OFFSET('Sanitation Data'!$H$30,0,10*ROW('Sanitation Data'!H15))="","",OFFSET('Sanitation Data'!$H$30,0,10*ROW('Sanitation Data'!H15)))</f>
        <v/>
      </c>
      <c r="DL21" s="36" t="str">
        <f ca="true">+IF(OFFSET('Sanitation Data'!$H$31,0,10*ROW('Sanitation Data'!H15))="","",OFFSET('Sanitation Data'!$H$31,0,10*ROW('Sanitation Data'!H15)))</f>
        <v/>
      </c>
      <c r="DM21" s="36" t="str">
        <f ca="true">+IF(OFFSET('Sanitation Data'!$H$32,0,10*ROW('Sanitation Data'!H15))="","",OFFSET('Sanitation Data'!$H$32,0,10*ROW('Sanitation Data'!H15)))</f>
        <v/>
      </c>
      <c r="DN21" s="36" t="str">
        <f ca="true">+IF(OFFSET('Sanitation Data'!$H$33,0,10*ROW('Sanitation Data'!H15))="","",OFFSET('Sanitation Data'!$H$33,0,10*ROW('Sanitation Data'!H15)))</f>
        <v/>
      </c>
      <c r="DO21" s="36" t="str">
        <f ca="true">+IF(OFFSET('Hygiene Data'!$C$12,0,10*ROW('Hygiene Data'!C15))="","",OFFSET('Hygiene Data'!$C$12,0,10*ROW('Hygiene Data'!C15)))</f>
        <v/>
      </c>
      <c r="DP21" s="36" t="str">
        <f ca="true">+IF(OFFSET('Hygiene Data'!$C$13,0,10*ROW('Hygiene Data'!C15))="","",OFFSET('Hygiene Data'!$C$13,0,10*ROW('Hygiene Data'!C15)))</f>
        <v/>
      </c>
      <c r="DQ21" s="36" t="str">
        <f ca="true">+IF(OFFSET('Hygiene Data'!$C$14,0,10*ROW('Hygiene Data'!C15))="","",OFFSET('Hygiene Data'!$C$14,0,10*ROW('Hygiene Data'!C15)))</f>
        <v/>
      </c>
      <c r="DR21" s="36" t="str">
        <f ca="true">+IF(OFFSET('Hygiene Data'!$D$12,0,10*ROW('Hygiene Data'!D15))="","",OFFSET('Hygiene Data'!$D$12,0,10*ROW('Hygiene Data'!D15)))</f>
        <v/>
      </c>
      <c r="DS21" s="36" t="str">
        <f ca="true">+IF(OFFSET('Hygiene Data'!$D$13,0,10*ROW('Hygiene Data'!D15))="","",OFFSET('Hygiene Data'!$D$13,0,10*ROW('Hygiene Data'!D15)))</f>
        <v/>
      </c>
      <c r="DT21" s="36" t="str">
        <f ca="true">+IF(OFFSET('Hygiene Data'!$D$14,0,10*ROW('Hygiene Data'!D15))="","",OFFSET('Hygiene Data'!$D$14,0,10*ROW('Hygiene Data'!D15)))</f>
        <v/>
      </c>
      <c r="DU21" s="36" t="str">
        <f ca="true">+IF(OFFSET('Hygiene Data'!$E$12,0,10*ROW('Hygiene Data'!E15))="","",OFFSET('Hygiene Data'!$E$12,0,10*ROW('Hygiene Data'!E15)))</f>
        <v/>
      </c>
      <c r="DV21" s="36" t="str">
        <f ca="true">+IF(OFFSET('Hygiene Data'!$E$13,0,10*ROW('Hygiene Data'!E15))="","",OFFSET('Hygiene Data'!$E$13,0,10*ROW('Hygiene Data'!E15)))</f>
        <v/>
      </c>
      <c r="DW21" s="36" t="str">
        <f ca="true">+IF(OFFSET('Hygiene Data'!$E$14,0,10*ROW('Hygiene Data'!E15))="","",OFFSET('Hygiene Data'!$E$14,0,10*ROW('Hygiene Data'!E15)))</f>
        <v/>
      </c>
      <c r="DX21" s="36" t="str">
        <f ca="true">+IF(OFFSET('Hygiene Data'!$F$12,0,10*ROW('Hygiene Data'!F15))="","",OFFSET('Hygiene Data'!$F$12,0,10*ROW('Hygiene Data'!F15)))</f>
        <v/>
      </c>
      <c r="DY21" s="36" t="str">
        <f ca="true">+IF(OFFSET('Hygiene Data'!$F$13,0,10*ROW('Hygiene Data'!F15))="","",OFFSET('Hygiene Data'!$F$13,0,10*ROW('Hygiene Data'!F15)))</f>
        <v/>
      </c>
      <c r="DZ21" s="36" t="str">
        <f ca="true">+IF(OFFSET('Hygiene Data'!$F$14,0,10*ROW('Hygiene Data'!F15))="","",OFFSET('Hygiene Data'!$F$14,0,10*ROW('Hygiene Data'!F15)))</f>
        <v/>
      </c>
      <c r="EA21" s="36" t="str">
        <f ca="true">+IF(OFFSET('Hygiene Data'!$G$12,0,10*ROW('Hygiene Data'!G15))="","",OFFSET('Hygiene Data'!$G$12,0,10*ROW('Hygiene Data'!G15)))</f>
        <v/>
      </c>
      <c r="EB21" s="36" t="str">
        <f ca="true">+IF(OFFSET('Hygiene Data'!$G$13,0,10*ROW('Hygiene Data'!G15))="","",OFFSET('Hygiene Data'!$G$13,0,10*ROW('Hygiene Data'!G15)))</f>
        <v/>
      </c>
      <c r="EC21" s="36" t="str">
        <f ca="true">+IF(OFFSET('Hygiene Data'!$G$14,0,10*ROW('Hygiene Data'!G15))="","",OFFSET('Hygiene Data'!$G$14,0,10*ROW('Hygiene Data'!G15)))</f>
        <v/>
      </c>
      <c r="ED21" s="36" t="str">
        <f ca="true">+IF(OFFSET('Hygiene Data'!$H$12,0,10*ROW('Hygiene Data'!H15))="","",OFFSET('Hygiene Data'!$H$12,0,10*ROW('Hygiene Data'!H15)))</f>
        <v/>
      </c>
      <c r="EE21" s="36" t="str">
        <f ca="true">+IF(OFFSET('Hygiene Data'!$H$13,0,10*ROW('Hygiene Data'!H15))="","",OFFSET('Hygiene Data'!$H$13,0,10*ROW('Hygiene Data'!H15)))</f>
        <v/>
      </c>
      <c r="EF21" s="36" t="str">
        <f ca="true">+IF(OFFSET('Hygiene Data'!$H$14,0,10*ROW('Hygiene Data'!H15))="","",OFFSET('Hygiene Data'!$H$14,0,10*ROW('Hygiene Data'!H15)))</f>
        <v/>
      </c>
    </row>
    <row r="22" x14ac:dyDescent="0.2">
      <c r="A22" s="59" t="str">
        <f ca="true">+IF(OFFSET('Water Data'!$B$1,0,10*ROW('Water Data'!B16))="","",OFFSET('Water Data'!$B$1,0,10*ROW('Water Data'!B16)))</f>
        <v/>
      </c>
      <c r="B22" s="59" t="str">
        <f ca="true">+IF(OFFSET('Water Data'!$A$3,0,10*ROW('Water Data'!A16))="","",OFFSET('Water Data'!$A$3,0,10*ROW('Water Data'!A16)))</f>
        <v/>
      </c>
      <c r="C22" s="59" t="str">
        <f ca="true">+IF(OFFSET('Water Data'!$C$3,0,10*ROW('Water Data'!C16))="","",OFFSET('Water Data'!$C$3,0,10*ROW('Water Data'!C16)))</f>
        <v/>
      </c>
      <c r="D22" s="252"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52"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52"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52"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52"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52"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52"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52"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52"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52"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52"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52"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52"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52"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52"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52"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52"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52"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3"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3"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3"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3"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3"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3"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3"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3"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3"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3"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3"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3"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3"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3"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3"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3"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3"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3"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3"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3"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3"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3"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3"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3"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3"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3"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3"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3"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3"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3"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4"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4"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4"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4"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4"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4"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4"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4"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4"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4"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4"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4"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4"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4"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4"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4"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4"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4"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6" t="str">
        <f ca="true">+IF(OFFSET('Water Data'!$C$28,0,10*ROW('Water Data'!C16))="","",OFFSET('Water Data'!$C$28,0,10*ROW('Water Data'!C16)))</f>
        <v/>
      </c>
      <c r="BT22" s="36" t="str">
        <f ca="true">+IF(OFFSET('Water Data'!$C$29,0,10*ROW('Water Data'!C16))="","",OFFSET('Water Data'!$C$29,0,10*ROW('Water Data'!C16)))</f>
        <v/>
      </c>
      <c r="BU22" s="36" t="str">
        <f ca="true">+IF(OFFSET('Water Data'!$C$30,0,10*ROW('Water Data'!C16))="","",OFFSET('Water Data'!$C$30,0,10*ROW('Water Data'!C16)))</f>
        <v/>
      </c>
      <c r="BV22" s="36" t="str">
        <f ca="true">+IF(OFFSET('Water Data'!$D$28,0,10*ROW('Water Data'!D16))="","",OFFSET('Water Data'!$D$28,0,10*ROW('Water Data'!D16)))</f>
        <v/>
      </c>
      <c r="BW22" s="36" t="str">
        <f ca="true">+IF(OFFSET('Water Data'!$D$29,0,10*ROW('Water Data'!D16))="","",OFFSET('Water Data'!$D$29,0,10*ROW('Water Data'!D16)))</f>
        <v/>
      </c>
      <c r="BX22" s="36" t="str">
        <f ca="true">+IF(OFFSET('Water Data'!$D$30,0,10*ROW('Water Data'!D16))="","",OFFSET('Water Data'!$D$30,0,10*ROW('Water Data'!D16)))</f>
        <v/>
      </c>
      <c r="BY22" s="36" t="str">
        <f ca="true">+IF(OFFSET('Water Data'!$E$28,0,10*ROW('Water Data'!E16))="","",OFFSET('Water Data'!$E$28,0,10*ROW('Water Data'!E16)))</f>
        <v/>
      </c>
      <c r="BZ22" s="36" t="str">
        <f ca="true">+IF(OFFSET('Water Data'!$E$29,0,10*ROW('Water Data'!E16))="","",OFFSET('Water Data'!$E$29,0,10*ROW('Water Data'!E16)))</f>
        <v/>
      </c>
      <c r="CA22" s="36" t="str">
        <f ca="true">+IF(OFFSET('Water Data'!$E$30,0,10*ROW('Water Data'!E16))="","",OFFSET('Water Data'!$E$30,0,10*ROW('Water Data'!E16)))</f>
        <v/>
      </c>
      <c r="CB22" s="36" t="str">
        <f ca="true">+IF(OFFSET('Water Data'!$F$28,0,10*ROW('Water Data'!F16))="","",OFFSET('Water Data'!$F$28,0,10*ROW('Water Data'!F16)))</f>
        <v/>
      </c>
      <c r="CC22" s="36" t="str">
        <f ca="true">+IF(OFFSET('Water Data'!$F$29,0,10*ROW('Water Data'!F16))="","",OFFSET('Water Data'!$F$29,0,10*ROW('Water Data'!F16)))</f>
        <v/>
      </c>
      <c r="CD22" s="36" t="str">
        <f ca="true">+IF(OFFSET('Water Data'!$F$30,0,10*ROW('Water Data'!F16))="","",OFFSET('Water Data'!$F$30,0,10*ROW('Water Data'!F16)))</f>
        <v/>
      </c>
      <c r="CE22" s="36" t="str">
        <f ca="true">+IF(OFFSET('Water Data'!$G$28,0,10*ROW('Water Data'!G16))="","",OFFSET('Water Data'!$G$28,0,10*ROW('Water Data'!G16)))</f>
        <v/>
      </c>
      <c r="CF22" s="36" t="str">
        <f ca="true">+IF(OFFSET('Water Data'!$G$29,0,10*ROW('Water Data'!G16))="","",OFFSET('Water Data'!$G$29,0,10*ROW('Water Data'!G16)))</f>
        <v/>
      </c>
      <c r="CG22" s="36" t="str">
        <f ca="true">+IF(OFFSET('Water Data'!$G$30,0,10*ROW('Water Data'!G16))="","",OFFSET('Water Data'!$G$30,0,10*ROW('Water Data'!G16)))</f>
        <v/>
      </c>
      <c r="CH22" s="36" t="str">
        <f ca="true">+IF(OFFSET('Water Data'!$H$28,0,10*ROW('Water Data'!H16))="","",OFFSET('Water Data'!$H$28,0,10*ROW('Water Data'!H16)))</f>
        <v/>
      </c>
      <c r="CI22" s="36" t="str">
        <f ca="true">+IF(OFFSET('Water Data'!$H$29,0,10*ROW('Water Data'!H16))="","",OFFSET('Water Data'!$H$29,0,10*ROW('Water Data'!H16)))</f>
        <v/>
      </c>
      <c r="CJ22" s="36" t="str">
        <f ca="true">+IF(OFFSET('Water Data'!$H$30,0,10*ROW('Water Data'!H16))="","",OFFSET('Water Data'!$H$30,0,10*ROW('Water Data'!H16)))</f>
        <v/>
      </c>
      <c r="CK22" s="36" t="str">
        <f ca="true">+IF(OFFSET('Sanitation Data'!$C$29,0,10*ROW('Sanitation Data'!C16))="","",OFFSET('Sanitation Data'!$C$29,0,10*ROW('Sanitation Data'!C16)))</f>
        <v/>
      </c>
      <c r="CL22" s="36" t="str">
        <f ca="true">+IF(OFFSET('Sanitation Data'!$C$30,0,10*ROW('Sanitation Data'!C16))="","",OFFSET('Sanitation Data'!$C$30,0,10*ROW('Sanitation Data'!C16)))</f>
        <v/>
      </c>
      <c r="CM22" s="36" t="str">
        <f ca="true">+IF(OFFSET('Sanitation Data'!$C$31,0,10*ROW('Sanitation Data'!C16))="","",OFFSET('Sanitation Data'!$C$31,0,10*ROW('Sanitation Data'!C16)))</f>
        <v/>
      </c>
      <c r="CN22" s="36" t="str">
        <f ca="true">+IF(OFFSET('Sanitation Data'!$C$32,0,10*ROW('Sanitation Data'!C16))="","",OFFSET('Sanitation Data'!$C$32,0,10*ROW('Sanitation Data'!C16)))</f>
        <v/>
      </c>
      <c r="CO22" s="36" t="str">
        <f ca="true">+IF(OFFSET('Sanitation Data'!$C$33,0,10*ROW('Sanitation Data'!C16))="","",OFFSET('Sanitation Data'!$C$33,0,10*ROW('Sanitation Data'!C16)))</f>
        <v/>
      </c>
      <c r="CP22" s="36" t="str">
        <f ca="true">+IF(OFFSET('Sanitation Data'!$D$29,0,10*ROW('Sanitation Data'!D16))="","",OFFSET('Sanitation Data'!$D$29,0,10*ROW('Sanitation Data'!D16)))</f>
        <v/>
      </c>
      <c r="CQ22" s="36" t="str">
        <f ca="true">+IF(OFFSET('Sanitation Data'!$D$30,0,10*ROW('Sanitation Data'!D16))="","",OFFSET('Sanitation Data'!$D$30,0,10*ROW('Sanitation Data'!D16)))</f>
        <v/>
      </c>
      <c r="CR22" s="36" t="str">
        <f ca="true">+IF(OFFSET('Sanitation Data'!$D$31,0,10*ROW('Sanitation Data'!D16))="","",OFFSET('Sanitation Data'!$D$31,0,10*ROW('Sanitation Data'!D16)))</f>
        <v/>
      </c>
      <c r="CS22" s="36" t="str">
        <f ca="true">+IF(OFFSET('Sanitation Data'!$D$32,0,10*ROW('Sanitation Data'!D16))="","",OFFSET('Sanitation Data'!$D$32,0,10*ROW('Sanitation Data'!D16)))</f>
        <v/>
      </c>
      <c r="CT22" s="36" t="str">
        <f ca="true">+IF(OFFSET('Sanitation Data'!$D$33,0,10*ROW('Sanitation Data'!D16))="","",OFFSET('Sanitation Data'!$D$33,0,10*ROW('Sanitation Data'!D16)))</f>
        <v/>
      </c>
      <c r="CU22" s="36" t="str">
        <f ca="true">+IF(OFFSET('Sanitation Data'!$E$29,0,10*ROW('Sanitation Data'!E16))="","",OFFSET('Sanitation Data'!$E$29,0,10*ROW('Sanitation Data'!E16)))</f>
        <v/>
      </c>
      <c r="CV22" s="36" t="str">
        <f ca="true">+IF(OFFSET('Sanitation Data'!$E$30,0,10*ROW('Sanitation Data'!E16))="","",OFFSET('Sanitation Data'!$E$30,0,10*ROW('Sanitation Data'!E16)))</f>
        <v/>
      </c>
      <c r="CW22" s="36" t="str">
        <f ca="true">+IF(OFFSET('Sanitation Data'!$E$31,0,10*ROW('Sanitation Data'!E16))="","",OFFSET('Sanitation Data'!$E$31,0,10*ROW('Sanitation Data'!E16)))</f>
        <v/>
      </c>
      <c r="CX22" s="36" t="str">
        <f ca="true">+IF(OFFSET('Sanitation Data'!$E$32,0,10*ROW('Sanitation Data'!E16))="","",OFFSET('Sanitation Data'!$E$32,0,10*ROW('Sanitation Data'!E16)))</f>
        <v/>
      </c>
      <c r="CY22" s="36" t="str">
        <f ca="true">+IF(OFFSET('Sanitation Data'!$E$33,0,10*ROW('Sanitation Data'!E16))="","",OFFSET('Sanitation Data'!$E$33,0,10*ROW('Sanitation Data'!E16)))</f>
        <v/>
      </c>
      <c r="CZ22" s="36" t="str">
        <f ca="true">+IF(OFFSET('Sanitation Data'!$F$29,0,10*ROW('Sanitation Data'!F16))="","",OFFSET('Sanitation Data'!$F$29,0,10*ROW('Sanitation Data'!F16)))</f>
        <v/>
      </c>
      <c r="DA22" s="36" t="str">
        <f ca="true">+IF(OFFSET('Sanitation Data'!$F$30,0,10*ROW('Sanitation Data'!F16))="","",OFFSET('Sanitation Data'!$F$30,0,10*ROW('Sanitation Data'!F16)))</f>
        <v/>
      </c>
      <c r="DB22" s="36" t="str">
        <f ca="true">+IF(OFFSET('Sanitation Data'!$F$31,0,10*ROW('Sanitation Data'!F16))="","",OFFSET('Sanitation Data'!$F$31,0,10*ROW('Sanitation Data'!F16)))</f>
        <v/>
      </c>
      <c r="DC22" s="36" t="str">
        <f ca="true">+IF(OFFSET('Sanitation Data'!$F$32,0,10*ROW('Sanitation Data'!F16))="","",OFFSET('Sanitation Data'!$F$32,0,10*ROW('Sanitation Data'!F16)))</f>
        <v/>
      </c>
      <c r="DD22" s="36" t="str">
        <f ca="true">+IF(OFFSET('Sanitation Data'!$F$33,0,10*ROW('Sanitation Data'!F16))="","",OFFSET('Sanitation Data'!$F$33,0,10*ROW('Sanitation Data'!F16)))</f>
        <v/>
      </c>
      <c r="DE22" s="36" t="str">
        <f ca="true">+IF(OFFSET('Sanitation Data'!$G$29,0,10*ROW('Sanitation Data'!G16))="","",OFFSET('Sanitation Data'!$G$29,0,10*ROW('Sanitation Data'!G16)))</f>
        <v/>
      </c>
      <c r="DF22" s="36" t="str">
        <f ca="true">+IF(OFFSET('Sanitation Data'!$G$30,0,10*ROW('Sanitation Data'!G16))="","",OFFSET('Sanitation Data'!$G$30,0,10*ROW('Sanitation Data'!G16)))</f>
        <v/>
      </c>
      <c r="DG22" s="36" t="str">
        <f ca="true">+IF(OFFSET('Sanitation Data'!$G$31,0,10*ROW('Sanitation Data'!G16))="","",OFFSET('Sanitation Data'!$G$31,0,10*ROW('Sanitation Data'!G16)))</f>
        <v/>
      </c>
      <c r="DH22" s="36" t="str">
        <f ca="true">+IF(OFFSET('Sanitation Data'!$G$32,0,10*ROW('Sanitation Data'!G16))="","",OFFSET('Sanitation Data'!$G$32,0,10*ROW('Sanitation Data'!G16)))</f>
        <v/>
      </c>
      <c r="DI22" s="36" t="str">
        <f ca="true">+IF(OFFSET('Sanitation Data'!$G$33,0,10*ROW('Sanitation Data'!G16))="","",OFFSET('Sanitation Data'!$G$33,0,10*ROW('Sanitation Data'!G16)))</f>
        <v/>
      </c>
      <c r="DJ22" s="36" t="str">
        <f ca="true">+IF(OFFSET('Sanitation Data'!$H$29,0,10*ROW('Sanitation Data'!H16))="","",OFFSET('Sanitation Data'!$H$29,0,10*ROW('Sanitation Data'!H16)))</f>
        <v/>
      </c>
      <c r="DK22" s="36" t="str">
        <f ca="true">+IF(OFFSET('Sanitation Data'!$H$30,0,10*ROW('Sanitation Data'!H16))="","",OFFSET('Sanitation Data'!$H$30,0,10*ROW('Sanitation Data'!H16)))</f>
        <v/>
      </c>
      <c r="DL22" s="36" t="str">
        <f ca="true">+IF(OFFSET('Sanitation Data'!$H$31,0,10*ROW('Sanitation Data'!H16))="","",OFFSET('Sanitation Data'!$H$31,0,10*ROW('Sanitation Data'!H16)))</f>
        <v/>
      </c>
      <c r="DM22" s="36" t="str">
        <f ca="true">+IF(OFFSET('Sanitation Data'!$H$32,0,10*ROW('Sanitation Data'!H16))="","",OFFSET('Sanitation Data'!$H$32,0,10*ROW('Sanitation Data'!H16)))</f>
        <v/>
      </c>
      <c r="DN22" s="36" t="str">
        <f ca="true">+IF(OFFSET('Sanitation Data'!$H$33,0,10*ROW('Sanitation Data'!H16))="","",OFFSET('Sanitation Data'!$H$33,0,10*ROW('Sanitation Data'!H16)))</f>
        <v/>
      </c>
      <c r="DO22" s="36" t="str">
        <f ca="true">+IF(OFFSET('Hygiene Data'!$C$12,0,10*ROW('Hygiene Data'!C16))="","",OFFSET('Hygiene Data'!$C$12,0,10*ROW('Hygiene Data'!C16)))</f>
        <v/>
      </c>
      <c r="DP22" s="36" t="str">
        <f ca="true">+IF(OFFSET('Hygiene Data'!$C$13,0,10*ROW('Hygiene Data'!C16))="","",OFFSET('Hygiene Data'!$C$13,0,10*ROW('Hygiene Data'!C16)))</f>
        <v/>
      </c>
      <c r="DQ22" s="36" t="str">
        <f ca="true">+IF(OFFSET('Hygiene Data'!$C$14,0,10*ROW('Hygiene Data'!C16))="","",OFFSET('Hygiene Data'!$C$14,0,10*ROW('Hygiene Data'!C16)))</f>
        <v/>
      </c>
      <c r="DR22" s="36" t="str">
        <f ca="true">+IF(OFFSET('Hygiene Data'!$D$12,0,10*ROW('Hygiene Data'!D16))="","",OFFSET('Hygiene Data'!$D$12,0,10*ROW('Hygiene Data'!D16)))</f>
        <v/>
      </c>
      <c r="DS22" s="36" t="str">
        <f ca="true">+IF(OFFSET('Hygiene Data'!$D$13,0,10*ROW('Hygiene Data'!D16))="","",OFFSET('Hygiene Data'!$D$13,0,10*ROW('Hygiene Data'!D16)))</f>
        <v/>
      </c>
      <c r="DT22" s="36" t="str">
        <f ca="true">+IF(OFFSET('Hygiene Data'!$D$14,0,10*ROW('Hygiene Data'!D16))="","",OFFSET('Hygiene Data'!$D$14,0,10*ROW('Hygiene Data'!D16)))</f>
        <v/>
      </c>
      <c r="DU22" s="36" t="str">
        <f ca="true">+IF(OFFSET('Hygiene Data'!$E$12,0,10*ROW('Hygiene Data'!E16))="","",OFFSET('Hygiene Data'!$E$12,0,10*ROW('Hygiene Data'!E16)))</f>
        <v/>
      </c>
      <c r="DV22" s="36" t="str">
        <f ca="true">+IF(OFFSET('Hygiene Data'!$E$13,0,10*ROW('Hygiene Data'!E16))="","",OFFSET('Hygiene Data'!$E$13,0,10*ROW('Hygiene Data'!E16)))</f>
        <v/>
      </c>
      <c r="DW22" s="36" t="str">
        <f ca="true">+IF(OFFSET('Hygiene Data'!$E$14,0,10*ROW('Hygiene Data'!E16))="","",OFFSET('Hygiene Data'!$E$14,0,10*ROW('Hygiene Data'!E16)))</f>
        <v/>
      </c>
      <c r="DX22" s="36" t="str">
        <f ca="true">+IF(OFFSET('Hygiene Data'!$F$12,0,10*ROW('Hygiene Data'!F16))="","",OFFSET('Hygiene Data'!$F$12,0,10*ROW('Hygiene Data'!F16)))</f>
        <v/>
      </c>
      <c r="DY22" s="36" t="str">
        <f ca="true">+IF(OFFSET('Hygiene Data'!$F$13,0,10*ROW('Hygiene Data'!F16))="","",OFFSET('Hygiene Data'!$F$13,0,10*ROW('Hygiene Data'!F16)))</f>
        <v/>
      </c>
      <c r="DZ22" s="36" t="str">
        <f ca="true">+IF(OFFSET('Hygiene Data'!$F$14,0,10*ROW('Hygiene Data'!F16))="","",OFFSET('Hygiene Data'!$F$14,0,10*ROW('Hygiene Data'!F16)))</f>
        <v/>
      </c>
      <c r="EA22" s="36" t="str">
        <f ca="true">+IF(OFFSET('Hygiene Data'!$G$12,0,10*ROW('Hygiene Data'!G16))="","",OFFSET('Hygiene Data'!$G$12,0,10*ROW('Hygiene Data'!G16)))</f>
        <v/>
      </c>
      <c r="EB22" s="36" t="str">
        <f ca="true">+IF(OFFSET('Hygiene Data'!$G$13,0,10*ROW('Hygiene Data'!G16))="","",OFFSET('Hygiene Data'!$G$13,0,10*ROW('Hygiene Data'!G16)))</f>
        <v/>
      </c>
      <c r="EC22" s="36" t="str">
        <f ca="true">+IF(OFFSET('Hygiene Data'!$G$14,0,10*ROW('Hygiene Data'!G16))="","",OFFSET('Hygiene Data'!$G$14,0,10*ROW('Hygiene Data'!G16)))</f>
        <v/>
      </c>
      <c r="ED22" s="36" t="str">
        <f ca="true">+IF(OFFSET('Hygiene Data'!$H$12,0,10*ROW('Hygiene Data'!H16))="","",OFFSET('Hygiene Data'!$H$12,0,10*ROW('Hygiene Data'!H16)))</f>
        <v/>
      </c>
      <c r="EE22" s="36" t="str">
        <f ca="true">+IF(OFFSET('Hygiene Data'!$H$13,0,10*ROW('Hygiene Data'!H16))="","",OFFSET('Hygiene Data'!$H$13,0,10*ROW('Hygiene Data'!H16)))</f>
        <v/>
      </c>
      <c r="EF22" s="36" t="str">
        <f ca="true">+IF(OFFSET('Hygiene Data'!$H$14,0,10*ROW('Hygiene Data'!H16))="","",OFFSET('Hygiene Data'!$H$14,0,10*ROW('Hygiene Data'!H16)))</f>
        <v/>
      </c>
    </row>
    <row r="23" x14ac:dyDescent="0.2">
      <c r="A23" s="59" t="str">
        <f ca="true">+IF(OFFSET('Water Data'!$B$1,0,10*ROW('Water Data'!B17))="","",OFFSET('Water Data'!$B$1,0,10*ROW('Water Data'!B17)))</f>
        <v/>
      </c>
      <c r="B23" s="59" t="str">
        <f ca="true">+IF(OFFSET('Water Data'!$A$3,0,10*ROW('Water Data'!A17))="","",OFFSET('Water Data'!$A$3,0,10*ROW('Water Data'!A17)))</f>
        <v/>
      </c>
      <c r="C23" s="59" t="str">
        <f ca="true">+IF(OFFSET('Water Data'!$C$3,0,10*ROW('Water Data'!C17))="","",OFFSET('Water Data'!$C$3,0,10*ROW('Water Data'!C17)))</f>
        <v/>
      </c>
      <c r="D23" s="252"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52"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52"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52"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52"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52"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52"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52"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52"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52"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52"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52"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52"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52"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52"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52"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52"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52"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3"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3"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3"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3"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3"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3"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3"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3"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3"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3"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3"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3"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3"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3"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3"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3"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3"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3"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3"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3"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3"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3"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3"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3"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3"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3"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3"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3"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3"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3"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4"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4"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4"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4"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4"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4"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4"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4"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4"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4"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4"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4"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4"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4"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4"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4"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4"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4"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6" t="str">
        <f ca="true">+IF(OFFSET('Water Data'!$C$28,0,10*ROW('Water Data'!C17))="","",OFFSET('Water Data'!$C$28,0,10*ROW('Water Data'!C17)))</f>
        <v/>
      </c>
      <c r="BT23" s="36" t="str">
        <f ca="true">+IF(OFFSET('Water Data'!$C$29,0,10*ROW('Water Data'!C17))="","",OFFSET('Water Data'!$C$29,0,10*ROW('Water Data'!C17)))</f>
        <v/>
      </c>
      <c r="BU23" s="36" t="str">
        <f ca="true">+IF(OFFSET('Water Data'!$C$30,0,10*ROW('Water Data'!C17))="","",OFFSET('Water Data'!$C$30,0,10*ROW('Water Data'!C17)))</f>
        <v/>
      </c>
      <c r="BV23" s="36" t="str">
        <f ca="true">+IF(OFFSET('Water Data'!$D$28,0,10*ROW('Water Data'!D17))="","",OFFSET('Water Data'!$D$28,0,10*ROW('Water Data'!D17)))</f>
        <v/>
      </c>
      <c r="BW23" s="36" t="str">
        <f ca="true">+IF(OFFSET('Water Data'!$D$29,0,10*ROW('Water Data'!D17))="","",OFFSET('Water Data'!$D$29,0,10*ROW('Water Data'!D17)))</f>
        <v/>
      </c>
      <c r="BX23" s="36" t="str">
        <f ca="true">+IF(OFFSET('Water Data'!$D$30,0,10*ROW('Water Data'!D17))="","",OFFSET('Water Data'!$D$30,0,10*ROW('Water Data'!D17)))</f>
        <v/>
      </c>
      <c r="BY23" s="36" t="str">
        <f ca="true">+IF(OFFSET('Water Data'!$E$28,0,10*ROW('Water Data'!E17))="","",OFFSET('Water Data'!$E$28,0,10*ROW('Water Data'!E17)))</f>
        <v/>
      </c>
      <c r="BZ23" s="36" t="str">
        <f ca="true">+IF(OFFSET('Water Data'!$E$29,0,10*ROW('Water Data'!E17))="","",OFFSET('Water Data'!$E$29,0,10*ROW('Water Data'!E17)))</f>
        <v/>
      </c>
      <c r="CA23" s="36" t="str">
        <f ca="true">+IF(OFFSET('Water Data'!$E$30,0,10*ROW('Water Data'!E17))="","",OFFSET('Water Data'!$E$30,0,10*ROW('Water Data'!E17)))</f>
        <v/>
      </c>
      <c r="CB23" s="36" t="str">
        <f ca="true">+IF(OFFSET('Water Data'!$F$28,0,10*ROW('Water Data'!F17))="","",OFFSET('Water Data'!$F$28,0,10*ROW('Water Data'!F17)))</f>
        <v/>
      </c>
      <c r="CC23" s="36" t="str">
        <f ca="true">+IF(OFFSET('Water Data'!$F$29,0,10*ROW('Water Data'!F17))="","",OFFSET('Water Data'!$F$29,0,10*ROW('Water Data'!F17)))</f>
        <v/>
      </c>
      <c r="CD23" s="36" t="str">
        <f ca="true">+IF(OFFSET('Water Data'!$F$30,0,10*ROW('Water Data'!F17))="","",OFFSET('Water Data'!$F$30,0,10*ROW('Water Data'!F17)))</f>
        <v/>
      </c>
      <c r="CE23" s="36" t="str">
        <f ca="true">+IF(OFFSET('Water Data'!$G$28,0,10*ROW('Water Data'!G17))="","",OFFSET('Water Data'!$G$28,0,10*ROW('Water Data'!G17)))</f>
        <v/>
      </c>
      <c r="CF23" s="36" t="str">
        <f ca="true">+IF(OFFSET('Water Data'!$G$29,0,10*ROW('Water Data'!G17))="","",OFFSET('Water Data'!$G$29,0,10*ROW('Water Data'!G17)))</f>
        <v/>
      </c>
      <c r="CG23" s="36" t="str">
        <f ca="true">+IF(OFFSET('Water Data'!$G$30,0,10*ROW('Water Data'!G17))="","",OFFSET('Water Data'!$G$30,0,10*ROW('Water Data'!G17)))</f>
        <v/>
      </c>
      <c r="CH23" s="36" t="str">
        <f ca="true">+IF(OFFSET('Water Data'!$H$28,0,10*ROW('Water Data'!H17))="","",OFFSET('Water Data'!$H$28,0,10*ROW('Water Data'!H17)))</f>
        <v/>
      </c>
      <c r="CI23" s="36" t="str">
        <f ca="true">+IF(OFFSET('Water Data'!$H$29,0,10*ROW('Water Data'!H17))="","",OFFSET('Water Data'!$H$29,0,10*ROW('Water Data'!H17)))</f>
        <v/>
      </c>
      <c r="CJ23" s="36" t="str">
        <f ca="true">+IF(OFFSET('Water Data'!$H$30,0,10*ROW('Water Data'!H17))="","",OFFSET('Water Data'!$H$30,0,10*ROW('Water Data'!H17)))</f>
        <v/>
      </c>
      <c r="CK23" s="36" t="str">
        <f ca="true">+IF(OFFSET('Sanitation Data'!$C$29,0,10*ROW('Sanitation Data'!C17))="","",OFFSET('Sanitation Data'!$C$29,0,10*ROW('Sanitation Data'!C17)))</f>
        <v/>
      </c>
      <c r="CL23" s="36" t="str">
        <f ca="true">+IF(OFFSET('Sanitation Data'!$C$30,0,10*ROW('Sanitation Data'!C17))="","",OFFSET('Sanitation Data'!$C$30,0,10*ROW('Sanitation Data'!C17)))</f>
        <v/>
      </c>
      <c r="CM23" s="36" t="str">
        <f ca="true">+IF(OFFSET('Sanitation Data'!$C$31,0,10*ROW('Sanitation Data'!C17))="","",OFFSET('Sanitation Data'!$C$31,0,10*ROW('Sanitation Data'!C17)))</f>
        <v/>
      </c>
      <c r="CN23" s="36" t="str">
        <f ca="true">+IF(OFFSET('Sanitation Data'!$C$32,0,10*ROW('Sanitation Data'!C17))="","",OFFSET('Sanitation Data'!$C$32,0,10*ROW('Sanitation Data'!C17)))</f>
        <v/>
      </c>
      <c r="CO23" s="36" t="str">
        <f ca="true">+IF(OFFSET('Sanitation Data'!$C$33,0,10*ROW('Sanitation Data'!C17))="","",OFFSET('Sanitation Data'!$C$33,0,10*ROW('Sanitation Data'!C17)))</f>
        <v/>
      </c>
      <c r="CP23" s="36" t="str">
        <f ca="true">+IF(OFFSET('Sanitation Data'!$D$29,0,10*ROW('Sanitation Data'!D17))="","",OFFSET('Sanitation Data'!$D$29,0,10*ROW('Sanitation Data'!D17)))</f>
        <v/>
      </c>
      <c r="CQ23" s="36" t="str">
        <f ca="true">+IF(OFFSET('Sanitation Data'!$D$30,0,10*ROW('Sanitation Data'!D17))="","",OFFSET('Sanitation Data'!$D$30,0,10*ROW('Sanitation Data'!D17)))</f>
        <v/>
      </c>
      <c r="CR23" s="36" t="str">
        <f ca="true">+IF(OFFSET('Sanitation Data'!$D$31,0,10*ROW('Sanitation Data'!D17))="","",OFFSET('Sanitation Data'!$D$31,0,10*ROW('Sanitation Data'!D17)))</f>
        <v/>
      </c>
      <c r="CS23" s="36" t="str">
        <f ca="true">+IF(OFFSET('Sanitation Data'!$D$32,0,10*ROW('Sanitation Data'!D17))="","",OFFSET('Sanitation Data'!$D$32,0,10*ROW('Sanitation Data'!D17)))</f>
        <v/>
      </c>
      <c r="CT23" s="36" t="str">
        <f ca="true">+IF(OFFSET('Sanitation Data'!$D$33,0,10*ROW('Sanitation Data'!D17))="","",OFFSET('Sanitation Data'!$D$33,0,10*ROW('Sanitation Data'!D17)))</f>
        <v/>
      </c>
      <c r="CU23" s="36" t="str">
        <f ca="true">+IF(OFFSET('Sanitation Data'!$E$29,0,10*ROW('Sanitation Data'!E17))="","",OFFSET('Sanitation Data'!$E$29,0,10*ROW('Sanitation Data'!E17)))</f>
        <v/>
      </c>
      <c r="CV23" s="36" t="str">
        <f ca="true">+IF(OFFSET('Sanitation Data'!$E$30,0,10*ROW('Sanitation Data'!E17))="","",OFFSET('Sanitation Data'!$E$30,0,10*ROW('Sanitation Data'!E17)))</f>
        <v/>
      </c>
      <c r="CW23" s="36" t="str">
        <f ca="true">+IF(OFFSET('Sanitation Data'!$E$31,0,10*ROW('Sanitation Data'!E17))="","",OFFSET('Sanitation Data'!$E$31,0,10*ROW('Sanitation Data'!E17)))</f>
        <v/>
      </c>
      <c r="CX23" s="36" t="str">
        <f ca="true">+IF(OFFSET('Sanitation Data'!$E$32,0,10*ROW('Sanitation Data'!E17))="","",OFFSET('Sanitation Data'!$E$32,0,10*ROW('Sanitation Data'!E17)))</f>
        <v/>
      </c>
      <c r="CY23" s="36" t="str">
        <f ca="true">+IF(OFFSET('Sanitation Data'!$E$33,0,10*ROW('Sanitation Data'!E17))="","",OFFSET('Sanitation Data'!$E$33,0,10*ROW('Sanitation Data'!E17)))</f>
        <v/>
      </c>
      <c r="CZ23" s="36" t="str">
        <f ca="true">+IF(OFFSET('Sanitation Data'!$F$29,0,10*ROW('Sanitation Data'!F17))="","",OFFSET('Sanitation Data'!$F$29,0,10*ROW('Sanitation Data'!F17)))</f>
        <v/>
      </c>
      <c r="DA23" s="36" t="str">
        <f ca="true">+IF(OFFSET('Sanitation Data'!$F$30,0,10*ROW('Sanitation Data'!F17))="","",OFFSET('Sanitation Data'!$F$30,0,10*ROW('Sanitation Data'!F17)))</f>
        <v/>
      </c>
      <c r="DB23" s="36" t="str">
        <f ca="true">+IF(OFFSET('Sanitation Data'!$F$31,0,10*ROW('Sanitation Data'!F17))="","",OFFSET('Sanitation Data'!$F$31,0,10*ROW('Sanitation Data'!F17)))</f>
        <v/>
      </c>
      <c r="DC23" s="36" t="str">
        <f ca="true">+IF(OFFSET('Sanitation Data'!$F$32,0,10*ROW('Sanitation Data'!F17))="","",OFFSET('Sanitation Data'!$F$32,0,10*ROW('Sanitation Data'!F17)))</f>
        <v/>
      </c>
      <c r="DD23" s="36" t="str">
        <f ca="true">+IF(OFFSET('Sanitation Data'!$F$33,0,10*ROW('Sanitation Data'!F17))="","",OFFSET('Sanitation Data'!$F$33,0,10*ROW('Sanitation Data'!F17)))</f>
        <v/>
      </c>
      <c r="DE23" s="36" t="str">
        <f ca="true">+IF(OFFSET('Sanitation Data'!$G$29,0,10*ROW('Sanitation Data'!G17))="","",OFFSET('Sanitation Data'!$G$29,0,10*ROW('Sanitation Data'!G17)))</f>
        <v/>
      </c>
      <c r="DF23" s="36" t="str">
        <f ca="true">+IF(OFFSET('Sanitation Data'!$G$30,0,10*ROW('Sanitation Data'!G17))="","",OFFSET('Sanitation Data'!$G$30,0,10*ROW('Sanitation Data'!G17)))</f>
        <v/>
      </c>
      <c r="DG23" s="36" t="str">
        <f ca="true">+IF(OFFSET('Sanitation Data'!$G$31,0,10*ROW('Sanitation Data'!G17))="","",OFFSET('Sanitation Data'!$G$31,0,10*ROW('Sanitation Data'!G17)))</f>
        <v/>
      </c>
      <c r="DH23" s="36" t="str">
        <f ca="true">+IF(OFFSET('Sanitation Data'!$G$32,0,10*ROW('Sanitation Data'!G17))="","",OFFSET('Sanitation Data'!$G$32,0,10*ROW('Sanitation Data'!G17)))</f>
        <v/>
      </c>
      <c r="DI23" s="36" t="str">
        <f ca="true">+IF(OFFSET('Sanitation Data'!$G$33,0,10*ROW('Sanitation Data'!G17))="","",OFFSET('Sanitation Data'!$G$33,0,10*ROW('Sanitation Data'!G17)))</f>
        <v/>
      </c>
      <c r="DJ23" s="36" t="str">
        <f ca="true">+IF(OFFSET('Sanitation Data'!$H$29,0,10*ROW('Sanitation Data'!H17))="","",OFFSET('Sanitation Data'!$H$29,0,10*ROW('Sanitation Data'!H17)))</f>
        <v/>
      </c>
      <c r="DK23" s="36" t="str">
        <f ca="true">+IF(OFFSET('Sanitation Data'!$H$30,0,10*ROW('Sanitation Data'!H17))="","",OFFSET('Sanitation Data'!$H$30,0,10*ROW('Sanitation Data'!H17)))</f>
        <v/>
      </c>
      <c r="DL23" s="36" t="str">
        <f ca="true">+IF(OFFSET('Sanitation Data'!$H$31,0,10*ROW('Sanitation Data'!H17))="","",OFFSET('Sanitation Data'!$H$31,0,10*ROW('Sanitation Data'!H17)))</f>
        <v/>
      </c>
      <c r="DM23" s="36" t="str">
        <f ca="true">+IF(OFFSET('Sanitation Data'!$H$32,0,10*ROW('Sanitation Data'!H17))="","",OFFSET('Sanitation Data'!$H$32,0,10*ROW('Sanitation Data'!H17)))</f>
        <v/>
      </c>
      <c r="DN23" s="36" t="str">
        <f ca="true">+IF(OFFSET('Sanitation Data'!$H$33,0,10*ROW('Sanitation Data'!H17))="","",OFFSET('Sanitation Data'!$H$33,0,10*ROW('Sanitation Data'!H17)))</f>
        <v/>
      </c>
      <c r="DO23" s="36" t="str">
        <f ca="true">+IF(OFFSET('Hygiene Data'!$C$12,0,10*ROW('Hygiene Data'!C17))="","",OFFSET('Hygiene Data'!$C$12,0,10*ROW('Hygiene Data'!C17)))</f>
        <v/>
      </c>
      <c r="DP23" s="36" t="str">
        <f ca="true">+IF(OFFSET('Hygiene Data'!$C$13,0,10*ROW('Hygiene Data'!C17))="","",OFFSET('Hygiene Data'!$C$13,0,10*ROW('Hygiene Data'!C17)))</f>
        <v/>
      </c>
      <c r="DQ23" s="36" t="str">
        <f ca="true">+IF(OFFSET('Hygiene Data'!$C$14,0,10*ROW('Hygiene Data'!C17))="","",OFFSET('Hygiene Data'!$C$14,0,10*ROW('Hygiene Data'!C17)))</f>
        <v/>
      </c>
      <c r="DR23" s="36" t="str">
        <f ca="true">+IF(OFFSET('Hygiene Data'!$D$12,0,10*ROW('Hygiene Data'!D17))="","",OFFSET('Hygiene Data'!$D$12,0,10*ROW('Hygiene Data'!D17)))</f>
        <v/>
      </c>
      <c r="DS23" s="36" t="str">
        <f ca="true">+IF(OFFSET('Hygiene Data'!$D$13,0,10*ROW('Hygiene Data'!D17))="","",OFFSET('Hygiene Data'!$D$13,0,10*ROW('Hygiene Data'!D17)))</f>
        <v/>
      </c>
      <c r="DT23" s="36" t="str">
        <f ca="true">+IF(OFFSET('Hygiene Data'!$D$14,0,10*ROW('Hygiene Data'!D17))="","",OFFSET('Hygiene Data'!$D$14,0,10*ROW('Hygiene Data'!D17)))</f>
        <v/>
      </c>
      <c r="DU23" s="36" t="str">
        <f ca="true">+IF(OFFSET('Hygiene Data'!$E$12,0,10*ROW('Hygiene Data'!E17))="","",OFFSET('Hygiene Data'!$E$12,0,10*ROW('Hygiene Data'!E17)))</f>
        <v/>
      </c>
      <c r="DV23" s="36" t="str">
        <f ca="true">+IF(OFFSET('Hygiene Data'!$E$13,0,10*ROW('Hygiene Data'!E17))="","",OFFSET('Hygiene Data'!$E$13,0,10*ROW('Hygiene Data'!E17)))</f>
        <v/>
      </c>
      <c r="DW23" s="36" t="str">
        <f ca="true">+IF(OFFSET('Hygiene Data'!$E$14,0,10*ROW('Hygiene Data'!E17))="","",OFFSET('Hygiene Data'!$E$14,0,10*ROW('Hygiene Data'!E17)))</f>
        <v/>
      </c>
      <c r="DX23" s="36" t="str">
        <f ca="true">+IF(OFFSET('Hygiene Data'!$F$12,0,10*ROW('Hygiene Data'!F17))="","",OFFSET('Hygiene Data'!$F$12,0,10*ROW('Hygiene Data'!F17)))</f>
        <v/>
      </c>
      <c r="DY23" s="36" t="str">
        <f ca="true">+IF(OFFSET('Hygiene Data'!$F$13,0,10*ROW('Hygiene Data'!F17))="","",OFFSET('Hygiene Data'!$F$13,0,10*ROW('Hygiene Data'!F17)))</f>
        <v/>
      </c>
      <c r="DZ23" s="36" t="str">
        <f ca="true">+IF(OFFSET('Hygiene Data'!$F$14,0,10*ROW('Hygiene Data'!F17))="","",OFFSET('Hygiene Data'!$F$14,0,10*ROW('Hygiene Data'!F17)))</f>
        <v/>
      </c>
      <c r="EA23" s="36" t="str">
        <f ca="true">+IF(OFFSET('Hygiene Data'!$G$12,0,10*ROW('Hygiene Data'!G17))="","",OFFSET('Hygiene Data'!$G$12,0,10*ROW('Hygiene Data'!G17)))</f>
        <v/>
      </c>
      <c r="EB23" s="36" t="str">
        <f ca="true">+IF(OFFSET('Hygiene Data'!$G$13,0,10*ROW('Hygiene Data'!G17))="","",OFFSET('Hygiene Data'!$G$13,0,10*ROW('Hygiene Data'!G17)))</f>
        <v/>
      </c>
      <c r="EC23" s="36" t="str">
        <f ca="true">+IF(OFFSET('Hygiene Data'!$G$14,0,10*ROW('Hygiene Data'!G17))="","",OFFSET('Hygiene Data'!$G$14,0,10*ROW('Hygiene Data'!G17)))</f>
        <v/>
      </c>
      <c r="ED23" s="36" t="str">
        <f ca="true">+IF(OFFSET('Hygiene Data'!$H$12,0,10*ROW('Hygiene Data'!H17))="","",OFFSET('Hygiene Data'!$H$12,0,10*ROW('Hygiene Data'!H17)))</f>
        <v/>
      </c>
      <c r="EE23" s="36" t="str">
        <f ca="true">+IF(OFFSET('Hygiene Data'!$H$13,0,10*ROW('Hygiene Data'!H17))="","",OFFSET('Hygiene Data'!$H$13,0,10*ROW('Hygiene Data'!H17)))</f>
        <v/>
      </c>
      <c r="EF23" s="36" t="str">
        <f ca="true">+IF(OFFSET('Hygiene Data'!$H$14,0,10*ROW('Hygiene Data'!H17))="","",OFFSET('Hygiene Data'!$H$14,0,10*ROW('Hygiene Data'!H17)))</f>
        <v/>
      </c>
    </row>
    <row r="24" x14ac:dyDescent="0.2">
      <c r="A24" s="59" t="str">
        <f ca="true">+IF(OFFSET('Water Data'!$B$1,0,10*ROW('Water Data'!B18))="","",OFFSET('Water Data'!$B$1,0,10*ROW('Water Data'!B18)))</f>
        <v/>
      </c>
      <c r="B24" s="59" t="str">
        <f ca="true">+IF(OFFSET('Water Data'!$A$3,0,10*ROW('Water Data'!A18))="","",OFFSET('Water Data'!$A$3,0,10*ROW('Water Data'!A18)))</f>
        <v/>
      </c>
      <c r="C24" s="59" t="str">
        <f ca="true">+IF(OFFSET('Water Data'!$C$3,0,10*ROW('Water Data'!C18))="","",OFFSET('Water Data'!$C$3,0,10*ROW('Water Data'!C18)))</f>
        <v/>
      </c>
      <c r="D24" s="252"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52"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52"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52"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52"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52"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52"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52"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52"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52"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52"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52"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52"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52"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52"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52"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52"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52"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3"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3"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3"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3"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3"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3"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3"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3"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3"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3"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3"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3"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3"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3"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3"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3"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3"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3"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3"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3"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3"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3"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3"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3"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3"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3"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3"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3"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3"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3"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4"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4"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4"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4"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4"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4"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4"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4"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4"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4"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4"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4"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4"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4"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4"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4"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4"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4"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6" t="str">
        <f ca="true">+IF(OFFSET('Water Data'!$C$28,0,10*ROW('Water Data'!C18))="","",OFFSET('Water Data'!$C$28,0,10*ROW('Water Data'!C18)))</f>
        <v/>
      </c>
      <c r="BT24" s="36" t="str">
        <f ca="true">+IF(OFFSET('Water Data'!$C$29,0,10*ROW('Water Data'!C18))="","",OFFSET('Water Data'!$C$29,0,10*ROW('Water Data'!C18)))</f>
        <v/>
      </c>
      <c r="BU24" s="36" t="str">
        <f ca="true">+IF(OFFSET('Water Data'!$C$30,0,10*ROW('Water Data'!C18))="","",OFFSET('Water Data'!$C$30,0,10*ROW('Water Data'!C18)))</f>
        <v/>
      </c>
      <c r="BV24" s="36" t="str">
        <f ca="true">+IF(OFFSET('Water Data'!$D$28,0,10*ROW('Water Data'!D18))="","",OFFSET('Water Data'!$D$28,0,10*ROW('Water Data'!D18)))</f>
        <v/>
      </c>
      <c r="BW24" s="36" t="str">
        <f ca="true">+IF(OFFSET('Water Data'!$D$29,0,10*ROW('Water Data'!D18))="","",OFFSET('Water Data'!$D$29,0,10*ROW('Water Data'!D18)))</f>
        <v/>
      </c>
      <c r="BX24" s="36" t="str">
        <f ca="true">+IF(OFFSET('Water Data'!$D$30,0,10*ROW('Water Data'!D18))="","",OFFSET('Water Data'!$D$30,0,10*ROW('Water Data'!D18)))</f>
        <v/>
      </c>
      <c r="BY24" s="36" t="str">
        <f ca="true">+IF(OFFSET('Water Data'!$E$28,0,10*ROW('Water Data'!E18))="","",OFFSET('Water Data'!$E$28,0,10*ROW('Water Data'!E18)))</f>
        <v/>
      </c>
      <c r="BZ24" s="36" t="str">
        <f ca="true">+IF(OFFSET('Water Data'!$E$29,0,10*ROW('Water Data'!E18))="","",OFFSET('Water Data'!$E$29,0,10*ROW('Water Data'!E18)))</f>
        <v/>
      </c>
      <c r="CA24" s="36" t="str">
        <f ca="true">+IF(OFFSET('Water Data'!$E$30,0,10*ROW('Water Data'!E18))="","",OFFSET('Water Data'!$E$30,0,10*ROW('Water Data'!E18)))</f>
        <v/>
      </c>
      <c r="CB24" s="36" t="str">
        <f ca="true">+IF(OFFSET('Water Data'!$F$28,0,10*ROW('Water Data'!F18))="","",OFFSET('Water Data'!$F$28,0,10*ROW('Water Data'!F18)))</f>
        <v/>
      </c>
      <c r="CC24" s="36" t="str">
        <f ca="true">+IF(OFFSET('Water Data'!$F$29,0,10*ROW('Water Data'!F18))="","",OFFSET('Water Data'!$F$29,0,10*ROW('Water Data'!F18)))</f>
        <v/>
      </c>
      <c r="CD24" s="36" t="str">
        <f ca="true">+IF(OFFSET('Water Data'!$F$30,0,10*ROW('Water Data'!F18))="","",OFFSET('Water Data'!$F$30,0,10*ROW('Water Data'!F18)))</f>
        <v/>
      </c>
      <c r="CE24" s="36" t="str">
        <f ca="true">+IF(OFFSET('Water Data'!$G$28,0,10*ROW('Water Data'!G18))="","",OFFSET('Water Data'!$G$28,0,10*ROW('Water Data'!G18)))</f>
        <v/>
      </c>
      <c r="CF24" s="36" t="str">
        <f ca="true">+IF(OFFSET('Water Data'!$G$29,0,10*ROW('Water Data'!G18))="","",OFFSET('Water Data'!$G$29,0,10*ROW('Water Data'!G18)))</f>
        <v/>
      </c>
      <c r="CG24" s="36" t="str">
        <f ca="true">+IF(OFFSET('Water Data'!$G$30,0,10*ROW('Water Data'!G18))="","",OFFSET('Water Data'!$G$30,0,10*ROW('Water Data'!G18)))</f>
        <v/>
      </c>
      <c r="CH24" s="36" t="str">
        <f ca="true">+IF(OFFSET('Water Data'!$H$28,0,10*ROW('Water Data'!H18))="","",OFFSET('Water Data'!$H$28,0,10*ROW('Water Data'!H18)))</f>
        <v/>
      </c>
      <c r="CI24" s="36" t="str">
        <f ca="true">+IF(OFFSET('Water Data'!$H$29,0,10*ROW('Water Data'!H18))="","",OFFSET('Water Data'!$H$29,0,10*ROW('Water Data'!H18)))</f>
        <v/>
      </c>
      <c r="CJ24" s="36" t="str">
        <f ca="true">+IF(OFFSET('Water Data'!$H$30,0,10*ROW('Water Data'!H18))="","",OFFSET('Water Data'!$H$30,0,10*ROW('Water Data'!H18)))</f>
        <v/>
      </c>
      <c r="CK24" s="36" t="str">
        <f ca="true">+IF(OFFSET('Sanitation Data'!$C$29,0,10*ROW('Sanitation Data'!C18))="","",OFFSET('Sanitation Data'!$C$29,0,10*ROW('Sanitation Data'!C18)))</f>
        <v/>
      </c>
      <c r="CL24" s="36" t="str">
        <f ca="true">+IF(OFFSET('Sanitation Data'!$C$30,0,10*ROW('Sanitation Data'!C18))="","",OFFSET('Sanitation Data'!$C$30,0,10*ROW('Sanitation Data'!C18)))</f>
        <v/>
      </c>
      <c r="CM24" s="36" t="str">
        <f ca="true">+IF(OFFSET('Sanitation Data'!$C$31,0,10*ROW('Sanitation Data'!C18))="","",OFFSET('Sanitation Data'!$C$31,0,10*ROW('Sanitation Data'!C18)))</f>
        <v/>
      </c>
      <c r="CN24" s="36" t="str">
        <f ca="true">+IF(OFFSET('Sanitation Data'!$C$32,0,10*ROW('Sanitation Data'!C18))="","",OFFSET('Sanitation Data'!$C$32,0,10*ROW('Sanitation Data'!C18)))</f>
        <v/>
      </c>
      <c r="CO24" s="36" t="str">
        <f ca="true">+IF(OFFSET('Sanitation Data'!$C$33,0,10*ROW('Sanitation Data'!C18))="","",OFFSET('Sanitation Data'!$C$33,0,10*ROW('Sanitation Data'!C18)))</f>
        <v/>
      </c>
      <c r="CP24" s="36" t="str">
        <f ca="true">+IF(OFFSET('Sanitation Data'!$D$29,0,10*ROW('Sanitation Data'!D18))="","",OFFSET('Sanitation Data'!$D$29,0,10*ROW('Sanitation Data'!D18)))</f>
        <v/>
      </c>
      <c r="CQ24" s="36" t="str">
        <f ca="true">+IF(OFFSET('Sanitation Data'!$D$30,0,10*ROW('Sanitation Data'!D18))="","",OFFSET('Sanitation Data'!$D$30,0,10*ROW('Sanitation Data'!D18)))</f>
        <v/>
      </c>
      <c r="CR24" s="36" t="str">
        <f ca="true">+IF(OFFSET('Sanitation Data'!$D$31,0,10*ROW('Sanitation Data'!D18))="","",OFFSET('Sanitation Data'!$D$31,0,10*ROW('Sanitation Data'!D18)))</f>
        <v/>
      </c>
      <c r="CS24" s="36" t="str">
        <f ca="true">+IF(OFFSET('Sanitation Data'!$D$32,0,10*ROW('Sanitation Data'!D18))="","",OFFSET('Sanitation Data'!$D$32,0,10*ROW('Sanitation Data'!D18)))</f>
        <v/>
      </c>
      <c r="CT24" s="36" t="str">
        <f ca="true">+IF(OFFSET('Sanitation Data'!$D$33,0,10*ROW('Sanitation Data'!D18))="","",OFFSET('Sanitation Data'!$D$33,0,10*ROW('Sanitation Data'!D18)))</f>
        <v/>
      </c>
      <c r="CU24" s="36" t="str">
        <f ca="true">+IF(OFFSET('Sanitation Data'!$E$29,0,10*ROW('Sanitation Data'!E18))="","",OFFSET('Sanitation Data'!$E$29,0,10*ROW('Sanitation Data'!E18)))</f>
        <v/>
      </c>
      <c r="CV24" s="36" t="str">
        <f ca="true">+IF(OFFSET('Sanitation Data'!$E$30,0,10*ROW('Sanitation Data'!E18))="","",OFFSET('Sanitation Data'!$E$30,0,10*ROW('Sanitation Data'!E18)))</f>
        <v/>
      </c>
      <c r="CW24" s="36" t="str">
        <f ca="true">+IF(OFFSET('Sanitation Data'!$E$31,0,10*ROW('Sanitation Data'!E18))="","",OFFSET('Sanitation Data'!$E$31,0,10*ROW('Sanitation Data'!E18)))</f>
        <v/>
      </c>
      <c r="CX24" s="36" t="str">
        <f ca="true">+IF(OFFSET('Sanitation Data'!$E$32,0,10*ROW('Sanitation Data'!E18))="","",OFFSET('Sanitation Data'!$E$32,0,10*ROW('Sanitation Data'!E18)))</f>
        <v/>
      </c>
      <c r="CY24" s="36" t="str">
        <f ca="true">+IF(OFFSET('Sanitation Data'!$E$33,0,10*ROW('Sanitation Data'!E18))="","",OFFSET('Sanitation Data'!$E$33,0,10*ROW('Sanitation Data'!E18)))</f>
        <v/>
      </c>
      <c r="CZ24" s="36" t="str">
        <f ca="true">+IF(OFFSET('Sanitation Data'!$F$29,0,10*ROW('Sanitation Data'!F18))="","",OFFSET('Sanitation Data'!$F$29,0,10*ROW('Sanitation Data'!F18)))</f>
        <v/>
      </c>
      <c r="DA24" s="36" t="str">
        <f ca="true">+IF(OFFSET('Sanitation Data'!$F$30,0,10*ROW('Sanitation Data'!F18))="","",OFFSET('Sanitation Data'!$F$30,0,10*ROW('Sanitation Data'!F18)))</f>
        <v/>
      </c>
      <c r="DB24" s="36" t="str">
        <f ca="true">+IF(OFFSET('Sanitation Data'!$F$31,0,10*ROW('Sanitation Data'!F18))="","",OFFSET('Sanitation Data'!$F$31,0,10*ROW('Sanitation Data'!F18)))</f>
        <v/>
      </c>
      <c r="DC24" s="36" t="str">
        <f ca="true">+IF(OFFSET('Sanitation Data'!$F$32,0,10*ROW('Sanitation Data'!F18))="","",OFFSET('Sanitation Data'!$F$32,0,10*ROW('Sanitation Data'!F18)))</f>
        <v/>
      </c>
      <c r="DD24" s="36" t="str">
        <f ca="true">+IF(OFFSET('Sanitation Data'!$F$33,0,10*ROW('Sanitation Data'!F18))="","",OFFSET('Sanitation Data'!$F$33,0,10*ROW('Sanitation Data'!F18)))</f>
        <v/>
      </c>
      <c r="DE24" s="36" t="str">
        <f ca="true">+IF(OFFSET('Sanitation Data'!$G$29,0,10*ROW('Sanitation Data'!G18))="","",OFFSET('Sanitation Data'!$G$29,0,10*ROW('Sanitation Data'!G18)))</f>
        <v/>
      </c>
      <c r="DF24" s="36" t="str">
        <f ca="true">+IF(OFFSET('Sanitation Data'!$G$30,0,10*ROW('Sanitation Data'!G18))="","",OFFSET('Sanitation Data'!$G$30,0,10*ROW('Sanitation Data'!G18)))</f>
        <v/>
      </c>
      <c r="DG24" s="36" t="str">
        <f ca="true">+IF(OFFSET('Sanitation Data'!$G$31,0,10*ROW('Sanitation Data'!G18))="","",OFFSET('Sanitation Data'!$G$31,0,10*ROW('Sanitation Data'!G18)))</f>
        <v/>
      </c>
      <c r="DH24" s="36" t="str">
        <f ca="true">+IF(OFFSET('Sanitation Data'!$G$32,0,10*ROW('Sanitation Data'!G18))="","",OFFSET('Sanitation Data'!$G$32,0,10*ROW('Sanitation Data'!G18)))</f>
        <v/>
      </c>
      <c r="DI24" s="36" t="str">
        <f ca="true">+IF(OFFSET('Sanitation Data'!$G$33,0,10*ROW('Sanitation Data'!G18))="","",OFFSET('Sanitation Data'!$G$33,0,10*ROW('Sanitation Data'!G18)))</f>
        <v/>
      </c>
      <c r="DJ24" s="36" t="str">
        <f ca="true">+IF(OFFSET('Sanitation Data'!$H$29,0,10*ROW('Sanitation Data'!H18))="","",OFFSET('Sanitation Data'!$H$29,0,10*ROW('Sanitation Data'!H18)))</f>
        <v/>
      </c>
      <c r="DK24" s="36" t="str">
        <f ca="true">+IF(OFFSET('Sanitation Data'!$H$30,0,10*ROW('Sanitation Data'!H18))="","",OFFSET('Sanitation Data'!$H$30,0,10*ROW('Sanitation Data'!H18)))</f>
        <v/>
      </c>
      <c r="DL24" s="36" t="str">
        <f ca="true">+IF(OFFSET('Sanitation Data'!$H$31,0,10*ROW('Sanitation Data'!H18))="","",OFFSET('Sanitation Data'!$H$31,0,10*ROW('Sanitation Data'!H18)))</f>
        <v/>
      </c>
      <c r="DM24" s="36" t="str">
        <f ca="true">+IF(OFFSET('Sanitation Data'!$H$32,0,10*ROW('Sanitation Data'!H18))="","",OFFSET('Sanitation Data'!$H$32,0,10*ROW('Sanitation Data'!H18)))</f>
        <v/>
      </c>
      <c r="DN24" s="36" t="str">
        <f ca="true">+IF(OFFSET('Sanitation Data'!$H$33,0,10*ROW('Sanitation Data'!H18))="","",OFFSET('Sanitation Data'!$H$33,0,10*ROW('Sanitation Data'!H18)))</f>
        <v/>
      </c>
      <c r="DO24" s="36" t="str">
        <f ca="true">+IF(OFFSET('Hygiene Data'!$C$12,0,10*ROW('Hygiene Data'!C18))="","",OFFSET('Hygiene Data'!$C$12,0,10*ROW('Hygiene Data'!C18)))</f>
        <v/>
      </c>
      <c r="DP24" s="36" t="str">
        <f ca="true">+IF(OFFSET('Hygiene Data'!$C$13,0,10*ROW('Hygiene Data'!C18))="","",OFFSET('Hygiene Data'!$C$13,0,10*ROW('Hygiene Data'!C18)))</f>
        <v/>
      </c>
      <c r="DQ24" s="36" t="str">
        <f ca="true">+IF(OFFSET('Hygiene Data'!$C$14,0,10*ROW('Hygiene Data'!C18))="","",OFFSET('Hygiene Data'!$C$14,0,10*ROW('Hygiene Data'!C18)))</f>
        <v/>
      </c>
      <c r="DR24" s="36" t="str">
        <f ca="true">+IF(OFFSET('Hygiene Data'!$D$12,0,10*ROW('Hygiene Data'!D18))="","",OFFSET('Hygiene Data'!$D$12,0,10*ROW('Hygiene Data'!D18)))</f>
        <v/>
      </c>
      <c r="DS24" s="36" t="str">
        <f ca="true">+IF(OFFSET('Hygiene Data'!$D$13,0,10*ROW('Hygiene Data'!D18))="","",OFFSET('Hygiene Data'!$D$13,0,10*ROW('Hygiene Data'!D18)))</f>
        <v/>
      </c>
      <c r="DT24" s="36" t="str">
        <f ca="true">+IF(OFFSET('Hygiene Data'!$D$14,0,10*ROW('Hygiene Data'!D18))="","",OFFSET('Hygiene Data'!$D$14,0,10*ROW('Hygiene Data'!D18)))</f>
        <v/>
      </c>
      <c r="DU24" s="36" t="str">
        <f ca="true">+IF(OFFSET('Hygiene Data'!$E$12,0,10*ROW('Hygiene Data'!E18))="","",OFFSET('Hygiene Data'!$E$12,0,10*ROW('Hygiene Data'!E18)))</f>
        <v/>
      </c>
      <c r="DV24" s="36" t="str">
        <f ca="true">+IF(OFFSET('Hygiene Data'!$E$13,0,10*ROW('Hygiene Data'!E18))="","",OFFSET('Hygiene Data'!$E$13,0,10*ROW('Hygiene Data'!E18)))</f>
        <v/>
      </c>
      <c r="DW24" s="36" t="str">
        <f ca="true">+IF(OFFSET('Hygiene Data'!$E$14,0,10*ROW('Hygiene Data'!E18))="","",OFFSET('Hygiene Data'!$E$14,0,10*ROW('Hygiene Data'!E18)))</f>
        <v/>
      </c>
      <c r="DX24" s="36" t="str">
        <f ca="true">+IF(OFFSET('Hygiene Data'!$F$12,0,10*ROW('Hygiene Data'!F18))="","",OFFSET('Hygiene Data'!$F$12,0,10*ROW('Hygiene Data'!F18)))</f>
        <v/>
      </c>
      <c r="DY24" s="36" t="str">
        <f ca="true">+IF(OFFSET('Hygiene Data'!$F$13,0,10*ROW('Hygiene Data'!F18))="","",OFFSET('Hygiene Data'!$F$13,0,10*ROW('Hygiene Data'!F18)))</f>
        <v/>
      </c>
      <c r="DZ24" s="36" t="str">
        <f ca="true">+IF(OFFSET('Hygiene Data'!$F$14,0,10*ROW('Hygiene Data'!F18))="","",OFFSET('Hygiene Data'!$F$14,0,10*ROW('Hygiene Data'!F18)))</f>
        <v/>
      </c>
      <c r="EA24" s="36" t="str">
        <f ca="true">+IF(OFFSET('Hygiene Data'!$G$12,0,10*ROW('Hygiene Data'!G18))="","",OFFSET('Hygiene Data'!$G$12,0,10*ROW('Hygiene Data'!G18)))</f>
        <v/>
      </c>
      <c r="EB24" s="36" t="str">
        <f ca="true">+IF(OFFSET('Hygiene Data'!$G$13,0,10*ROW('Hygiene Data'!G18))="","",OFFSET('Hygiene Data'!$G$13,0,10*ROW('Hygiene Data'!G18)))</f>
        <v/>
      </c>
      <c r="EC24" s="36" t="str">
        <f ca="true">+IF(OFFSET('Hygiene Data'!$G$14,0,10*ROW('Hygiene Data'!G18))="","",OFFSET('Hygiene Data'!$G$14,0,10*ROW('Hygiene Data'!G18)))</f>
        <v/>
      </c>
      <c r="ED24" s="36" t="str">
        <f ca="true">+IF(OFFSET('Hygiene Data'!$H$12,0,10*ROW('Hygiene Data'!H18))="","",OFFSET('Hygiene Data'!$H$12,0,10*ROW('Hygiene Data'!H18)))</f>
        <v/>
      </c>
      <c r="EE24" s="36" t="str">
        <f ca="true">+IF(OFFSET('Hygiene Data'!$H$13,0,10*ROW('Hygiene Data'!H18))="","",OFFSET('Hygiene Data'!$H$13,0,10*ROW('Hygiene Data'!H18)))</f>
        <v/>
      </c>
      <c r="EF24" s="36" t="str">
        <f ca="true">+IF(OFFSET('Hygiene Data'!$H$14,0,10*ROW('Hygiene Data'!H18))="","",OFFSET('Hygiene Data'!$H$14,0,10*ROW('Hygiene Data'!H18)))</f>
        <v/>
      </c>
    </row>
    <row r="25" x14ac:dyDescent="0.2">
      <c r="A25" s="59" t="str">
        <f ca="true">+IF(OFFSET('Water Data'!$B$1,0,10*ROW('Water Data'!B19))="","",OFFSET('Water Data'!$B$1,0,10*ROW('Water Data'!B19)))</f>
        <v/>
      </c>
      <c r="B25" s="59" t="str">
        <f ca="true">+IF(OFFSET('Water Data'!$A$3,0,10*ROW('Water Data'!A19))="","",OFFSET('Water Data'!$A$3,0,10*ROW('Water Data'!A19)))</f>
        <v/>
      </c>
      <c r="C25" s="59" t="str">
        <f ca="true">+IF(OFFSET('Water Data'!$C$3,0,10*ROW('Water Data'!C19))="","",OFFSET('Water Data'!$C$3,0,10*ROW('Water Data'!C19)))</f>
        <v/>
      </c>
      <c r="D25" s="252"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52"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52"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52"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52"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52"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52"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52"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52"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52"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52"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52"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52"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52"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52"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52"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52"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52"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3"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3"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3"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3"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3"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3"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3"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3"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3"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3"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3"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3"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3"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3"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3"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3"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3"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3"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3"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3"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3"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3"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3"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3"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3"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3"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3"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3"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3"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3"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4"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4"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4"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4"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4"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4"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4"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4"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4"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4"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4"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4"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4"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4"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4"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4"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4"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4"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6" t="str">
        <f ca="true">+IF(OFFSET('Water Data'!$C$28,0,10*ROW('Water Data'!C19))="","",OFFSET('Water Data'!$C$28,0,10*ROW('Water Data'!C19)))</f>
        <v/>
      </c>
      <c r="BT25" s="36" t="str">
        <f ca="true">+IF(OFFSET('Water Data'!$C$29,0,10*ROW('Water Data'!C19))="","",OFFSET('Water Data'!$C$29,0,10*ROW('Water Data'!C19)))</f>
        <v/>
      </c>
      <c r="BU25" s="36" t="str">
        <f ca="true">+IF(OFFSET('Water Data'!$C$30,0,10*ROW('Water Data'!C19))="","",OFFSET('Water Data'!$C$30,0,10*ROW('Water Data'!C19)))</f>
        <v/>
      </c>
      <c r="BV25" s="36" t="str">
        <f ca="true">+IF(OFFSET('Water Data'!$D$28,0,10*ROW('Water Data'!D19))="","",OFFSET('Water Data'!$D$28,0,10*ROW('Water Data'!D19)))</f>
        <v/>
      </c>
      <c r="BW25" s="36" t="str">
        <f ca="true">+IF(OFFSET('Water Data'!$D$29,0,10*ROW('Water Data'!D19))="","",OFFSET('Water Data'!$D$29,0,10*ROW('Water Data'!D19)))</f>
        <v/>
      </c>
      <c r="BX25" s="36" t="str">
        <f ca="true">+IF(OFFSET('Water Data'!$D$30,0,10*ROW('Water Data'!D19))="","",OFFSET('Water Data'!$D$30,0,10*ROW('Water Data'!D19)))</f>
        <v/>
      </c>
      <c r="BY25" s="36" t="str">
        <f ca="true">+IF(OFFSET('Water Data'!$E$28,0,10*ROW('Water Data'!E19))="","",OFFSET('Water Data'!$E$28,0,10*ROW('Water Data'!E19)))</f>
        <v/>
      </c>
      <c r="BZ25" s="36" t="str">
        <f ca="true">+IF(OFFSET('Water Data'!$E$29,0,10*ROW('Water Data'!E19))="","",OFFSET('Water Data'!$E$29,0,10*ROW('Water Data'!E19)))</f>
        <v/>
      </c>
      <c r="CA25" s="36" t="str">
        <f ca="true">+IF(OFFSET('Water Data'!$E$30,0,10*ROW('Water Data'!E19))="","",OFFSET('Water Data'!$E$30,0,10*ROW('Water Data'!E19)))</f>
        <v/>
      </c>
      <c r="CB25" s="36" t="str">
        <f ca="true">+IF(OFFSET('Water Data'!$F$28,0,10*ROW('Water Data'!F19))="","",OFFSET('Water Data'!$F$28,0,10*ROW('Water Data'!F19)))</f>
        <v/>
      </c>
      <c r="CC25" s="36" t="str">
        <f ca="true">+IF(OFFSET('Water Data'!$F$29,0,10*ROW('Water Data'!F19))="","",OFFSET('Water Data'!$F$29,0,10*ROW('Water Data'!F19)))</f>
        <v/>
      </c>
      <c r="CD25" s="36" t="str">
        <f ca="true">+IF(OFFSET('Water Data'!$F$30,0,10*ROW('Water Data'!F19))="","",OFFSET('Water Data'!$F$30,0,10*ROW('Water Data'!F19)))</f>
        <v/>
      </c>
      <c r="CE25" s="36" t="str">
        <f ca="true">+IF(OFFSET('Water Data'!$G$28,0,10*ROW('Water Data'!G19))="","",OFFSET('Water Data'!$G$28,0,10*ROW('Water Data'!G19)))</f>
        <v/>
      </c>
      <c r="CF25" s="36" t="str">
        <f ca="true">+IF(OFFSET('Water Data'!$G$29,0,10*ROW('Water Data'!G19))="","",OFFSET('Water Data'!$G$29,0,10*ROW('Water Data'!G19)))</f>
        <v/>
      </c>
      <c r="CG25" s="36" t="str">
        <f ca="true">+IF(OFFSET('Water Data'!$G$30,0,10*ROW('Water Data'!G19))="","",OFFSET('Water Data'!$G$30,0,10*ROW('Water Data'!G19)))</f>
        <v/>
      </c>
      <c r="CH25" s="36" t="str">
        <f ca="true">+IF(OFFSET('Water Data'!$H$28,0,10*ROW('Water Data'!H19))="","",OFFSET('Water Data'!$H$28,0,10*ROW('Water Data'!H19)))</f>
        <v/>
      </c>
      <c r="CI25" s="36" t="str">
        <f ca="true">+IF(OFFSET('Water Data'!$H$29,0,10*ROW('Water Data'!H19))="","",OFFSET('Water Data'!$H$29,0,10*ROW('Water Data'!H19)))</f>
        <v/>
      </c>
      <c r="CJ25" s="36" t="str">
        <f ca="true">+IF(OFFSET('Water Data'!$H$30,0,10*ROW('Water Data'!H19))="","",OFFSET('Water Data'!$H$30,0,10*ROW('Water Data'!H19)))</f>
        <v/>
      </c>
      <c r="CK25" s="36" t="str">
        <f ca="true">+IF(OFFSET('Sanitation Data'!$C$29,0,10*ROW('Sanitation Data'!C19))="","",OFFSET('Sanitation Data'!$C$29,0,10*ROW('Sanitation Data'!C19)))</f>
        <v/>
      </c>
      <c r="CL25" s="36" t="str">
        <f ca="true">+IF(OFFSET('Sanitation Data'!$C$30,0,10*ROW('Sanitation Data'!C19))="","",OFFSET('Sanitation Data'!$C$30,0,10*ROW('Sanitation Data'!C19)))</f>
        <v/>
      </c>
      <c r="CM25" s="36" t="str">
        <f ca="true">+IF(OFFSET('Sanitation Data'!$C$31,0,10*ROW('Sanitation Data'!C19))="","",OFFSET('Sanitation Data'!$C$31,0,10*ROW('Sanitation Data'!C19)))</f>
        <v/>
      </c>
      <c r="CN25" s="36" t="str">
        <f ca="true">+IF(OFFSET('Sanitation Data'!$C$32,0,10*ROW('Sanitation Data'!C19))="","",OFFSET('Sanitation Data'!$C$32,0,10*ROW('Sanitation Data'!C19)))</f>
        <v/>
      </c>
      <c r="CO25" s="36" t="str">
        <f ca="true">+IF(OFFSET('Sanitation Data'!$C$33,0,10*ROW('Sanitation Data'!C19))="","",OFFSET('Sanitation Data'!$C$33,0,10*ROW('Sanitation Data'!C19)))</f>
        <v/>
      </c>
      <c r="CP25" s="36" t="str">
        <f ca="true">+IF(OFFSET('Sanitation Data'!$D$29,0,10*ROW('Sanitation Data'!D19))="","",OFFSET('Sanitation Data'!$D$29,0,10*ROW('Sanitation Data'!D19)))</f>
        <v/>
      </c>
      <c r="CQ25" s="36" t="str">
        <f ca="true">+IF(OFFSET('Sanitation Data'!$D$30,0,10*ROW('Sanitation Data'!D19))="","",OFFSET('Sanitation Data'!$D$30,0,10*ROW('Sanitation Data'!D19)))</f>
        <v/>
      </c>
      <c r="CR25" s="36" t="str">
        <f ca="true">+IF(OFFSET('Sanitation Data'!$D$31,0,10*ROW('Sanitation Data'!D19))="","",OFFSET('Sanitation Data'!$D$31,0,10*ROW('Sanitation Data'!D19)))</f>
        <v/>
      </c>
      <c r="CS25" s="36" t="str">
        <f ca="true">+IF(OFFSET('Sanitation Data'!$D$32,0,10*ROW('Sanitation Data'!D19))="","",OFFSET('Sanitation Data'!$D$32,0,10*ROW('Sanitation Data'!D19)))</f>
        <v/>
      </c>
      <c r="CT25" s="36" t="str">
        <f ca="true">+IF(OFFSET('Sanitation Data'!$D$33,0,10*ROW('Sanitation Data'!D19))="","",OFFSET('Sanitation Data'!$D$33,0,10*ROW('Sanitation Data'!D19)))</f>
        <v/>
      </c>
      <c r="CU25" s="36" t="str">
        <f ca="true">+IF(OFFSET('Sanitation Data'!$E$29,0,10*ROW('Sanitation Data'!E19))="","",OFFSET('Sanitation Data'!$E$29,0,10*ROW('Sanitation Data'!E19)))</f>
        <v/>
      </c>
      <c r="CV25" s="36" t="str">
        <f ca="true">+IF(OFFSET('Sanitation Data'!$E$30,0,10*ROW('Sanitation Data'!E19))="","",OFFSET('Sanitation Data'!$E$30,0,10*ROW('Sanitation Data'!E19)))</f>
        <v/>
      </c>
      <c r="CW25" s="36" t="str">
        <f ca="true">+IF(OFFSET('Sanitation Data'!$E$31,0,10*ROW('Sanitation Data'!E19))="","",OFFSET('Sanitation Data'!$E$31,0,10*ROW('Sanitation Data'!E19)))</f>
        <v/>
      </c>
      <c r="CX25" s="36" t="str">
        <f ca="true">+IF(OFFSET('Sanitation Data'!$E$32,0,10*ROW('Sanitation Data'!E19))="","",OFFSET('Sanitation Data'!$E$32,0,10*ROW('Sanitation Data'!E19)))</f>
        <v/>
      </c>
      <c r="CY25" s="36" t="str">
        <f ca="true">+IF(OFFSET('Sanitation Data'!$E$33,0,10*ROW('Sanitation Data'!E19))="","",OFFSET('Sanitation Data'!$E$33,0,10*ROW('Sanitation Data'!E19)))</f>
        <v/>
      </c>
      <c r="CZ25" s="36" t="str">
        <f ca="true">+IF(OFFSET('Sanitation Data'!$F$29,0,10*ROW('Sanitation Data'!F19))="","",OFFSET('Sanitation Data'!$F$29,0,10*ROW('Sanitation Data'!F19)))</f>
        <v/>
      </c>
      <c r="DA25" s="36" t="str">
        <f ca="true">+IF(OFFSET('Sanitation Data'!$F$30,0,10*ROW('Sanitation Data'!F19))="","",OFFSET('Sanitation Data'!$F$30,0,10*ROW('Sanitation Data'!F19)))</f>
        <v/>
      </c>
      <c r="DB25" s="36" t="str">
        <f ca="true">+IF(OFFSET('Sanitation Data'!$F$31,0,10*ROW('Sanitation Data'!F19))="","",OFFSET('Sanitation Data'!$F$31,0,10*ROW('Sanitation Data'!F19)))</f>
        <v/>
      </c>
      <c r="DC25" s="36" t="str">
        <f ca="true">+IF(OFFSET('Sanitation Data'!$F$32,0,10*ROW('Sanitation Data'!F19))="","",OFFSET('Sanitation Data'!$F$32,0,10*ROW('Sanitation Data'!F19)))</f>
        <v/>
      </c>
      <c r="DD25" s="36" t="str">
        <f ca="true">+IF(OFFSET('Sanitation Data'!$F$33,0,10*ROW('Sanitation Data'!F19))="","",OFFSET('Sanitation Data'!$F$33,0,10*ROW('Sanitation Data'!F19)))</f>
        <v/>
      </c>
      <c r="DE25" s="36" t="str">
        <f ca="true">+IF(OFFSET('Sanitation Data'!$G$29,0,10*ROW('Sanitation Data'!G19))="","",OFFSET('Sanitation Data'!$G$29,0,10*ROW('Sanitation Data'!G19)))</f>
        <v/>
      </c>
      <c r="DF25" s="36" t="str">
        <f ca="true">+IF(OFFSET('Sanitation Data'!$G$30,0,10*ROW('Sanitation Data'!G19))="","",OFFSET('Sanitation Data'!$G$30,0,10*ROW('Sanitation Data'!G19)))</f>
        <v/>
      </c>
      <c r="DG25" s="36" t="str">
        <f ca="true">+IF(OFFSET('Sanitation Data'!$G$31,0,10*ROW('Sanitation Data'!G19))="","",OFFSET('Sanitation Data'!$G$31,0,10*ROW('Sanitation Data'!G19)))</f>
        <v/>
      </c>
      <c r="DH25" s="36" t="str">
        <f ca="true">+IF(OFFSET('Sanitation Data'!$G$32,0,10*ROW('Sanitation Data'!G19))="","",OFFSET('Sanitation Data'!$G$32,0,10*ROW('Sanitation Data'!G19)))</f>
        <v/>
      </c>
      <c r="DI25" s="36" t="str">
        <f ca="true">+IF(OFFSET('Sanitation Data'!$G$33,0,10*ROW('Sanitation Data'!G19))="","",OFFSET('Sanitation Data'!$G$33,0,10*ROW('Sanitation Data'!G19)))</f>
        <v/>
      </c>
      <c r="DJ25" s="36" t="str">
        <f ca="true">+IF(OFFSET('Sanitation Data'!$H$29,0,10*ROW('Sanitation Data'!H19))="","",OFFSET('Sanitation Data'!$H$29,0,10*ROW('Sanitation Data'!H19)))</f>
        <v/>
      </c>
      <c r="DK25" s="36" t="str">
        <f ca="true">+IF(OFFSET('Sanitation Data'!$H$30,0,10*ROW('Sanitation Data'!H19))="","",OFFSET('Sanitation Data'!$H$30,0,10*ROW('Sanitation Data'!H19)))</f>
        <v/>
      </c>
      <c r="DL25" s="36" t="str">
        <f ca="true">+IF(OFFSET('Sanitation Data'!$H$31,0,10*ROW('Sanitation Data'!H19))="","",OFFSET('Sanitation Data'!$H$31,0,10*ROW('Sanitation Data'!H19)))</f>
        <v/>
      </c>
      <c r="DM25" s="36" t="str">
        <f ca="true">+IF(OFFSET('Sanitation Data'!$H$32,0,10*ROW('Sanitation Data'!H19))="","",OFFSET('Sanitation Data'!$H$32,0,10*ROW('Sanitation Data'!H19)))</f>
        <v/>
      </c>
      <c r="DN25" s="36" t="str">
        <f ca="true">+IF(OFFSET('Sanitation Data'!$H$33,0,10*ROW('Sanitation Data'!H19))="","",OFFSET('Sanitation Data'!$H$33,0,10*ROW('Sanitation Data'!H19)))</f>
        <v/>
      </c>
      <c r="DO25" s="36" t="str">
        <f ca="true">+IF(OFFSET('Hygiene Data'!$C$12,0,10*ROW('Hygiene Data'!C19))="","",OFFSET('Hygiene Data'!$C$12,0,10*ROW('Hygiene Data'!C19)))</f>
        <v/>
      </c>
      <c r="DP25" s="36" t="str">
        <f ca="true">+IF(OFFSET('Hygiene Data'!$C$13,0,10*ROW('Hygiene Data'!C19))="","",OFFSET('Hygiene Data'!$C$13,0,10*ROW('Hygiene Data'!C19)))</f>
        <v/>
      </c>
      <c r="DQ25" s="36" t="str">
        <f ca="true">+IF(OFFSET('Hygiene Data'!$C$14,0,10*ROW('Hygiene Data'!C19))="","",OFFSET('Hygiene Data'!$C$14,0,10*ROW('Hygiene Data'!C19)))</f>
        <v/>
      </c>
      <c r="DR25" s="36" t="str">
        <f ca="true">+IF(OFFSET('Hygiene Data'!$D$12,0,10*ROW('Hygiene Data'!D19))="","",OFFSET('Hygiene Data'!$D$12,0,10*ROW('Hygiene Data'!D19)))</f>
        <v/>
      </c>
      <c r="DS25" s="36" t="str">
        <f ca="true">+IF(OFFSET('Hygiene Data'!$D$13,0,10*ROW('Hygiene Data'!D19))="","",OFFSET('Hygiene Data'!$D$13,0,10*ROW('Hygiene Data'!D19)))</f>
        <v/>
      </c>
      <c r="DT25" s="36" t="str">
        <f ca="true">+IF(OFFSET('Hygiene Data'!$D$14,0,10*ROW('Hygiene Data'!D19))="","",OFFSET('Hygiene Data'!$D$14,0,10*ROW('Hygiene Data'!D19)))</f>
        <v/>
      </c>
      <c r="DU25" s="36" t="str">
        <f ca="true">+IF(OFFSET('Hygiene Data'!$E$12,0,10*ROW('Hygiene Data'!E19))="","",OFFSET('Hygiene Data'!$E$12,0,10*ROW('Hygiene Data'!E19)))</f>
        <v/>
      </c>
      <c r="DV25" s="36" t="str">
        <f ca="true">+IF(OFFSET('Hygiene Data'!$E$13,0,10*ROW('Hygiene Data'!E19))="","",OFFSET('Hygiene Data'!$E$13,0,10*ROW('Hygiene Data'!E19)))</f>
        <v/>
      </c>
      <c r="DW25" s="36" t="str">
        <f ca="true">+IF(OFFSET('Hygiene Data'!$E$14,0,10*ROW('Hygiene Data'!E19))="","",OFFSET('Hygiene Data'!$E$14,0,10*ROW('Hygiene Data'!E19)))</f>
        <v/>
      </c>
      <c r="DX25" s="36" t="str">
        <f ca="true">+IF(OFFSET('Hygiene Data'!$F$12,0,10*ROW('Hygiene Data'!F19))="","",OFFSET('Hygiene Data'!$F$12,0,10*ROW('Hygiene Data'!F19)))</f>
        <v/>
      </c>
      <c r="DY25" s="36" t="str">
        <f ca="true">+IF(OFFSET('Hygiene Data'!$F$13,0,10*ROW('Hygiene Data'!F19))="","",OFFSET('Hygiene Data'!$F$13,0,10*ROW('Hygiene Data'!F19)))</f>
        <v/>
      </c>
      <c r="DZ25" s="36" t="str">
        <f ca="true">+IF(OFFSET('Hygiene Data'!$F$14,0,10*ROW('Hygiene Data'!F19))="","",OFFSET('Hygiene Data'!$F$14,0,10*ROW('Hygiene Data'!F19)))</f>
        <v/>
      </c>
      <c r="EA25" s="36" t="str">
        <f ca="true">+IF(OFFSET('Hygiene Data'!$G$12,0,10*ROW('Hygiene Data'!G19))="","",OFFSET('Hygiene Data'!$G$12,0,10*ROW('Hygiene Data'!G19)))</f>
        <v/>
      </c>
      <c r="EB25" s="36" t="str">
        <f ca="true">+IF(OFFSET('Hygiene Data'!$G$13,0,10*ROW('Hygiene Data'!G19))="","",OFFSET('Hygiene Data'!$G$13,0,10*ROW('Hygiene Data'!G19)))</f>
        <v/>
      </c>
      <c r="EC25" s="36" t="str">
        <f ca="true">+IF(OFFSET('Hygiene Data'!$G$14,0,10*ROW('Hygiene Data'!G19))="","",OFFSET('Hygiene Data'!$G$14,0,10*ROW('Hygiene Data'!G19)))</f>
        <v/>
      </c>
      <c r="ED25" s="36" t="str">
        <f ca="true">+IF(OFFSET('Hygiene Data'!$H$12,0,10*ROW('Hygiene Data'!H19))="","",OFFSET('Hygiene Data'!$H$12,0,10*ROW('Hygiene Data'!H19)))</f>
        <v/>
      </c>
      <c r="EE25" s="36" t="str">
        <f ca="true">+IF(OFFSET('Hygiene Data'!$H$13,0,10*ROW('Hygiene Data'!H19))="","",OFFSET('Hygiene Data'!$H$13,0,10*ROW('Hygiene Data'!H19)))</f>
        <v/>
      </c>
      <c r="EF25" s="36" t="str">
        <f ca="true">+IF(OFFSET('Hygiene Data'!$H$14,0,10*ROW('Hygiene Data'!H19))="","",OFFSET('Hygiene Data'!$H$14,0,10*ROW('Hygiene Data'!H19)))</f>
        <v/>
      </c>
    </row>
    <row r="26" x14ac:dyDescent="0.2">
      <c r="A26" s="59" t="str">
        <f ca="true">+IF(OFFSET('Water Data'!$B$1,0,10*ROW('Water Data'!B20))="","",OFFSET('Water Data'!$B$1,0,10*ROW('Water Data'!B20)))</f>
        <v/>
      </c>
      <c r="B26" s="59" t="str">
        <f ca="true">+IF(OFFSET('Water Data'!$A$3,0,10*ROW('Water Data'!A20))="","",OFFSET('Water Data'!$A$3,0,10*ROW('Water Data'!A20)))</f>
        <v/>
      </c>
      <c r="C26" s="59" t="str">
        <f ca="true">+IF(OFFSET('Water Data'!$C$3,0,10*ROW('Water Data'!C20))="","",OFFSET('Water Data'!$C$3,0,10*ROW('Water Data'!C20)))</f>
        <v/>
      </c>
      <c r="D26" s="252"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52"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52"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52"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52"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52"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52"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52"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52"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52"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52"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52"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52"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52"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52"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52"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52"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52"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3"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3"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3"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3"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3"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3"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3"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3"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3"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3"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3"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3"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3"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3"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3"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3"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3"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3"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3"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3"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3"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3"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3"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3"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3"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3"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3"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3"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3"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3"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4"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4"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4"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4"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4"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4"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4"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4"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4"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4"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4"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4"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4"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4"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4"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4"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4"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4"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6" t="str">
        <f ca="true">+IF(OFFSET('Water Data'!$C$28,0,10*ROW('Water Data'!C20))="","",OFFSET('Water Data'!$C$28,0,10*ROW('Water Data'!C20)))</f>
        <v/>
      </c>
      <c r="BT26" s="36" t="str">
        <f ca="true">+IF(OFFSET('Water Data'!$C$29,0,10*ROW('Water Data'!C20))="","",OFFSET('Water Data'!$C$29,0,10*ROW('Water Data'!C20)))</f>
        <v/>
      </c>
      <c r="BU26" s="36" t="str">
        <f ca="true">+IF(OFFSET('Water Data'!$C$30,0,10*ROW('Water Data'!C20))="","",OFFSET('Water Data'!$C$30,0,10*ROW('Water Data'!C20)))</f>
        <v/>
      </c>
      <c r="BV26" s="36" t="str">
        <f ca="true">+IF(OFFSET('Water Data'!$D$28,0,10*ROW('Water Data'!D20))="","",OFFSET('Water Data'!$D$28,0,10*ROW('Water Data'!D20)))</f>
        <v/>
      </c>
      <c r="BW26" s="36" t="str">
        <f ca="true">+IF(OFFSET('Water Data'!$D$29,0,10*ROW('Water Data'!D20))="","",OFFSET('Water Data'!$D$29,0,10*ROW('Water Data'!D20)))</f>
        <v/>
      </c>
      <c r="BX26" s="36" t="str">
        <f ca="true">+IF(OFFSET('Water Data'!$D$30,0,10*ROW('Water Data'!D20))="","",OFFSET('Water Data'!$D$30,0,10*ROW('Water Data'!D20)))</f>
        <v/>
      </c>
      <c r="BY26" s="36" t="str">
        <f ca="true">+IF(OFFSET('Water Data'!$E$28,0,10*ROW('Water Data'!E20))="","",OFFSET('Water Data'!$E$28,0,10*ROW('Water Data'!E20)))</f>
        <v/>
      </c>
      <c r="BZ26" s="36" t="str">
        <f ca="true">+IF(OFFSET('Water Data'!$E$29,0,10*ROW('Water Data'!E20))="","",OFFSET('Water Data'!$E$29,0,10*ROW('Water Data'!E20)))</f>
        <v/>
      </c>
      <c r="CA26" s="36" t="str">
        <f ca="true">+IF(OFFSET('Water Data'!$E$30,0,10*ROW('Water Data'!E20))="","",OFFSET('Water Data'!$E$30,0,10*ROW('Water Data'!E20)))</f>
        <v/>
      </c>
      <c r="CB26" s="36" t="str">
        <f ca="true">+IF(OFFSET('Water Data'!$F$28,0,10*ROW('Water Data'!F20))="","",OFFSET('Water Data'!$F$28,0,10*ROW('Water Data'!F20)))</f>
        <v/>
      </c>
      <c r="CC26" s="36" t="str">
        <f ca="true">+IF(OFFSET('Water Data'!$F$29,0,10*ROW('Water Data'!F20))="","",OFFSET('Water Data'!$F$29,0,10*ROW('Water Data'!F20)))</f>
        <v/>
      </c>
      <c r="CD26" s="36" t="str">
        <f ca="true">+IF(OFFSET('Water Data'!$F$30,0,10*ROW('Water Data'!F20))="","",OFFSET('Water Data'!$F$30,0,10*ROW('Water Data'!F20)))</f>
        <v/>
      </c>
      <c r="CE26" s="36" t="str">
        <f ca="true">+IF(OFFSET('Water Data'!$G$28,0,10*ROW('Water Data'!G20))="","",OFFSET('Water Data'!$G$28,0,10*ROW('Water Data'!G20)))</f>
        <v/>
      </c>
      <c r="CF26" s="36" t="str">
        <f ca="true">+IF(OFFSET('Water Data'!$G$29,0,10*ROW('Water Data'!G20))="","",OFFSET('Water Data'!$G$29,0,10*ROW('Water Data'!G20)))</f>
        <v/>
      </c>
      <c r="CG26" s="36" t="str">
        <f ca="true">+IF(OFFSET('Water Data'!$G$30,0,10*ROW('Water Data'!G20))="","",OFFSET('Water Data'!$G$30,0,10*ROW('Water Data'!G20)))</f>
        <v/>
      </c>
      <c r="CH26" s="36" t="str">
        <f ca="true">+IF(OFFSET('Water Data'!$H$28,0,10*ROW('Water Data'!H20))="","",OFFSET('Water Data'!$H$28,0,10*ROW('Water Data'!H20)))</f>
        <v/>
      </c>
      <c r="CI26" s="36" t="str">
        <f ca="true">+IF(OFFSET('Water Data'!$H$29,0,10*ROW('Water Data'!H20))="","",OFFSET('Water Data'!$H$29,0,10*ROW('Water Data'!H20)))</f>
        <v/>
      </c>
      <c r="CJ26" s="36" t="str">
        <f ca="true">+IF(OFFSET('Water Data'!$H$30,0,10*ROW('Water Data'!H20))="","",OFFSET('Water Data'!$H$30,0,10*ROW('Water Data'!H20)))</f>
        <v/>
      </c>
      <c r="CK26" s="36" t="str">
        <f ca="true">+IF(OFFSET('Sanitation Data'!$C$29,0,10*ROW('Sanitation Data'!C20))="","",OFFSET('Sanitation Data'!$C$29,0,10*ROW('Sanitation Data'!C20)))</f>
        <v/>
      </c>
      <c r="CL26" s="36" t="str">
        <f ca="true">+IF(OFFSET('Sanitation Data'!$C$30,0,10*ROW('Sanitation Data'!C20))="","",OFFSET('Sanitation Data'!$C$30,0,10*ROW('Sanitation Data'!C20)))</f>
        <v/>
      </c>
      <c r="CM26" s="36" t="str">
        <f ca="true">+IF(OFFSET('Sanitation Data'!$C$31,0,10*ROW('Sanitation Data'!C20))="","",OFFSET('Sanitation Data'!$C$31,0,10*ROW('Sanitation Data'!C20)))</f>
        <v/>
      </c>
      <c r="CN26" s="36" t="str">
        <f ca="true">+IF(OFFSET('Sanitation Data'!$C$32,0,10*ROW('Sanitation Data'!C20))="","",OFFSET('Sanitation Data'!$C$32,0,10*ROW('Sanitation Data'!C20)))</f>
        <v/>
      </c>
      <c r="CO26" s="36" t="str">
        <f ca="true">+IF(OFFSET('Sanitation Data'!$C$33,0,10*ROW('Sanitation Data'!C20))="","",OFFSET('Sanitation Data'!$C$33,0,10*ROW('Sanitation Data'!C20)))</f>
        <v/>
      </c>
      <c r="CP26" s="36" t="str">
        <f ca="true">+IF(OFFSET('Sanitation Data'!$D$29,0,10*ROW('Sanitation Data'!D20))="","",OFFSET('Sanitation Data'!$D$29,0,10*ROW('Sanitation Data'!D20)))</f>
        <v/>
      </c>
      <c r="CQ26" s="36" t="str">
        <f ca="true">+IF(OFFSET('Sanitation Data'!$D$30,0,10*ROW('Sanitation Data'!D20))="","",OFFSET('Sanitation Data'!$D$30,0,10*ROW('Sanitation Data'!D20)))</f>
        <v/>
      </c>
      <c r="CR26" s="36" t="str">
        <f ca="true">+IF(OFFSET('Sanitation Data'!$D$31,0,10*ROW('Sanitation Data'!D20))="","",OFFSET('Sanitation Data'!$D$31,0,10*ROW('Sanitation Data'!D20)))</f>
        <v/>
      </c>
      <c r="CS26" s="36" t="str">
        <f ca="true">+IF(OFFSET('Sanitation Data'!$D$32,0,10*ROW('Sanitation Data'!D20))="","",OFFSET('Sanitation Data'!$D$32,0,10*ROW('Sanitation Data'!D20)))</f>
        <v/>
      </c>
      <c r="CT26" s="36" t="str">
        <f ca="true">+IF(OFFSET('Sanitation Data'!$D$33,0,10*ROW('Sanitation Data'!D20))="","",OFFSET('Sanitation Data'!$D$33,0,10*ROW('Sanitation Data'!D20)))</f>
        <v/>
      </c>
      <c r="CU26" s="36" t="str">
        <f ca="true">+IF(OFFSET('Sanitation Data'!$E$29,0,10*ROW('Sanitation Data'!E20))="","",OFFSET('Sanitation Data'!$E$29,0,10*ROW('Sanitation Data'!E20)))</f>
        <v/>
      </c>
      <c r="CV26" s="36" t="str">
        <f ca="true">+IF(OFFSET('Sanitation Data'!$E$30,0,10*ROW('Sanitation Data'!E20))="","",OFFSET('Sanitation Data'!$E$30,0,10*ROW('Sanitation Data'!E20)))</f>
        <v/>
      </c>
      <c r="CW26" s="36" t="str">
        <f ca="true">+IF(OFFSET('Sanitation Data'!$E$31,0,10*ROW('Sanitation Data'!E20))="","",OFFSET('Sanitation Data'!$E$31,0,10*ROW('Sanitation Data'!E20)))</f>
        <v/>
      </c>
      <c r="CX26" s="36" t="str">
        <f ca="true">+IF(OFFSET('Sanitation Data'!$E$32,0,10*ROW('Sanitation Data'!E20))="","",OFFSET('Sanitation Data'!$E$32,0,10*ROW('Sanitation Data'!E20)))</f>
        <v/>
      </c>
      <c r="CY26" s="36" t="str">
        <f ca="true">+IF(OFFSET('Sanitation Data'!$E$33,0,10*ROW('Sanitation Data'!E20))="","",OFFSET('Sanitation Data'!$E$33,0,10*ROW('Sanitation Data'!E20)))</f>
        <v/>
      </c>
      <c r="CZ26" s="36" t="str">
        <f ca="true">+IF(OFFSET('Sanitation Data'!$F$29,0,10*ROW('Sanitation Data'!F20))="","",OFFSET('Sanitation Data'!$F$29,0,10*ROW('Sanitation Data'!F20)))</f>
        <v/>
      </c>
      <c r="DA26" s="36" t="str">
        <f ca="true">+IF(OFFSET('Sanitation Data'!$F$30,0,10*ROW('Sanitation Data'!F20))="","",OFFSET('Sanitation Data'!$F$30,0,10*ROW('Sanitation Data'!F20)))</f>
        <v/>
      </c>
      <c r="DB26" s="36" t="str">
        <f ca="true">+IF(OFFSET('Sanitation Data'!$F$31,0,10*ROW('Sanitation Data'!F20))="","",OFFSET('Sanitation Data'!$F$31,0,10*ROW('Sanitation Data'!F20)))</f>
        <v/>
      </c>
      <c r="DC26" s="36" t="str">
        <f ca="true">+IF(OFFSET('Sanitation Data'!$F$32,0,10*ROW('Sanitation Data'!F20))="","",OFFSET('Sanitation Data'!$F$32,0,10*ROW('Sanitation Data'!F20)))</f>
        <v/>
      </c>
      <c r="DD26" s="36" t="str">
        <f ca="true">+IF(OFFSET('Sanitation Data'!$F$33,0,10*ROW('Sanitation Data'!F20))="","",OFFSET('Sanitation Data'!$F$33,0,10*ROW('Sanitation Data'!F20)))</f>
        <v/>
      </c>
      <c r="DE26" s="36" t="str">
        <f ca="true">+IF(OFFSET('Sanitation Data'!$G$29,0,10*ROW('Sanitation Data'!G20))="","",OFFSET('Sanitation Data'!$G$29,0,10*ROW('Sanitation Data'!G20)))</f>
        <v/>
      </c>
      <c r="DF26" s="36" t="str">
        <f ca="true">+IF(OFFSET('Sanitation Data'!$G$30,0,10*ROW('Sanitation Data'!G20))="","",OFFSET('Sanitation Data'!$G$30,0,10*ROW('Sanitation Data'!G20)))</f>
        <v/>
      </c>
      <c r="DG26" s="36" t="str">
        <f ca="true">+IF(OFFSET('Sanitation Data'!$G$31,0,10*ROW('Sanitation Data'!G20))="","",OFFSET('Sanitation Data'!$G$31,0,10*ROW('Sanitation Data'!G20)))</f>
        <v/>
      </c>
      <c r="DH26" s="36" t="str">
        <f ca="true">+IF(OFFSET('Sanitation Data'!$G$32,0,10*ROW('Sanitation Data'!G20))="","",OFFSET('Sanitation Data'!$G$32,0,10*ROW('Sanitation Data'!G20)))</f>
        <v/>
      </c>
      <c r="DI26" s="36" t="str">
        <f ca="true">+IF(OFFSET('Sanitation Data'!$G$33,0,10*ROW('Sanitation Data'!G20))="","",OFFSET('Sanitation Data'!$G$33,0,10*ROW('Sanitation Data'!G20)))</f>
        <v/>
      </c>
      <c r="DJ26" s="36" t="str">
        <f ca="true">+IF(OFFSET('Sanitation Data'!$H$29,0,10*ROW('Sanitation Data'!H20))="","",OFFSET('Sanitation Data'!$H$29,0,10*ROW('Sanitation Data'!H20)))</f>
        <v/>
      </c>
      <c r="DK26" s="36" t="str">
        <f ca="true">+IF(OFFSET('Sanitation Data'!$H$30,0,10*ROW('Sanitation Data'!H20))="","",OFFSET('Sanitation Data'!$H$30,0,10*ROW('Sanitation Data'!H20)))</f>
        <v/>
      </c>
      <c r="DL26" s="36" t="str">
        <f ca="true">+IF(OFFSET('Sanitation Data'!$H$31,0,10*ROW('Sanitation Data'!H20))="","",OFFSET('Sanitation Data'!$H$31,0,10*ROW('Sanitation Data'!H20)))</f>
        <v/>
      </c>
      <c r="DM26" s="36" t="str">
        <f ca="true">+IF(OFFSET('Sanitation Data'!$H$32,0,10*ROW('Sanitation Data'!H20))="","",OFFSET('Sanitation Data'!$H$32,0,10*ROW('Sanitation Data'!H20)))</f>
        <v/>
      </c>
      <c r="DN26" s="36" t="str">
        <f ca="true">+IF(OFFSET('Sanitation Data'!$H$33,0,10*ROW('Sanitation Data'!H20))="","",OFFSET('Sanitation Data'!$H$33,0,10*ROW('Sanitation Data'!H20)))</f>
        <v/>
      </c>
      <c r="DO26" s="36" t="str">
        <f ca="true">+IF(OFFSET('Hygiene Data'!$C$12,0,10*ROW('Hygiene Data'!C20))="","",OFFSET('Hygiene Data'!$C$12,0,10*ROW('Hygiene Data'!C20)))</f>
        <v/>
      </c>
      <c r="DP26" s="36" t="str">
        <f ca="true">+IF(OFFSET('Hygiene Data'!$C$13,0,10*ROW('Hygiene Data'!C20))="","",OFFSET('Hygiene Data'!$C$13,0,10*ROW('Hygiene Data'!C20)))</f>
        <v/>
      </c>
      <c r="DQ26" s="36" t="str">
        <f ca="true">+IF(OFFSET('Hygiene Data'!$C$14,0,10*ROW('Hygiene Data'!C20))="","",OFFSET('Hygiene Data'!$C$14,0,10*ROW('Hygiene Data'!C20)))</f>
        <v/>
      </c>
      <c r="DR26" s="36" t="str">
        <f ca="true">+IF(OFFSET('Hygiene Data'!$D$12,0,10*ROW('Hygiene Data'!D20))="","",OFFSET('Hygiene Data'!$D$12,0,10*ROW('Hygiene Data'!D20)))</f>
        <v/>
      </c>
      <c r="DS26" s="36" t="str">
        <f ca="true">+IF(OFFSET('Hygiene Data'!$D$13,0,10*ROW('Hygiene Data'!D20))="","",OFFSET('Hygiene Data'!$D$13,0,10*ROW('Hygiene Data'!D20)))</f>
        <v/>
      </c>
      <c r="DT26" s="36" t="str">
        <f ca="true">+IF(OFFSET('Hygiene Data'!$D$14,0,10*ROW('Hygiene Data'!D20))="","",OFFSET('Hygiene Data'!$D$14,0,10*ROW('Hygiene Data'!D20)))</f>
        <v/>
      </c>
      <c r="DU26" s="36" t="str">
        <f ca="true">+IF(OFFSET('Hygiene Data'!$E$12,0,10*ROW('Hygiene Data'!E20))="","",OFFSET('Hygiene Data'!$E$12,0,10*ROW('Hygiene Data'!E20)))</f>
        <v/>
      </c>
      <c r="DV26" s="36" t="str">
        <f ca="true">+IF(OFFSET('Hygiene Data'!$E$13,0,10*ROW('Hygiene Data'!E20))="","",OFFSET('Hygiene Data'!$E$13,0,10*ROW('Hygiene Data'!E20)))</f>
        <v/>
      </c>
      <c r="DW26" s="36" t="str">
        <f ca="true">+IF(OFFSET('Hygiene Data'!$E$14,0,10*ROW('Hygiene Data'!E20))="","",OFFSET('Hygiene Data'!$E$14,0,10*ROW('Hygiene Data'!E20)))</f>
        <v/>
      </c>
      <c r="DX26" s="36" t="str">
        <f ca="true">+IF(OFFSET('Hygiene Data'!$F$12,0,10*ROW('Hygiene Data'!F20))="","",OFFSET('Hygiene Data'!$F$12,0,10*ROW('Hygiene Data'!F20)))</f>
        <v/>
      </c>
      <c r="DY26" s="36" t="str">
        <f ca="true">+IF(OFFSET('Hygiene Data'!$F$13,0,10*ROW('Hygiene Data'!F20))="","",OFFSET('Hygiene Data'!$F$13,0,10*ROW('Hygiene Data'!F20)))</f>
        <v/>
      </c>
      <c r="DZ26" s="36" t="str">
        <f ca="true">+IF(OFFSET('Hygiene Data'!$F$14,0,10*ROW('Hygiene Data'!F20))="","",OFFSET('Hygiene Data'!$F$14,0,10*ROW('Hygiene Data'!F20)))</f>
        <v/>
      </c>
      <c r="EA26" s="36" t="str">
        <f ca="true">+IF(OFFSET('Hygiene Data'!$G$12,0,10*ROW('Hygiene Data'!G20))="","",OFFSET('Hygiene Data'!$G$12,0,10*ROW('Hygiene Data'!G20)))</f>
        <v/>
      </c>
      <c r="EB26" s="36" t="str">
        <f ca="true">+IF(OFFSET('Hygiene Data'!$G$13,0,10*ROW('Hygiene Data'!G20))="","",OFFSET('Hygiene Data'!$G$13,0,10*ROW('Hygiene Data'!G20)))</f>
        <v/>
      </c>
      <c r="EC26" s="36" t="str">
        <f ca="true">+IF(OFFSET('Hygiene Data'!$G$14,0,10*ROW('Hygiene Data'!G20))="","",OFFSET('Hygiene Data'!$G$14,0,10*ROW('Hygiene Data'!G20)))</f>
        <v/>
      </c>
      <c r="ED26" s="36" t="str">
        <f ca="true">+IF(OFFSET('Hygiene Data'!$H$12,0,10*ROW('Hygiene Data'!H20))="","",OFFSET('Hygiene Data'!$H$12,0,10*ROW('Hygiene Data'!H20)))</f>
        <v/>
      </c>
      <c r="EE26" s="36" t="str">
        <f ca="true">+IF(OFFSET('Hygiene Data'!$H$13,0,10*ROW('Hygiene Data'!H20))="","",OFFSET('Hygiene Data'!$H$13,0,10*ROW('Hygiene Data'!H20)))</f>
        <v/>
      </c>
      <c r="EF26" s="36" t="str">
        <f ca="true">+IF(OFFSET('Hygiene Data'!$H$14,0,10*ROW('Hygiene Data'!H20))="","",OFFSET('Hygiene Data'!$H$14,0,10*ROW('Hygiene Data'!H20)))</f>
        <v/>
      </c>
    </row>
    <row r="27" x14ac:dyDescent="0.2">
      <c r="A27" s="59" t="str">
        <f ca="true">+IF(OFFSET('Water Data'!$B$1,0,10*ROW('Water Data'!B21))="","",OFFSET('Water Data'!$B$1,0,10*ROW('Water Data'!B21)))</f>
        <v/>
      </c>
      <c r="B27" s="59" t="str">
        <f ca="true">+IF(OFFSET('Water Data'!$A$3,0,10*ROW('Water Data'!A21))="","",OFFSET('Water Data'!$A$3,0,10*ROW('Water Data'!A21)))</f>
        <v/>
      </c>
      <c r="C27" s="59" t="str">
        <f ca="true">+IF(OFFSET('Water Data'!$C$3,0,10*ROW('Water Data'!C21))="","",OFFSET('Water Data'!$C$3,0,10*ROW('Water Data'!C21)))</f>
        <v/>
      </c>
      <c r="D27" s="252"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52"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52"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52"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52"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52"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52"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52"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52"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52"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52"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52"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52"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52"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52"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52"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52"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52"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3"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3"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3"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3"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3"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3"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3"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3"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3"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3"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3"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3"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3"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3"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3"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3"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3"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3"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3"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3"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3"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3"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3"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3"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3"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3"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3"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3"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3"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3"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4"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4"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4"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4"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4"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4"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4"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4"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4"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4"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4"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4"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4"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4"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4"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4"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4"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4"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6" t="str">
        <f ca="true">+IF(OFFSET('Water Data'!$C$28,0,10*ROW('Water Data'!C21))="","",OFFSET('Water Data'!$C$28,0,10*ROW('Water Data'!C21)))</f>
        <v/>
      </c>
      <c r="BT27" s="36" t="str">
        <f ca="true">+IF(OFFSET('Water Data'!$C$29,0,10*ROW('Water Data'!C21))="","",OFFSET('Water Data'!$C$29,0,10*ROW('Water Data'!C21)))</f>
        <v/>
      </c>
      <c r="BU27" s="36" t="str">
        <f ca="true">+IF(OFFSET('Water Data'!$C$30,0,10*ROW('Water Data'!C21))="","",OFFSET('Water Data'!$C$30,0,10*ROW('Water Data'!C21)))</f>
        <v/>
      </c>
      <c r="BV27" s="36" t="str">
        <f ca="true">+IF(OFFSET('Water Data'!$D$28,0,10*ROW('Water Data'!D21))="","",OFFSET('Water Data'!$D$28,0,10*ROW('Water Data'!D21)))</f>
        <v/>
      </c>
      <c r="BW27" s="36" t="str">
        <f ca="true">+IF(OFFSET('Water Data'!$D$29,0,10*ROW('Water Data'!D21))="","",OFFSET('Water Data'!$D$29,0,10*ROW('Water Data'!D21)))</f>
        <v/>
      </c>
      <c r="BX27" s="36" t="str">
        <f ca="true">+IF(OFFSET('Water Data'!$D$30,0,10*ROW('Water Data'!D21))="","",OFFSET('Water Data'!$D$30,0,10*ROW('Water Data'!D21)))</f>
        <v/>
      </c>
      <c r="BY27" s="36" t="str">
        <f ca="true">+IF(OFFSET('Water Data'!$E$28,0,10*ROW('Water Data'!E21))="","",OFFSET('Water Data'!$E$28,0,10*ROW('Water Data'!E21)))</f>
        <v/>
      </c>
      <c r="BZ27" s="36" t="str">
        <f ca="true">+IF(OFFSET('Water Data'!$E$29,0,10*ROW('Water Data'!E21))="","",OFFSET('Water Data'!$E$29,0,10*ROW('Water Data'!E21)))</f>
        <v/>
      </c>
      <c r="CA27" s="36" t="str">
        <f ca="true">+IF(OFFSET('Water Data'!$E$30,0,10*ROW('Water Data'!E21))="","",OFFSET('Water Data'!$E$30,0,10*ROW('Water Data'!E21)))</f>
        <v/>
      </c>
      <c r="CB27" s="36" t="str">
        <f ca="true">+IF(OFFSET('Water Data'!$F$28,0,10*ROW('Water Data'!F21))="","",OFFSET('Water Data'!$F$28,0,10*ROW('Water Data'!F21)))</f>
        <v/>
      </c>
      <c r="CC27" s="36" t="str">
        <f ca="true">+IF(OFFSET('Water Data'!$F$29,0,10*ROW('Water Data'!F21))="","",OFFSET('Water Data'!$F$29,0,10*ROW('Water Data'!F21)))</f>
        <v/>
      </c>
      <c r="CD27" s="36" t="str">
        <f ca="true">+IF(OFFSET('Water Data'!$F$30,0,10*ROW('Water Data'!F21))="","",OFFSET('Water Data'!$F$30,0,10*ROW('Water Data'!F21)))</f>
        <v/>
      </c>
      <c r="CE27" s="36" t="str">
        <f ca="true">+IF(OFFSET('Water Data'!$G$28,0,10*ROW('Water Data'!G21))="","",OFFSET('Water Data'!$G$28,0,10*ROW('Water Data'!G21)))</f>
        <v/>
      </c>
      <c r="CF27" s="36" t="str">
        <f ca="true">+IF(OFFSET('Water Data'!$G$29,0,10*ROW('Water Data'!G21))="","",OFFSET('Water Data'!$G$29,0,10*ROW('Water Data'!G21)))</f>
        <v/>
      </c>
      <c r="CG27" s="36" t="str">
        <f ca="true">+IF(OFFSET('Water Data'!$G$30,0,10*ROW('Water Data'!G21))="","",OFFSET('Water Data'!$G$30,0,10*ROW('Water Data'!G21)))</f>
        <v/>
      </c>
      <c r="CH27" s="36" t="str">
        <f ca="true">+IF(OFFSET('Water Data'!$H$28,0,10*ROW('Water Data'!H21))="","",OFFSET('Water Data'!$H$28,0,10*ROW('Water Data'!H21)))</f>
        <v/>
      </c>
      <c r="CI27" s="36" t="str">
        <f ca="true">+IF(OFFSET('Water Data'!$H$29,0,10*ROW('Water Data'!H21))="","",OFFSET('Water Data'!$H$29,0,10*ROW('Water Data'!H21)))</f>
        <v/>
      </c>
      <c r="CJ27" s="36" t="str">
        <f ca="true">+IF(OFFSET('Water Data'!$H$30,0,10*ROW('Water Data'!H21))="","",OFFSET('Water Data'!$H$30,0,10*ROW('Water Data'!H21)))</f>
        <v/>
      </c>
      <c r="CK27" s="36" t="str">
        <f ca="true">+IF(OFFSET('Sanitation Data'!$C$29,0,10*ROW('Sanitation Data'!C21))="","",OFFSET('Sanitation Data'!$C$29,0,10*ROW('Sanitation Data'!C21)))</f>
        <v/>
      </c>
      <c r="CL27" s="36" t="str">
        <f ca="true">+IF(OFFSET('Sanitation Data'!$C$30,0,10*ROW('Sanitation Data'!C21))="","",OFFSET('Sanitation Data'!$C$30,0,10*ROW('Sanitation Data'!C21)))</f>
        <v/>
      </c>
      <c r="CM27" s="36" t="str">
        <f ca="true">+IF(OFFSET('Sanitation Data'!$C$31,0,10*ROW('Sanitation Data'!C21))="","",OFFSET('Sanitation Data'!$C$31,0,10*ROW('Sanitation Data'!C21)))</f>
        <v/>
      </c>
      <c r="CN27" s="36" t="str">
        <f ca="true">+IF(OFFSET('Sanitation Data'!$C$32,0,10*ROW('Sanitation Data'!C21))="","",OFFSET('Sanitation Data'!$C$32,0,10*ROW('Sanitation Data'!C21)))</f>
        <v/>
      </c>
      <c r="CO27" s="36" t="str">
        <f ca="true">+IF(OFFSET('Sanitation Data'!$C$33,0,10*ROW('Sanitation Data'!C21))="","",OFFSET('Sanitation Data'!$C$33,0,10*ROW('Sanitation Data'!C21)))</f>
        <v/>
      </c>
      <c r="CP27" s="36" t="str">
        <f ca="true">+IF(OFFSET('Sanitation Data'!$D$29,0,10*ROW('Sanitation Data'!D21))="","",OFFSET('Sanitation Data'!$D$29,0,10*ROW('Sanitation Data'!D21)))</f>
        <v/>
      </c>
      <c r="CQ27" s="36" t="str">
        <f ca="true">+IF(OFFSET('Sanitation Data'!$D$30,0,10*ROW('Sanitation Data'!D21))="","",OFFSET('Sanitation Data'!$D$30,0,10*ROW('Sanitation Data'!D21)))</f>
        <v/>
      </c>
      <c r="CR27" s="36" t="str">
        <f ca="true">+IF(OFFSET('Sanitation Data'!$D$31,0,10*ROW('Sanitation Data'!D21))="","",OFFSET('Sanitation Data'!$D$31,0,10*ROW('Sanitation Data'!D21)))</f>
        <v/>
      </c>
      <c r="CS27" s="36" t="str">
        <f ca="true">+IF(OFFSET('Sanitation Data'!$D$32,0,10*ROW('Sanitation Data'!D21))="","",OFFSET('Sanitation Data'!$D$32,0,10*ROW('Sanitation Data'!D21)))</f>
        <v/>
      </c>
      <c r="CT27" s="36" t="str">
        <f ca="true">+IF(OFFSET('Sanitation Data'!$D$33,0,10*ROW('Sanitation Data'!D21))="","",OFFSET('Sanitation Data'!$D$33,0,10*ROW('Sanitation Data'!D21)))</f>
        <v/>
      </c>
      <c r="CU27" s="36" t="str">
        <f ca="true">+IF(OFFSET('Sanitation Data'!$E$29,0,10*ROW('Sanitation Data'!E21))="","",OFFSET('Sanitation Data'!$E$29,0,10*ROW('Sanitation Data'!E21)))</f>
        <v/>
      </c>
      <c r="CV27" s="36" t="str">
        <f ca="true">+IF(OFFSET('Sanitation Data'!$E$30,0,10*ROW('Sanitation Data'!E21))="","",OFFSET('Sanitation Data'!$E$30,0,10*ROW('Sanitation Data'!E21)))</f>
        <v/>
      </c>
      <c r="CW27" s="36" t="str">
        <f ca="true">+IF(OFFSET('Sanitation Data'!$E$31,0,10*ROW('Sanitation Data'!E21))="","",OFFSET('Sanitation Data'!$E$31,0,10*ROW('Sanitation Data'!E21)))</f>
        <v/>
      </c>
      <c r="CX27" s="36" t="str">
        <f ca="true">+IF(OFFSET('Sanitation Data'!$E$32,0,10*ROW('Sanitation Data'!E21))="","",OFFSET('Sanitation Data'!$E$32,0,10*ROW('Sanitation Data'!E21)))</f>
        <v/>
      </c>
      <c r="CY27" s="36" t="str">
        <f ca="true">+IF(OFFSET('Sanitation Data'!$E$33,0,10*ROW('Sanitation Data'!E21))="","",OFFSET('Sanitation Data'!$E$33,0,10*ROW('Sanitation Data'!E21)))</f>
        <v/>
      </c>
      <c r="CZ27" s="36" t="str">
        <f ca="true">+IF(OFFSET('Sanitation Data'!$F$29,0,10*ROW('Sanitation Data'!F21))="","",OFFSET('Sanitation Data'!$F$29,0,10*ROW('Sanitation Data'!F21)))</f>
        <v/>
      </c>
      <c r="DA27" s="36" t="str">
        <f ca="true">+IF(OFFSET('Sanitation Data'!$F$30,0,10*ROW('Sanitation Data'!F21))="","",OFFSET('Sanitation Data'!$F$30,0,10*ROW('Sanitation Data'!F21)))</f>
        <v/>
      </c>
      <c r="DB27" s="36" t="str">
        <f ca="true">+IF(OFFSET('Sanitation Data'!$F$31,0,10*ROW('Sanitation Data'!F21))="","",OFFSET('Sanitation Data'!$F$31,0,10*ROW('Sanitation Data'!F21)))</f>
        <v/>
      </c>
      <c r="DC27" s="36" t="str">
        <f ca="true">+IF(OFFSET('Sanitation Data'!$F$32,0,10*ROW('Sanitation Data'!F21))="","",OFFSET('Sanitation Data'!$F$32,0,10*ROW('Sanitation Data'!F21)))</f>
        <v/>
      </c>
      <c r="DD27" s="36" t="str">
        <f ca="true">+IF(OFFSET('Sanitation Data'!$F$33,0,10*ROW('Sanitation Data'!F21))="","",OFFSET('Sanitation Data'!$F$33,0,10*ROW('Sanitation Data'!F21)))</f>
        <v/>
      </c>
      <c r="DE27" s="36" t="str">
        <f ca="true">+IF(OFFSET('Sanitation Data'!$G$29,0,10*ROW('Sanitation Data'!G21))="","",OFFSET('Sanitation Data'!$G$29,0,10*ROW('Sanitation Data'!G21)))</f>
        <v/>
      </c>
      <c r="DF27" s="36" t="str">
        <f ca="true">+IF(OFFSET('Sanitation Data'!$G$30,0,10*ROW('Sanitation Data'!G21))="","",OFFSET('Sanitation Data'!$G$30,0,10*ROW('Sanitation Data'!G21)))</f>
        <v/>
      </c>
      <c r="DG27" s="36" t="str">
        <f ca="true">+IF(OFFSET('Sanitation Data'!$G$31,0,10*ROW('Sanitation Data'!G21))="","",OFFSET('Sanitation Data'!$G$31,0,10*ROW('Sanitation Data'!G21)))</f>
        <v/>
      </c>
      <c r="DH27" s="36" t="str">
        <f ca="true">+IF(OFFSET('Sanitation Data'!$G$32,0,10*ROW('Sanitation Data'!G21))="","",OFFSET('Sanitation Data'!$G$32,0,10*ROW('Sanitation Data'!G21)))</f>
        <v/>
      </c>
      <c r="DI27" s="36" t="str">
        <f ca="true">+IF(OFFSET('Sanitation Data'!$G$33,0,10*ROW('Sanitation Data'!G21))="","",OFFSET('Sanitation Data'!$G$33,0,10*ROW('Sanitation Data'!G21)))</f>
        <v/>
      </c>
      <c r="DJ27" s="36" t="str">
        <f ca="true">+IF(OFFSET('Sanitation Data'!$H$29,0,10*ROW('Sanitation Data'!H21))="","",OFFSET('Sanitation Data'!$H$29,0,10*ROW('Sanitation Data'!H21)))</f>
        <v/>
      </c>
      <c r="DK27" s="36" t="str">
        <f ca="true">+IF(OFFSET('Sanitation Data'!$H$30,0,10*ROW('Sanitation Data'!H21))="","",OFFSET('Sanitation Data'!$H$30,0,10*ROW('Sanitation Data'!H21)))</f>
        <v/>
      </c>
      <c r="DL27" s="36" t="str">
        <f ca="true">+IF(OFFSET('Sanitation Data'!$H$31,0,10*ROW('Sanitation Data'!H21))="","",OFFSET('Sanitation Data'!$H$31,0,10*ROW('Sanitation Data'!H21)))</f>
        <v/>
      </c>
      <c r="DM27" s="36" t="str">
        <f ca="true">+IF(OFFSET('Sanitation Data'!$H$32,0,10*ROW('Sanitation Data'!H21))="","",OFFSET('Sanitation Data'!$H$32,0,10*ROW('Sanitation Data'!H21)))</f>
        <v/>
      </c>
      <c r="DN27" s="36" t="str">
        <f ca="true">+IF(OFFSET('Sanitation Data'!$H$33,0,10*ROW('Sanitation Data'!H21))="","",OFFSET('Sanitation Data'!$H$33,0,10*ROW('Sanitation Data'!H21)))</f>
        <v/>
      </c>
      <c r="DO27" s="36" t="str">
        <f ca="true">+IF(OFFSET('Hygiene Data'!$C$12,0,10*ROW('Hygiene Data'!C21))="","",OFFSET('Hygiene Data'!$C$12,0,10*ROW('Hygiene Data'!C21)))</f>
        <v/>
      </c>
      <c r="DP27" s="36" t="str">
        <f ca="true">+IF(OFFSET('Hygiene Data'!$C$13,0,10*ROW('Hygiene Data'!C21))="","",OFFSET('Hygiene Data'!$C$13,0,10*ROW('Hygiene Data'!C21)))</f>
        <v/>
      </c>
      <c r="DQ27" s="36" t="str">
        <f ca="true">+IF(OFFSET('Hygiene Data'!$C$14,0,10*ROW('Hygiene Data'!C21))="","",OFFSET('Hygiene Data'!$C$14,0,10*ROW('Hygiene Data'!C21)))</f>
        <v/>
      </c>
      <c r="DR27" s="36" t="str">
        <f ca="true">+IF(OFFSET('Hygiene Data'!$D$12,0,10*ROW('Hygiene Data'!D21))="","",OFFSET('Hygiene Data'!$D$12,0,10*ROW('Hygiene Data'!D21)))</f>
        <v/>
      </c>
      <c r="DS27" s="36" t="str">
        <f ca="true">+IF(OFFSET('Hygiene Data'!$D$13,0,10*ROW('Hygiene Data'!D21))="","",OFFSET('Hygiene Data'!$D$13,0,10*ROW('Hygiene Data'!D21)))</f>
        <v/>
      </c>
      <c r="DT27" s="36" t="str">
        <f ca="true">+IF(OFFSET('Hygiene Data'!$D$14,0,10*ROW('Hygiene Data'!D21))="","",OFFSET('Hygiene Data'!$D$14,0,10*ROW('Hygiene Data'!D21)))</f>
        <v/>
      </c>
      <c r="DU27" s="36" t="str">
        <f ca="true">+IF(OFFSET('Hygiene Data'!$E$12,0,10*ROW('Hygiene Data'!E21))="","",OFFSET('Hygiene Data'!$E$12,0,10*ROW('Hygiene Data'!E21)))</f>
        <v/>
      </c>
      <c r="DV27" s="36" t="str">
        <f ca="true">+IF(OFFSET('Hygiene Data'!$E$13,0,10*ROW('Hygiene Data'!E21))="","",OFFSET('Hygiene Data'!$E$13,0,10*ROW('Hygiene Data'!E21)))</f>
        <v/>
      </c>
      <c r="DW27" s="36" t="str">
        <f ca="true">+IF(OFFSET('Hygiene Data'!$E$14,0,10*ROW('Hygiene Data'!E21))="","",OFFSET('Hygiene Data'!$E$14,0,10*ROW('Hygiene Data'!E21)))</f>
        <v/>
      </c>
      <c r="DX27" s="36" t="str">
        <f ca="true">+IF(OFFSET('Hygiene Data'!$F$12,0,10*ROW('Hygiene Data'!F21))="","",OFFSET('Hygiene Data'!$F$12,0,10*ROW('Hygiene Data'!F21)))</f>
        <v/>
      </c>
      <c r="DY27" s="36" t="str">
        <f ca="true">+IF(OFFSET('Hygiene Data'!$F$13,0,10*ROW('Hygiene Data'!F21))="","",OFFSET('Hygiene Data'!$F$13,0,10*ROW('Hygiene Data'!F21)))</f>
        <v/>
      </c>
      <c r="DZ27" s="36" t="str">
        <f ca="true">+IF(OFFSET('Hygiene Data'!$F$14,0,10*ROW('Hygiene Data'!F21))="","",OFFSET('Hygiene Data'!$F$14,0,10*ROW('Hygiene Data'!F21)))</f>
        <v/>
      </c>
      <c r="EA27" s="36" t="str">
        <f ca="true">+IF(OFFSET('Hygiene Data'!$G$12,0,10*ROW('Hygiene Data'!G21))="","",OFFSET('Hygiene Data'!$G$12,0,10*ROW('Hygiene Data'!G21)))</f>
        <v/>
      </c>
      <c r="EB27" s="36" t="str">
        <f ca="true">+IF(OFFSET('Hygiene Data'!$G$13,0,10*ROW('Hygiene Data'!G21))="","",OFFSET('Hygiene Data'!$G$13,0,10*ROW('Hygiene Data'!G21)))</f>
        <v/>
      </c>
      <c r="EC27" s="36" t="str">
        <f ca="true">+IF(OFFSET('Hygiene Data'!$G$14,0,10*ROW('Hygiene Data'!G21))="","",OFFSET('Hygiene Data'!$G$14,0,10*ROW('Hygiene Data'!G21)))</f>
        <v/>
      </c>
      <c r="ED27" s="36" t="str">
        <f ca="true">+IF(OFFSET('Hygiene Data'!$H$12,0,10*ROW('Hygiene Data'!H21))="","",OFFSET('Hygiene Data'!$H$12,0,10*ROW('Hygiene Data'!H21)))</f>
        <v/>
      </c>
      <c r="EE27" s="36" t="str">
        <f ca="true">+IF(OFFSET('Hygiene Data'!$H$13,0,10*ROW('Hygiene Data'!H21))="","",OFFSET('Hygiene Data'!$H$13,0,10*ROW('Hygiene Data'!H21)))</f>
        <v/>
      </c>
      <c r="EF27" s="36" t="str">
        <f ca="true">+IF(OFFSET('Hygiene Data'!$H$14,0,10*ROW('Hygiene Data'!H21))="","",OFFSET('Hygiene Data'!$H$14,0,10*ROW('Hygiene Data'!H21)))</f>
        <v/>
      </c>
    </row>
    <row r="28" x14ac:dyDescent="0.2">
      <c r="A28" s="59" t="str">
        <f ca="true">+IF(OFFSET('Water Data'!$B$1,0,10*ROW('Water Data'!B22))="","",OFFSET('Water Data'!$B$1,0,10*ROW('Water Data'!B22)))</f>
        <v/>
      </c>
      <c r="B28" s="59" t="str">
        <f ca="true">+IF(OFFSET('Water Data'!$A$3,0,10*ROW('Water Data'!A22))="","",OFFSET('Water Data'!$A$3,0,10*ROW('Water Data'!A22)))</f>
        <v/>
      </c>
      <c r="C28" s="59" t="str">
        <f ca="true">+IF(OFFSET('Water Data'!$C$3,0,10*ROW('Water Data'!C22))="","",OFFSET('Water Data'!$C$3,0,10*ROW('Water Data'!C22)))</f>
        <v/>
      </c>
      <c r="D28" s="252"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52"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52"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52"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52"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52"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52"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52"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52"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52"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52"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52"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52"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52"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52"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52"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52"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52"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3"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3"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3"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3"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3"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3"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3"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3"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3"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3"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3"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3"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3"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3"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3"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3"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3"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3"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3"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3"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3"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3"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3"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3"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3"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3"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3"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3"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3"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3"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4"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4"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4"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4"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4"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4"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4"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4"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4"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4"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4"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4"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4"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4"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4"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4"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4"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4"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6" t="str">
        <f ca="true">+IF(OFFSET('Water Data'!$C$28,0,10*ROW('Water Data'!C22))="","",OFFSET('Water Data'!$C$28,0,10*ROW('Water Data'!C22)))</f>
        <v/>
      </c>
      <c r="BT28" s="36" t="str">
        <f ca="true">+IF(OFFSET('Water Data'!$C$29,0,10*ROW('Water Data'!C22))="","",OFFSET('Water Data'!$C$29,0,10*ROW('Water Data'!C22)))</f>
        <v/>
      </c>
      <c r="BU28" s="36" t="str">
        <f ca="true">+IF(OFFSET('Water Data'!$C$30,0,10*ROW('Water Data'!C22))="","",OFFSET('Water Data'!$C$30,0,10*ROW('Water Data'!C22)))</f>
        <v/>
      </c>
      <c r="BV28" s="36" t="str">
        <f ca="true">+IF(OFFSET('Water Data'!$D$28,0,10*ROW('Water Data'!D22))="","",OFFSET('Water Data'!$D$28,0,10*ROW('Water Data'!D22)))</f>
        <v/>
      </c>
      <c r="BW28" s="36" t="str">
        <f ca="true">+IF(OFFSET('Water Data'!$D$29,0,10*ROW('Water Data'!D22))="","",OFFSET('Water Data'!$D$29,0,10*ROW('Water Data'!D22)))</f>
        <v/>
      </c>
      <c r="BX28" s="36" t="str">
        <f ca="true">+IF(OFFSET('Water Data'!$D$30,0,10*ROW('Water Data'!D22))="","",OFFSET('Water Data'!$D$30,0,10*ROW('Water Data'!D22)))</f>
        <v/>
      </c>
      <c r="BY28" s="36" t="str">
        <f ca="true">+IF(OFFSET('Water Data'!$E$28,0,10*ROW('Water Data'!E22))="","",OFFSET('Water Data'!$E$28,0,10*ROW('Water Data'!E22)))</f>
        <v/>
      </c>
      <c r="BZ28" s="36" t="str">
        <f ca="true">+IF(OFFSET('Water Data'!$E$29,0,10*ROW('Water Data'!E22))="","",OFFSET('Water Data'!$E$29,0,10*ROW('Water Data'!E22)))</f>
        <v/>
      </c>
      <c r="CA28" s="36" t="str">
        <f ca="true">+IF(OFFSET('Water Data'!$E$30,0,10*ROW('Water Data'!E22))="","",OFFSET('Water Data'!$E$30,0,10*ROW('Water Data'!E22)))</f>
        <v/>
      </c>
      <c r="CB28" s="36" t="str">
        <f ca="true">+IF(OFFSET('Water Data'!$F$28,0,10*ROW('Water Data'!F22))="","",OFFSET('Water Data'!$F$28,0,10*ROW('Water Data'!F22)))</f>
        <v/>
      </c>
      <c r="CC28" s="36" t="str">
        <f ca="true">+IF(OFFSET('Water Data'!$F$29,0,10*ROW('Water Data'!F22))="","",OFFSET('Water Data'!$F$29,0,10*ROW('Water Data'!F22)))</f>
        <v/>
      </c>
      <c r="CD28" s="36" t="str">
        <f ca="true">+IF(OFFSET('Water Data'!$F$30,0,10*ROW('Water Data'!F22))="","",OFFSET('Water Data'!$F$30,0,10*ROW('Water Data'!F22)))</f>
        <v/>
      </c>
      <c r="CE28" s="36" t="str">
        <f ca="true">+IF(OFFSET('Water Data'!$G$28,0,10*ROW('Water Data'!G22))="","",OFFSET('Water Data'!$G$28,0,10*ROW('Water Data'!G22)))</f>
        <v/>
      </c>
      <c r="CF28" s="36" t="str">
        <f ca="true">+IF(OFFSET('Water Data'!$G$29,0,10*ROW('Water Data'!G22))="","",OFFSET('Water Data'!$G$29,0,10*ROW('Water Data'!G22)))</f>
        <v/>
      </c>
      <c r="CG28" s="36" t="str">
        <f ca="true">+IF(OFFSET('Water Data'!$G$30,0,10*ROW('Water Data'!G22))="","",OFFSET('Water Data'!$G$30,0,10*ROW('Water Data'!G22)))</f>
        <v/>
      </c>
      <c r="CH28" s="36" t="str">
        <f ca="true">+IF(OFFSET('Water Data'!$H$28,0,10*ROW('Water Data'!H22))="","",OFFSET('Water Data'!$H$28,0,10*ROW('Water Data'!H22)))</f>
        <v/>
      </c>
      <c r="CI28" s="36" t="str">
        <f ca="true">+IF(OFFSET('Water Data'!$H$29,0,10*ROW('Water Data'!H22))="","",OFFSET('Water Data'!$H$29,0,10*ROW('Water Data'!H22)))</f>
        <v/>
      </c>
      <c r="CJ28" s="36" t="str">
        <f ca="true">+IF(OFFSET('Water Data'!$H$30,0,10*ROW('Water Data'!H22))="","",OFFSET('Water Data'!$H$30,0,10*ROW('Water Data'!H22)))</f>
        <v/>
      </c>
      <c r="CK28" s="36" t="str">
        <f ca="true">+IF(OFFSET('Sanitation Data'!$C$29,0,10*ROW('Sanitation Data'!C22))="","",OFFSET('Sanitation Data'!$C$29,0,10*ROW('Sanitation Data'!C22)))</f>
        <v/>
      </c>
      <c r="CL28" s="36" t="str">
        <f ca="true">+IF(OFFSET('Sanitation Data'!$C$30,0,10*ROW('Sanitation Data'!C22))="","",OFFSET('Sanitation Data'!$C$30,0,10*ROW('Sanitation Data'!C22)))</f>
        <v/>
      </c>
      <c r="CM28" s="36" t="str">
        <f ca="true">+IF(OFFSET('Sanitation Data'!$C$31,0,10*ROW('Sanitation Data'!C22))="","",OFFSET('Sanitation Data'!$C$31,0,10*ROW('Sanitation Data'!C22)))</f>
        <v/>
      </c>
      <c r="CN28" s="36" t="str">
        <f ca="true">+IF(OFFSET('Sanitation Data'!$C$32,0,10*ROW('Sanitation Data'!C22))="","",OFFSET('Sanitation Data'!$C$32,0,10*ROW('Sanitation Data'!C22)))</f>
        <v/>
      </c>
      <c r="CO28" s="36" t="str">
        <f ca="true">+IF(OFFSET('Sanitation Data'!$C$33,0,10*ROW('Sanitation Data'!C22))="","",OFFSET('Sanitation Data'!$C$33,0,10*ROW('Sanitation Data'!C22)))</f>
        <v/>
      </c>
      <c r="CP28" s="36" t="str">
        <f ca="true">+IF(OFFSET('Sanitation Data'!$D$29,0,10*ROW('Sanitation Data'!D22))="","",OFFSET('Sanitation Data'!$D$29,0,10*ROW('Sanitation Data'!D22)))</f>
        <v/>
      </c>
      <c r="CQ28" s="36" t="str">
        <f ca="true">+IF(OFFSET('Sanitation Data'!$D$30,0,10*ROW('Sanitation Data'!D22))="","",OFFSET('Sanitation Data'!$D$30,0,10*ROW('Sanitation Data'!D22)))</f>
        <v/>
      </c>
      <c r="CR28" s="36" t="str">
        <f ca="true">+IF(OFFSET('Sanitation Data'!$D$31,0,10*ROW('Sanitation Data'!D22))="","",OFFSET('Sanitation Data'!$D$31,0,10*ROW('Sanitation Data'!D22)))</f>
        <v/>
      </c>
      <c r="CS28" s="36" t="str">
        <f ca="true">+IF(OFFSET('Sanitation Data'!$D$32,0,10*ROW('Sanitation Data'!D22))="","",OFFSET('Sanitation Data'!$D$32,0,10*ROW('Sanitation Data'!D22)))</f>
        <v/>
      </c>
      <c r="CT28" s="36" t="str">
        <f ca="true">+IF(OFFSET('Sanitation Data'!$D$33,0,10*ROW('Sanitation Data'!D22))="","",OFFSET('Sanitation Data'!$D$33,0,10*ROW('Sanitation Data'!D22)))</f>
        <v/>
      </c>
      <c r="CU28" s="36" t="str">
        <f ca="true">+IF(OFFSET('Sanitation Data'!$E$29,0,10*ROW('Sanitation Data'!E22))="","",OFFSET('Sanitation Data'!$E$29,0,10*ROW('Sanitation Data'!E22)))</f>
        <v/>
      </c>
      <c r="CV28" s="36" t="str">
        <f ca="true">+IF(OFFSET('Sanitation Data'!$E$30,0,10*ROW('Sanitation Data'!E22))="","",OFFSET('Sanitation Data'!$E$30,0,10*ROW('Sanitation Data'!E22)))</f>
        <v/>
      </c>
      <c r="CW28" s="36" t="str">
        <f ca="true">+IF(OFFSET('Sanitation Data'!$E$31,0,10*ROW('Sanitation Data'!E22))="","",OFFSET('Sanitation Data'!$E$31,0,10*ROW('Sanitation Data'!E22)))</f>
        <v/>
      </c>
      <c r="CX28" s="36" t="str">
        <f ca="true">+IF(OFFSET('Sanitation Data'!$E$32,0,10*ROW('Sanitation Data'!E22))="","",OFFSET('Sanitation Data'!$E$32,0,10*ROW('Sanitation Data'!E22)))</f>
        <v/>
      </c>
      <c r="CY28" s="36" t="str">
        <f ca="true">+IF(OFFSET('Sanitation Data'!$E$33,0,10*ROW('Sanitation Data'!E22))="","",OFFSET('Sanitation Data'!$E$33,0,10*ROW('Sanitation Data'!E22)))</f>
        <v/>
      </c>
      <c r="CZ28" s="36" t="str">
        <f ca="true">+IF(OFFSET('Sanitation Data'!$F$29,0,10*ROW('Sanitation Data'!F22))="","",OFFSET('Sanitation Data'!$F$29,0,10*ROW('Sanitation Data'!F22)))</f>
        <v/>
      </c>
      <c r="DA28" s="36" t="str">
        <f ca="true">+IF(OFFSET('Sanitation Data'!$F$30,0,10*ROW('Sanitation Data'!F22))="","",OFFSET('Sanitation Data'!$F$30,0,10*ROW('Sanitation Data'!F22)))</f>
        <v/>
      </c>
      <c r="DB28" s="36" t="str">
        <f ca="true">+IF(OFFSET('Sanitation Data'!$F$31,0,10*ROW('Sanitation Data'!F22))="","",OFFSET('Sanitation Data'!$F$31,0,10*ROW('Sanitation Data'!F22)))</f>
        <v/>
      </c>
      <c r="DC28" s="36" t="str">
        <f ca="true">+IF(OFFSET('Sanitation Data'!$F$32,0,10*ROW('Sanitation Data'!F22))="","",OFFSET('Sanitation Data'!$F$32,0,10*ROW('Sanitation Data'!F22)))</f>
        <v/>
      </c>
      <c r="DD28" s="36" t="str">
        <f ca="true">+IF(OFFSET('Sanitation Data'!$F$33,0,10*ROW('Sanitation Data'!F22))="","",OFFSET('Sanitation Data'!$F$33,0,10*ROW('Sanitation Data'!F22)))</f>
        <v/>
      </c>
      <c r="DE28" s="36" t="str">
        <f ca="true">+IF(OFFSET('Sanitation Data'!$G$29,0,10*ROW('Sanitation Data'!G22))="","",OFFSET('Sanitation Data'!$G$29,0,10*ROW('Sanitation Data'!G22)))</f>
        <v/>
      </c>
      <c r="DF28" s="36" t="str">
        <f ca="true">+IF(OFFSET('Sanitation Data'!$G$30,0,10*ROW('Sanitation Data'!G22))="","",OFFSET('Sanitation Data'!$G$30,0,10*ROW('Sanitation Data'!G22)))</f>
        <v/>
      </c>
      <c r="DG28" s="36" t="str">
        <f ca="true">+IF(OFFSET('Sanitation Data'!$G$31,0,10*ROW('Sanitation Data'!G22))="","",OFFSET('Sanitation Data'!$G$31,0,10*ROW('Sanitation Data'!G22)))</f>
        <v/>
      </c>
      <c r="DH28" s="36" t="str">
        <f ca="true">+IF(OFFSET('Sanitation Data'!$G$32,0,10*ROW('Sanitation Data'!G22))="","",OFFSET('Sanitation Data'!$G$32,0,10*ROW('Sanitation Data'!G22)))</f>
        <v/>
      </c>
      <c r="DI28" s="36" t="str">
        <f ca="true">+IF(OFFSET('Sanitation Data'!$G$33,0,10*ROW('Sanitation Data'!G22))="","",OFFSET('Sanitation Data'!$G$33,0,10*ROW('Sanitation Data'!G22)))</f>
        <v/>
      </c>
      <c r="DJ28" s="36" t="str">
        <f ca="true">+IF(OFFSET('Sanitation Data'!$H$29,0,10*ROW('Sanitation Data'!H22))="","",OFFSET('Sanitation Data'!$H$29,0,10*ROW('Sanitation Data'!H22)))</f>
        <v/>
      </c>
      <c r="DK28" s="36" t="str">
        <f ca="true">+IF(OFFSET('Sanitation Data'!$H$30,0,10*ROW('Sanitation Data'!H22))="","",OFFSET('Sanitation Data'!$H$30,0,10*ROW('Sanitation Data'!H22)))</f>
        <v/>
      </c>
      <c r="DL28" s="36" t="str">
        <f ca="true">+IF(OFFSET('Sanitation Data'!$H$31,0,10*ROW('Sanitation Data'!H22))="","",OFFSET('Sanitation Data'!$H$31,0,10*ROW('Sanitation Data'!H22)))</f>
        <v/>
      </c>
      <c r="DM28" s="36" t="str">
        <f ca="true">+IF(OFFSET('Sanitation Data'!$H$32,0,10*ROW('Sanitation Data'!H22))="","",OFFSET('Sanitation Data'!$H$32,0,10*ROW('Sanitation Data'!H22)))</f>
        <v/>
      </c>
      <c r="DN28" s="36" t="str">
        <f ca="true">+IF(OFFSET('Sanitation Data'!$H$33,0,10*ROW('Sanitation Data'!H22))="","",OFFSET('Sanitation Data'!$H$33,0,10*ROW('Sanitation Data'!H22)))</f>
        <v/>
      </c>
      <c r="DO28" s="36" t="str">
        <f ca="true">+IF(OFFSET('Hygiene Data'!$C$12,0,10*ROW('Hygiene Data'!C22))="","",OFFSET('Hygiene Data'!$C$12,0,10*ROW('Hygiene Data'!C22)))</f>
        <v/>
      </c>
      <c r="DP28" s="36" t="str">
        <f ca="true">+IF(OFFSET('Hygiene Data'!$C$13,0,10*ROW('Hygiene Data'!C22))="","",OFFSET('Hygiene Data'!$C$13,0,10*ROW('Hygiene Data'!C22)))</f>
        <v/>
      </c>
      <c r="DQ28" s="36" t="str">
        <f ca="true">+IF(OFFSET('Hygiene Data'!$C$14,0,10*ROW('Hygiene Data'!C22))="","",OFFSET('Hygiene Data'!$C$14,0,10*ROW('Hygiene Data'!C22)))</f>
        <v/>
      </c>
      <c r="DR28" s="36" t="str">
        <f ca="true">+IF(OFFSET('Hygiene Data'!$D$12,0,10*ROW('Hygiene Data'!D22))="","",OFFSET('Hygiene Data'!$D$12,0,10*ROW('Hygiene Data'!D22)))</f>
        <v/>
      </c>
      <c r="DS28" s="36" t="str">
        <f ca="true">+IF(OFFSET('Hygiene Data'!$D$13,0,10*ROW('Hygiene Data'!D22))="","",OFFSET('Hygiene Data'!$D$13,0,10*ROW('Hygiene Data'!D22)))</f>
        <v/>
      </c>
      <c r="DT28" s="36" t="str">
        <f ca="true">+IF(OFFSET('Hygiene Data'!$D$14,0,10*ROW('Hygiene Data'!D22))="","",OFFSET('Hygiene Data'!$D$14,0,10*ROW('Hygiene Data'!D22)))</f>
        <v/>
      </c>
      <c r="DU28" s="36" t="str">
        <f ca="true">+IF(OFFSET('Hygiene Data'!$E$12,0,10*ROW('Hygiene Data'!E22))="","",OFFSET('Hygiene Data'!$E$12,0,10*ROW('Hygiene Data'!E22)))</f>
        <v/>
      </c>
      <c r="DV28" s="36" t="str">
        <f ca="true">+IF(OFFSET('Hygiene Data'!$E$13,0,10*ROW('Hygiene Data'!E22))="","",OFFSET('Hygiene Data'!$E$13,0,10*ROW('Hygiene Data'!E22)))</f>
        <v/>
      </c>
      <c r="DW28" s="36" t="str">
        <f ca="true">+IF(OFFSET('Hygiene Data'!$E$14,0,10*ROW('Hygiene Data'!E22))="","",OFFSET('Hygiene Data'!$E$14,0,10*ROW('Hygiene Data'!E22)))</f>
        <v/>
      </c>
      <c r="DX28" s="36" t="str">
        <f ca="true">+IF(OFFSET('Hygiene Data'!$F$12,0,10*ROW('Hygiene Data'!F22))="","",OFFSET('Hygiene Data'!$F$12,0,10*ROW('Hygiene Data'!F22)))</f>
        <v/>
      </c>
      <c r="DY28" s="36" t="str">
        <f ca="true">+IF(OFFSET('Hygiene Data'!$F$13,0,10*ROW('Hygiene Data'!F22))="","",OFFSET('Hygiene Data'!$F$13,0,10*ROW('Hygiene Data'!F22)))</f>
        <v/>
      </c>
      <c r="DZ28" s="36" t="str">
        <f ca="true">+IF(OFFSET('Hygiene Data'!$F$14,0,10*ROW('Hygiene Data'!F22))="","",OFFSET('Hygiene Data'!$F$14,0,10*ROW('Hygiene Data'!F22)))</f>
        <v/>
      </c>
      <c r="EA28" s="36" t="str">
        <f ca="true">+IF(OFFSET('Hygiene Data'!$G$12,0,10*ROW('Hygiene Data'!G22))="","",OFFSET('Hygiene Data'!$G$12,0,10*ROW('Hygiene Data'!G22)))</f>
        <v/>
      </c>
      <c r="EB28" s="36" t="str">
        <f ca="true">+IF(OFFSET('Hygiene Data'!$G$13,0,10*ROW('Hygiene Data'!G22))="","",OFFSET('Hygiene Data'!$G$13,0,10*ROW('Hygiene Data'!G22)))</f>
        <v/>
      </c>
      <c r="EC28" s="36" t="str">
        <f ca="true">+IF(OFFSET('Hygiene Data'!$G$14,0,10*ROW('Hygiene Data'!G22))="","",OFFSET('Hygiene Data'!$G$14,0,10*ROW('Hygiene Data'!G22)))</f>
        <v/>
      </c>
      <c r="ED28" s="36" t="str">
        <f ca="true">+IF(OFFSET('Hygiene Data'!$H$12,0,10*ROW('Hygiene Data'!H22))="","",OFFSET('Hygiene Data'!$H$12,0,10*ROW('Hygiene Data'!H22)))</f>
        <v/>
      </c>
      <c r="EE28" s="36" t="str">
        <f ca="true">+IF(OFFSET('Hygiene Data'!$H$13,0,10*ROW('Hygiene Data'!H22))="","",OFFSET('Hygiene Data'!$H$13,0,10*ROW('Hygiene Data'!H22)))</f>
        <v/>
      </c>
      <c r="EF28" s="36" t="str">
        <f ca="true">+IF(OFFSET('Hygiene Data'!$H$14,0,10*ROW('Hygiene Data'!H22))="","",OFFSET('Hygiene Data'!$H$14,0,10*ROW('Hygiene Data'!H22)))</f>
        <v/>
      </c>
    </row>
    <row r="29" x14ac:dyDescent="0.2">
      <c r="A29" s="59" t="str">
        <f ca="true">+IF(OFFSET('Water Data'!$B$1,0,10*ROW('Water Data'!B23))="","",OFFSET('Water Data'!$B$1,0,10*ROW('Water Data'!B23)))</f>
        <v/>
      </c>
      <c r="B29" s="59" t="str">
        <f ca="true">+IF(OFFSET('Water Data'!$A$3,0,10*ROW('Water Data'!A23))="","",OFFSET('Water Data'!$A$3,0,10*ROW('Water Data'!A23)))</f>
        <v/>
      </c>
      <c r="C29" s="59" t="str">
        <f ca="true">+IF(OFFSET('Water Data'!$C$3,0,10*ROW('Water Data'!C23))="","",OFFSET('Water Data'!$C$3,0,10*ROW('Water Data'!C23)))</f>
        <v/>
      </c>
      <c r="D29" s="252"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52"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52"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52"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52"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52"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52"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52"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52"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52"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52"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52"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52"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52"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52"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52"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52"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52"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3"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3"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3"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3"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3"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3"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3"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3"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3"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3"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3"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3"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3"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3"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3"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3"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3"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3"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3"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3"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3"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3"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3"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3"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3"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3"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3"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3"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3"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3"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4"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4"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4"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4"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4"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4"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4"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4"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4"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4"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4"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4"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4"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4"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4"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4"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4"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4"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6" t="str">
        <f ca="true">+IF(OFFSET('Water Data'!$C$28,0,10*ROW('Water Data'!C23))="","",OFFSET('Water Data'!$C$28,0,10*ROW('Water Data'!C23)))</f>
        <v/>
      </c>
      <c r="BT29" s="36" t="str">
        <f ca="true">+IF(OFFSET('Water Data'!$C$29,0,10*ROW('Water Data'!C23))="","",OFFSET('Water Data'!$C$29,0,10*ROW('Water Data'!C23)))</f>
        <v/>
      </c>
      <c r="BU29" s="36" t="str">
        <f ca="true">+IF(OFFSET('Water Data'!$C$30,0,10*ROW('Water Data'!C23))="","",OFFSET('Water Data'!$C$30,0,10*ROW('Water Data'!C23)))</f>
        <v/>
      </c>
      <c r="BV29" s="36" t="str">
        <f ca="true">+IF(OFFSET('Water Data'!$D$28,0,10*ROW('Water Data'!D23))="","",OFFSET('Water Data'!$D$28,0,10*ROW('Water Data'!D23)))</f>
        <v/>
      </c>
      <c r="BW29" s="36" t="str">
        <f ca="true">+IF(OFFSET('Water Data'!$D$29,0,10*ROW('Water Data'!D23))="","",OFFSET('Water Data'!$D$29,0,10*ROW('Water Data'!D23)))</f>
        <v/>
      </c>
      <c r="BX29" s="36" t="str">
        <f ca="true">+IF(OFFSET('Water Data'!$D$30,0,10*ROW('Water Data'!D23))="","",OFFSET('Water Data'!$D$30,0,10*ROW('Water Data'!D23)))</f>
        <v/>
      </c>
      <c r="BY29" s="36" t="str">
        <f ca="true">+IF(OFFSET('Water Data'!$E$28,0,10*ROW('Water Data'!E23))="","",OFFSET('Water Data'!$E$28,0,10*ROW('Water Data'!E23)))</f>
        <v/>
      </c>
      <c r="BZ29" s="36" t="str">
        <f ca="true">+IF(OFFSET('Water Data'!$E$29,0,10*ROW('Water Data'!E23))="","",OFFSET('Water Data'!$E$29,0,10*ROW('Water Data'!E23)))</f>
        <v/>
      </c>
      <c r="CA29" s="36" t="str">
        <f ca="true">+IF(OFFSET('Water Data'!$E$30,0,10*ROW('Water Data'!E23))="","",OFFSET('Water Data'!$E$30,0,10*ROW('Water Data'!E23)))</f>
        <v/>
      </c>
      <c r="CB29" s="36" t="str">
        <f ca="true">+IF(OFFSET('Water Data'!$F$28,0,10*ROW('Water Data'!F23))="","",OFFSET('Water Data'!$F$28,0,10*ROW('Water Data'!F23)))</f>
        <v/>
      </c>
      <c r="CC29" s="36" t="str">
        <f ca="true">+IF(OFFSET('Water Data'!$F$29,0,10*ROW('Water Data'!F23))="","",OFFSET('Water Data'!$F$29,0,10*ROW('Water Data'!F23)))</f>
        <v/>
      </c>
      <c r="CD29" s="36" t="str">
        <f ca="true">+IF(OFFSET('Water Data'!$F$30,0,10*ROW('Water Data'!F23))="","",OFFSET('Water Data'!$F$30,0,10*ROW('Water Data'!F23)))</f>
        <v/>
      </c>
      <c r="CE29" s="36" t="str">
        <f ca="true">+IF(OFFSET('Water Data'!$G$28,0,10*ROW('Water Data'!G23))="","",OFFSET('Water Data'!$G$28,0,10*ROW('Water Data'!G23)))</f>
        <v/>
      </c>
      <c r="CF29" s="36" t="str">
        <f ca="true">+IF(OFFSET('Water Data'!$G$29,0,10*ROW('Water Data'!G23))="","",OFFSET('Water Data'!$G$29,0,10*ROW('Water Data'!G23)))</f>
        <v/>
      </c>
      <c r="CG29" s="36" t="str">
        <f ca="true">+IF(OFFSET('Water Data'!$G$30,0,10*ROW('Water Data'!G23))="","",OFFSET('Water Data'!$G$30,0,10*ROW('Water Data'!G23)))</f>
        <v/>
      </c>
      <c r="CH29" s="36" t="str">
        <f ca="true">+IF(OFFSET('Water Data'!$H$28,0,10*ROW('Water Data'!H23))="","",OFFSET('Water Data'!$H$28,0,10*ROW('Water Data'!H23)))</f>
        <v/>
      </c>
      <c r="CI29" s="36" t="str">
        <f ca="true">+IF(OFFSET('Water Data'!$H$29,0,10*ROW('Water Data'!H23))="","",OFFSET('Water Data'!$H$29,0,10*ROW('Water Data'!H23)))</f>
        <v/>
      </c>
      <c r="CJ29" s="36" t="str">
        <f ca="true">+IF(OFFSET('Water Data'!$H$30,0,10*ROW('Water Data'!H23))="","",OFFSET('Water Data'!$H$30,0,10*ROW('Water Data'!H23)))</f>
        <v/>
      </c>
      <c r="CK29" s="36" t="str">
        <f ca="true">+IF(OFFSET('Sanitation Data'!$C$29,0,10*ROW('Sanitation Data'!C23))="","",OFFSET('Sanitation Data'!$C$29,0,10*ROW('Sanitation Data'!C23)))</f>
        <v/>
      </c>
      <c r="CL29" s="36" t="str">
        <f ca="true">+IF(OFFSET('Sanitation Data'!$C$30,0,10*ROW('Sanitation Data'!C23))="","",OFFSET('Sanitation Data'!$C$30,0,10*ROW('Sanitation Data'!C23)))</f>
        <v/>
      </c>
      <c r="CM29" s="36" t="str">
        <f ca="true">+IF(OFFSET('Sanitation Data'!$C$31,0,10*ROW('Sanitation Data'!C23))="","",OFFSET('Sanitation Data'!$C$31,0,10*ROW('Sanitation Data'!C23)))</f>
        <v/>
      </c>
      <c r="CN29" s="36" t="str">
        <f ca="true">+IF(OFFSET('Sanitation Data'!$C$32,0,10*ROW('Sanitation Data'!C23))="","",OFFSET('Sanitation Data'!$C$32,0,10*ROW('Sanitation Data'!C23)))</f>
        <v/>
      </c>
      <c r="CO29" s="36" t="str">
        <f ca="true">+IF(OFFSET('Sanitation Data'!$C$33,0,10*ROW('Sanitation Data'!C23))="","",OFFSET('Sanitation Data'!$C$33,0,10*ROW('Sanitation Data'!C23)))</f>
        <v/>
      </c>
      <c r="CP29" s="36" t="str">
        <f ca="true">+IF(OFFSET('Sanitation Data'!$D$29,0,10*ROW('Sanitation Data'!D23))="","",OFFSET('Sanitation Data'!$D$29,0,10*ROW('Sanitation Data'!D23)))</f>
        <v/>
      </c>
      <c r="CQ29" s="36" t="str">
        <f ca="true">+IF(OFFSET('Sanitation Data'!$D$30,0,10*ROW('Sanitation Data'!D23))="","",OFFSET('Sanitation Data'!$D$30,0,10*ROW('Sanitation Data'!D23)))</f>
        <v/>
      </c>
      <c r="CR29" s="36" t="str">
        <f ca="true">+IF(OFFSET('Sanitation Data'!$D$31,0,10*ROW('Sanitation Data'!D23))="","",OFFSET('Sanitation Data'!$D$31,0,10*ROW('Sanitation Data'!D23)))</f>
        <v/>
      </c>
      <c r="CS29" s="36" t="str">
        <f ca="true">+IF(OFFSET('Sanitation Data'!$D$32,0,10*ROW('Sanitation Data'!D23))="","",OFFSET('Sanitation Data'!$D$32,0,10*ROW('Sanitation Data'!D23)))</f>
        <v/>
      </c>
      <c r="CT29" s="36" t="str">
        <f ca="true">+IF(OFFSET('Sanitation Data'!$D$33,0,10*ROW('Sanitation Data'!D23))="","",OFFSET('Sanitation Data'!$D$33,0,10*ROW('Sanitation Data'!D23)))</f>
        <v/>
      </c>
      <c r="CU29" s="36" t="str">
        <f ca="true">+IF(OFFSET('Sanitation Data'!$E$29,0,10*ROW('Sanitation Data'!E23))="","",OFFSET('Sanitation Data'!$E$29,0,10*ROW('Sanitation Data'!E23)))</f>
        <v/>
      </c>
      <c r="CV29" s="36" t="str">
        <f ca="true">+IF(OFFSET('Sanitation Data'!$E$30,0,10*ROW('Sanitation Data'!E23))="","",OFFSET('Sanitation Data'!$E$30,0,10*ROW('Sanitation Data'!E23)))</f>
        <v/>
      </c>
      <c r="CW29" s="36" t="str">
        <f ca="true">+IF(OFFSET('Sanitation Data'!$E$31,0,10*ROW('Sanitation Data'!E23))="","",OFFSET('Sanitation Data'!$E$31,0,10*ROW('Sanitation Data'!E23)))</f>
        <v/>
      </c>
      <c r="CX29" s="36" t="str">
        <f ca="true">+IF(OFFSET('Sanitation Data'!$E$32,0,10*ROW('Sanitation Data'!E23))="","",OFFSET('Sanitation Data'!$E$32,0,10*ROW('Sanitation Data'!E23)))</f>
        <v/>
      </c>
      <c r="CY29" s="36" t="str">
        <f ca="true">+IF(OFFSET('Sanitation Data'!$E$33,0,10*ROW('Sanitation Data'!E23))="","",OFFSET('Sanitation Data'!$E$33,0,10*ROW('Sanitation Data'!E23)))</f>
        <v/>
      </c>
      <c r="CZ29" s="36" t="str">
        <f ca="true">+IF(OFFSET('Sanitation Data'!$F$29,0,10*ROW('Sanitation Data'!F23))="","",OFFSET('Sanitation Data'!$F$29,0,10*ROW('Sanitation Data'!F23)))</f>
        <v/>
      </c>
      <c r="DA29" s="36" t="str">
        <f ca="true">+IF(OFFSET('Sanitation Data'!$F$30,0,10*ROW('Sanitation Data'!F23))="","",OFFSET('Sanitation Data'!$F$30,0,10*ROW('Sanitation Data'!F23)))</f>
        <v/>
      </c>
      <c r="DB29" s="36" t="str">
        <f ca="true">+IF(OFFSET('Sanitation Data'!$F$31,0,10*ROW('Sanitation Data'!F23))="","",OFFSET('Sanitation Data'!$F$31,0,10*ROW('Sanitation Data'!F23)))</f>
        <v/>
      </c>
      <c r="DC29" s="36" t="str">
        <f ca="true">+IF(OFFSET('Sanitation Data'!$F$32,0,10*ROW('Sanitation Data'!F23))="","",OFFSET('Sanitation Data'!$F$32,0,10*ROW('Sanitation Data'!F23)))</f>
        <v/>
      </c>
      <c r="DD29" s="36" t="str">
        <f ca="true">+IF(OFFSET('Sanitation Data'!$F$33,0,10*ROW('Sanitation Data'!F23))="","",OFFSET('Sanitation Data'!$F$33,0,10*ROW('Sanitation Data'!F23)))</f>
        <v/>
      </c>
      <c r="DE29" s="36" t="str">
        <f ca="true">+IF(OFFSET('Sanitation Data'!$G$29,0,10*ROW('Sanitation Data'!G23))="","",OFFSET('Sanitation Data'!$G$29,0,10*ROW('Sanitation Data'!G23)))</f>
        <v/>
      </c>
      <c r="DF29" s="36" t="str">
        <f ca="true">+IF(OFFSET('Sanitation Data'!$G$30,0,10*ROW('Sanitation Data'!G23))="","",OFFSET('Sanitation Data'!$G$30,0,10*ROW('Sanitation Data'!G23)))</f>
        <v/>
      </c>
      <c r="DG29" s="36" t="str">
        <f ca="true">+IF(OFFSET('Sanitation Data'!$G$31,0,10*ROW('Sanitation Data'!G23))="","",OFFSET('Sanitation Data'!$G$31,0,10*ROW('Sanitation Data'!G23)))</f>
        <v/>
      </c>
      <c r="DH29" s="36" t="str">
        <f ca="true">+IF(OFFSET('Sanitation Data'!$G$32,0,10*ROW('Sanitation Data'!G23))="","",OFFSET('Sanitation Data'!$G$32,0,10*ROW('Sanitation Data'!G23)))</f>
        <v/>
      </c>
      <c r="DI29" s="36" t="str">
        <f ca="true">+IF(OFFSET('Sanitation Data'!$G$33,0,10*ROW('Sanitation Data'!G23))="","",OFFSET('Sanitation Data'!$G$33,0,10*ROW('Sanitation Data'!G23)))</f>
        <v/>
      </c>
      <c r="DJ29" s="36" t="str">
        <f ca="true">+IF(OFFSET('Sanitation Data'!$H$29,0,10*ROW('Sanitation Data'!H23))="","",OFFSET('Sanitation Data'!$H$29,0,10*ROW('Sanitation Data'!H23)))</f>
        <v/>
      </c>
      <c r="DK29" s="36" t="str">
        <f ca="true">+IF(OFFSET('Sanitation Data'!$H$30,0,10*ROW('Sanitation Data'!H23))="","",OFFSET('Sanitation Data'!$H$30,0,10*ROW('Sanitation Data'!H23)))</f>
        <v/>
      </c>
      <c r="DL29" s="36" t="str">
        <f ca="true">+IF(OFFSET('Sanitation Data'!$H$31,0,10*ROW('Sanitation Data'!H23))="","",OFFSET('Sanitation Data'!$H$31,0,10*ROW('Sanitation Data'!H23)))</f>
        <v/>
      </c>
      <c r="DM29" s="36" t="str">
        <f ca="true">+IF(OFFSET('Sanitation Data'!$H$32,0,10*ROW('Sanitation Data'!H23))="","",OFFSET('Sanitation Data'!$H$32,0,10*ROW('Sanitation Data'!H23)))</f>
        <v/>
      </c>
      <c r="DN29" s="36" t="str">
        <f ca="true">+IF(OFFSET('Sanitation Data'!$H$33,0,10*ROW('Sanitation Data'!H23))="","",OFFSET('Sanitation Data'!$H$33,0,10*ROW('Sanitation Data'!H23)))</f>
        <v/>
      </c>
      <c r="DO29" s="36" t="str">
        <f ca="true">+IF(OFFSET('Hygiene Data'!$C$12,0,10*ROW('Hygiene Data'!C23))="","",OFFSET('Hygiene Data'!$C$12,0,10*ROW('Hygiene Data'!C23)))</f>
        <v/>
      </c>
      <c r="DP29" s="36" t="str">
        <f ca="true">+IF(OFFSET('Hygiene Data'!$C$13,0,10*ROW('Hygiene Data'!C23))="","",OFFSET('Hygiene Data'!$C$13,0,10*ROW('Hygiene Data'!C23)))</f>
        <v/>
      </c>
      <c r="DQ29" s="36" t="str">
        <f ca="true">+IF(OFFSET('Hygiene Data'!$C$14,0,10*ROW('Hygiene Data'!C23))="","",OFFSET('Hygiene Data'!$C$14,0,10*ROW('Hygiene Data'!C23)))</f>
        <v/>
      </c>
      <c r="DR29" s="36" t="str">
        <f ca="true">+IF(OFFSET('Hygiene Data'!$D$12,0,10*ROW('Hygiene Data'!D23))="","",OFFSET('Hygiene Data'!$D$12,0,10*ROW('Hygiene Data'!D23)))</f>
        <v/>
      </c>
      <c r="DS29" s="36" t="str">
        <f ca="true">+IF(OFFSET('Hygiene Data'!$D$13,0,10*ROW('Hygiene Data'!D23))="","",OFFSET('Hygiene Data'!$D$13,0,10*ROW('Hygiene Data'!D23)))</f>
        <v/>
      </c>
      <c r="DT29" s="36" t="str">
        <f ca="true">+IF(OFFSET('Hygiene Data'!$D$14,0,10*ROW('Hygiene Data'!D23))="","",OFFSET('Hygiene Data'!$D$14,0,10*ROW('Hygiene Data'!D23)))</f>
        <v/>
      </c>
      <c r="DU29" s="36" t="str">
        <f ca="true">+IF(OFFSET('Hygiene Data'!$E$12,0,10*ROW('Hygiene Data'!E23))="","",OFFSET('Hygiene Data'!$E$12,0,10*ROW('Hygiene Data'!E23)))</f>
        <v/>
      </c>
      <c r="DV29" s="36" t="str">
        <f ca="true">+IF(OFFSET('Hygiene Data'!$E$13,0,10*ROW('Hygiene Data'!E23))="","",OFFSET('Hygiene Data'!$E$13,0,10*ROW('Hygiene Data'!E23)))</f>
        <v/>
      </c>
      <c r="DW29" s="36" t="str">
        <f ca="true">+IF(OFFSET('Hygiene Data'!$E$14,0,10*ROW('Hygiene Data'!E23))="","",OFFSET('Hygiene Data'!$E$14,0,10*ROW('Hygiene Data'!E23)))</f>
        <v/>
      </c>
      <c r="DX29" s="36" t="str">
        <f ca="true">+IF(OFFSET('Hygiene Data'!$F$12,0,10*ROW('Hygiene Data'!F23))="","",OFFSET('Hygiene Data'!$F$12,0,10*ROW('Hygiene Data'!F23)))</f>
        <v/>
      </c>
      <c r="DY29" s="36" t="str">
        <f ca="true">+IF(OFFSET('Hygiene Data'!$F$13,0,10*ROW('Hygiene Data'!F23))="","",OFFSET('Hygiene Data'!$F$13,0,10*ROW('Hygiene Data'!F23)))</f>
        <v/>
      </c>
      <c r="DZ29" s="36" t="str">
        <f ca="true">+IF(OFFSET('Hygiene Data'!$F$14,0,10*ROW('Hygiene Data'!F23))="","",OFFSET('Hygiene Data'!$F$14,0,10*ROW('Hygiene Data'!F23)))</f>
        <v/>
      </c>
      <c r="EA29" s="36" t="str">
        <f ca="true">+IF(OFFSET('Hygiene Data'!$G$12,0,10*ROW('Hygiene Data'!G23))="","",OFFSET('Hygiene Data'!$G$12,0,10*ROW('Hygiene Data'!G23)))</f>
        <v/>
      </c>
      <c r="EB29" s="36" t="str">
        <f ca="true">+IF(OFFSET('Hygiene Data'!$G$13,0,10*ROW('Hygiene Data'!G23))="","",OFFSET('Hygiene Data'!$G$13,0,10*ROW('Hygiene Data'!G23)))</f>
        <v/>
      </c>
      <c r="EC29" s="36" t="str">
        <f ca="true">+IF(OFFSET('Hygiene Data'!$G$14,0,10*ROW('Hygiene Data'!G23))="","",OFFSET('Hygiene Data'!$G$14,0,10*ROW('Hygiene Data'!G23)))</f>
        <v/>
      </c>
      <c r="ED29" s="36" t="str">
        <f ca="true">+IF(OFFSET('Hygiene Data'!$H$12,0,10*ROW('Hygiene Data'!H23))="","",OFFSET('Hygiene Data'!$H$12,0,10*ROW('Hygiene Data'!H23)))</f>
        <v/>
      </c>
      <c r="EE29" s="36" t="str">
        <f ca="true">+IF(OFFSET('Hygiene Data'!$H$13,0,10*ROW('Hygiene Data'!H23))="","",OFFSET('Hygiene Data'!$H$13,0,10*ROW('Hygiene Data'!H23)))</f>
        <v/>
      </c>
      <c r="EF29" s="36" t="str">
        <f ca="true">+IF(OFFSET('Hygiene Data'!$H$14,0,10*ROW('Hygiene Data'!H23))="","",OFFSET('Hygiene Data'!$H$14,0,10*ROW('Hygiene Data'!H23)))</f>
        <v/>
      </c>
    </row>
    <row r="30" x14ac:dyDescent="0.2">
      <c r="A30" s="59" t="str">
        <f ca="true">+IF(OFFSET('Water Data'!$B$1,0,10*ROW('Water Data'!B24))="","",OFFSET('Water Data'!$B$1,0,10*ROW('Water Data'!B24)))</f>
        <v/>
      </c>
      <c r="B30" s="59" t="str">
        <f ca="true">+IF(OFFSET('Water Data'!$A$3,0,10*ROW('Water Data'!A24))="","",OFFSET('Water Data'!$A$3,0,10*ROW('Water Data'!A24)))</f>
        <v/>
      </c>
      <c r="C30" s="59" t="str">
        <f ca="true">+IF(OFFSET('Water Data'!$C$3,0,10*ROW('Water Data'!C24))="","",OFFSET('Water Data'!$C$3,0,10*ROW('Water Data'!C24)))</f>
        <v/>
      </c>
      <c r="D30" s="252"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52"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52"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52"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52"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52"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52"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52"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52"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52"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52"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52"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52"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52"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52"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52"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52"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52"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3"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3"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3"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3"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3"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3"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3"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3"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3"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3"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3"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3"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3"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3"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3"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3"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3"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3"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3"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3"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3"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3"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3"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3"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3"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3"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3"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3"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3"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3"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4"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4"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4"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4"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4"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4"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4"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4"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4"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4"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4"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4"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4"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4"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4"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4"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4"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4"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6" t="str">
        <f ca="true">+IF(OFFSET('Water Data'!$C$28,0,10*ROW('Water Data'!C24))="","",OFFSET('Water Data'!$C$28,0,10*ROW('Water Data'!C24)))</f>
        <v/>
      </c>
      <c r="BT30" s="36" t="str">
        <f ca="true">+IF(OFFSET('Water Data'!$C$29,0,10*ROW('Water Data'!C24))="","",OFFSET('Water Data'!$C$29,0,10*ROW('Water Data'!C24)))</f>
        <v/>
      </c>
      <c r="BU30" s="36" t="str">
        <f ca="true">+IF(OFFSET('Water Data'!$C$30,0,10*ROW('Water Data'!C24))="","",OFFSET('Water Data'!$C$30,0,10*ROW('Water Data'!C24)))</f>
        <v/>
      </c>
      <c r="BV30" s="36" t="str">
        <f ca="true">+IF(OFFSET('Water Data'!$D$28,0,10*ROW('Water Data'!D24))="","",OFFSET('Water Data'!$D$28,0,10*ROW('Water Data'!D24)))</f>
        <v/>
      </c>
      <c r="BW30" s="36" t="str">
        <f ca="true">+IF(OFFSET('Water Data'!$D$29,0,10*ROW('Water Data'!D24))="","",OFFSET('Water Data'!$D$29,0,10*ROW('Water Data'!D24)))</f>
        <v/>
      </c>
      <c r="BX30" s="36" t="str">
        <f ca="true">+IF(OFFSET('Water Data'!$D$30,0,10*ROW('Water Data'!D24))="","",OFFSET('Water Data'!$D$30,0,10*ROW('Water Data'!D24)))</f>
        <v/>
      </c>
      <c r="BY30" s="36" t="str">
        <f ca="true">+IF(OFFSET('Water Data'!$E$28,0,10*ROW('Water Data'!E24))="","",OFFSET('Water Data'!$E$28,0,10*ROW('Water Data'!E24)))</f>
        <v/>
      </c>
      <c r="BZ30" s="36" t="str">
        <f ca="true">+IF(OFFSET('Water Data'!$E$29,0,10*ROW('Water Data'!E24))="","",OFFSET('Water Data'!$E$29,0,10*ROW('Water Data'!E24)))</f>
        <v/>
      </c>
      <c r="CA30" s="36" t="str">
        <f ca="true">+IF(OFFSET('Water Data'!$E$30,0,10*ROW('Water Data'!E24))="","",OFFSET('Water Data'!$E$30,0,10*ROW('Water Data'!E24)))</f>
        <v/>
      </c>
      <c r="CB30" s="36" t="str">
        <f ca="true">+IF(OFFSET('Water Data'!$F$28,0,10*ROW('Water Data'!F24))="","",OFFSET('Water Data'!$F$28,0,10*ROW('Water Data'!F24)))</f>
        <v/>
      </c>
      <c r="CC30" s="36" t="str">
        <f ca="true">+IF(OFFSET('Water Data'!$F$29,0,10*ROW('Water Data'!F24))="","",OFFSET('Water Data'!$F$29,0,10*ROW('Water Data'!F24)))</f>
        <v/>
      </c>
      <c r="CD30" s="36" t="str">
        <f ca="true">+IF(OFFSET('Water Data'!$F$30,0,10*ROW('Water Data'!F24))="","",OFFSET('Water Data'!$F$30,0,10*ROW('Water Data'!F24)))</f>
        <v/>
      </c>
      <c r="CE30" s="36" t="str">
        <f ca="true">+IF(OFFSET('Water Data'!$G$28,0,10*ROW('Water Data'!G24))="","",OFFSET('Water Data'!$G$28,0,10*ROW('Water Data'!G24)))</f>
        <v/>
      </c>
      <c r="CF30" s="36" t="str">
        <f ca="true">+IF(OFFSET('Water Data'!$G$29,0,10*ROW('Water Data'!G24))="","",OFFSET('Water Data'!$G$29,0,10*ROW('Water Data'!G24)))</f>
        <v/>
      </c>
      <c r="CG30" s="36" t="str">
        <f ca="true">+IF(OFFSET('Water Data'!$G$30,0,10*ROW('Water Data'!G24))="","",OFFSET('Water Data'!$G$30,0,10*ROW('Water Data'!G24)))</f>
        <v/>
      </c>
      <c r="CH30" s="36" t="str">
        <f ca="true">+IF(OFFSET('Water Data'!$H$28,0,10*ROW('Water Data'!H24))="","",OFFSET('Water Data'!$H$28,0,10*ROW('Water Data'!H24)))</f>
        <v/>
      </c>
      <c r="CI30" s="36" t="str">
        <f ca="true">+IF(OFFSET('Water Data'!$H$29,0,10*ROW('Water Data'!H24))="","",OFFSET('Water Data'!$H$29,0,10*ROW('Water Data'!H24)))</f>
        <v/>
      </c>
      <c r="CJ30" s="36" t="str">
        <f ca="true">+IF(OFFSET('Water Data'!$H$30,0,10*ROW('Water Data'!H24))="","",OFFSET('Water Data'!$H$30,0,10*ROW('Water Data'!H24)))</f>
        <v/>
      </c>
      <c r="CK30" s="36" t="str">
        <f ca="true">+IF(OFFSET('Sanitation Data'!$C$29,0,10*ROW('Sanitation Data'!C24))="","",OFFSET('Sanitation Data'!$C$29,0,10*ROW('Sanitation Data'!C24)))</f>
        <v/>
      </c>
      <c r="CL30" s="36" t="str">
        <f ca="true">+IF(OFFSET('Sanitation Data'!$C$30,0,10*ROW('Sanitation Data'!C24))="","",OFFSET('Sanitation Data'!$C$30,0,10*ROW('Sanitation Data'!C24)))</f>
        <v/>
      </c>
      <c r="CM30" s="36" t="str">
        <f ca="true">+IF(OFFSET('Sanitation Data'!$C$31,0,10*ROW('Sanitation Data'!C24))="","",OFFSET('Sanitation Data'!$C$31,0,10*ROW('Sanitation Data'!C24)))</f>
        <v/>
      </c>
      <c r="CN30" s="36" t="str">
        <f ca="true">+IF(OFFSET('Sanitation Data'!$C$32,0,10*ROW('Sanitation Data'!C24))="","",OFFSET('Sanitation Data'!$C$32,0,10*ROW('Sanitation Data'!C24)))</f>
        <v/>
      </c>
      <c r="CO30" s="36" t="str">
        <f ca="true">+IF(OFFSET('Sanitation Data'!$C$33,0,10*ROW('Sanitation Data'!C24))="","",OFFSET('Sanitation Data'!$C$33,0,10*ROW('Sanitation Data'!C24)))</f>
        <v/>
      </c>
      <c r="CP30" s="36" t="str">
        <f ca="true">+IF(OFFSET('Sanitation Data'!$D$29,0,10*ROW('Sanitation Data'!D24))="","",OFFSET('Sanitation Data'!$D$29,0,10*ROW('Sanitation Data'!D24)))</f>
        <v/>
      </c>
      <c r="CQ30" s="36" t="str">
        <f ca="true">+IF(OFFSET('Sanitation Data'!$D$30,0,10*ROW('Sanitation Data'!D24))="","",OFFSET('Sanitation Data'!$D$30,0,10*ROW('Sanitation Data'!D24)))</f>
        <v/>
      </c>
      <c r="CR30" s="36" t="str">
        <f ca="true">+IF(OFFSET('Sanitation Data'!$D$31,0,10*ROW('Sanitation Data'!D24))="","",OFFSET('Sanitation Data'!$D$31,0,10*ROW('Sanitation Data'!D24)))</f>
        <v/>
      </c>
      <c r="CS30" s="36" t="str">
        <f ca="true">+IF(OFFSET('Sanitation Data'!$D$32,0,10*ROW('Sanitation Data'!D24))="","",OFFSET('Sanitation Data'!$D$32,0,10*ROW('Sanitation Data'!D24)))</f>
        <v/>
      </c>
      <c r="CT30" s="36" t="str">
        <f ca="true">+IF(OFFSET('Sanitation Data'!$D$33,0,10*ROW('Sanitation Data'!D24))="","",OFFSET('Sanitation Data'!$D$33,0,10*ROW('Sanitation Data'!D24)))</f>
        <v/>
      </c>
      <c r="CU30" s="36" t="str">
        <f ca="true">+IF(OFFSET('Sanitation Data'!$E$29,0,10*ROW('Sanitation Data'!E24))="","",OFFSET('Sanitation Data'!$E$29,0,10*ROW('Sanitation Data'!E24)))</f>
        <v/>
      </c>
      <c r="CV30" s="36" t="str">
        <f ca="true">+IF(OFFSET('Sanitation Data'!$E$30,0,10*ROW('Sanitation Data'!E24))="","",OFFSET('Sanitation Data'!$E$30,0,10*ROW('Sanitation Data'!E24)))</f>
        <v/>
      </c>
      <c r="CW30" s="36" t="str">
        <f ca="true">+IF(OFFSET('Sanitation Data'!$E$31,0,10*ROW('Sanitation Data'!E24))="","",OFFSET('Sanitation Data'!$E$31,0,10*ROW('Sanitation Data'!E24)))</f>
        <v/>
      </c>
      <c r="CX30" s="36" t="str">
        <f ca="true">+IF(OFFSET('Sanitation Data'!$E$32,0,10*ROW('Sanitation Data'!E24))="","",OFFSET('Sanitation Data'!$E$32,0,10*ROW('Sanitation Data'!E24)))</f>
        <v/>
      </c>
      <c r="CY30" s="36" t="str">
        <f ca="true">+IF(OFFSET('Sanitation Data'!$E$33,0,10*ROW('Sanitation Data'!E24))="","",OFFSET('Sanitation Data'!$E$33,0,10*ROW('Sanitation Data'!E24)))</f>
        <v/>
      </c>
      <c r="CZ30" s="36" t="str">
        <f ca="true">+IF(OFFSET('Sanitation Data'!$F$29,0,10*ROW('Sanitation Data'!F24))="","",OFFSET('Sanitation Data'!$F$29,0,10*ROW('Sanitation Data'!F24)))</f>
        <v/>
      </c>
      <c r="DA30" s="36" t="str">
        <f ca="true">+IF(OFFSET('Sanitation Data'!$F$30,0,10*ROW('Sanitation Data'!F24))="","",OFFSET('Sanitation Data'!$F$30,0,10*ROW('Sanitation Data'!F24)))</f>
        <v/>
      </c>
      <c r="DB30" s="36" t="str">
        <f ca="true">+IF(OFFSET('Sanitation Data'!$F$31,0,10*ROW('Sanitation Data'!F24))="","",OFFSET('Sanitation Data'!$F$31,0,10*ROW('Sanitation Data'!F24)))</f>
        <v/>
      </c>
      <c r="DC30" s="36" t="str">
        <f ca="true">+IF(OFFSET('Sanitation Data'!$F$32,0,10*ROW('Sanitation Data'!F24))="","",OFFSET('Sanitation Data'!$F$32,0,10*ROW('Sanitation Data'!F24)))</f>
        <v/>
      </c>
      <c r="DD30" s="36" t="str">
        <f ca="true">+IF(OFFSET('Sanitation Data'!$F$33,0,10*ROW('Sanitation Data'!F24))="","",OFFSET('Sanitation Data'!$F$33,0,10*ROW('Sanitation Data'!F24)))</f>
        <v/>
      </c>
      <c r="DE30" s="36" t="str">
        <f ca="true">+IF(OFFSET('Sanitation Data'!$G$29,0,10*ROW('Sanitation Data'!G24))="","",OFFSET('Sanitation Data'!$G$29,0,10*ROW('Sanitation Data'!G24)))</f>
        <v/>
      </c>
      <c r="DF30" s="36" t="str">
        <f ca="true">+IF(OFFSET('Sanitation Data'!$G$30,0,10*ROW('Sanitation Data'!G24))="","",OFFSET('Sanitation Data'!$G$30,0,10*ROW('Sanitation Data'!G24)))</f>
        <v/>
      </c>
      <c r="DG30" s="36" t="str">
        <f ca="true">+IF(OFFSET('Sanitation Data'!$G$31,0,10*ROW('Sanitation Data'!G24))="","",OFFSET('Sanitation Data'!$G$31,0,10*ROW('Sanitation Data'!G24)))</f>
        <v/>
      </c>
      <c r="DH30" s="36" t="str">
        <f ca="true">+IF(OFFSET('Sanitation Data'!$G$32,0,10*ROW('Sanitation Data'!G24))="","",OFFSET('Sanitation Data'!$G$32,0,10*ROW('Sanitation Data'!G24)))</f>
        <v/>
      </c>
      <c r="DI30" s="36" t="str">
        <f ca="true">+IF(OFFSET('Sanitation Data'!$G$33,0,10*ROW('Sanitation Data'!G24))="","",OFFSET('Sanitation Data'!$G$33,0,10*ROW('Sanitation Data'!G24)))</f>
        <v/>
      </c>
      <c r="DJ30" s="36" t="str">
        <f ca="true">+IF(OFFSET('Sanitation Data'!$H$29,0,10*ROW('Sanitation Data'!H24))="","",OFFSET('Sanitation Data'!$H$29,0,10*ROW('Sanitation Data'!H24)))</f>
        <v/>
      </c>
      <c r="DK30" s="36" t="str">
        <f ca="true">+IF(OFFSET('Sanitation Data'!$H$30,0,10*ROW('Sanitation Data'!H24))="","",OFFSET('Sanitation Data'!$H$30,0,10*ROW('Sanitation Data'!H24)))</f>
        <v/>
      </c>
      <c r="DL30" s="36" t="str">
        <f ca="true">+IF(OFFSET('Sanitation Data'!$H$31,0,10*ROW('Sanitation Data'!H24))="","",OFFSET('Sanitation Data'!$H$31,0,10*ROW('Sanitation Data'!H24)))</f>
        <v/>
      </c>
      <c r="DM30" s="36" t="str">
        <f ca="true">+IF(OFFSET('Sanitation Data'!$H$32,0,10*ROW('Sanitation Data'!H24))="","",OFFSET('Sanitation Data'!$H$32,0,10*ROW('Sanitation Data'!H24)))</f>
        <v/>
      </c>
      <c r="DN30" s="36" t="str">
        <f ca="true">+IF(OFFSET('Sanitation Data'!$H$33,0,10*ROW('Sanitation Data'!H24))="","",OFFSET('Sanitation Data'!$H$33,0,10*ROW('Sanitation Data'!H24)))</f>
        <v/>
      </c>
      <c r="DO30" s="36" t="str">
        <f ca="true">+IF(OFFSET('Hygiene Data'!$C$12,0,10*ROW('Hygiene Data'!C24))="","",OFFSET('Hygiene Data'!$C$12,0,10*ROW('Hygiene Data'!C24)))</f>
        <v/>
      </c>
      <c r="DP30" s="36" t="str">
        <f ca="true">+IF(OFFSET('Hygiene Data'!$C$13,0,10*ROW('Hygiene Data'!C24))="","",OFFSET('Hygiene Data'!$C$13,0,10*ROW('Hygiene Data'!C24)))</f>
        <v/>
      </c>
      <c r="DQ30" s="36" t="str">
        <f ca="true">+IF(OFFSET('Hygiene Data'!$C$14,0,10*ROW('Hygiene Data'!C24))="","",OFFSET('Hygiene Data'!$C$14,0,10*ROW('Hygiene Data'!C24)))</f>
        <v/>
      </c>
      <c r="DR30" s="36" t="str">
        <f ca="true">+IF(OFFSET('Hygiene Data'!$D$12,0,10*ROW('Hygiene Data'!D24))="","",OFFSET('Hygiene Data'!$D$12,0,10*ROW('Hygiene Data'!D24)))</f>
        <v/>
      </c>
      <c r="DS30" s="36" t="str">
        <f ca="true">+IF(OFFSET('Hygiene Data'!$D$13,0,10*ROW('Hygiene Data'!D24))="","",OFFSET('Hygiene Data'!$D$13,0,10*ROW('Hygiene Data'!D24)))</f>
        <v/>
      </c>
      <c r="DT30" s="36" t="str">
        <f ca="true">+IF(OFFSET('Hygiene Data'!$D$14,0,10*ROW('Hygiene Data'!D24))="","",OFFSET('Hygiene Data'!$D$14,0,10*ROW('Hygiene Data'!D24)))</f>
        <v/>
      </c>
      <c r="DU30" s="36" t="str">
        <f ca="true">+IF(OFFSET('Hygiene Data'!$E$12,0,10*ROW('Hygiene Data'!E24))="","",OFFSET('Hygiene Data'!$E$12,0,10*ROW('Hygiene Data'!E24)))</f>
        <v/>
      </c>
      <c r="DV30" s="36" t="str">
        <f ca="true">+IF(OFFSET('Hygiene Data'!$E$13,0,10*ROW('Hygiene Data'!E24))="","",OFFSET('Hygiene Data'!$E$13,0,10*ROW('Hygiene Data'!E24)))</f>
        <v/>
      </c>
      <c r="DW30" s="36" t="str">
        <f ca="true">+IF(OFFSET('Hygiene Data'!$E$14,0,10*ROW('Hygiene Data'!E24))="","",OFFSET('Hygiene Data'!$E$14,0,10*ROW('Hygiene Data'!E24)))</f>
        <v/>
      </c>
      <c r="DX30" s="36" t="str">
        <f ca="true">+IF(OFFSET('Hygiene Data'!$F$12,0,10*ROW('Hygiene Data'!F24))="","",OFFSET('Hygiene Data'!$F$12,0,10*ROW('Hygiene Data'!F24)))</f>
        <v/>
      </c>
      <c r="DY30" s="36" t="str">
        <f ca="true">+IF(OFFSET('Hygiene Data'!$F$13,0,10*ROW('Hygiene Data'!F24))="","",OFFSET('Hygiene Data'!$F$13,0,10*ROW('Hygiene Data'!F24)))</f>
        <v/>
      </c>
      <c r="DZ30" s="36" t="str">
        <f ca="true">+IF(OFFSET('Hygiene Data'!$F$14,0,10*ROW('Hygiene Data'!F24))="","",OFFSET('Hygiene Data'!$F$14,0,10*ROW('Hygiene Data'!F24)))</f>
        <v/>
      </c>
      <c r="EA30" s="36" t="str">
        <f ca="true">+IF(OFFSET('Hygiene Data'!$G$12,0,10*ROW('Hygiene Data'!G24))="","",OFFSET('Hygiene Data'!$G$12,0,10*ROW('Hygiene Data'!G24)))</f>
        <v/>
      </c>
      <c r="EB30" s="36" t="str">
        <f ca="true">+IF(OFFSET('Hygiene Data'!$G$13,0,10*ROW('Hygiene Data'!G24))="","",OFFSET('Hygiene Data'!$G$13,0,10*ROW('Hygiene Data'!G24)))</f>
        <v/>
      </c>
      <c r="EC30" s="36" t="str">
        <f ca="true">+IF(OFFSET('Hygiene Data'!$G$14,0,10*ROW('Hygiene Data'!G24))="","",OFFSET('Hygiene Data'!$G$14,0,10*ROW('Hygiene Data'!G24)))</f>
        <v/>
      </c>
      <c r="ED30" s="36" t="str">
        <f ca="true">+IF(OFFSET('Hygiene Data'!$H$12,0,10*ROW('Hygiene Data'!H24))="","",OFFSET('Hygiene Data'!$H$12,0,10*ROW('Hygiene Data'!H24)))</f>
        <v/>
      </c>
      <c r="EE30" s="36" t="str">
        <f ca="true">+IF(OFFSET('Hygiene Data'!$H$13,0,10*ROW('Hygiene Data'!H24))="","",OFFSET('Hygiene Data'!$H$13,0,10*ROW('Hygiene Data'!H24)))</f>
        <v/>
      </c>
      <c r="EF30" s="36" t="str">
        <f ca="true">+IF(OFFSET('Hygiene Data'!$H$14,0,10*ROW('Hygiene Data'!H24))="","",OFFSET('Hygiene Data'!$H$14,0,10*ROW('Hygiene Data'!H24)))</f>
        <v/>
      </c>
    </row>
    <row r="31" x14ac:dyDescent="0.2">
      <c r="A31" s="59" t="str">
        <f ca="true">+IF(OFFSET('Water Data'!$B$1,0,10*ROW('Water Data'!B27))="","",OFFSET('Water Data'!$B$1,0,10*ROW('Water Data'!B27)))</f>
        <v/>
      </c>
      <c r="B31" s="59" t="str">
        <f ca="true">+IF(OFFSET('Water Data'!$A$3,0,10*ROW('Water Data'!A27))="","",OFFSET('Water Data'!$A$3,0,10*ROW('Water Data'!A27)))</f>
        <v/>
      </c>
      <c r="C31" s="59" t="str">
        <f ca="true">+IF(OFFSET('Water Data'!$C$3,0,10*ROW('Water Data'!C27))="","",OFFSET('Water Data'!$C$3,0,10*ROW('Water Data'!C27)))</f>
        <v/>
      </c>
      <c r="D31" s="252"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52"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52"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52"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52"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52"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52"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52"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52"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52"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52"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52"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52"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52"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52"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52"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52"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52"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3"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3"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3"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3"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3"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3"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3"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3"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3"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3"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3"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3"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3"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3"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3"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3"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3"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3"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3"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3"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3"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3"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3"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3"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3"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3"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3"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3"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3"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3"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4"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4"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4"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4"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4"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4"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4"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4"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4"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4"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4"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4"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4"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4"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4"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4"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4"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4"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6" t="str">
        <f ca="true">+IF(OFFSET('Water Data'!$C$28,0,10*ROW('Water Data'!C25))="","",OFFSET('Water Data'!$C$28,0,10*ROW('Water Data'!C25)))</f>
        <v/>
      </c>
      <c r="BT31" s="36" t="str">
        <f ca="true">+IF(OFFSET('Water Data'!$C$29,0,10*ROW('Water Data'!C25))="","",OFFSET('Water Data'!$C$29,0,10*ROW('Water Data'!C25)))</f>
        <v/>
      </c>
      <c r="BU31" s="36" t="str">
        <f ca="true">+IF(OFFSET('Water Data'!$C$30,0,10*ROW('Water Data'!C25))="","",OFFSET('Water Data'!$C$30,0,10*ROW('Water Data'!C25)))</f>
        <v/>
      </c>
      <c r="BV31" s="36" t="str">
        <f ca="true">+IF(OFFSET('Water Data'!$D$28,0,10*ROW('Water Data'!D25))="","",OFFSET('Water Data'!$D$28,0,10*ROW('Water Data'!D25)))</f>
        <v/>
      </c>
      <c r="BW31" s="36" t="str">
        <f ca="true">+IF(OFFSET('Water Data'!$D$29,0,10*ROW('Water Data'!D25))="","",OFFSET('Water Data'!$D$29,0,10*ROW('Water Data'!D25)))</f>
        <v/>
      </c>
      <c r="BX31" s="36" t="str">
        <f ca="true">+IF(OFFSET('Water Data'!$D$30,0,10*ROW('Water Data'!D25))="","",OFFSET('Water Data'!$D$30,0,10*ROW('Water Data'!D25)))</f>
        <v/>
      </c>
      <c r="BY31" s="36" t="str">
        <f ca="true">+IF(OFFSET('Water Data'!$E$28,0,10*ROW('Water Data'!E25))="","",OFFSET('Water Data'!$E$28,0,10*ROW('Water Data'!E25)))</f>
        <v/>
      </c>
      <c r="BZ31" s="36" t="str">
        <f ca="true">+IF(OFFSET('Water Data'!$E$29,0,10*ROW('Water Data'!E25))="","",OFFSET('Water Data'!$E$29,0,10*ROW('Water Data'!E25)))</f>
        <v/>
      </c>
      <c r="CA31" s="36" t="str">
        <f ca="true">+IF(OFFSET('Water Data'!$E$30,0,10*ROW('Water Data'!E25))="","",OFFSET('Water Data'!$E$30,0,10*ROW('Water Data'!E25)))</f>
        <v/>
      </c>
      <c r="CB31" s="36" t="str">
        <f ca="true">+IF(OFFSET('Water Data'!$F$28,0,10*ROW('Water Data'!F25))="","",OFFSET('Water Data'!$F$28,0,10*ROW('Water Data'!F25)))</f>
        <v/>
      </c>
      <c r="CC31" s="36" t="str">
        <f ca="true">+IF(OFFSET('Water Data'!$F$29,0,10*ROW('Water Data'!F25))="","",OFFSET('Water Data'!$F$29,0,10*ROW('Water Data'!F25)))</f>
        <v/>
      </c>
      <c r="CD31" s="36" t="str">
        <f ca="true">+IF(OFFSET('Water Data'!$F$30,0,10*ROW('Water Data'!F25))="","",OFFSET('Water Data'!$F$30,0,10*ROW('Water Data'!F25)))</f>
        <v/>
      </c>
      <c r="CE31" s="36" t="str">
        <f ca="true">+IF(OFFSET('Water Data'!$G$28,0,10*ROW('Water Data'!G25))="","",OFFSET('Water Data'!$G$28,0,10*ROW('Water Data'!G25)))</f>
        <v/>
      </c>
      <c r="CF31" s="36" t="str">
        <f ca="true">+IF(OFFSET('Water Data'!$G$29,0,10*ROW('Water Data'!G25))="","",OFFSET('Water Data'!$G$29,0,10*ROW('Water Data'!G25)))</f>
        <v/>
      </c>
      <c r="CG31" s="36" t="str">
        <f ca="true">+IF(OFFSET('Water Data'!$G$30,0,10*ROW('Water Data'!G25))="","",OFFSET('Water Data'!$G$30,0,10*ROW('Water Data'!G25)))</f>
        <v/>
      </c>
      <c r="CH31" s="36" t="str">
        <f ca="true">+IF(OFFSET('Water Data'!$H$28,0,10*ROW('Water Data'!H25))="","",OFFSET('Water Data'!$H$28,0,10*ROW('Water Data'!H25)))</f>
        <v/>
      </c>
      <c r="CI31" s="36" t="str">
        <f ca="true">+IF(OFFSET('Water Data'!$H$29,0,10*ROW('Water Data'!H25))="","",OFFSET('Water Data'!$H$29,0,10*ROW('Water Data'!H25)))</f>
        <v/>
      </c>
      <c r="CJ31" s="36" t="str">
        <f ca="true">+IF(OFFSET('Water Data'!$H$30,0,10*ROW('Water Data'!H25))="","",OFFSET('Water Data'!$H$30,0,10*ROW('Water Data'!H25)))</f>
        <v/>
      </c>
      <c r="CK31" s="36" t="str">
        <f ca="true">+IF(OFFSET('Sanitation Data'!$C$29,0,10*ROW('Sanitation Data'!C25))="","",OFFSET('Sanitation Data'!$C$29,0,10*ROW('Sanitation Data'!C25)))</f>
        <v/>
      </c>
      <c r="CL31" s="36" t="str">
        <f ca="true">+IF(OFFSET('Sanitation Data'!$C$30,0,10*ROW('Sanitation Data'!C25))="","",OFFSET('Sanitation Data'!$C$30,0,10*ROW('Sanitation Data'!C25)))</f>
        <v/>
      </c>
      <c r="CM31" s="36" t="str">
        <f ca="true">+IF(OFFSET('Sanitation Data'!$C$31,0,10*ROW('Sanitation Data'!C25))="","",OFFSET('Sanitation Data'!$C$31,0,10*ROW('Sanitation Data'!C25)))</f>
        <v/>
      </c>
      <c r="CN31" s="36" t="str">
        <f ca="true">+IF(OFFSET('Sanitation Data'!$C$32,0,10*ROW('Sanitation Data'!C25))="","",OFFSET('Sanitation Data'!$C$32,0,10*ROW('Sanitation Data'!C25)))</f>
        <v/>
      </c>
      <c r="CO31" s="36" t="str">
        <f ca="true">+IF(OFFSET('Sanitation Data'!$C$33,0,10*ROW('Sanitation Data'!C25))="","",OFFSET('Sanitation Data'!$C$33,0,10*ROW('Sanitation Data'!C25)))</f>
        <v/>
      </c>
      <c r="CP31" s="36" t="str">
        <f ca="true">+IF(OFFSET('Sanitation Data'!$D$29,0,10*ROW('Sanitation Data'!D25))="","",OFFSET('Sanitation Data'!$D$29,0,10*ROW('Sanitation Data'!D25)))</f>
        <v/>
      </c>
      <c r="CQ31" s="36" t="str">
        <f ca="true">+IF(OFFSET('Sanitation Data'!$D$30,0,10*ROW('Sanitation Data'!D25))="","",OFFSET('Sanitation Data'!$D$30,0,10*ROW('Sanitation Data'!D25)))</f>
        <v/>
      </c>
      <c r="CR31" s="36" t="str">
        <f ca="true">+IF(OFFSET('Sanitation Data'!$D$31,0,10*ROW('Sanitation Data'!D25))="","",OFFSET('Sanitation Data'!$D$31,0,10*ROW('Sanitation Data'!D25)))</f>
        <v/>
      </c>
      <c r="CS31" s="36" t="str">
        <f ca="true">+IF(OFFSET('Sanitation Data'!$D$32,0,10*ROW('Sanitation Data'!D25))="","",OFFSET('Sanitation Data'!$D$32,0,10*ROW('Sanitation Data'!D25)))</f>
        <v/>
      </c>
      <c r="CT31" s="36" t="str">
        <f ca="true">+IF(OFFSET('Sanitation Data'!$D$33,0,10*ROW('Sanitation Data'!D25))="","",OFFSET('Sanitation Data'!$D$33,0,10*ROW('Sanitation Data'!D25)))</f>
        <v/>
      </c>
      <c r="CU31" s="36" t="str">
        <f ca="true">+IF(OFFSET('Sanitation Data'!$E$29,0,10*ROW('Sanitation Data'!E25))="","",OFFSET('Sanitation Data'!$E$29,0,10*ROW('Sanitation Data'!E25)))</f>
        <v/>
      </c>
      <c r="CV31" s="36" t="str">
        <f ca="true">+IF(OFFSET('Sanitation Data'!$E$30,0,10*ROW('Sanitation Data'!E25))="","",OFFSET('Sanitation Data'!$E$30,0,10*ROW('Sanitation Data'!E25)))</f>
        <v/>
      </c>
      <c r="CW31" s="36" t="str">
        <f ca="true">+IF(OFFSET('Sanitation Data'!$E$31,0,10*ROW('Sanitation Data'!E25))="","",OFFSET('Sanitation Data'!$E$31,0,10*ROW('Sanitation Data'!E25)))</f>
        <v/>
      </c>
      <c r="CX31" s="36" t="str">
        <f ca="true">+IF(OFFSET('Sanitation Data'!$E$32,0,10*ROW('Sanitation Data'!E25))="","",OFFSET('Sanitation Data'!$E$32,0,10*ROW('Sanitation Data'!E25)))</f>
        <v/>
      </c>
      <c r="CY31" s="36" t="str">
        <f ca="true">+IF(OFFSET('Sanitation Data'!$E$33,0,10*ROW('Sanitation Data'!E25))="","",OFFSET('Sanitation Data'!$E$33,0,10*ROW('Sanitation Data'!E25)))</f>
        <v/>
      </c>
      <c r="CZ31" s="36" t="str">
        <f ca="true">+IF(OFFSET('Sanitation Data'!$F$29,0,10*ROW('Sanitation Data'!F25))="","",OFFSET('Sanitation Data'!$F$29,0,10*ROW('Sanitation Data'!F25)))</f>
        <v/>
      </c>
      <c r="DA31" s="36" t="str">
        <f ca="true">+IF(OFFSET('Sanitation Data'!$F$30,0,10*ROW('Sanitation Data'!F25))="","",OFFSET('Sanitation Data'!$F$30,0,10*ROW('Sanitation Data'!F25)))</f>
        <v/>
      </c>
      <c r="DB31" s="36" t="str">
        <f ca="true">+IF(OFFSET('Sanitation Data'!$F$31,0,10*ROW('Sanitation Data'!F25))="","",OFFSET('Sanitation Data'!$F$31,0,10*ROW('Sanitation Data'!F25)))</f>
        <v/>
      </c>
      <c r="DC31" s="36" t="str">
        <f ca="true">+IF(OFFSET('Sanitation Data'!$F$32,0,10*ROW('Sanitation Data'!F25))="","",OFFSET('Sanitation Data'!$F$32,0,10*ROW('Sanitation Data'!F25)))</f>
        <v/>
      </c>
      <c r="DD31" s="36" t="str">
        <f ca="true">+IF(OFFSET('Sanitation Data'!$F$33,0,10*ROW('Sanitation Data'!F25))="","",OFFSET('Sanitation Data'!$F$33,0,10*ROW('Sanitation Data'!F25)))</f>
        <v/>
      </c>
      <c r="DE31" s="36" t="str">
        <f ca="true">+IF(OFFSET('Sanitation Data'!$G$29,0,10*ROW('Sanitation Data'!G25))="","",OFFSET('Sanitation Data'!$G$29,0,10*ROW('Sanitation Data'!G25)))</f>
        <v/>
      </c>
      <c r="DF31" s="36" t="str">
        <f ca="true">+IF(OFFSET('Sanitation Data'!$G$30,0,10*ROW('Sanitation Data'!G25))="","",OFFSET('Sanitation Data'!$G$30,0,10*ROW('Sanitation Data'!G25)))</f>
        <v/>
      </c>
      <c r="DG31" s="36" t="str">
        <f ca="true">+IF(OFFSET('Sanitation Data'!$G$31,0,10*ROW('Sanitation Data'!G25))="","",OFFSET('Sanitation Data'!$G$31,0,10*ROW('Sanitation Data'!G25)))</f>
        <v/>
      </c>
      <c r="DH31" s="36" t="str">
        <f ca="true">+IF(OFFSET('Sanitation Data'!$G$32,0,10*ROW('Sanitation Data'!G25))="","",OFFSET('Sanitation Data'!$G$32,0,10*ROW('Sanitation Data'!G25)))</f>
        <v/>
      </c>
      <c r="DI31" s="36" t="str">
        <f ca="true">+IF(OFFSET('Sanitation Data'!$G$33,0,10*ROW('Sanitation Data'!G25))="","",OFFSET('Sanitation Data'!$G$33,0,10*ROW('Sanitation Data'!G25)))</f>
        <v/>
      </c>
      <c r="DJ31" s="36" t="str">
        <f ca="true">+IF(OFFSET('Sanitation Data'!$H$29,0,10*ROW('Sanitation Data'!H25))="","",OFFSET('Sanitation Data'!$H$29,0,10*ROW('Sanitation Data'!H25)))</f>
        <v/>
      </c>
      <c r="DK31" s="36" t="str">
        <f ca="true">+IF(OFFSET('Sanitation Data'!$H$30,0,10*ROW('Sanitation Data'!H25))="","",OFFSET('Sanitation Data'!$H$30,0,10*ROW('Sanitation Data'!H25)))</f>
        <v/>
      </c>
      <c r="DL31" s="36" t="str">
        <f ca="true">+IF(OFFSET('Sanitation Data'!$H$31,0,10*ROW('Sanitation Data'!H25))="","",OFFSET('Sanitation Data'!$H$31,0,10*ROW('Sanitation Data'!H25)))</f>
        <v/>
      </c>
      <c r="DM31" s="36" t="str">
        <f ca="true">+IF(OFFSET('Sanitation Data'!$H$32,0,10*ROW('Sanitation Data'!H25))="","",OFFSET('Sanitation Data'!$H$32,0,10*ROW('Sanitation Data'!H25)))</f>
        <v/>
      </c>
      <c r="DN31" s="36" t="str">
        <f ca="true">+IF(OFFSET('Sanitation Data'!$H$33,0,10*ROW('Sanitation Data'!H25))="","",OFFSET('Sanitation Data'!$H$33,0,10*ROW('Sanitation Data'!H25)))</f>
        <v/>
      </c>
      <c r="DO31" s="36" t="str">
        <f ca="true">+IF(OFFSET('Hygiene Data'!$C$12,0,10*ROW('Hygiene Data'!C25))="","",OFFSET('Hygiene Data'!$C$12,0,10*ROW('Hygiene Data'!C25)))</f>
        <v/>
      </c>
      <c r="DP31" s="36" t="str">
        <f ca="true">+IF(OFFSET('Hygiene Data'!$C$13,0,10*ROW('Hygiene Data'!C25))="","",OFFSET('Hygiene Data'!$C$13,0,10*ROW('Hygiene Data'!C25)))</f>
        <v/>
      </c>
      <c r="DQ31" s="36" t="str">
        <f ca="true">+IF(OFFSET('Hygiene Data'!$C$14,0,10*ROW('Hygiene Data'!C25))="","",OFFSET('Hygiene Data'!$C$14,0,10*ROW('Hygiene Data'!C25)))</f>
        <v/>
      </c>
      <c r="DR31" s="36" t="str">
        <f ca="true">+IF(OFFSET('Hygiene Data'!$D$12,0,10*ROW('Hygiene Data'!D25))="","",OFFSET('Hygiene Data'!$D$12,0,10*ROW('Hygiene Data'!D25)))</f>
        <v/>
      </c>
      <c r="DS31" s="36" t="str">
        <f ca="true">+IF(OFFSET('Hygiene Data'!$D$13,0,10*ROW('Hygiene Data'!D25))="","",OFFSET('Hygiene Data'!$D$13,0,10*ROW('Hygiene Data'!D25)))</f>
        <v/>
      </c>
      <c r="DT31" s="36" t="str">
        <f ca="true">+IF(OFFSET('Hygiene Data'!$D$14,0,10*ROW('Hygiene Data'!D25))="","",OFFSET('Hygiene Data'!$D$14,0,10*ROW('Hygiene Data'!D25)))</f>
        <v/>
      </c>
      <c r="DU31" s="36" t="str">
        <f ca="true">+IF(OFFSET('Hygiene Data'!$E$12,0,10*ROW('Hygiene Data'!E25))="","",OFFSET('Hygiene Data'!$E$12,0,10*ROW('Hygiene Data'!E25)))</f>
        <v/>
      </c>
      <c r="DV31" s="36" t="str">
        <f ca="true">+IF(OFFSET('Hygiene Data'!$E$13,0,10*ROW('Hygiene Data'!E25))="","",OFFSET('Hygiene Data'!$E$13,0,10*ROW('Hygiene Data'!E25)))</f>
        <v/>
      </c>
      <c r="DW31" s="36" t="str">
        <f ca="true">+IF(OFFSET('Hygiene Data'!$E$14,0,10*ROW('Hygiene Data'!E25))="","",OFFSET('Hygiene Data'!$E$14,0,10*ROW('Hygiene Data'!E25)))</f>
        <v/>
      </c>
      <c r="DX31" s="36" t="str">
        <f ca="true">+IF(OFFSET('Hygiene Data'!$F$12,0,10*ROW('Hygiene Data'!F25))="","",OFFSET('Hygiene Data'!$F$12,0,10*ROW('Hygiene Data'!F25)))</f>
        <v/>
      </c>
      <c r="DY31" s="36" t="str">
        <f ca="true">+IF(OFFSET('Hygiene Data'!$F$13,0,10*ROW('Hygiene Data'!F25))="","",OFFSET('Hygiene Data'!$F$13,0,10*ROW('Hygiene Data'!F25)))</f>
        <v/>
      </c>
      <c r="DZ31" s="36" t="str">
        <f ca="true">+IF(OFFSET('Hygiene Data'!$F$14,0,10*ROW('Hygiene Data'!F25))="","",OFFSET('Hygiene Data'!$F$14,0,10*ROW('Hygiene Data'!F25)))</f>
        <v/>
      </c>
      <c r="EA31" s="36" t="str">
        <f ca="true">+IF(OFFSET('Hygiene Data'!$G$12,0,10*ROW('Hygiene Data'!G25))="","",OFFSET('Hygiene Data'!$G$12,0,10*ROW('Hygiene Data'!G25)))</f>
        <v/>
      </c>
      <c r="EB31" s="36" t="str">
        <f ca="true">+IF(OFFSET('Hygiene Data'!$G$13,0,10*ROW('Hygiene Data'!G25))="","",OFFSET('Hygiene Data'!$G$13,0,10*ROW('Hygiene Data'!G25)))</f>
        <v/>
      </c>
      <c r="EC31" s="36" t="str">
        <f ca="true">+IF(OFFSET('Hygiene Data'!$G$14,0,10*ROW('Hygiene Data'!G25))="","",OFFSET('Hygiene Data'!$G$14,0,10*ROW('Hygiene Data'!G25)))</f>
        <v/>
      </c>
      <c r="ED31" s="36" t="str">
        <f ca="true">+IF(OFFSET('Hygiene Data'!$H$12,0,10*ROW('Hygiene Data'!H25))="","",OFFSET('Hygiene Data'!$H$12,0,10*ROW('Hygiene Data'!H25)))</f>
        <v/>
      </c>
      <c r="EE31" s="36" t="str">
        <f ca="true">+IF(OFFSET('Hygiene Data'!$H$13,0,10*ROW('Hygiene Data'!H25))="","",OFFSET('Hygiene Data'!$H$13,0,10*ROW('Hygiene Data'!H25)))</f>
        <v/>
      </c>
      <c r="EF31" s="36" t="str">
        <f ca="true">+IF(OFFSET('Hygiene Data'!$H$14,0,10*ROW('Hygiene Data'!H25))="","",OFFSET('Hygiene Data'!$H$14,0,10*ROW('Hygiene Data'!H25)))</f>
        <v/>
      </c>
    </row>
    <row r="32" x14ac:dyDescent="0.2">
      <c r="A32" s="59" t="str">
        <f ca="true">+IF(OFFSET('Water Data'!$B$1,0,10*ROW('Water Data'!B29))="","",OFFSET('Water Data'!$B$1,0,10*ROW('Water Data'!B29)))</f>
        <v/>
      </c>
      <c r="B32" s="59" t="str">
        <f ca="true">+IF(OFFSET('Water Data'!$A$3,0,10*ROW('Water Data'!A29))="","",OFFSET('Water Data'!$A$3,0,10*ROW('Water Data'!A29)))</f>
        <v/>
      </c>
      <c r="C32" s="59" t="str">
        <f ca="true">+IF(OFFSET('Water Data'!$C$3,0,10*ROW('Water Data'!C29))="","",OFFSET('Water Data'!$C$3,0,10*ROW('Water Data'!C29)))</f>
        <v/>
      </c>
      <c r="D32" s="252"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52"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52"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52"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52"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52"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52"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52"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52"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52"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52"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52"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52"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52"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52"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52"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52"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52"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3"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3"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3"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3"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3"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3"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3"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3"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3"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3"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3"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3"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3"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3"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3"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3"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3"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3"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3"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3"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3"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3"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3"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3"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3"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3"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3"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3"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3"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3"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4"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4"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4"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4"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4"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4"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4"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4"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4"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4"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4"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4"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4"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4"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4"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4"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4"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4"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6" t="str">
        <f ca="true">+IF(OFFSET('Water Data'!$C$28,0,10*ROW('Water Data'!C26))="","",OFFSET('Water Data'!$C$28,0,10*ROW('Water Data'!C26)))</f>
        <v/>
      </c>
      <c r="BT32" s="36" t="str">
        <f ca="true">+IF(OFFSET('Water Data'!$C$29,0,10*ROW('Water Data'!C26))="","",OFFSET('Water Data'!$C$29,0,10*ROW('Water Data'!C26)))</f>
        <v/>
      </c>
      <c r="BU32" s="36" t="str">
        <f ca="true">+IF(OFFSET('Water Data'!$C$30,0,10*ROW('Water Data'!C26))="","",OFFSET('Water Data'!$C$30,0,10*ROW('Water Data'!C26)))</f>
        <v/>
      </c>
      <c r="BV32" s="36" t="str">
        <f ca="true">+IF(OFFSET('Water Data'!$D$28,0,10*ROW('Water Data'!D26))="","",OFFSET('Water Data'!$D$28,0,10*ROW('Water Data'!D26)))</f>
        <v/>
      </c>
      <c r="BW32" s="36" t="str">
        <f ca="true">+IF(OFFSET('Water Data'!$D$29,0,10*ROW('Water Data'!D26))="","",OFFSET('Water Data'!$D$29,0,10*ROW('Water Data'!D26)))</f>
        <v/>
      </c>
      <c r="BX32" s="36" t="str">
        <f ca="true">+IF(OFFSET('Water Data'!$D$30,0,10*ROW('Water Data'!D26))="","",OFFSET('Water Data'!$D$30,0,10*ROW('Water Data'!D26)))</f>
        <v/>
      </c>
      <c r="BY32" s="36" t="str">
        <f ca="true">+IF(OFFSET('Water Data'!$E$28,0,10*ROW('Water Data'!E26))="","",OFFSET('Water Data'!$E$28,0,10*ROW('Water Data'!E26)))</f>
        <v/>
      </c>
      <c r="BZ32" s="36" t="str">
        <f ca="true">+IF(OFFSET('Water Data'!$E$29,0,10*ROW('Water Data'!E26))="","",OFFSET('Water Data'!$E$29,0,10*ROW('Water Data'!E26)))</f>
        <v/>
      </c>
      <c r="CA32" s="36" t="str">
        <f ca="true">+IF(OFFSET('Water Data'!$E$30,0,10*ROW('Water Data'!E26))="","",OFFSET('Water Data'!$E$30,0,10*ROW('Water Data'!E26)))</f>
        <v/>
      </c>
      <c r="CB32" s="36" t="str">
        <f ca="true">+IF(OFFSET('Water Data'!$F$28,0,10*ROW('Water Data'!F26))="","",OFFSET('Water Data'!$F$28,0,10*ROW('Water Data'!F26)))</f>
        <v/>
      </c>
      <c r="CC32" s="36" t="str">
        <f ca="true">+IF(OFFSET('Water Data'!$F$29,0,10*ROW('Water Data'!F26))="","",OFFSET('Water Data'!$F$29,0,10*ROW('Water Data'!F26)))</f>
        <v/>
      </c>
      <c r="CD32" s="36" t="str">
        <f ca="true">+IF(OFFSET('Water Data'!$F$30,0,10*ROW('Water Data'!F26))="","",OFFSET('Water Data'!$F$30,0,10*ROW('Water Data'!F26)))</f>
        <v/>
      </c>
      <c r="CE32" s="36" t="str">
        <f ca="true">+IF(OFFSET('Water Data'!$G$28,0,10*ROW('Water Data'!G26))="","",OFFSET('Water Data'!$G$28,0,10*ROW('Water Data'!G26)))</f>
        <v/>
      </c>
      <c r="CF32" s="36" t="str">
        <f ca="true">+IF(OFFSET('Water Data'!$G$29,0,10*ROW('Water Data'!G26))="","",OFFSET('Water Data'!$G$29,0,10*ROW('Water Data'!G26)))</f>
        <v/>
      </c>
      <c r="CG32" s="36" t="str">
        <f ca="true">+IF(OFFSET('Water Data'!$G$30,0,10*ROW('Water Data'!G26))="","",OFFSET('Water Data'!$G$30,0,10*ROW('Water Data'!G26)))</f>
        <v/>
      </c>
      <c r="CH32" s="36" t="str">
        <f ca="true">+IF(OFFSET('Water Data'!$H$28,0,10*ROW('Water Data'!H26))="","",OFFSET('Water Data'!$H$28,0,10*ROW('Water Data'!H26)))</f>
        <v/>
      </c>
      <c r="CI32" s="36" t="str">
        <f ca="true">+IF(OFFSET('Water Data'!$H$29,0,10*ROW('Water Data'!H26))="","",OFFSET('Water Data'!$H$29,0,10*ROW('Water Data'!H26)))</f>
        <v/>
      </c>
      <c r="CJ32" s="36" t="str">
        <f ca="true">+IF(OFFSET('Water Data'!$H$30,0,10*ROW('Water Data'!H26))="","",OFFSET('Water Data'!$H$30,0,10*ROW('Water Data'!H26)))</f>
        <v/>
      </c>
      <c r="CK32" s="36" t="str">
        <f ca="true">+IF(OFFSET('Sanitation Data'!$C$29,0,10*ROW('Sanitation Data'!C26))="","",OFFSET('Sanitation Data'!$C$29,0,10*ROW('Sanitation Data'!C26)))</f>
        <v/>
      </c>
      <c r="CL32" s="36" t="str">
        <f ca="true">+IF(OFFSET('Sanitation Data'!$C$30,0,10*ROW('Sanitation Data'!C26))="","",OFFSET('Sanitation Data'!$C$30,0,10*ROW('Sanitation Data'!C26)))</f>
        <v/>
      </c>
      <c r="CM32" s="36" t="str">
        <f ca="true">+IF(OFFSET('Sanitation Data'!$C$31,0,10*ROW('Sanitation Data'!C26))="","",OFFSET('Sanitation Data'!$C$31,0,10*ROW('Sanitation Data'!C26)))</f>
        <v/>
      </c>
      <c r="CN32" s="36" t="str">
        <f ca="true">+IF(OFFSET('Sanitation Data'!$C$32,0,10*ROW('Sanitation Data'!C26))="","",OFFSET('Sanitation Data'!$C$32,0,10*ROW('Sanitation Data'!C26)))</f>
        <v/>
      </c>
      <c r="CO32" s="36" t="str">
        <f ca="true">+IF(OFFSET('Sanitation Data'!$C$33,0,10*ROW('Sanitation Data'!C26))="","",OFFSET('Sanitation Data'!$C$33,0,10*ROW('Sanitation Data'!C26)))</f>
        <v/>
      </c>
      <c r="CP32" s="36" t="str">
        <f ca="true">+IF(OFFSET('Sanitation Data'!$D$29,0,10*ROW('Sanitation Data'!D26))="","",OFFSET('Sanitation Data'!$D$29,0,10*ROW('Sanitation Data'!D26)))</f>
        <v/>
      </c>
      <c r="CQ32" s="36" t="str">
        <f ca="true">+IF(OFFSET('Sanitation Data'!$D$30,0,10*ROW('Sanitation Data'!D26))="","",OFFSET('Sanitation Data'!$D$30,0,10*ROW('Sanitation Data'!D26)))</f>
        <v/>
      </c>
      <c r="CR32" s="36" t="str">
        <f ca="true">+IF(OFFSET('Sanitation Data'!$D$31,0,10*ROW('Sanitation Data'!D26))="","",OFFSET('Sanitation Data'!$D$31,0,10*ROW('Sanitation Data'!D26)))</f>
        <v/>
      </c>
      <c r="CS32" s="36" t="str">
        <f ca="true">+IF(OFFSET('Sanitation Data'!$D$32,0,10*ROW('Sanitation Data'!D26))="","",OFFSET('Sanitation Data'!$D$32,0,10*ROW('Sanitation Data'!D26)))</f>
        <v/>
      </c>
      <c r="CT32" s="36" t="str">
        <f ca="true">+IF(OFFSET('Sanitation Data'!$D$33,0,10*ROW('Sanitation Data'!D26))="","",OFFSET('Sanitation Data'!$D$33,0,10*ROW('Sanitation Data'!D26)))</f>
        <v/>
      </c>
      <c r="CU32" s="36" t="str">
        <f ca="true">+IF(OFFSET('Sanitation Data'!$E$29,0,10*ROW('Sanitation Data'!E26))="","",OFFSET('Sanitation Data'!$E$29,0,10*ROW('Sanitation Data'!E26)))</f>
        <v/>
      </c>
      <c r="CV32" s="36" t="str">
        <f ca="true">+IF(OFFSET('Sanitation Data'!$E$30,0,10*ROW('Sanitation Data'!E26))="","",OFFSET('Sanitation Data'!$E$30,0,10*ROW('Sanitation Data'!E26)))</f>
        <v/>
      </c>
      <c r="CW32" s="36" t="str">
        <f ca="true">+IF(OFFSET('Sanitation Data'!$E$31,0,10*ROW('Sanitation Data'!E26))="","",OFFSET('Sanitation Data'!$E$31,0,10*ROW('Sanitation Data'!E26)))</f>
        <v/>
      </c>
      <c r="CX32" s="36" t="str">
        <f ca="true">+IF(OFFSET('Sanitation Data'!$E$32,0,10*ROW('Sanitation Data'!E26))="","",OFFSET('Sanitation Data'!$E$32,0,10*ROW('Sanitation Data'!E26)))</f>
        <v/>
      </c>
      <c r="CY32" s="36" t="str">
        <f ca="true">+IF(OFFSET('Sanitation Data'!$E$33,0,10*ROW('Sanitation Data'!E26))="","",OFFSET('Sanitation Data'!$E$33,0,10*ROW('Sanitation Data'!E26)))</f>
        <v/>
      </c>
      <c r="CZ32" s="36" t="str">
        <f ca="true">+IF(OFFSET('Sanitation Data'!$F$29,0,10*ROW('Sanitation Data'!F26))="","",OFFSET('Sanitation Data'!$F$29,0,10*ROW('Sanitation Data'!F26)))</f>
        <v/>
      </c>
      <c r="DA32" s="36" t="str">
        <f ca="true">+IF(OFFSET('Sanitation Data'!$F$30,0,10*ROW('Sanitation Data'!F26))="","",OFFSET('Sanitation Data'!$F$30,0,10*ROW('Sanitation Data'!F26)))</f>
        <v/>
      </c>
      <c r="DB32" s="36" t="str">
        <f ca="true">+IF(OFFSET('Sanitation Data'!$F$31,0,10*ROW('Sanitation Data'!F26))="","",OFFSET('Sanitation Data'!$F$31,0,10*ROW('Sanitation Data'!F26)))</f>
        <v/>
      </c>
      <c r="DC32" s="36" t="str">
        <f ca="true">+IF(OFFSET('Sanitation Data'!$F$32,0,10*ROW('Sanitation Data'!F26))="","",OFFSET('Sanitation Data'!$F$32,0,10*ROW('Sanitation Data'!F26)))</f>
        <v/>
      </c>
      <c r="DD32" s="36" t="str">
        <f ca="true">+IF(OFFSET('Sanitation Data'!$F$33,0,10*ROW('Sanitation Data'!F26))="","",OFFSET('Sanitation Data'!$F$33,0,10*ROW('Sanitation Data'!F26)))</f>
        <v/>
      </c>
      <c r="DE32" s="36" t="str">
        <f ca="true">+IF(OFFSET('Sanitation Data'!$G$29,0,10*ROW('Sanitation Data'!G26))="","",OFFSET('Sanitation Data'!$G$29,0,10*ROW('Sanitation Data'!G26)))</f>
        <v/>
      </c>
      <c r="DF32" s="36" t="str">
        <f ca="true">+IF(OFFSET('Sanitation Data'!$G$30,0,10*ROW('Sanitation Data'!G26))="","",OFFSET('Sanitation Data'!$G$30,0,10*ROW('Sanitation Data'!G26)))</f>
        <v/>
      </c>
      <c r="DG32" s="36" t="str">
        <f ca="true">+IF(OFFSET('Sanitation Data'!$G$31,0,10*ROW('Sanitation Data'!G26))="","",OFFSET('Sanitation Data'!$G$31,0,10*ROW('Sanitation Data'!G26)))</f>
        <v/>
      </c>
      <c r="DH32" s="36" t="str">
        <f ca="true">+IF(OFFSET('Sanitation Data'!$G$32,0,10*ROW('Sanitation Data'!G26))="","",OFFSET('Sanitation Data'!$G$32,0,10*ROW('Sanitation Data'!G26)))</f>
        <v/>
      </c>
      <c r="DI32" s="36" t="str">
        <f ca="true">+IF(OFFSET('Sanitation Data'!$G$33,0,10*ROW('Sanitation Data'!G26))="","",OFFSET('Sanitation Data'!$G$33,0,10*ROW('Sanitation Data'!G26)))</f>
        <v/>
      </c>
      <c r="DJ32" s="36" t="str">
        <f ca="true">+IF(OFFSET('Sanitation Data'!$H$29,0,10*ROW('Sanitation Data'!H26))="","",OFFSET('Sanitation Data'!$H$29,0,10*ROW('Sanitation Data'!H26)))</f>
        <v/>
      </c>
      <c r="DK32" s="36" t="str">
        <f ca="true">+IF(OFFSET('Sanitation Data'!$H$30,0,10*ROW('Sanitation Data'!H26))="","",OFFSET('Sanitation Data'!$H$30,0,10*ROW('Sanitation Data'!H26)))</f>
        <v/>
      </c>
      <c r="DL32" s="36" t="str">
        <f ca="true">+IF(OFFSET('Sanitation Data'!$H$31,0,10*ROW('Sanitation Data'!H26))="","",OFFSET('Sanitation Data'!$H$31,0,10*ROW('Sanitation Data'!H26)))</f>
        <v/>
      </c>
      <c r="DM32" s="36" t="str">
        <f ca="true">+IF(OFFSET('Sanitation Data'!$H$32,0,10*ROW('Sanitation Data'!H26))="","",OFFSET('Sanitation Data'!$H$32,0,10*ROW('Sanitation Data'!H26)))</f>
        <v/>
      </c>
      <c r="DN32" s="36" t="str">
        <f ca="true">+IF(OFFSET('Sanitation Data'!$H$33,0,10*ROW('Sanitation Data'!H26))="","",OFFSET('Sanitation Data'!$H$33,0,10*ROW('Sanitation Data'!H26)))</f>
        <v/>
      </c>
      <c r="DO32" s="36" t="str">
        <f ca="true">+IF(OFFSET('Hygiene Data'!$C$12,0,10*ROW('Hygiene Data'!C26))="","",OFFSET('Hygiene Data'!$C$12,0,10*ROW('Hygiene Data'!C26)))</f>
        <v/>
      </c>
      <c r="DP32" s="36" t="str">
        <f ca="true">+IF(OFFSET('Hygiene Data'!$C$13,0,10*ROW('Hygiene Data'!C26))="","",OFFSET('Hygiene Data'!$C$13,0,10*ROW('Hygiene Data'!C26)))</f>
        <v/>
      </c>
      <c r="DQ32" s="36" t="str">
        <f ca="true">+IF(OFFSET('Hygiene Data'!$C$14,0,10*ROW('Hygiene Data'!C26))="","",OFFSET('Hygiene Data'!$C$14,0,10*ROW('Hygiene Data'!C26)))</f>
        <v/>
      </c>
      <c r="DR32" s="36" t="str">
        <f ca="true">+IF(OFFSET('Hygiene Data'!$D$12,0,10*ROW('Hygiene Data'!D26))="","",OFFSET('Hygiene Data'!$D$12,0,10*ROW('Hygiene Data'!D26)))</f>
        <v/>
      </c>
      <c r="DS32" s="36" t="str">
        <f ca="true">+IF(OFFSET('Hygiene Data'!$D$13,0,10*ROW('Hygiene Data'!D26))="","",OFFSET('Hygiene Data'!$D$13,0,10*ROW('Hygiene Data'!D26)))</f>
        <v/>
      </c>
      <c r="DT32" s="36" t="str">
        <f ca="true">+IF(OFFSET('Hygiene Data'!$D$14,0,10*ROW('Hygiene Data'!D26))="","",OFFSET('Hygiene Data'!$D$14,0,10*ROW('Hygiene Data'!D26)))</f>
        <v/>
      </c>
      <c r="DU32" s="36" t="str">
        <f ca="true">+IF(OFFSET('Hygiene Data'!$E$12,0,10*ROW('Hygiene Data'!E26))="","",OFFSET('Hygiene Data'!$E$12,0,10*ROW('Hygiene Data'!E26)))</f>
        <v/>
      </c>
      <c r="DV32" s="36" t="str">
        <f ca="true">+IF(OFFSET('Hygiene Data'!$E$13,0,10*ROW('Hygiene Data'!E26))="","",OFFSET('Hygiene Data'!$E$13,0,10*ROW('Hygiene Data'!E26)))</f>
        <v/>
      </c>
      <c r="DW32" s="36" t="str">
        <f ca="true">+IF(OFFSET('Hygiene Data'!$E$14,0,10*ROW('Hygiene Data'!E26))="","",OFFSET('Hygiene Data'!$E$14,0,10*ROW('Hygiene Data'!E26)))</f>
        <v/>
      </c>
      <c r="DX32" s="36" t="str">
        <f ca="true">+IF(OFFSET('Hygiene Data'!$F$12,0,10*ROW('Hygiene Data'!F26))="","",OFFSET('Hygiene Data'!$F$12,0,10*ROW('Hygiene Data'!F26)))</f>
        <v/>
      </c>
      <c r="DY32" s="36" t="str">
        <f ca="true">+IF(OFFSET('Hygiene Data'!$F$13,0,10*ROW('Hygiene Data'!F26))="","",OFFSET('Hygiene Data'!$F$13,0,10*ROW('Hygiene Data'!F26)))</f>
        <v/>
      </c>
      <c r="DZ32" s="36" t="str">
        <f ca="true">+IF(OFFSET('Hygiene Data'!$F$14,0,10*ROW('Hygiene Data'!F26))="","",OFFSET('Hygiene Data'!$F$14,0,10*ROW('Hygiene Data'!F26)))</f>
        <v/>
      </c>
      <c r="EA32" s="36" t="str">
        <f ca="true">+IF(OFFSET('Hygiene Data'!$G$12,0,10*ROW('Hygiene Data'!G26))="","",OFFSET('Hygiene Data'!$G$12,0,10*ROW('Hygiene Data'!G26)))</f>
        <v/>
      </c>
      <c r="EB32" s="36" t="str">
        <f ca="true">+IF(OFFSET('Hygiene Data'!$G$13,0,10*ROW('Hygiene Data'!G26))="","",OFFSET('Hygiene Data'!$G$13,0,10*ROW('Hygiene Data'!G26)))</f>
        <v/>
      </c>
      <c r="EC32" s="36" t="str">
        <f ca="true">+IF(OFFSET('Hygiene Data'!$G$14,0,10*ROW('Hygiene Data'!G26))="","",OFFSET('Hygiene Data'!$G$14,0,10*ROW('Hygiene Data'!G26)))</f>
        <v/>
      </c>
      <c r="ED32" s="36" t="str">
        <f ca="true">+IF(OFFSET('Hygiene Data'!$H$12,0,10*ROW('Hygiene Data'!H26))="","",OFFSET('Hygiene Data'!$H$12,0,10*ROW('Hygiene Data'!H26)))</f>
        <v/>
      </c>
      <c r="EE32" s="36" t="str">
        <f ca="true">+IF(OFFSET('Hygiene Data'!$H$13,0,10*ROW('Hygiene Data'!H26))="","",OFFSET('Hygiene Data'!$H$13,0,10*ROW('Hygiene Data'!H26)))</f>
        <v/>
      </c>
      <c r="EF32" s="36" t="str">
        <f ca="true">+IF(OFFSET('Hygiene Data'!$H$14,0,10*ROW('Hygiene Data'!H26))="","",OFFSET('Hygiene Data'!$H$14,0,10*ROW('Hygiene Data'!H26)))</f>
        <v/>
      </c>
    </row>
    <row r="33" x14ac:dyDescent="0.2">
      <c r="A33" s="59" t="str">
        <f ca="true">+IF(OFFSET('Water Data'!$B$1,0,10*ROW('Water Data'!B30))="","",OFFSET('Water Data'!$B$1,0,10*ROW('Water Data'!B30)))</f>
        <v/>
      </c>
      <c r="B33" s="59" t="str">
        <f ca="true">+IF(OFFSET('Water Data'!$A$3,0,10*ROW('Water Data'!A30))="","",OFFSET('Water Data'!$A$3,0,10*ROW('Water Data'!A30)))</f>
        <v/>
      </c>
      <c r="C33" s="59" t="str">
        <f ca="true">+IF(OFFSET('Water Data'!$C$3,0,10*ROW('Water Data'!C30))="","",OFFSET('Water Data'!$C$3,0,10*ROW('Water Data'!C30)))</f>
        <v/>
      </c>
      <c r="D33" s="252"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52"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52"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52"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52"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52"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52"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52"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52"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52"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52"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52"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52"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52"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52"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52"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52"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52"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3"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3"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3"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3"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3"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3"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3"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3"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3"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3"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3"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3"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3"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3"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3"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3"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3"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3"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3"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3"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3"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3"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3"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3"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3"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3"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3"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3"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3"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3"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4"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4"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4"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4"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4"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4"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4"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4"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4"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4"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4"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4"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4"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4"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4"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4"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4"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4"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6" t="str">
        <f ca="true">+IF(OFFSET('Water Data'!$C$28,0,10*ROW('Water Data'!C27))="","",OFFSET('Water Data'!$C$28,0,10*ROW('Water Data'!C27)))</f>
        <v/>
      </c>
      <c r="BT33" s="36" t="str">
        <f ca="true">+IF(OFFSET('Water Data'!$C$29,0,10*ROW('Water Data'!C27))="","",OFFSET('Water Data'!$C$29,0,10*ROW('Water Data'!C27)))</f>
        <v/>
      </c>
      <c r="BU33" s="36" t="str">
        <f ca="true">+IF(OFFSET('Water Data'!$C$30,0,10*ROW('Water Data'!C27))="","",OFFSET('Water Data'!$C$30,0,10*ROW('Water Data'!C27)))</f>
        <v/>
      </c>
      <c r="BV33" s="36" t="str">
        <f ca="true">+IF(OFFSET('Water Data'!$D$28,0,10*ROW('Water Data'!D27))="","",OFFSET('Water Data'!$D$28,0,10*ROW('Water Data'!D27)))</f>
        <v/>
      </c>
      <c r="BW33" s="36" t="str">
        <f ca="true">+IF(OFFSET('Water Data'!$D$29,0,10*ROW('Water Data'!D27))="","",OFFSET('Water Data'!$D$29,0,10*ROW('Water Data'!D27)))</f>
        <v/>
      </c>
      <c r="BX33" s="36" t="str">
        <f ca="true">+IF(OFFSET('Water Data'!$D$30,0,10*ROW('Water Data'!D27))="","",OFFSET('Water Data'!$D$30,0,10*ROW('Water Data'!D27)))</f>
        <v/>
      </c>
      <c r="BY33" s="36" t="str">
        <f ca="true">+IF(OFFSET('Water Data'!$E$28,0,10*ROW('Water Data'!E27))="","",OFFSET('Water Data'!$E$28,0,10*ROW('Water Data'!E27)))</f>
        <v/>
      </c>
      <c r="BZ33" s="36" t="str">
        <f ca="true">+IF(OFFSET('Water Data'!$E$29,0,10*ROW('Water Data'!E27))="","",OFFSET('Water Data'!$E$29,0,10*ROW('Water Data'!E27)))</f>
        <v/>
      </c>
      <c r="CA33" s="36" t="str">
        <f ca="true">+IF(OFFSET('Water Data'!$E$30,0,10*ROW('Water Data'!E27))="","",OFFSET('Water Data'!$E$30,0,10*ROW('Water Data'!E27)))</f>
        <v/>
      </c>
      <c r="CB33" s="36" t="str">
        <f ca="true">+IF(OFFSET('Water Data'!$F$28,0,10*ROW('Water Data'!F27))="","",OFFSET('Water Data'!$F$28,0,10*ROW('Water Data'!F27)))</f>
        <v/>
      </c>
      <c r="CC33" s="36" t="str">
        <f ca="true">+IF(OFFSET('Water Data'!$F$29,0,10*ROW('Water Data'!F27))="","",OFFSET('Water Data'!$F$29,0,10*ROW('Water Data'!F27)))</f>
        <v/>
      </c>
      <c r="CD33" s="36" t="str">
        <f ca="true">+IF(OFFSET('Water Data'!$F$30,0,10*ROW('Water Data'!F27))="","",OFFSET('Water Data'!$F$30,0,10*ROW('Water Data'!F27)))</f>
        <v/>
      </c>
      <c r="CE33" s="36" t="str">
        <f ca="true">+IF(OFFSET('Water Data'!$G$28,0,10*ROW('Water Data'!G27))="","",OFFSET('Water Data'!$G$28,0,10*ROW('Water Data'!G27)))</f>
        <v/>
      </c>
      <c r="CF33" s="36" t="str">
        <f ca="true">+IF(OFFSET('Water Data'!$G$29,0,10*ROW('Water Data'!G27))="","",OFFSET('Water Data'!$G$29,0,10*ROW('Water Data'!G27)))</f>
        <v/>
      </c>
      <c r="CG33" s="36" t="str">
        <f ca="true">+IF(OFFSET('Water Data'!$G$30,0,10*ROW('Water Data'!G27))="","",OFFSET('Water Data'!$G$30,0,10*ROW('Water Data'!G27)))</f>
        <v/>
      </c>
      <c r="CH33" s="36" t="str">
        <f ca="true">+IF(OFFSET('Water Data'!$H$28,0,10*ROW('Water Data'!H27))="","",OFFSET('Water Data'!$H$28,0,10*ROW('Water Data'!H27)))</f>
        <v/>
      </c>
      <c r="CI33" s="36" t="str">
        <f ca="true">+IF(OFFSET('Water Data'!$H$29,0,10*ROW('Water Data'!H27))="","",OFFSET('Water Data'!$H$29,0,10*ROW('Water Data'!H27)))</f>
        <v/>
      </c>
      <c r="CJ33" s="36" t="str">
        <f ca="true">+IF(OFFSET('Water Data'!$H$30,0,10*ROW('Water Data'!H27))="","",OFFSET('Water Data'!$H$30,0,10*ROW('Water Data'!H27)))</f>
        <v/>
      </c>
      <c r="CK33" s="36" t="str">
        <f ca="true">+IF(OFFSET('Sanitation Data'!$C$29,0,10*ROW('Sanitation Data'!C27))="","",OFFSET('Sanitation Data'!$C$29,0,10*ROW('Sanitation Data'!C27)))</f>
        <v/>
      </c>
      <c r="CL33" s="36" t="str">
        <f ca="true">+IF(OFFSET('Sanitation Data'!$C$30,0,10*ROW('Sanitation Data'!C27))="","",OFFSET('Sanitation Data'!$C$30,0,10*ROW('Sanitation Data'!C27)))</f>
        <v/>
      </c>
      <c r="CM33" s="36" t="str">
        <f ca="true">+IF(OFFSET('Sanitation Data'!$C$31,0,10*ROW('Sanitation Data'!C27))="","",OFFSET('Sanitation Data'!$C$31,0,10*ROW('Sanitation Data'!C27)))</f>
        <v/>
      </c>
      <c r="CN33" s="36" t="str">
        <f ca="true">+IF(OFFSET('Sanitation Data'!$C$32,0,10*ROW('Sanitation Data'!C27))="","",OFFSET('Sanitation Data'!$C$32,0,10*ROW('Sanitation Data'!C27)))</f>
        <v/>
      </c>
      <c r="CO33" s="36" t="str">
        <f ca="true">+IF(OFFSET('Sanitation Data'!$C$33,0,10*ROW('Sanitation Data'!C27))="","",OFFSET('Sanitation Data'!$C$33,0,10*ROW('Sanitation Data'!C27)))</f>
        <v/>
      </c>
      <c r="CP33" s="36" t="str">
        <f ca="true">+IF(OFFSET('Sanitation Data'!$D$29,0,10*ROW('Sanitation Data'!D27))="","",OFFSET('Sanitation Data'!$D$29,0,10*ROW('Sanitation Data'!D27)))</f>
        <v/>
      </c>
      <c r="CQ33" s="36" t="str">
        <f ca="true">+IF(OFFSET('Sanitation Data'!$D$30,0,10*ROW('Sanitation Data'!D27))="","",OFFSET('Sanitation Data'!$D$30,0,10*ROW('Sanitation Data'!D27)))</f>
        <v/>
      </c>
      <c r="CR33" s="36" t="str">
        <f ca="true">+IF(OFFSET('Sanitation Data'!$D$31,0,10*ROW('Sanitation Data'!D27))="","",OFFSET('Sanitation Data'!$D$31,0,10*ROW('Sanitation Data'!D27)))</f>
        <v/>
      </c>
      <c r="CS33" s="36" t="str">
        <f ca="true">+IF(OFFSET('Sanitation Data'!$D$32,0,10*ROW('Sanitation Data'!D27))="","",OFFSET('Sanitation Data'!$D$32,0,10*ROW('Sanitation Data'!D27)))</f>
        <v/>
      </c>
      <c r="CT33" s="36" t="str">
        <f ca="true">+IF(OFFSET('Sanitation Data'!$D$33,0,10*ROW('Sanitation Data'!D27))="","",OFFSET('Sanitation Data'!$D$33,0,10*ROW('Sanitation Data'!D27)))</f>
        <v/>
      </c>
      <c r="CU33" s="36" t="str">
        <f ca="true">+IF(OFFSET('Sanitation Data'!$E$29,0,10*ROW('Sanitation Data'!E27))="","",OFFSET('Sanitation Data'!$E$29,0,10*ROW('Sanitation Data'!E27)))</f>
        <v/>
      </c>
      <c r="CV33" s="36" t="str">
        <f ca="true">+IF(OFFSET('Sanitation Data'!$E$30,0,10*ROW('Sanitation Data'!E27))="","",OFFSET('Sanitation Data'!$E$30,0,10*ROW('Sanitation Data'!E27)))</f>
        <v/>
      </c>
      <c r="CW33" s="36" t="str">
        <f ca="true">+IF(OFFSET('Sanitation Data'!$E$31,0,10*ROW('Sanitation Data'!E27))="","",OFFSET('Sanitation Data'!$E$31,0,10*ROW('Sanitation Data'!E27)))</f>
        <v/>
      </c>
      <c r="CX33" s="36" t="str">
        <f ca="true">+IF(OFFSET('Sanitation Data'!$E$32,0,10*ROW('Sanitation Data'!E27))="","",OFFSET('Sanitation Data'!$E$32,0,10*ROW('Sanitation Data'!E27)))</f>
        <v/>
      </c>
      <c r="CY33" s="36" t="str">
        <f ca="true">+IF(OFFSET('Sanitation Data'!$E$33,0,10*ROW('Sanitation Data'!E27))="","",OFFSET('Sanitation Data'!$E$33,0,10*ROW('Sanitation Data'!E27)))</f>
        <v/>
      </c>
      <c r="CZ33" s="36" t="str">
        <f ca="true">+IF(OFFSET('Sanitation Data'!$F$29,0,10*ROW('Sanitation Data'!F27))="","",OFFSET('Sanitation Data'!$F$29,0,10*ROW('Sanitation Data'!F27)))</f>
        <v/>
      </c>
      <c r="DA33" s="36" t="str">
        <f ca="true">+IF(OFFSET('Sanitation Data'!$F$30,0,10*ROW('Sanitation Data'!F27))="","",OFFSET('Sanitation Data'!$F$30,0,10*ROW('Sanitation Data'!F27)))</f>
        <v/>
      </c>
      <c r="DB33" s="36" t="str">
        <f ca="true">+IF(OFFSET('Sanitation Data'!$F$31,0,10*ROW('Sanitation Data'!F27))="","",OFFSET('Sanitation Data'!$F$31,0,10*ROW('Sanitation Data'!F27)))</f>
        <v/>
      </c>
      <c r="DC33" s="36" t="str">
        <f ca="true">+IF(OFFSET('Sanitation Data'!$F$32,0,10*ROW('Sanitation Data'!F27))="","",OFFSET('Sanitation Data'!$F$32,0,10*ROW('Sanitation Data'!F27)))</f>
        <v/>
      </c>
      <c r="DD33" s="36" t="str">
        <f ca="true">+IF(OFFSET('Sanitation Data'!$F$33,0,10*ROW('Sanitation Data'!F27))="","",OFFSET('Sanitation Data'!$F$33,0,10*ROW('Sanitation Data'!F27)))</f>
        <v/>
      </c>
      <c r="DE33" s="36" t="str">
        <f ca="true">+IF(OFFSET('Sanitation Data'!$G$29,0,10*ROW('Sanitation Data'!G27))="","",OFFSET('Sanitation Data'!$G$29,0,10*ROW('Sanitation Data'!G27)))</f>
        <v/>
      </c>
      <c r="DF33" s="36" t="str">
        <f ca="true">+IF(OFFSET('Sanitation Data'!$G$30,0,10*ROW('Sanitation Data'!G27))="","",OFFSET('Sanitation Data'!$G$30,0,10*ROW('Sanitation Data'!G27)))</f>
        <v/>
      </c>
      <c r="DG33" s="36" t="str">
        <f ca="true">+IF(OFFSET('Sanitation Data'!$G$31,0,10*ROW('Sanitation Data'!G27))="","",OFFSET('Sanitation Data'!$G$31,0,10*ROW('Sanitation Data'!G27)))</f>
        <v/>
      </c>
      <c r="DH33" s="36" t="str">
        <f ca="true">+IF(OFFSET('Sanitation Data'!$G$32,0,10*ROW('Sanitation Data'!G27))="","",OFFSET('Sanitation Data'!$G$32,0,10*ROW('Sanitation Data'!G27)))</f>
        <v/>
      </c>
      <c r="DI33" s="36" t="str">
        <f ca="true">+IF(OFFSET('Sanitation Data'!$G$33,0,10*ROW('Sanitation Data'!G27))="","",OFFSET('Sanitation Data'!$G$33,0,10*ROW('Sanitation Data'!G27)))</f>
        <v/>
      </c>
      <c r="DJ33" s="36" t="str">
        <f ca="true">+IF(OFFSET('Sanitation Data'!$H$29,0,10*ROW('Sanitation Data'!H27))="","",OFFSET('Sanitation Data'!$H$29,0,10*ROW('Sanitation Data'!H27)))</f>
        <v/>
      </c>
      <c r="DK33" s="36" t="str">
        <f ca="true">+IF(OFFSET('Sanitation Data'!$H$30,0,10*ROW('Sanitation Data'!H27))="","",OFFSET('Sanitation Data'!$H$30,0,10*ROW('Sanitation Data'!H27)))</f>
        <v/>
      </c>
      <c r="DL33" s="36" t="str">
        <f ca="true">+IF(OFFSET('Sanitation Data'!$H$31,0,10*ROW('Sanitation Data'!H27))="","",OFFSET('Sanitation Data'!$H$31,0,10*ROW('Sanitation Data'!H27)))</f>
        <v/>
      </c>
      <c r="DM33" s="36" t="str">
        <f ca="true">+IF(OFFSET('Sanitation Data'!$H$32,0,10*ROW('Sanitation Data'!H27))="","",OFFSET('Sanitation Data'!$H$32,0,10*ROW('Sanitation Data'!H27)))</f>
        <v/>
      </c>
      <c r="DN33" s="36" t="str">
        <f ca="true">+IF(OFFSET('Sanitation Data'!$H$33,0,10*ROW('Sanitation Data'!H27))="","",OFFSET('Sanitation Data'!$H$33,0,10*ROW('Sanitation Data'!H27)))</f>
        <v/>
      </c>
      <c r="DO33" s="36" t="str">
        <f ca="true">+IF(OFFSET('Hygiene Data'!$C$12,0,10*ROW('Hygiene Data'!C27))="","",OFFSET('Hygiene Data'!$C$12,0,10*ROW('Hygiene Data'!C27)))</f>
        <v/>
      </c>
      <c r="DP33" s="36" t="str">
        <f ca="true">+IF(OFFSET('Hygiene Data'!$C$13,0,10*ROW('Hygiene Data'!C27))="","",OFFSET('Hygiene Data'!$C$13,0,10*ROW('Hygiene Data'!C27)))</f>
        <v/>
      </c>
      <c r="DQ33" s="36" t="str">
        <f ca="true">+IF(OFFSET('Hygiene Data'!$C$14,0,10*ROW('Hygiene Data'!C27))="","",OFFSET('Hygiene Data'!$C$14,0,10*ROW('Hygiene Data'!C27)))</f>
        <v/>
      </c>
      <c r="DR33" s="36" t="str">
        <f ca="true">+IF(OFFSET('Hygiene Data'!$D$12,0,10*ROW('Hygiene Data'!D27))="","",OFFSET('Hygiene Data'!$D$12,0,10*ROW('Hygiene Data'!D27)))</f>
        <v/>
      </c>
      <c r="DS33" s="36" t="str">
        <f ca="true">+IF(OFFSET('Hygiene Data'!$D$13,0,10*ROW('Hygiene Data'!D27))="","",OFFSET('Hygiene Data'!$D$13,0,10*ROW('Hygiene Data'!D27)))</f>
        <v/>
      </c>
      <c r="DT33" s="36" t="str">
        <f ca="true">+IF(OFFSET('Hygiene Data'!$D$14,0,10*ROW('Hygiene Data'!D27))="","",OFFSET('Hygiene Data'!$D$14,0,10*ROW('Hygiene Data'!D27)))</f>
        <v/>
      </c>
      <c r="DU33" s="36" t="str">
        <f ca="true">+IF(OFFSET('Hygiene Data'!$E$12,0,10*ROW('Hygiene Data'!E27))="","",OFFSET('Hygiene Data'!$E$12,0,10*ROW('Hygiene Data'!E27)))</f>
        <v/>
      </c>
      <c r="DV33" s="36" t="str">
        <f ca="true">+IF(OFFSET('Hygiene Data'!$E$13,0,10*ROW('Hygiene Data'!E27))="","",OFFSET('Hygiene Data'!$E$13,0,10*ROW('Hygiene Data'!E27)))</f>
        <v/>
      </c>
      <c r="DW33" s="36" t="str">
        <f ca="true">+IF(OFFSET('Hygiene Data'!$E$14,0,10*ROW('Hygiene Data'!E27))="","",OFFSET('Hygiene Data'!$E$14,0,10*ROW('Hygiene Data'!E27)))</f>
        <v/>
      </c>
      <c r="DX33" s="36" t="str">
        <f ca="true">+IF(OFFSET('Hygiene Data'!$F$12,0,10*ROW('Hygiene Data'!F27))="","",OFFSET('Hygiene Data'!$F$12,0,10*ROW('Hygiene Data'!F27)))</f>
        <v/>
      </c>
      <c r="DY33" s="36" t="str">
        <f ca="true">+IF(OFFSET('Hygiene Data'!$F$13,0,10*ROW('Hygiene Data'!F27))="","",OFFSET('Hygiene Data'!$F$13,0,10*ROW('Hygiene Data'!F27)))</f>
        <v/>
      </c>
      <c r="DZ33" s="36" t="str">
        <f ca="true">+IF(OFFSET('Hygiene Data'!$F$14,0,10*ROW('Hygiene Data'!F27))="","",OFFSET('Hygiene Data'!$F$14,0,10*ROW('Hygiene Data'!F27)))</f>
        <v/>
      </c>
      <c r="EA33" s="36" t="str">
        <f ca="true">+IF(OFFSET('Hygiene Data'!$G$12,0,10*ROW('Hygiene Data'!G27))="","",OFFSET('Hygiene Data'!$G$12,0,10*ROW('Hygiene Data'!G27)))</f>
        <v/>
      </c>
      <c r="EB33" s="36" t="str">
        <f ca="true">+IF(OFFSET('Hygiene Data'!$G$13,0,10*ROW('Hygiene Data'!G27))="","",OFFSET('Hygiene Data'!$G$13,0,10*ROW('Hygiene Data'!G27)))</f>
        <v/>
      </c>
      <c r="EC33" s="36" t="str">
        <f ca="true">+IF(OFFSET('Hygiene Data'!$G$14,0,10*ROW('Hygiene Data'!G27))="","",OFFSET('Hygiene Data'!$G$14,0,10*ROW('Hygiene Data'!G27)))</f>
        <v/>
      </c>
      <c r="ED33" s="36" t="str">
        <f ca="true">+IF(OFFSET('Hygiene Data'!$H$12,0,10*ROW('Hygiene Data'!H27))="","",OFFSET('Hygiene Data'!$H$12,0,10*ROW('Hygiene Data'!H27)))</f>
        <v/>
      </c>
      <c r="EE33" s="36" t="str">
        <f ca="true">+IF(OFFSET('Hygiene Data'!$H$13,0,10*ROW('Hygiene Data'!H27))="","",OFFSET('Hygiene Data'!$H$13,0,10*ROW('Hygiene Data'!H27)))</f>
        <v/>
      </c>
      <c r="EF33" s="36" t="str">
        <f ca="true">+IF(OFFSET('Hygiene Data'!$H$14,0,10*ROW('Hygiene Data'!H27))="","",OFFSET('Hygiene Data'!$H$14,0,10*ROW('Hygiene Data'!H27)))</f>
        <v/>
      </c>
    </row>
    <row r="34" x14ac:dyDescent="0.2">
      <c r="A34" s="59" t="str">
        <f ca="true">+IF(OFFSET('Water Data'!$B$1,0,10*ROW('Water Data'!B31))="","",OFFSET('Water Data'!$B$1,0,10*ROW('Water Data'!B31)))</f>
        <v/>
      </c>
      <c r="B34" s="59" t="str">
        <f ca="true">+IF(OFFSET('Water Data'!$A$3,0,10*ROW('Water Data'!A31))="","",OFFSET('Water Data'!$A$3,0,10*ROW('Water Data'!A31)))</f>
        <v/>
      </c>
      <c r="C34" s="59" t="str">
        <f ca="true">+IF(OFFSET('Water Data'!$C$3,0,10*ROW('Water Data'!C31))="","",OFFSET('Water Data'!$C$3,0,10*ROW('Water Data'!C31)))</f>
        <v/>
      </c>
      <c r="D34" s="252"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52"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52"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52"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52"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52"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52"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52"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52"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52"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52"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52"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52"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52"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52"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52"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52"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52"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3"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3"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3"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3"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3"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3"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3"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3"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3"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3"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3"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3"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3"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3"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3"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3"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3"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3"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3"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3"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3"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3"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3"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3"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3"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3"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3"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3"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3"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3"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4"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4"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4"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4"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4"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4"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4"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4"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4"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4"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4"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4"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4"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4"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4"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4"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4"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4"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6" t="str">
        <f ca="true">+IF(OFFSET('Water Data'!$C$28,0,10*ROW('Water Data'!C28))="","",OFFSET('Water Data'!$C$28,0,10*ROW('Water Data'!C28)))</f>
        <v/>
      </c>
      <c r="BT34" s="36" t="str">
        <f ca="true">+IF(OFFSET('Water Data'!$C$29,0,10*ROW('Water Data'!C28))="","",OFFSET('Water Data'!$C$29,0,10*ROW('Water Data'!C28)))</f>
        <v/>
      </c>
      <c r="BU34" s="36" t="str">
        <f ca="true">+IF(OFFSET('Water Data'!$C$30,0,10*ROW('Water Data'!C28))="","",OFFSET('Water Data'!$C$30,0,10*ROW('Water Data'!C28)))</f>
        <v/>
      </c>
      <c r="BV34" s="36" t="str">
        <f ca="true">+IF(OFFSET('Water Data'!$D$28,0,10*ROW('Water Data'!D28))="","",OFFSET('Water Data'!$D$28,0,10*ROW('Water Data'!D28)))</f>
        <v/>
      </c>
      <c r="BW34" s="36" t="str">
        <f ca="true">+IF(OFFSET('Water Data'!$D$29,0,10*ROW('Water Data'!D28))="","",OFFSET('Water Data'!$D$29,0,10*ROW('Water Data'!D28)))</f>
        <v/>
      </c>
      <c r="BX34" s="36" t="str">
        <f ca="true">+IF(OFFSET('Water Data'!$D$30,0,10*ROW('Water Data'!D28))="","",OFFSET('Water Data'!$D$30,0,10*ROW('Water Data'!D28)))</f>
        <v/>
      </c>
      <c r="BY34" s="36" t="str">
        <f ca="true">+IF(OFFSET('Water Data'!$E$28,0,10*ROW('Water Data'!E28))="","",OFFSET('Water Data'!$E$28,0,10*ROW('Water Data'!E28)))</f>
        <v/>
      </c>
      <c r="BZ34" s="36" t="str">
        <f ca="true">+IF(OFFSET('Water Data'!$E$29,0,10*ROW('Water Data'!E28))="","",OFFSET('Water Data'!$E$29,0,10*ROW('Water Data'!E28)))</f>
        <v/>
      </c>
      <c r="CA34" s="36" t="str">
        <f ca="true">+IF(OFFSET('Water Data'!$E$30,0,10*ROW('Water Data'!E28))="","",OFFSET('Water Data'!$E$30,0,10*ROW('Water Data'!E28)))</f>
        <v/>
      </c>
      <c r="CB34" s="36" t="str">
        <f ca="true">+IF(OFFSET('Water Data'!$F$28,0,10*ROW('Water Data'!F28))="","",OFFSET('Water Data'!$F$28,0,10*ROW('Water Data'!F28)))</f>
        <v/>
      </c>
      <c r="CC34" s="36" t="str">
        <f ca="true">+IF(OFFSET('Water Data'!$F$29,0,10*ROW('Water Data'!F28))="","",OFFSET('Water Data'!$F$29,0,10*ROW('Water Data'!F28)))</f>
        <v/>
      </c>
      <c r="CD34" s="36" t="str">
        <f ca="true">+IF(OFFSET('Water Data'!$F$30,0,10*ROW('Water Data'!F28))="","",OFFSET('Water Data'!$F$30,0,10*ROW('Water Data'!F28)))</f>
        <v/>
      </c>
      <c r="CE34" s="36" t="str">
        <f ca="true">+IF(OFFSET('Water Data'!$G$28,0,10*ROW('Water Data'!G28))="","",OFFSET('Water Data'!$G$28,0,10*ROW('Water Data'!G28)))</f>
        <v/>
      </c>
      <c r="CF34" s="36" t="str">
        <f ca="true">+IF(OFFSET('Water Data'!$G$29,0,10*ROW('Water Data'!G28))="","",OFFSET('Water Data'!$G$29,0,10*ROW('Water Data'!G28)))</f>
        <v/>
      </c>
      <c r="CG34" s="36" t="str">
        <f ca="true">+IF(OFFSET('Water Data'!$G$30,0,10*ROW('Water Data'!G28))="","",OFFSET('Water Data'!$G$30,0,10*ROW('Water Data'!G28)))</f>
        <v/>
      </c>
      <c r="CH34" s="36" t="str">
        <f ca="true">+IF(OFFSET('Water Data'!$H$28,0,10*ROW('Water Data'!H28))="","",OFFSET('Water Data'!$H$28,0,10*ROW('Water Data'!H28)))</f>
        <v/>
      </c>
      <c r="CI34" s="36" t="str">
        <f ca="true">+IF(OFFSET('Water Data'!$H$29,0,10*ROW('Water Data'!H28))="","",OFFSET('Water Data'!$H$29,0,10*ROW('Water Data'!H28)))</f>
        <v/>
      </c>
      <c r="CJ34" s="36" t="str">
        <f ca="true">+IF(OFFSET('Water Data'!$H$30,0,10*ROW('Water Data'!H28))="","",OFFSET('Water Data'!$H$30,0,10*ROW('Water Data'!H28)))</f>
        <v/>
      </c>
      <c r="CK34" s="36" t="str">
        <f ca="true">+IF(OFFSET('Sanitation Data'!$C$29,0,10*ROW('Sanitation Data'!C28))="","",OFFSET('Sanitation Data'!$C$29,0,10*ROW('Sanitation Data'!C28)))</f>
        <v/>
      </c>
      <c r="CL34" s="36" t="str">
        <f ca="true">+IF(OFFSET('Sanitation Data'!$C$30,0,10*ROW('Sanitation Data'!C28))="","",OFFSET('Sanitation Data'!$C$30,0,10*ROW('Sanitation Data'!C28)))</f>
        <v/>
      </c>
      <c r="CM34" s="36" t="str">
        <f ca="true">+IF(OFFSET('Sanitation Data'!$C$31,0,10*ROW('Sanitation Data'!C28))="","",OFFSET('Sanitation Data'!$C$31,0,10*ROW('Sanitation Data'!C28)))</f>
        <v/>
      </c>
      <c r="CN34" s="36" t="str">
        <f ca="true">+IF(OFFSET('Sanitation Data'!$C$32,0,10*ROW('Sanitation Data'!C28))="","",OFFSET('Sanitation Data'!$C$32,0,10*ROW('Sanitation Data'!C28)))</f>
        <v/>
      </c>
      <c r="CO34" s="36" t="str">
        <f ca="true">+IF(OFFSET('Sanitation Data'!$C$33,0,10*ROW('Sanitation Data'!C28))="","",OFFSET('Sanitation Data'!$C$33,0,10*ROW('Sanitation Data'!C28)))</f>
        <v/>
      </c>
      <c r="CP34" s="36" t="str">
        <f ca="true">+IF(OFFSET('Sanitation Data'!$D$29,0,10*ROW('Sanitation Data'!D28))="","",OFFSET('Sanitation Data'!$D$29,0,10*ROW('Sanitation Data'!D28)))</f>
        <v/>
      </c>
      <c r="CQ34" s="36" t="str">
        <f ca="true">+IF(OFFSET('Sanitation Data'!$D$30,0,10*ROW('Sanitation Data'!D28))="","",OFFSET('Sanitation Data'!$D$30,0,10*ROW('Sanitation Data'!D28)))</f>
        <v/>
      </c>
      <c r="CR34" s="36" t="str">
        <f ca="true">+IF(OFFSET('Sanitation Data'!$D$31,0,10*ROW('Sanitation Data'!D28))="","",OFFSET('Sanitation Data'!$D$31,0,10*ROW('Sanitation Data'!D28)))</f>
        <v/>
      </c>
      <c r="CS34" s="36" t="str">
        <f ca="true">+IF(OFFSET('Sanitation Data'!$D$32,0,10*ROW('Sanitation Data'!D28))="","",OFFSET('Sanitation Data'!$D$32,0,10*ROW('Sanitation Data'!D28)))</f>
        <v/>
      </c>
      <c r="CT34" s="36" t="str">
        <f ca="true">+IF(OFFSET('Sanitation Data'!$D$33,0,10*ROW('Sanitation Data'!D28))="","",OFFSET('Sanitation Data'!$D$33,0,10*ROW('Sanitation Data'!D28)))</f>
        <v/>
      </c>
      <c r="CU34" s="36" t="str">
        <f ca="true">+IF(OFFSET('Sanitation Data'!$E$29,0,10*ROW('Sanitation Data'!E28))="","",OFFSET('Sanitation Data'!$E$29,0,10*ROW('Sanitation Data'!E28)))</f>
        <v/>
      </c>
      <c r="CV34" s="36" t="str">
        <f ca="true">+IF(OFFSET('Sanitation Data'!$E$30,0,10*ROW('Sanitation Data'!E28))="","",OFFSET('Sanitation Data'!$E$30,0,10*ROW('Sanitation Data'!E28)))</f>
        <v/>
      </c>
      <c r="CW34" s="36" t="str">
        <f ca="true">+IF(OFFSET('Sanitation Data'!$E$31,0,10*ROW('Sanitation Data'!E28))="","",OFFSET('Sanitation Data'!$E$31,0,10*ROW('Sanitation Data'!E28)))</f>
        <v/>
      </c>
      <c r="CX34" s="36" t="str">
        <f ca="true">+IF(OFFSET('Sanitation Data'!$E$32,0,10*ROW('Sanitation Data'!E28))="","",OFFSET('Sanitation Data'!$E$32,0,10*ROW('Sanitation Data'!E28)))</f>
        <v/>
      </c>
      <c r="CY34" s="36" t="str">
        <f ca="true">+IF(OFFSET('Sanitation Data'!$E$33,0,10*ROW('Sanitation Data'!E28))="","",OFFSET('Sanitation Data'!$E$33,0,10*ROW('Sanitation Data'!E28)))</f>
        <v/>
      </c>
      <c r="CZ34" s="36" t="str">
        <f ca="true">+IF(OFFSET('Sanitation Data'!$F$29,0,10*ROW('Sanitation Data'!F28))="","",OFFSET('Sanitation Data'!$F$29,0,10*ROW('Sanitation Data'!F28)))</f>
        <v/>
      </c>
      <c r="DA34" s="36" t="str">
        <f ca="true">+IF(OFFSET('Sanitation Data'!$F$30,0,10*ROW('Sanitation Data'!F28))="","",OFFSET('Sanitation Data'!$F$30,0,10*ROW('Sanitation Data'!F28)))</f>
        <v/>
      </c>
      <c r="DB34" s="36" t="str">
        <f ca="true">+IF(OFFSET('Sanitation Data'!$F$31,0,10*ROW('Sanitation Data'!F28))="","",OFFSET('Sanitation Data'!$F$31,0,10*ROW('Sanitation Data'!F28)))</f>
        <v/>
      </c>
      <c r="DC34" s="36" t="str">
        <f ca="true">+IF(OFFSET('Sanitation Data'!$F$32,0,10*ROW('Sanitation Data'!F28))="","",OFFSET('Sanitation Data'!$F$32,0,10*ROW('Sanitation Data'!F28)))</f>
        <v/>
      </c>
      <c r="DD34" s="36" t="str">
        <f ca="true">+IF(OFFSET('Sanitation Data'!$F$33,0,10*ROW('Sanitation Data'!F28))="","",OFFSET('Sanitation Data'!$F$33,0,10*ROW('Sanitation Data'!F28)))</f>
        <v/>
      </c>
      <c r="DE34" s="36" t="str">
        <f ca="true">+IF(OFFSET('Sanitation Data'!$G$29,0,10*ROW('Sanitation Data'!G28))="","",OFFSET('Sanitation Data'!$G$29,0,10*ROW('Sanitation Data'!G28)))</f>
        <v/>
      </c>
      <c r="DF34" s="36" t="str">
        <f ca="true">+IF(OFFSET('Sanitation Data'!$G$30,0,10*ROW('Sanitation Data'!G28))="","",OFFSET('Sanitation Data'!$G$30,0,10*ROW('Sanitation Data'!G28)))</f>
        <v/>
      </c>
      <c r="DG34" s="36" t="str">
        <f ca="true">+IF(OFFSET('Sanitation Data'!$G$31,0,10*ROW('Sanitation Data'!G28))="","",OFFSET('Sanitation Data'!$G$31,0,10*ROW('Sanitation Data'!G28)))</f>
        <v/>
      </c>
      <c r="DH34" s="36" t="str">
        <f ca="true">+IF(OFFSET('Sanitation Data'!$G$32,0,10*ROW('Sanitation Data'!G28))="","",OFFSET('Sanitation Data'!$G$32,0,10*ROW('Sanitation Data'!G28)))</f>
        <v/>
      </c>
      <c r="DI34" s="36" t="str">
        <f ca="true">+IF(OFFSET('Sanitation Data'!$G$33,0,10*ROW('Sanitation Data'!G28))="","",OFFSET('Sanitation Data'!$G$33,0,10*ROW('Sanitation Data'!G28)))</f>
        <v/>
      </c>
      <c r="DJ34" s="36" t="str">
        <f ca="true">+IF(OFFSET('Sanitation Data'!$H$29,0,10*ROW('Sanitation Data'!H28))="","",OFFSET('Sanitation Data'!$H$29,0,10*ROW('Sanitation Data'!H28)))</f>
        <v/>
      </c>
      <c r="DK34" s="36" t="str">
        <f ca="true">+IF(OFFSET('Sanitation Data'!$H$30,0,10*ROW('Sanitation Data'!H28))="","",OFFSET('Sanitation Data'!$H$30,0,10*ROW('Sanitation Data'!H28)))</f>
        <v/>
      </c>
      <c r="DL34" s="36" t="str">
        <f ca="true">+IF(OFFSET('Sanitation Data'!$H$31,0,10*ROW('Sanitation Data'!H28))="","",OFFSET('Sanitation Data'!$H$31,0,10*ROW('Sanitation Data'!H28)))</f>
        <v/>
      </c>
      <c r="DM34" s="36" t="str">
        <f ca="true">+IF(OFFSET('Sanitation Data'!$H$32,0,10*ROW('Sanitation Data'!H28))="","",OFFSET('Sanitation Data'!$H$32,0,10*ROW('Sanitation Data'!H28)))</f>
        <v/>
      </c>
      <c r="DN34" s="36" t="str">
        <f ca="true">+IF(OFFSET('Sanitation Data'!$H$33,0,10*ROW('Sanitation Data'!H28))="","",OFFSET('Sanitation Data'!$H$33,0,10*ROW('Sanitation Data'!H28)))</f>
        <v/>
      </c>
      <c r="DO34" s="36" t="str">
        <f ca="true">+IF(OFFSET('Hygiene Data'!$C$12,0,10*ROW('Hygiene Data'!C28))="","",OFFSET('Hygiene Data'!$C$12,0,10*ROW('Hygiene Data'!C28)))</f>
        <v/>
      </c>
      <c r="DP34" s="36" t="str">
        <f ca="true">+IF(OFFSET('Hygiene Data'!$C$13,0,10*ROW('Hygiene Data'!C28))="","",OFFSET('Hygiene Data'!$C$13,0,10*ROW('Hygiene Data'!C28)))</f>
        <v/>
      </c>
      <c r="DQ34" s="36" t="str">
        <f ca="true">+IF(OFFSET('Hygiene Data'!$C$14,0,10*ROW('Hygiene Data'!C28))="","",OFFSET('Hygiene Data'!$C$14,0,10*ROW('Hygiene Data'!C28)))</f>
        <v/>
      </c>
      <c r="DR34" s="36" t="str">
        <f ca="true">+IF(OFFSET('Hygiene Data'!$D$12,0,10*ROW('Hygiene Data'!D28))="","",OFFSET('Hygiene Data'!$D$12,0,10*ROW('Hygiene Data'!D28)))</f>
        <v/>
      </c>
      <c r="DS34" s="36" t="str">
        <f ca="true">+IF(OFFSET('Hygiene Data'!$D$13,0,10*ROW('Hygiene Data'!D28))="","",OFFSET('Hygiene Data'!$D$13,0,10*ROW('Hygiene Data'!D28)))</f>
        <v/>
      </c>
      <c r="DT34" s="36" t="str">
        <f ca="true">+IF(OFFSET('Hygiene Data'!$D$14,0,10*ROW('Hygiene Data'!D28))="","",OFFSET('Hygiene Data'!$D$14,0,10*ROW('Hygiene Data'!D28)))</f>
        <v/>
      </c>
      <c r="DU34" s="36" t="str">
        <f ca="true">+IF(OFFSET('Hygiene Data'!$E$12,0,10*ROW('Hygiene Data'!E28))="","",OFFSET('Hygiene Data'!$E$12,0,10*ROW('Hygiene Data'!E28)))</f>
        <v/>
      </c>
      <c r="DV34" s="36" t="str">
        <f ca="true">+IF(OFFSET('Hygiene Data'!$E$13,0,10*ROW('Hygiene Data'!E28))="","",OFFSET('Hygiene Data'!$E$13,0,10*ROW('Hygiene Data'!E28)))</f>
        <v/>
      </c>
      <c r="DW34" s="36" t="str">
        <f ca="true">+IF(OFFSET('Hygiene Data'!$E$14,0,10*ROW('Hygiene Data'!E28))="","",OFFSET('Hygiene Data'!$E$14,0,10*ROW('Hygiene Data'!E28)))</f>
        <v/>
      </c>
      <c r="DX34" s="36" t="str">
        <f ca="true">+IF(OFFSET('Hygiene Data'!$F$12,0,10*ROW('Hygiene Data'!F28))="","",OFFSET('Hygiene Data'!$F$12,0,10*ROW('Hygiene Data'!F28)))</f>
        <v/>
      </c>
      <c r="DY34" s="36" t="str">
        <f ca="true">+IF(OFFSET('Hygiene Data'!$F$13,0,10*ROW('Hygiene Data'!F28))="","",OFFSET('Hygiene Data'!$F$13,0,10*ROW('Hygiene Data'!F28)))</f>
        <v/>
      </c>
      <c r="DZ34" s="36" t="str">
        <f ca="true">+IF(OFFSET('Hygiene Data'!$F$14,0,10*ROW('Hygiene Data'!F28))="","",OFFSET('Hygiene Data'!$F$14,0,10*ROW('Hygiene Data'!F28)))</f>
        <v/>
      </c>
      <c r="EA34" s="36" t="str">
        <f ca="true">+IF(OFFSET('Hygiene Data'!$G$12,0,10*ROW('Hygiene Data'!G28))="","",OFFSET('Hygiene Data'!$G$12,0,10*ROW('Hygiene Data'!G28)))</f>
        <v/>
      </c>
      <c r="EB34" s="36" t="str">
        <f ca="true">+IF(OFFSET('Hygiene Data'!$G$13,0,10*ROW('Hygiene Data'!G28))="","",OFFSET('Hygiene Data'!$G$13,0,10*ROW('Hygiene Data'!G28)))</f>
        <v/>
      </c>
      <c r="EC34" s="36" t="str">
        <f ca="true">+IF(OFFSET('Hygiene Data'!$G$14,0,10*ROW('Hygiene Data'!G28))="","",OFFSET('Hygiene Data'!$G$14,0,10*ROW('Hygiene Data'!G28)))</f>
        <v/>
      </c>
      <c r="ED34" s="36" t="str">
        <f ca="true">+IF(OFFSET('Hygiene Data'!$H$12,0,10*ROW('Hygiene Data'!H28))="","",OFFSET('Hygiene Data'!$H$12,0,10*ROW('Hygiene Data'!H28)))</f>
        <v/>
      </c>
      <c r="EE34" s="36" t="str">
        <f ca="true">+IF(OFFSET('Hygiene Data'!$H$13,0,10*ROW('Hygiene Data'!H28))="","",OFFSET('Hygiene Data'!$H$13,0,10*ROW('Hygiene Data'!H28)))</f>
        <v/>
      </c>
      <c r="EF34" s="36" t="str">
        <f ca="true">+IF(OFFSET('Hygiene Data'!$H$14,0,10*ROW('Hygiene Data'!H28))="","",OFFSET('Hygiene Data'!$H$14,0,10*ROW('Hygiene Data'!H28)))</f>
        <v/>
      </c>
    </row>
    <row r="35" x14ac:dyDescent="0.2">
      <c r="A35" s="59" t="str">
        <f ca="true">+IF(OFFSET('Water Data'!$B$1,0,10*ROW('Water Data'!B32))="","",OFFSET('Water Data'!$B$1,0,10*ROW('Water Data'!B32)))</f>
        <v/>
      </c>
      <c r="B35" s="59" t="str">
        <f ca="true">+IF(OFFSET('Water Data'!$A$3,0,10*ROW('Water Data'!A32))="","",OFFSET('Water Data'!$A$3,0,10*ROW('Water Data'!A32)))</f>
        <v/>
      </c>
      <c r="C35" s="59" t="str">
        <f ca="true">+IF(OFFSET('Water Data'!$C$3,0,10*ROW('Water Data'!C32))="","",OFFSET('Water Data'!$C$3,0,10*ROW('Water Data'!C32)))</f>
        <v/>
      </c>
      <c r="D35" s="252"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52"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52"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52"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52"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52"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52"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52"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52"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52"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52"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52"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52"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52"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52"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52"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52"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52"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3"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3"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3"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3"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3"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3"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3"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3"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3"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3"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3"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3"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3"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3"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3"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3"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3"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3"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3"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3"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3"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3"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3"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3"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3"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3"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3"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3"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3"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3"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4"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4"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4"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4"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4"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4"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4"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4"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4"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4"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4"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4"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4"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4"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4"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4"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4"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4"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6" t="str">
        <f ca="true">+IF(OFFSET('Water Data'!$C$28,0,10*ROW('Water Data'!C29))="","",OFFSET('Water Data'!$C$28,0,10*ROW('Water Data'!C29)))</f>
        <v/>
      </c>
      <c r="BT35" s="36" t="str">
        <f ca="true">+IF(OFFSET('Water Data'!$C$29,0,10*ROW('Water Data'!C29))="","",OFFSET('Water Data'!$C$29,0,10*ROW('Water Data'!C29)))</f>
        <v/>
      </c>
      <c r="BU35" s="36" t="str">
        <f ca="true">+IF(OFFSET('Water Data'!$C$30,0,10*ROW('Water Data'!C29))="","",OFFSET('Water Data'!$C$30,0,10*ROW('Water Data'!C29)))</f>
        <v/>
      </c>
      <c r="BV35" s="36" t="str">
        <f ca="true">+IF(OFFSET('Water Data'!$D$28,0,10*ROW('Water Data'!D29))="","",OFFSET('Water Data'!$D$28,0,10*ROW('Water Data'!D29)))</f>
        <v/>
      </c>
      <c r="BW35" s="36" t="str">
        <f ca="true">+IF(OFFSET('Water Data'!$D$29,0,10*ROW('Water Data'!D29))="","",OFFSET('Water Data'!$D$29,0,10*ROW('Water Data'!D29)))</f>
        <v/>
      </c>
      <c r="BX35" s="36" t="str">
        <f ca="true">+IF(OFFSET('Water Data'!$D$30,0,10*ROW('Water Data'!D29))="","",OFFSET('Water Data'!$D$30,0,10*ROW('Water Data'!D29)))</f>
        <v/>
      </c>
      <c r="BY35" s="36" t="str">
        <f ca="true">+IF(OFFSET('Water Data'!$E$28,0,10*ROW('Water Data'!E29))="","",OFFSET('Water Data'!$E$28,0,10*ROW('Water Data'!E29)))</f>
        <v/>
      </c>
      <c r="BZ35" s="36" t="str">
        <f ca="true">+IF(OFFSET('Water Data'!$E$29,0,10*ROW('Water Data'!E29))="","",OFFSET('Water Data'!$E$29,0,10*ROW('Water Data'!E29)))</f>
        <v/>
      </c>
      <c r="CA35" s="36" t="str">
        <f ca="true">+IF(OFFSET('Water Data'!$E$30,0,10*ROW('Water Data'!E29))="","",OFFSET('Water Data'!$E$30,0,10*ROW('Water Data'!E29)))</f>
        <v/>
      </c>
      <c r="CB35" s="36" t="str">
        <f ca="true">+IF(OFFSET('Water Data'!$F$28,0,10*ROW('Water Data'!F29))="","",OFFSET('Water Data'!$F$28,0,10*ROW('Water Data'!F29)))</f>
        <v/>
      </c>
      <c r="CC35" s="36" t="str">
        <f ca="true">+IF(OFFSET('Water Data'!$F$29,0,10*ROW('Water Data'!F29))="","",OFFSET('Water Data'!$F$29,0,10*ROW('Water Data'!F29)))</f>
        <v/>
      </c>
      <c r="CD35" s="36" t="str">
        <f ca="true">+IF(OFFSET('Water Data'!$F$30,0,10*ROW('Water Data'!F29))="","",OFFSET('Water Data'!$F$30,0,10*ROW('Water Data'!F29)))</f>
        <v/>
      </c>
      <c r="CE35" s="36" t="str">
        <f ca="true">+IF(OFFSET('Water Data'!$G$28,0,10*ROW('Water Data'!G29))="","",OFFSET('Water Data'!$G$28,0,10*ROW('Water Data'!G29)))</f>
        <v/>
      </c>
      <c r="CF35" s="36" t="str">
        <f ca="true">+IF(OFFSET('Water Data'!$G$29,0,10*ROW('Water Data'!G29))="","",OFFSET('Water Data'!$G$29,0,10*ROW('Water Data'!G29)))</f>
        <v/>
      </c>
      <c r="CG35" s="36" t="str">
        <f ca="true">+IF(OFFSET('Water Data'!$G$30,0,10*ROW('Water Data'!G29))="","",OFFSET('Water Data'!$G$30,0,10*ROW('Water Data'!G29)))</f>
        <v/>
      </c>
      <c r="CH35" s="36" t="str">
        <f ca="true">+IF(OFFSET('Water Data'!$H$28,0,10*ROW('Water Data'!H29))="","",OFFSET('Water Data'!$H$28,0,10*ROW('Water Data'!H29)))</f>
        <v/>
      </c>
      <c r="CI35" s="36" t="str">
        <f ca="true">+IF(OFFSET('Water Data'!$H$29,0,10*ROW('Water Data'!H29))="","",OFFSET('Water Data'!$H$29,0,10*ROW('Water Data'!H29)))</f>
        <v/>
      </c>
      <c r="CJ35" s="36" t="str">
        <f ca="true">+IF(OFFSET('Water Data'!$H$30,0,10*ROW('Water Data'!H29))="","",OFFSET('Water Data'!$H$30,0,10*ROW('Water Data'!H29)))</f>
        <v/>
      </c>
      <c r="CK35" s="36" t="str">
        <f ca="true">+IF(OFFSET('Sanitation Data'!$C$29,0,10*ROW('Sanitation Data'!C29))="","",OFFSET('Sanitation Data'!$C$29,0,10*ROW('Sanitation Data'!C29)))</f>
        <v/>
      </c>
      <c r="CL35" s="36" t="str">
        <f ca="true">+IF(OFFSET('Sanitation Data'!$C$30,0,10*ROW('Sanitation Data'!C29))="","",OFFSET('Sanitation Data'!$C$30,0,10*ROW('Sanitation Data'!C29)))</f>
        <v/>
      </c>
      <c r="CM35" s="36" t="str">
        <f ca="true">+IF(OFFSET('Sanitation Data'!$C$31,0,10*ROW('Sanitation Data'!C29))="","",OFFSET('Sanitation Data'!$C$31,0,10*ROW('Sanitation Data'!C29)))</f>
        <v/>
      </c>
      <c r="CN35" s="36" t="str">
        <f ca="true">+IF(OFFSET('Sanitation Data'!$C$32,0,10*ROW('Sanitation Data'!C29))="","",OFFSET('Sanitation Data'!$C$32,0,10*ROW('Sanitation Data'!C29)))</f>
        <v/>
      </c>
      <c r="CO35" s="36" t="str">
        <f ca="true">+IF(OFFSET('Sanitation Data'!$C$33,0,10*ROW('Sanitation Data'!C29))="","",OFFSET('Sanitation Data'!$C$33,0,10*ROW('Sanitation Data'!C29)))</f>
        <v/>
      </c>
      <c r="CP35" s="36" t="str">
        <f ca="true">+IF(OFFSET('Sanitation Data'!$D$29,0,10*ROW('Sanitation Data'!D29))="","",OFFSET('Sanitation Data'!$D$29,0,10*ROW('Sanitation Data'!D29)))</f>
        <v/>
      </c>
      <c r="CQ35" s="36" t="str">
        <f ca="true">+IF(OFFSET('Sanitation Data'!$D$30,0,10*ROW('Sanitation Data'!D29))="","",OFFSET('Sanitation Data'!$D$30,0,10*ROW('Sanitation Data'!D29)))</f>
        <v/>
      </c>
      <c r="CR35" s="36" t="str">
        <f ca="true">+IF(OFFSET('Sanitation Data'!$D$31,0,10*ROW('Sanitation Data'!D29))="","",OFFSET('Sanitation Data'!$D$31,0,10*ROW('Sanitation Data'!D29)))</f>
        <v/>
      </c>
      <c r="CS35" s="36" t="str">
        <f ca="true">+IF(OFFSET('Sanitation Data'!$D$32,0,10*ROW('Sanitation Data'!D29))="","",OFFSET('Sanitation Data'!$D$32,0,10*ROW('Sanitation Data'!D29)))</f>
        <v/>
      </c>
      <c r="CT35" s="36" t="str">
        <f ca="true">+IF(OFFSET('Sanitation Data'!$D$33,0,10*ROW('Sanitation Data'!D29))="","",OFFSET('Sanitation Data'!$D$33,0,10*ROW('Sanitation Data'!D29)))</f>
        <v/>
      </c>
      <c r="CU35" s="36" t="str">
        <f ca="true">+IF(OFFSET('Sanitation Data'!$E$29,0,10*ROW('Sanitation Data'!E29))="","",OFFSET('Sanitation Data'!$E$29,0,10*ROW('Sanitation Data'!E29)))</f>
        <v/>
      </c>
      <c r="CV35" s="36" t="str">
        <f ca="true">+IF(OFFSET('Sanitation Data'!$E$30,0,10*ROW('Sanitation Data'!E29))="","",OFFSET('Sanitation Data'!$E$30,0,10*ROW('Sanitation Data'!E29)))</f>
        <v/>
      </c>
      <c r="CW35" s="36" t="str">
        <f ca="true">+IF(OFFSET('Sanitation Data'!$E$31,0,10*ROW('Sanitation Data'!E29))="","",OFFSET('Sanitation Data'!$E$31,0,10*ROW('Sanitation Data'!E29)))</f>
        <v/>
      </c>
      <c r="CX35" s="36" t="str">
        <f ca="true">+IF(OFFSET('Sanitation Data'!$E$32,0,10*ROW('Sanitation Data'!E29))="","",OFFSET('Sanitation Data'!$E$32,0,10*ROW('Sanitation Data'!E29)))</f>
        <v/>
      </c>
      <c r="CY35" s="36" t="str">
        <f ca="true">+IF(OFFSET('Sanitation Data'!$E$33,0,10*ROW('Sanitation Data'!E29))="","",OFFSET('Sanitation Data'!$E$33,0,10*ROW('Sanitation Data'!E29)))</f>
        <v/>
      </c>
      <c r="CZ35" s="36" t="str">
        <f ca="true">+IF(OFFSET('Sanitation Data'!$F$29,0,10*ROW('Sanitation Data'!F29))="","",OFFSET('Sanitation Data'!$F$29,0,10*ROW('Sanitation Data'!F29)))</f>
        <v/>
      </c>
      <c r="DA35" s="36" t="str">
        <f ca="true">+IF(OFFSET('Sanitation Data'!$F$30,0,10*ROW('Sanitation Data'!F29))="","",OFFSET('Sanitation Data'!$F$30,0,10*ROW('Sanitation Data'!F29)))</f>
        <v/>
      </c>
      <c r="DB35" s="36" t="str">
        <f ca="true">+IF(OFFSET('Sanitation Data'!$F$31,0,10*ROW('Sanitation Data'!F29))="","",OFFSET('Sanitation Data'!$F$31,0,10*ROW('Sanitation Data'!F29)))</f>
        <v/>
      </c>
      <c r="DC35" s="36" t="str">
        <f ca="true">+IF(OFFSET('Sanitation Data'!$F$32,0,10*ROW('Sanitation Data'!F29))="","",OFFSET('Sanitation Data'!$F$32,0,10*ROW('Sanitation Data'!F29)))</f>
        <v/>
      </c>
      <c r="DD35" s="36" t="str">
        <f ca="true">+IF(OFFSET('Sanitation Data'!$F$33,0,10*ROW('Sanitation Data'!F29))="","",OFFSET('Sanitation Data'!$F$33,0,10*ROW('Sanitation Data'!F29)))</f>
        <v/>
      </c>
      <c r="DE35" s="36" t="str">
        <f ca="true">+IF(OFFSET('Sanitation Data'!$G$29,0,10*ROW('Sanitation Data'!G29))="","",OFFSET('Sanitation Data'!$G$29,0,10*ROW('Sanitation Data'!G29)))</f>
        <v/>
      </c>
      <c r="DF35" s="36" t="str">
        <f ca="true">+IF(OFFSET('Sanitation Data'!$G$30,0,10*ROW('Sanitation Data'!G29))="","",OFFSET('Sanitation Data'!$G$30,0,10*ROW('Sanitation Data'!G29)))</f>
        <v/>
      </c>
      <c r="DG35" s="36" t="str">
        <f ca="true">+IF(OFFSET('Sanitation Data'!$G$31,0,10*ROW('Sanitation Data'!G29))="","",OFFSET('Sanitation Data'!$G$31,0,10*ROW('Sanitation Data'!G29)))</f>
        <v/>
      </c>
      <c r="DH35" s="36" t="str">
        <f ca="true">+IF(OFFSET('Sanitation Data'!$G$32,0,10*ROW('Sanitation Data'!G29))="","",OFFSET('Sanitation Data'!$G$32,0,10*ROW('Sanitation Data'!G29)))</f>
        <v/>
      </c>
      <c r="DI35" s="36" t="str">
        <f ca="true">+IF(OFFSET('Sanitation Data'!$G$33,0,10*ROW('Sanitation Data'!G29))="","",OFFSET('Sanitation Data'!$G$33,0,10*ROW('Sanitation Data'!G29)))</f>
        <v/>
      </c>
      <c r="DJ35" s="36" t="str">
        <f ca="true">+IF(OFFSET('Sanitation Data'!$H$29,0,10*ROW('Sanitation Data'!H29))="","",OFFSET('Sanitation Data'!$H$29,0,10*ROW('Sanitation Data'!H29)))</f>
        <v/>
      </c>
      <c r="DK35" s="36" t="str">
        <f ca="true">+IF(OFFSET('Sanitation Data'!$H$30,0,10*ROW('Sanitation Data'!H29))="","",OFFSET('Sanitation Data'!$H$30,0,10*ROW('Sanitation Data'!H29)))</f>
        <v/>
      </c>
      <c r="DL35" s="36" t="str">
        <f ca="true">+IF(OFFSET('Sanitation Data'!$H$31,0,10*ROW('Sanitation Data'!H29))="","",OFFSET('Sanitation Data'!$H$31,0,10*ROW('Sanitation Data'!H29)))</f>
        <v/>
      </c>
      <c r="DM35" s="36" t="str">
        <f ca="true">+IF(OFFSET('Sanitation Data'!$H$32,0,10*ROW('Sanitation Data'!H29))="","",OFFSET('Sanitation Data'!$H$32,0,10*ROW('Sanitation Data'!H29)))</f>
        <v/>
      </c>
      <c r="DN35" s="36" t="str">
        <f ca="true">+IF(OFFSET('Sanitation Data'!$H$33,0,10*ROW('Sanitation Data'!H29))="","",OFFSET('Sanitation Data'!$H$33,0,10*ROW('Sanitation Data'!H29)))</f>
        <v/>
      </c>
      <c r="DO35" s="36" t="str">
        <f ca="true">+IF(OFFSET('Hygiene Data'!$C$12,0,10*ROW('Hygiene Data'!C29))="","",OFFSET('Hygiene Data'!$C$12,0,10*ROW('Hygiene Data'!C29)))</f>
        <v/>
      </c>
      <c r="DP35" s="36" t="str">
        <f ca="true">+IF(OFFSET('Hygiene Data'!$C$13,0,10*ROW('Hygiene Data'!C29))="","",OFFSET('Hygiene Data'!$C$13,0,10*ROW('Hygiene Data'!C29)))</f>
        <v/>
      </c>
      <c r="DQ35" s="36" t="str">
        <f ca="true">+IF(OFFSET('Hygiene Data'!$C$14,0,10*ROW('Hygiene Data'!C29))="","",OFFSET('Hygiene Data'!$C$14,0,10*ROW('Hygiene Data'!C29)))</f>
        <v/>
      </c>
      <c r="DR35" s="36" t="str">
        <f ca="true">+IF(OFFSET('Hygiene Data'!$D$12,0,10*ROW('Hygiene Data'!D29))="","",OFFSET('Hygiene Data'!$D$12,0,10*ROW('Hygiene Data'!D29)))</f>
        <v/>
      </c>
      <c r="DS35" s="36" t="str">
        <f ca="true">+IF(OFFSET('Hygiene Data'!$D$13,0,10*ROW('Hygiene Data'!D29))="","",OFFSET('Hygiene Data'!$D$13,0,10*ROW('Hygiene Data'!D29)))</f>
        <v/>
      </c>
      <c r="DT35" s="36" t="str">
        <f ca="true">+IF(OFFSET('Hygiene Data'!$D$14,0,10*ROW('Hygiene Data'!D29))="","",OFFSET('Hygiene Data'!$D$14,0,10*ROW('Hygiene Data'!D29)))</f>
        <v/>
      </c>
      <c r="DU35" s="36" t="str">
        <f ca="true">+IF(OFFSET('Hygiene Data'!$E$12,0,10*ROW('Hygiene Data'!E29))="","",OFFSET('Hygiene Data'!$E$12,0,10*ROW('Hygiene Data'!E29)))</f>
        <v/>
      </c>
      <c r="DV35" s="36" t="str">
        <f ca="true">+IF(OFFSET('Hygiene Data'!$E$13,0,10*ROW('Hygiene Data'!E29))="","",OFFSET('Hygiene Data'!$E$13,0,10*ROW('Hygiene Data'!E29)))</f>
        <v/>
      </c>
      <c r="DW35" s="36" t="str">
        <f ca="true">+IF(OFFSET('Hygiene Data'!$E$14,0,10*ROW('Hygiene Data'!E29))="","",OFFSET('Hygiene Data'!$E$14,0,10*ROW('Hygiene Data'!E29)))</f>
        <v/>
      </c>
      <c r="DX35" s="36" t="str">
        <f ca="true">+IF(OFFSET('Hygiene Data'!$F$12,0,10*ROW('Hygiene Data'!F29))="","",OFFSET('Hygiene Data'!$F$12,0,10*ROW('Hygiene Data'!F29)))</f>
        <v/>
      </c>
      <c r="DY35" s="36" t="str">
        <f ca="true">+IF(OFFSET('Hygiene Data'!$F$13,0,10*ROW('Hygiene Data'!F29))="","",OFFSET('Hygiene Data'!$F$13,0,10*ROW('Hygiene Data'!F29)))</f>
        <v/>
      </c>
      <c r="DZ35" s="36" t="str">
        <f ca="true">+IF(OFFSET('Hygiene Data'!$F$14,0,10*ROW('Hygiene Data'!F29))="","",OFFSET('Hygiene Data'!$F$14,0,10*ROW('Hygiene Data'!F29)))</f>
        <v/>
      </c>
      <c r="EA35" s="36" t="str">
        <f ca="true">+IF(OFFSET('Hygiene Data'!$G$12,0,10*ROW('Hygiene Data'!G29))="","",OFFSET('Hygiene Data'!$G$12,0,10*ROW('Hygiene Data'!G29)))</f>
        <v/>
      </c>
      <c r="EB35" s="36" t="str">
        <f ca="true">+IF(OFFSET('Hygiene Data'!$G$13,0,10*ROW('Hygiene Data'!G29))="","",OFFSET('Hygiene Data'!$G$13,0,10*ROW('Hygiene Data'!G29)))</f>
        <v/>
      </c>
      <c r="EC35" s="36" t="str">
        <f ca="true">+IF(OFFSET('Hygiene Data'!$G$14,0,10*ROW('Hygiene Data'!G29))="","",OFFSET('Hygiene Data'!$G$14,0,10*ROW('Hygiene Data'!G29)))</f>
        <v/>
      </c>
      <c r="ED35" s="36" t="str">
        <f ca="true">+IF(OFFSET('Hygiene Data'!$H$12,0,10*ROW('Hygiene Data'!H29))="","",OFFSET('Hygiene Data'!$H$12,0,10*ROW('Hygiene Data'!H29)))</f>
        <v/>
      </c>
      <c r="EE35" s="36" t="str">
        <f ca="true">+IF(OFFSET('Hygiene Data'!$H$13,0,10*ROW('Hygiene Data'!H29))="","",OFFSET('Hygiene Data'!$H$13,0,10*ROW('Hygiene Data'!H29)))</f>
        <v/>
      </c>
      <c r="EF35" s="36" t="str">
        <f ca="true">+IF(OFFSET('Hygiene Data'!$H$14,0,10*ROW('Hygiene Data'!H29))="","",OFFSET('Hygiene Data'!$H$14,0,10*ROW('Hygiene Data'!H29)))</f>
        <v/>
      </c>
    </row>
    <row r="36" x14ac:dyDescent="0.2">
      <c r="A36" s="59" t="str">
        <f ca="true">+IF(OFFSET('Water Data'!$B$1,0,10*ROW('Water Data'!B33))="","",OFFSET('Water Data'!$B$1,0,10*ROW('Water Data'!B33)))</f>
        <v/>
      </c>
      <c r="B36" s="59" t="str">
        <f ca="true">+IF(OFFSET('Water Data'!$A$3,0,10*ROW('Water Data'!A33))="","",OFFSET('Water Data'!$A$3,0,10*ROW('Water Data'!A33)))</f>
        <v/>
      </c>
      <c r="C36" s="59" t="str">
        <f ca="true">+IF(OFFSET('Water Data'!$C$3,0,10*ROW('Water Data'!C33))="","",OFFSET('Water Data'!$C$3,0,10*ROW('Water Data'!C33)))</f>
        <v/>
      </c>
      <c r="D36" s="252"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52"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52"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52"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52"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52"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52"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52"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52"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52"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52"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52"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52"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52"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52"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52"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52"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52"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3"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3"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3"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3"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3"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3"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3"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3"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3"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3"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3"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3"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3"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3"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3"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3"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3"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3"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3"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3"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3"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3"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3"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3"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3"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3"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3"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3"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3"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3"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4"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4"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4"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4"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4"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4"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4"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4"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4"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4"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4"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4"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4"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4"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4"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4"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4"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4"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6" t="str">
        <f ca="true">+IF(OFFSET('Water Data'!$C$28,0,10*ROW('Water Data'!C30))="","",OFFSET('Water Data'!$C$28,0,10*ROW('Water Data'!C30)))</f>
        <v/>
      </c>
      <c r="BT36" s="36" t="str">
        <f ca="true">+IF(OFFSET('Water Data'!$C$29,0,10*ROW('Water Data'!C30))="","",OFFSET('Water Data'!$C$29,0,10*ROW('Water Data'!C30)))</f>
        <v/>
      </c>
      <c r="BU36" s="36" t="str">
        <f ca="true">+IF(OFFSET('Water Data'!$C$30,0,10*ROW('Water Data'!C30))="","",OFFSET('Water Data'!$C$30,0,10*ROW('Water Data'!C30)))</f>
        <v/>
      </c>
      <c r="BV36" s="36" t="str">
        <f ca="true">+IF(OFFSET('Water Data'!$D$28,0,10*ROW('Water Data'!D30))="","",OFFSET('Water Data'!$D$28,0,10*ROW('Water Data'!D30)))</f>
        <v/>
      </c>
      <c r="BW36" s="36" t="str">
        <f ca="true">+IF(OFFSET('Water Data'!$D$29,0,10*ROW('Water Data'!D30))="","",OFFSET('Water Data'!$D$29,0,10*ROW('Water Data'!D30)))</f>
        <v/>
      </c>
      <c r="BX36" s="36" t="str">
        <f ca="true">+IF(OFFSET('Water Data'!$D$30,0,10*ROW('Water Data'!D30))="","",OFFSET('Water Data'!$D$30,0,10*ROW('Water Data'!D30)))</f>
        <v/>
      </c>
      <c r="BY36" s="36" t="str">
        <f ca="true">+IF(OFFSET('Water Data'!$E$28,0,10*ROW('Water Data'!E30))="","",OFFSET('Water Data'!$E$28,0,10*ROW('Water Data'!E30)))</f>
        <v/>
      </c>
      <c r="BZ36" s="36" t="str">
        <f ca="true">+IF(OFFSET('Water Data'!$E$29,0,10*ROW('Water Data'!E30))="","",OFFSET('Water Data'!$E$29,0,10*ROW('Water Data'!E30)))</f>
        <v/>
      </c>
      <c r="CA36" s="36" t="str">
        <f ca="true">+IF(OFFSET('Water Data'!$E$30,0,10*ROW('Water Data'!E30))="","",OFFSET('Water Data'!$E$30,0,10*ROW('Water Data'!E30)))</f>
        <v/>
      </c>
      <c r="CB36" s="36" t="str">
        <f ca="true">+IF(OFFSET('Water Data'!$F$28,0,10*ROW('Water Data'!F30))="","",OFFSET('Water Data'!$F$28,0,10*ROW('Water Data'!F30)))</f>
        <v/>
      </c>
      <c r="CC36" s="36" t="str">
        <f ca="true">+IF(OFFSET('Water Data'!$F$29,0,10*ROW('Water Data'!F30))="","",OFFSET('Water Data'!$F$29,0,10*ROW('Water Data'!F30)))</f>
        <v/>
      </c>
      <c r="CD36" s="36" t="str">
        <f ca="true">+IF(OFFSET('Water Data'!$F$30,0,10*ROW('Water Data'!F30))="","",OFFSET('Water Data'!$F$30,0,10*ROW('Water Data'!F30)))</f>
        <v/>
      </c>
      <c r="CE36" s="36" t="str">
        <f ca="true">+IF(OFFSET('Water Data'!$G$28,0,10*ROW('Water Data'!G30))="","",OFFSET('Water Data'!$G$28,0,10*ROW('Water Data'!G30)))</f>
        <v/>
      </c>
      <c r="CF36" s="36" t="str">
        <f ca="true">+IF(OFFSET('Water Data'!$G$29,0,10*ROW('Water Data'!G30))="","",OFFSET('Water Data'!$G$29,0,10*ROW('Water Data'!G30)))</f>
        <v/>
      </c>
      <c r="CG36" s="36" t="str">
        <f ca="true">+IF(OFFSET('Water Data'!$G$30,0,10*ROW('Water Data'!G30))="","",OFFSET('Water Data'!$G$30,0,10*ROW('Water Data'!G30)))</f>
        <v/>
      </c>
      <c r="CH36" s="36" t="str">
        <f ca="true">+IF(OFFSET('Water Data'!$H$28,0,10*ROW('Water Data'!H30))="","",OFFSET('Water Data'!$H$28,0,10*ROW('Water Data'!H30)))</f>
        <v/>
      </c>
      <c r="CI36" s="36" t="str">
        <f ca="true">+IF(OFFSET('Water Data'!$H$29,0,10*ROW('Water Data'!H30))="","",OFFSET('Water Data'!$H$29,0,10*ROW('Water Data'!H30)))</f>
        <v/>
      </c>
      <c r="CJ36" s="36" t="str">
        <f ca="true">+IF(OFFSET('Water Data'!$H$30,0,10*ROW('Water Data'!H30))="","",OFFSET('Water Data'!$H$30,0,10*ROW('Water Data'!H30)))</f>
        <v/>
      </c>
      <c r="CK36" s="36" t="str">
        <f ca="true">+IF(OFFSET('Sanitation Data'!$C$29,0,10*ROW('Sanitation Data'!C30))="","",OFFSET('Sanitation Data'!$C$29,0,10*ROW('Sanitation Data'!C30)))</f>
        <v/>
      </c>
      <c r="CL36" s="36" t="str">
        <f ca="true">+IF(OFFSET('Sanitation Data'!$C$30,0,10*ROW('Sanitation Data'!C30))="","",OFFSET('Sanitation Data'!$C$30,0,10*ROW('Sanitation Data'!C30)))</f>
        <v/>
      </c>
      <c r="CM36" s="36" t="str">
        <f ca="true">+IF(OFFSET('Sanitation Data'!$C$31,0,10*ROW('Sanitation Data'!C30))="","",OFFSET('Sanitation Data'!$C$31,0,10*ROW('Sanitation Data'!C30)))</f>
        <v/>
      </c>
      <c r="CN36" s="36" t="str">
        <f ca="true">+IF(OFFSET('Sanitation Data'!$C$32,0,10*ROW('Sanitation Data'!C30))="","",OFFSET('Sanitation Data'!$C$32,0,10*ROW('Sanitation Data'!C30)))</f>
        <v/>
      </c>
      <c r="CO36" s="36" t="str">
        <f ca="true">+IF(OFFSET('Sanitation Data'!$C$33,0,10*ROW('Sanitation Data'!C30))="","",OFFSET('Sanitation Data'!$C$33,0,10*ROW('Sanitation Data'!C30)))</f>
        <v/>
      </c>
      <c r="CP36" s="36" t="str">
        <f ca="true">+IF(OFFSET('Sanitation Data'!$D$29,0,10*ROW('Sanitation Data'!D30))="","",OFFSET('Sanitation Data'!$D$29,0,10*ROW('Sanitation Data'!D30)))</f>
        <v/>
      </c>
      <c r="CQ36" s="36" t="str">
        <f ca="true">+IF(OFFSET('Sanitation Data'!$D$30,0,10*ROW('Sanitation Data'!D30))="","",OFFSET('Sanitation Data'!$D$30,0,10*ROW('Sanitation Data'!D30)))</f>
        <v/>
      </c>
      <c r="CR36" s="36" t="str">
        <f ca="true">+IF(OFFSET('Sanitation Data'!$D$31,0,10*ROW('Sanitation Data'!D30))="","",OFFSET('Sanitation Data'!$D$31,0,10*ROW('Sanitation Data'!D30)))</f>
        <v/>
      </c>
      <c r="CS36" s="36" t="str">
        <f ca="true">+IF(OFFSET('Sanitation Data'!$D$32,0,10*ROW('Sanitation Data'!D30))="","",OFFSET('Sanitation Data'!$D$32,0,10*ROW('Sanitation Data'!D30)))</f>
        <v/>
      </c>
      <c r="CT36" s="36" t="str">
        <f ca="true">+IF(OFFSET('Sanitation Data'!$D$33,0,10*ROW('Sanitation Data'!D30))="","",OFFSET('Sanitation Data'!$D$33,0,10*ROW('Sanitation Data'!D30)))</f>
        <v/>
      </c>
      <c r="CU36" s="36" t="str">
        <f ca="true">+IF(OFFSET('Sanitation Data'!$E$29,0,10*ROW('Sanitation Data'!E30))="","",OFFSET('Sanitation Data'!$E$29,0,10*ROW('Sanitation Data'!E30)))</f>
        <v/>
      </c>
      <c r="CV36" s="36" t="str">
        <f ca="true">+IF(OFFSET('Sanitation Data'!$E$30,0,10*ROW('Sanitation Data'!E30))="","",OFFSET('Sanitation Data'!$E$30,0,10*ROW('Sanitation Data'!E30)))</f>
        <v/>
      </c>
      <c r="CW36" s="36" t="str">
        <f ca="true">+IF(OFFSET('Sanitation Data'!$E$31,0,10*ROW('Sanitation Data'!E30))="","",OFFSET('Sanitation Data'!$E$31,0,10*ROW('Sanitation Data'!E30)))</f>
        <v/>
      </c>
      <c r="CX36" s="36" t="str">
        <f ca="true">+IF(OFFSET('Sanitation Data'!$E$32,0,10*ROW('Sanitation Data'!E30))="","",OFFSET('Sanitation Data'!$E$32,0,10*ROW('Sanitation Data'!E30)))</f>
        <v/>
      </c>
      <c r="CY36" s="36" t="str">
        <f ca="true">+IF(OFFSET('Sanitation Data'!$E$33,0,10*ROW('Sanitation Data'!E30))="","",OFFSET('Sanitation Data'!$E$33,0,10*ROW('Sanitation Data'!E30)))</f>
        <v/>
      </c>
      <c r="CZ36" s="36" t="str">
        <f ca="true">+IF(OFFSET('Sanitation Data'!$F$29,0,10*ROW('Sanitation Data'!F30))="","",OFFSET('Sanitation Data'!$F$29,0,10*ROW('Sanitation Data'!F30)))</f>
        <v/>
      </c>
      <c r="DA36" s="36" t="str">
        <f ca="true">+IF(OFFSET('Sanitation Data'!$F$30,0,10*ROW('Sanitation Data'!F30))="","",OFFSET('Sanitation Data'!$F$30,0,10*ROW('Sanitation Data'!F30)))</f>
        <v/>
      </c>
      <c r="DB36" s="36" t="str">
        <f ca="true">+IF(OFFSET('Sanitation Data'!$F$31,0,10*ROW('Sanitation Data'!F30))="","",OFFSET('Sanitation Data'!$F$31,0,10*ROW('Sanitation Data'!F30)))</f>
        <v/>
      </c>
      <c r="DC36" s="36" t="str">
        <f ca="true">+IF(OFFSET('Sanitation Data'!$F$32,0,10*ROW('Sanitation Data'!F30))="","",OFFSET('Sanitation Data'!$F$32,0,10*ROW('Sanitation Data'!F30)))</f>
        <v/>
      </c>
      <c r="DD36" s="36" t="str">
        <f ca="true">+IF(OFFSET('Sanitation Data'!$F$33,0,10*ROW('Sanitation Data'!F30))="","",OFFSET('Sanitation Data'!$F$33,0,10*ROW('Sanitation Data'!F30)))</f>
        <v/>
      </c>
      <c r="DE36" s="36" t="str">
        <f ca="true">+IF(OFFSET('Sanitation Data'!$G$29,0,10*ROW('Sanitation Data'!G30))="","",OFFSET('Sanitation Data'!$G$29,0,10*ROW('Sanitation Data'!G30)))</f>
        <v/>
      </c>
      <c r="DF36" s="36" t="str">
        <f ca="true">+IF(OFFSET('Sanitation Data'!$G$30,0,10*ROW('Sanitation Data'!G30))="","",OFFSET('Sanitation Data'!$G$30,0,10*ROW('Sanitation Data'!G30)))</f>
        <v/>
      </c>
      <c r="DG36" s="36" t="str">
        <f ca="true">+IF(OFFSET('Sanitation Data'!$G$31,0,10*ROW('Sanitation Data'!G30))="","",OFFSET('Sanitation Data'!$G$31,0,10*ROW('Sanitation Data'!G30)))</f>
        <v/>
      </c>
      <c r="DH36" s="36" t="str">
        <f ca="true">+IF(OFFSET('Sanitation Data'!$G$32,0,10*ROW('Sanitation Data'!G30))="","",OFFSET('Sanitation Data'!$G$32,0,10*ROW('Sanitation Data'!G30)))</f>
        <v/>
      </c>
      <c r="DI36" s="36" t="str">
        <f ca="true">+IF(OFFSET('Sanitation Data'!$G$33,0,10*ROW('Sanitation Data'!G30))="","",OFFSET('Sanitation Data'!$G$33,0,10*ROW('Sanitation Data'!G30)))</f>
        <v/>
      </c>
      <c r="DJ36" s="36" t="str">
        <f ca="true">+IF(OFFSET('Sanitation Data'!$H$29,0,10*ROW('Sanitation Data'!H30))="","",OFFSET('Sanitation Data'!$H$29,0,10*ROW('Sanitation Data'!H30)))</f>
        <v/>
      </c>
      <c r="DK36" s="36" t="str">
        <f ca="true">+IF(OFFSET('Sanitation Data'!$H$30,0,10*ROW('Sanitation Data'!H30))="","",OFFSET('Sanitation Data'!$H$30,0,10*ROW('Sanitation Data'!H30)))</f>
        <v/>
      </c>
      <c r="DL36" s="36" t="str">
        <f ca="true">+IF(OFFSET('Sanitation Data'!$H$31,0,10*ROW('Sanitation Data'!H30))="","",OFFSET('Sanitation Data'!$H$31,0,10*ROW('Sanitation Data'!H30)))</f>
        <v/>
      </c>
      <c r="DM36" s="36" t="str">
        <f ca="true">+IF(OFFSET('Sanitation Data'!$H$32,0,10*ROW('Sanitation Data'!H30))="","",OFFSET('Sanitation Data'!$H$32,0,10*ROW('Sanitation Data'!H30)))</f>
        <v/>
      </c>
      <c r="DN36" s="36" t="str">
        <f ca="true">+IF(OFFSET('Sanitation Data'!$H$33,0,10*ROW('Sanitation Data'!H30))="","",OFFSET('Sanitation Data'!$H$33,0,10*ROW('Sanitation Data'!H30)))</f>
        <v/>
      </c>
      <c r="DO36" s="36" t="str">
        <f ca="true">+IF(OFFSET('Hygiene Data'!$C$12,0,10*ROW('Hygiene Data'!C30))="","",OFFSET('Hygiene Data'!$C$12,0,10*ROW('Hygiene Data'!C30)))</f>
        <v/>
      </c>
      <c r="DP36" s="36" t="str">
        <f ca="true">+IF(OFFSET('Hygiene Data'!$C$13,0,10*ROW('Hygiene Data'!C30))="","",OFFSET('Hygiene Data'!$C$13,0,10*ROW('Hygiene Data'!C30)))</f>
        <v/>
      </c>
      <c r="DQ36" s="36" t="str">
        <f ca="true">+IF(OFFSET('Hygiene Data'!$C$14,0,10*ROW('Hygiene Data'!C30))="","",OFFSET('Hygiene Data'!$C$14,0,10*ROW('Hygiene Data'!C30)))</f>
        <v/>
      </c>
      <c r="DR36" s="36" t="str">
        <f ca="true">+IF(OFFSET('Hygiene Data'!$D$12,0,10*ROW('Hygiene Data'!D30))="","",OFFSET('Hygiene Data'!$D$12,0,10*ROW('Hygiene Data'!D30)))</f>
        <v/>
      </c>
      <c r="DS36" s="36" t="str">
        <f ca="true">+IF(OFFSET('Hygiene Data'!$D$13,0,10*ROW('Hygiene Data'!D30))="","",OFFSET('Hygiene Data'!$D$13,0,10*ROW('Hygiene Data'!D30)))</f>
        <v/>
      </c>
      <c r="DT36" s="36" t="str">
        <f ca="true">+IF(OFFSET('Hygiene Data'!$D$14,0,10*ROW('Hygiene Data'!D30))="","",OFFSET('Hygiene Data'!$D$14,0,10*ROW('Hygiene Data'!D30)))</f>
        <v/>
      </c>
      <c r="DU36" s="36" t="str">
        <f ca="true">+IF(OFFSET('Hygiene Data'!$E$12,0,10*ROW('Hygiene Data'!E30))="","",OFFSET('Hygiene Data'!$E$12,0,10*ROW('Hygiene Data'!E30)))</f>
        <v/>
      </c>
      <c r="DV36" s="36" t="str">
        <f ca="true">+IF(OFFSET('Hygiene Data'!$E$13,0,10*ROW('Hygiene Data'!E30))="","",OFFSET('Hygiene Data'!$E$13,0,10*ROW('Hygiene Data'!E30)))</f>
        <v/>
      </c>
      <c r="DW36" s="36" t="str">
        <f ca="true">+IF(OFFSET('Hygiene Data'!$E$14,0,10*ROW('Hygiene Data'!E30))="","",OFFSET('Hygiene Data'!$E$14,0,10*ROW('Hygiene Data'!E30)))</f>
        <v/>
      </c>
      <c r="DX36" s="36" t="str">
        <f ca="true">+IF(OFFSET('Hygiene Data'!$F$12,0,10*ROW('Hygiene Data'!F30))="","",OFFSET('Hygiene Data'!$F$12,0,10*ROW('Hygiene Data'!F30)))</f>
        <v/>
      </c>
      <c r="DY36" s="36" t="str">
        <f ca="true">+IF(OFFSET('Hygiene Data'!$F$13,0,10*ROW('Hygiene Data'!F30))="","",OFFSET('Hygiene Data'!$F$13,0,10*ROW('Hygiene Data'!F30)))</f>
        <v/>
      </c>
      <c r="DZ36" s="36" t="str">
        <f ca="true">+IF(OFFSET('Hygiene Data'!$F$14,0,10*ROW('Hygiene Data'!F30))="","",OFFSET('Hygiene Data'!$F$14,0,10*ROW('Hygiene Data'!F30)))</f>
        <v/>
      </c>
      <c r="EA36" s="36" t="str">
        <f ca="true">+IF(OFFSET('Hygiene Data'!$G$12,0,10*ROW('Hygiene Data'!G30))="","",OFFSET('Hygiene Data'!$G$12,0,10*ROW('Hygiene Data'!G30)))</f>
        <v/>
      </c>
      <c r="EB36" s="36" t="str">
        <f ca="true">+IF(OFFSET('Hygiene Data'!$G$13,0,10*ROW('Hygiene Data'!G30))="","",OFFSET('Hygiene Data'!$G$13,0,10*ROW('Hygiene Data'!G30)))</f>
        <v/>
      </c>
      <c r="EC36" s="36" t="str">
        <f ca="true">+IF(OFFSET('Hygiene Data'!$G$14,0,10*ROW('Hygiene Data'!G30))="","",OFFSET('Hygiene Data'!$G$14,0,10*ROW('Hygiene Data'!G30)))</f>
        <v/>
      </c>
      <c r="ED36" s="36" t="str">
        <f ca="true">+IF(OFFSET('Hygiene Data'!$H$12,0,10*ROW('Hygiene Data'!H30))="","",OFFSET('Hygiene Data'!$H$12,0,10*ROW('Hygiene Data'!H30)))</f>
        <v/>
      </c>
      <c r="EE36" s="36" t="str">
        <f ca="true">+IF(OFFSET('Hygiene Data'!$H$13,0,10*ROW('Hygiene Data'!H30))="","",OFFSET('Hygiene Data'!$H$13,0,10*ROW('Hygiene Data'!H30)))</f>
        <v/>
      </c>
      <c r="EF36" s="36" t="str">
        <f ca="true">+IF(OFFSET('Hygiene Data'!$H$14,0,10*ROW('Hygiene Data'!H30))="","",OFFSET('Hygiene Data'!$H$14,0,10*ROW('Hygiene Data'!H30)))</f>
        <v/>
      </c>
    </row>
    <row r="37" x14ac:dyDescent="0.2">
      <c r="A37" s="59" t="str">
        <f ca="true">+IF(OFFSET('Water Data'!$B$1,0,10*ROW('Water Data'!B34))="","",OFFSET('Water Data'!$B$1,0,10*ROW('Water Data'!B34)))</f>
        <v/>
      </c>
      <c r="B37" s="59" t="str">
        <f ca="true">+IF(OFFSET('Water Data'!$A$3,0,10*ROW('Water Data'!A34))="","",OFFSET('Water Data'!$A$3,0,10*ROW('Water Data'!A34)))</f>
        <v/>
      </c>
      <c r="C37" s="59" t="str">
        <f ca="true">+IF(OFFSET('Water Data'!$C$3,0,10*ROW('Water Data'!C34))="","",OFFSET('Water Data'!$C$3,0,10*ROW('Water Data'!C34)))</f>
        <v/>
      </c>
      <c r="D37" s="252"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52"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52"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52"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52"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52"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52"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52"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52"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52"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52"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52"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52"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52"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52"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52"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52"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52"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3"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3"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3"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3"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3"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3"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3"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3"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3"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3"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3"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3"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3"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3"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3"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3"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3"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3"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3"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3"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3"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3"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3"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3"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3"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3"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3"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3"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3"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3"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4"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4"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4"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4"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4"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4"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4"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4"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4"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4"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4"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4"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4"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4"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4"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4"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4"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4"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6" t="str">
        <f ca="true">+IF(OFFSET('Water Data'!$C$28,0,10*ROW('Water Data'!C31))="","",OFFSET('Water Data'!$C$28,0,10*ROW('Water Data'!C31)))</f>
        <v/>
      </c>
      <c r="BT37" s="36" t="str">
        <f ca="true">+IF(OFFSET('Water Data'!$C$29,0,10*ROW('Water Data'!C31))="","",OFFSET('Water Data'!$C$29,0,10*ROW('Water Data'!C31)))</f>
        <v/>
      </c>
      <c r="BU37" s="36" t="str">
        <f ca="true">+IF(OFFSET('Water Data'!$C$30,0,10*ROW('Water Data'!C31))="","",OFFSET('Water Data'!$C$30,0,10*ROW('Water Data'!C31)))</f>
        <v/>
      </c>
      <c r="BV37" s="36" t="str">
        <f ca="true">+IF(OFFSET('Water Data'!$D$28,0,10*ROW('Water Data'!D31))="","",OFFSET('Water Data'!$D$28,0,10*ROW('Water Data'!D31)))</f>
        <v/>
      </c>
      <c r="BW37" s="36" t="str">
        <f ca="true">+IF(OFFSET('Water Data'!$D$29,0,10*ROW('Water Data'!D31))="","",OFFSET('Water Data'!$D$29,0,10*ROW('Water Data'!D31)))</f>
        <v/>
      </c>
      <c r="BX37" s="36" t="str">
        <f ca="true">+IF(OFFSET('Water Data'!$D$30,0,10*ROW('Water Data'!D31))="","",OFFSET('Water Data'!$D$30,0,10*ROW('Water Data'!D31)))</f>
        <v/>
      </c>
      <c r="BY37" s="36" t="str">
        <f ca="true">+IF(OFFSET('Water Data'!$E$28,0,10*ROW('Water Data'!E31))="","",OFFSET('Water Data'!$E$28,0,10*ROW('Water Data'!E31)))</f>
        <v/>
      </c>
      <c r="BZ37" s="36" t="str">
        <f ca="true">+IF(OFFSET('Water Data'!$E$29,0,10*ROW('Water Data'!E31))="","",OFFSET('Water Data'!$E$29,0,10*ROW('Water Data'!E31)))</f>
        <v/>
      </c>
      <c r="CA37" s="36" t="str">
        <f ca="true">+IF(OFFSET('Water Data'!$E$30,0,10*ROW('Water Data'!E31))="","",OFFSET('Water Data'!$E$30,0,10*ROW('Water Data'!E31)))</f>
        <v/>
      </c>
      <c r="CB37" s="36" t="str">
        <f ca="true">+IF(OFFSET('Water Data'!$F$28,0,10*ROW('Water Data'!F31))="","",OFFSET('Water Data'!$F$28,0,10*ROW('Water Data'!F31)))</f>
        <v/>
      </c>
      <c r="CC37" s="36" t="str">
        <f ca="true">+IF(OFFSET('Water Data'!$F$29,0,10*ROW('Water Data'!F31))="","",OFFSET('Water Data'!$F$29,0,10*ROW('Water Data'!F31)))</f>
        <v/>
      </c>
      <c r="CD37" s="36" t="str">
        <f ca="true">+IF(OFFSET('Water Data'!$F$30,0,10*ROW('Water Data'!F31))="","",OFFSET('Water Data'!$F$30,0,10*ROW('Water Data'!F31)))</f>
        <v/>
      </c>
      <c r="CE37" s="36" t="str">
        <f ca="true">+IF(OFFSET('Water Data'!$G$28,0,10*ROW('Water Data'!G31))="","",OFFSET('Water Data'!$G$28,0,10*ROW('Water Data'!G31)))</f>
        <v/>
      </c>
      <c r="CF37" s="36" t="str">
        <f ca="true">+IF(OFFSET('Water Data'!$G$29,0,10*ROW('Water Data'!G31))="","",OFFSET('Water Data'!$G$29,0,10*ROW('Water Data'!G31)))</f>
        <v/>
      </c>
      <c r="CG37" s="36" t="str">
        <f ca="true">+IF(OFFSET('Water Data'!$G$30,0,10*ROW('Water Data'!G31))="","",OFFSET('Water Data'!$G$30,0,10*ROW('Water Data'!G31)))</f>
        <v/>
      </c>
      <c r="CH37" s="36" t="str">
        <f ca="true">+IF(OFFSET('Water Data'!$H$28,0,10*ROW('Water Data'!H31))="","",OFFSET('Water Data'!$H$28,0,10*ROW('Water Data'!H31)))</f>
        <v/>
      </c>
      <c r="CI37" s="36" t="str">
        <f ca="true">+IF(OFFSET('Water Data'!$H$29,0,10*ROW('Water Data'!H31))="","",OFFSET('Water Data'!$H$29,0,10*ROW('Water Data'!H31)))</f>
        <v/>
      </c>
      <c r="CJ37" s="36" t="str">
        <f ca="true">+IF(OFFSET('Water Data'!$H$30,0,10*ROW('Water Data'!H31))="","",OFFSET('Water Data'!$H$30,0,10*ROW('Water Data'!H31)))</f>
        <v/>
      </c>
      <c r="CK37" s="36" t="str">
        <f ca="true">+IF(OFFSET('Sanitation Data'!$C$29,0,10*ROW('Sanitation Data'!C31))="","",OFFSET('Sanitation Data'!$C$29,0,10*ROW('Sanitation Data'!C31)))</f>
        <v/>
      </c>
      <c r="CL37" s="36" t="str">
        <f ca="true">+IF(OFFSET('Sanitation Data'!$C$30,0,10*ROW('Sanitation Data'!C31))="","",OFFSET('Sanitation Data'!$C$30,0,10*ROW('Sanitation Data'!C31)))</f>
        <v/>
      </c>
      <c r="CM37" s="36" t="str">
        <f ca="true">+IF(OFFSET('Sanitation Data'!$C$31,0,10*ROW('Sanitation Data'!C31))="","",OFFSET('Sanitation Data'!$C$31,0,10*ROW('Sanitation Data'!C31)))</f>
        <v/>
      </c>
      <c r="CN37" s="36" t="str">
        <f ca="true">+IF(OFFSET('Sanitation Data'!$C$32,0,10*ROW('Sanitation Data'!C31))="","",OFFSET('Sanitation Data'!$C$32,0,10*ROW('Sanitation Data'!C31)))</f>
        <v/>
      </c>
      <c r="CO37" s="36" t="str">
        <f ca="true">+IF(OFFSET('Sanitation Data'!$C$33,0,10*ROW('Sanitation Data'!C31))="","",OFFSET('Sanitation Data'!$C$33,0,10*ROW('Sanitation Data'!C31)))</f>
        <v/>
      </c>
      <c r="CP37" s="36" t="str">
        <f ca="true">+IF(OFFSET('Sanitation Data'!$D$29,0,10*ROW('Sanitation Data'!D31))="","",OFFSET('Sanitation Data'!$D$29,0,10*ROW('Sanitation Data'!D31)))</f>
        <v/>
      </c>
      <c r="CQ37" s="36" t="str">
        <f ca="true">+IF(OFFSET('Sanitation Data'!$D$30,0,10*ROW('Sanitation Data'!D31))="","",OFFSET('Sanitation Data'!$D$30,0,10*ROW('Sanitation Data'!D31)))</f>
        <v/>
      </c>
      <c r="CR37" s="36" t="str">
        <f ca="true">+IF(OFFSET('Sanitation Data'!$D$31,0,10*ROW('Sanitation Data'!D31))="","",OFFSET('Sanitation Data'!$D$31,0,10*ROW('Sanitation Data'!D31)))</f>
        <v/>
      </c>
      <c r="CS37" s="36" t="str">
        <f ca="true">+IF(OFFSET('Sanitation Data'!$D$32,0,10*ROW('Sanitation Data'!D31))="","",OFFSET('Sanitation Data'!$D$32,0,10*ROW('Sanitation Data'!D31)))</f>
        <v/>
      </c>
      <c r="CT37" s="36" t="str">
        <f ca="true">+IF(OFFSET('Sanitation Data'!$D$33,0,10*ROW('Sanitation Data'!D31))="","",OFFSET('Sanitation Data'!$D$33,0,10*ROW('Sanitation Data'!D31)))</f>
        <v/>
      </c>
      <c r="CU37" s="36" t="str">
        <f ca="true">+IF(OFFSET('Sanitation Data'!$E$29,0,10*ROW('Sanitation Data'!E31))="","",OFFSET('Sanitation Data'!$E$29,0,10*ROW('Sanitation Data'!E31)))</f>
        <v/>
      </c>
      <c r="CV37" s="36" t="str">
        <f ca="true">+IF(OFFSET('Sanitation Data'!$E$30,0,10*ROW('Sanitation Data'!E31))="","",OFFSET('Sanitation Data'!$E$30,0,10*ROW('Sanitation Data'!E31)))</f>
        <v/>
      </c>
      <c r="CW37" s="36" t="str">
        <f ca="true">+IF(OFFSET('Sanitation Data'!$E$31,0,10*ROW('Sanitation Data'!E31))="","",OFFSET('Sanitation Data'!$E$31,0,10*ROW('Sanitation Data'!E31)))</f>
        <v/>
      </c>
      <c r="CX37" s="36" t="str">
        <f ca="true">+IF(OFFSET('Sanitation Data'!$E$32,0,10*ROW('Sanitation Data'!E31))="","",OFFSET('Sanitation Data'!$E$32,0,10*ROW('Sanitation Data'!E31)))</f>
        <v/>
      </c>
      <c r="CY37" s="36" t="str">
        <f ca="true">+IF(OFFSET('Sanitation Data'!$E$33,0,10*ROW('Sanitation Data'!E31))="","",OFFSET('Sanitation Data'!$E$33,0,10*ROW('Sanitation Data'!E31)))</f>
        <v/>
      </c>
      <c r="CZ37" s="36" t="str">
        <f ca="true">+IF(OFFSET('Sanitation Data'!$F$29,0,10*ROW('Sanitation Data'!F31))="","",OFFSET('Sanitation Data'!$F$29,0,10*ROW('Sanitation Data'!F31)))</f>
        <v/>
      </c>
      <c r="DA37" s="36" t="str">
        <f ca="true">+IF(OFFSET('Sanitation Data'!$F$30,0,10*ROW('Sanitation Data'!F31))="","",OFFSET('Sanitation Data'!$F$30,0,10*ROW('Sanitation Data'!F31)))</f>
        <v/>
      </c>
      <c r="DB37" s="36" t="str">
        <f ca="true">+IF(OFFSET('Sanitation Data'!$F$31,0,10*ROW('Sanitation Data'!F31))="","",OFFSET('Sanitation Data'!$F$31,0,10*ROW('Sanitation Data'!F31)))</f>
        <v/>
      </c>
      <c r="DC37" s="36" t="str">
        <f ca="true">+IF(OFFSET('Sanitation Data'!$F$32,0,10*ROW('Sanitation Data'!F31))="","",OFFSET('Sanitation Data'!$F$32,0,10*ROW('Sanitation Data'!F31)))</f>
        <v/>
      </c>
      <c r="DD37" s="36" t="str">
        <f ca="true">+IF(OFFSET('Sanitation Data'!$F$33,0,10*ROW('Sanitation Data'!F31))="","",OFFSET('Sanitation Data'!$F$33,0,10*ROW('Sanitation Data'!F31)))</f>
        <v/>
      </c>
      <c r="DE37" s="36" t="str">
        <f ca="true">+IF(OFFSET('Sanitation Data'!$G$29,0,10*ROW('Sanitation Data'!G31))="","",OFFSET('Sanitation Data'!$G$29,0,10*ROW('Sanitation Data'!G31)))</f>
        <v/>
      </c>
      <c r="DF37" s="36" t="str">
        <f ca="true">+IF(OFFSET('Sanitation Data'!$G$30,0,10*ROW('Sanitation Data'!G31))="","",OFFSET('Sanitation Data'!$G$30,0,10*ROW('Sanitation Data'!G31)))</f>
        <v/>
      </c>
      <c r="DG37" s="36" t="str">
        <f ca="true">+IF(OFFSET('Sanitation Data'!$G$31,0,10*ROW('Sanitation Data'!G31))="","",OFFSET('Sanitation Data'!$G$31,0,10*ROW('Sanitation Data'!G31)))</f>
        <v/>
      </c>
      <c r="DH37" s="36" t="str">
        <f ca="true">+IF(OFFSET('Sanitation Data'!$G$32,0,10*ROW('Sanitation Data'!G31))="","",OFFSET('Sanitation Data'!$G$32,0,10*ROW('Sanitation Data'!G31)))</f>
        <v/>
      </c>
      <c r="DI37" s="36" t="str">
        <f ca="true">+IF(OFFSET('Sanitation Data'!$G$33,0,10*ROW('Sanitation Data'!G31))="","",OFFSET('Sanitation Data'!$G$33,0,10*ROW('Sanitation Data'!G31)))</f>
        <v/>
      </c>
      <c r="DJ37" s="36" t="str">
        <f ca="true">+IF(OFFSET('Sanitation Data'!$H$29,0,10*ROW('Sanitation Data'!H31))="","",OFFSET('Sanitation Data'!$H$29,0,10*ROW('Sanitation Data'!H31)))</f>
        <v/>
      </c>
      <c r="DK37" s="36" t="str">
        <f ca="true">+IF(OFFSET('Sanitation Data'!$H$30,0,10*ROW('Sanitation Data'!H31))="","",OFFSET('Sanitation Data'!$H$30,0,10*ROW('Sanitation Data'!H31)))</f>
        <v/>
      </c>
      <c r="DL37" s="36" t="str">
        <f ca="true">+IF(OFFSET('Sanitation Data'!$H$31,0,10*ROW('Sanitation Data'!H31))="","",OFFSET('Sanitation Data'!$H$31,0,10*ROW('Sanitation Data'!H31)))</f>
        <v/>
      </c>
      <c r="DM37" s="36" t="str">
        <f ca="true">+IF(OFFSET('Sanitation Data'!$H$32,0,10*ROW('Sanitation Data'!H31))="","",OFFSET('Sanitation Data'!$H$32,0,10*ROW('Sanitation Data'!H31)))</f>
        <v/>
      </c>
      <c r="DN37" s="36" t="str">
        <f ca="true">+IF(OFFSET('Sanitation Data'!$H$33,0,10*ROW('Sanitation Data'!H31))="","",OFFSET('Sanitation Data'!$H$33,0,10*ROW('Sanitation Data'!H31)))</f>
        <v/>
      </c>
      <c r="DO37" s="36" t="str">
        <f ca="true">+IF(OFFSET('Hygiene Data'!$C$12,0,10*ROW('Hygiene Data'!C31))="","",OFFSET('Hygiene Data'!$C$12,0,10*ROW('Hygiene Data'!C31)))</f>
        <v/>
      </c>
      <c r="DP37" s="36" t="str">
        <f ca="true">+IF(OFFSET('Hygiene Data'!$C$13,0,10*ROW('Hygiene Data'!C31))="","",OFFSET('Hygiene Data'!$C$13,0,10*ROW('Hygiene Data'!C31)))</f>
        <v/>
      </c>
      <c r="DQ37" s="36" t="str">
        <f ca="true">+IF(OFFSET('Hygiene Data'!$C$14,0,10*ROW('Hygiene Data'!C31))="","",OFFSET('Hygiene Data'!$C$14,0,10*ROW('Hygiene Data'!C31)))</f>
        <v/>
      </c>
      <c r="DR37" s="36" t="str">
        <f ca="true">+IF(OFFSET('Hygiene Data'!$D$12,0,10*ROW('Hygiene Data'!D31))="","",OFFSET('Hygiene Data'!$D$12,0,10*ROW('Hygiene Data'!D31)))</f>
        <v/>
      </c>
      <c r="DS37" s="36" t="str">
        <f ca="true">+IF(OFFSET('Hygiene Data'!$D$13,0,10*ROW('Hygiene Data'!D31))="","",OFFSET('Hygiene Data'!$D$13,0,10*ROW('Hygiene Data'!D31)))</f>
        <v/>
      </c>
      <c r="DT37" s="36" t="str">
        <f ca="true">+IF(OFFSET('Hygiene Data'!$D$14,0,10*ROW('Hygiene Data'!D31))="","",OFFSET('Hygiene Data'!$D$14,0,10*ROW('Hygiene Data'!D31)))</f>
        <v/>
      </c>
      <c r="DU37" s="36" t="str">
        <f ca="true">+IF(OFFSET('Hygiene Data'!$E$12,0,10*ROW('Hygiene Data'!E31))="","",OFFSET('Hygiene Data'!$E$12,0,10*ROW('Hygiene Data'!E31)))</f>
        <v/>
      </c>
      <c r="DV37" s="36" t="str">
        <f ca="true">+IF(OFFSET('Hygiene Data'!$E$13,0,10*ROW('Hygiene Data'!E31))="","",OFFSET('Hygiene Data'!$E$13,0,10*ROW('Hygiene Data'!E31)))</f>
        <v/>
      </c>
      <c r="DW37" s="36" t="str">
        <f ca="true">+IF(OFFSET('Hygiene Data'!$E$14,0,10*ROW('Hygiene Data'!E31))="","",OFFSET('Hygiene Data'!$E$14,0,10*ROW('Hygiene Data'!E31)))</f>
        <v/>
      </c>
      <c r="DX37" s="36" t="str">
        <f ca="true">+IF(OFFSET('Hygiene Data'!$F$12,0,10*ROW('Hygiene Data'!F31))="","",OFFSET('Hygiene Data'!$F$12,0,10*ROW('Hygiene Data'!F31)))</f>
        <v/>
      </c>
      <c r="DY37" s="36" t="str">
        <f ca="true">+IF(OFFSET('Hygiene Data'!$F$13,0,10*ROW('Hygiene Data'!F31))="","",OFFSET('Hygiene Data'!$F$13,0,10*ROW('Hygiene Data'!F31)))</f>
        <v/>
      </c>
      <c r="DZ37" s="36" t="str">
        <f ca="true">+IF(OFFSET('Hygiene Data'!$F$14,0,10*ROW('Hygiene Data'!F31))="","",OFFSET('Hygiene Data'!$F$14,0,10*ROW('Hygiene Data'!F31)))</f>
        <v/>
      </c>
      <c r="EA37" s="36" t="str">
        <f ca="true">+IF(OFFSET('Hygiene Data'!$G$12,0,10*ROW('Hygiene Data'!G31))="","",OFFSET('Hygiene Data'!$G$12,0,10*ROW('Hygiene Data'!G31)))</f>
        <v/>
      </c>
      <c r="EB37" s="36" t="str">
        <f ca="true">+IF(OFFSET('Hygiene Data'!$G$13,0,10*ROW('Hygiene Data'!G31))="","",OFFSET('Hygiene Data'!$G$13,0,10*ROW('Hygiene Data'!G31)))</f>
        <v/>
      </c>
      <c r="EC37" s="36" t="str">
        <f ca="true">+IF(OFFSET('Hygiene Data'!$G$14,0,10*ROW('Hygiene Data'!G31))="","",OFFSET('Hygiene Data'!$G$14,0,10*ROW('Hygiene Data'!G31)))</f>
        <v/>
      </c>
      <c r="ED37" s="36" t="str">
        <f ca="true">+IF(OFFSET('Hygiene Data'!$H$12,0,10*ROW('Hygiene Data'!H31))="","",OFFSET('Hygiene Data'!$H$12,0,10*ROW('Hygiene Data'!H31)))</f>
        <v/>
      </c>
      <c r="EE37" s="36" t="str">
        <f ca="true">+IF(OFFSET('Hygiene Data'!$H$13,0,10*ROW('Hygiene Data'!H31))="","",OFFSET('Hygiene Data'!$H$13,0,10*ROW('Hygiene Data'!H31)))</f>
        <v/>
      </c>
      <c r="EF37" s="36" t="str">
        <f ca="true">+IF(OFFSET('Hygiene Data'!$H$14,0,10*ROW('Hygiene Data'!H31))="","",OFFSET('Hygiene Data'!$H$14,0,10*ROW('Hygiene Data'!H31)))</f>
        <v/>
      </c>
    </row>
    <row r="38" x14ac:dyDescent="0.2">
      <c r="A38" s="59" t="str">
        <f ca="true">+IF(OFFSET('Water Data'!$B$1,0,10*ROW('Water Data'!B35))="","",OFFSET('Water Data'!$B$1,0,10*ROW('Water Data'!B35)))</f>
        <v/>
      </c>
      <c r="B38" s="59" t="str">
        <f ca="true">+IF(OFFSET('Water Data'!$A$3,0,10*ROW('Water Data'!A35))="","",OFFSET('Water Data'!$A$3,0,10*ROW('Water Data'!A35)))</f>
        <v/>
      </c>
      <c r="C38" s="59" t="str">
        <f ca="true">+IF(OFFSET('Water Data'!$C$3,0,10*ROW('Water Data'!C35))="","",OFFSET('Water Data'!$C$3,0,10*ROW('Water Data'!C35)))</f>
        <v/>
      </c>
      <c r="D38" s="252"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52"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52"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52"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52"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52"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52"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52"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52"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52"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52"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52"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52"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52"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52"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52"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52"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52"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3"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3"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3"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3"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3"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3"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3"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3"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3"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3"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3"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3"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3"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3"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3"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3"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3"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3"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3"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3"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3"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3"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3"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3"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3"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3"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3"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3"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3"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3"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4"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4"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4"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4"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4"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4"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4"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4"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4"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4"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4"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4"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4"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4"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4"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4"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4"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4"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6" t="str">
        <f ca="true">+IF(OFFSET('Water Data'!$C$28,0,10*ROW('Water Data'!C32))="","",OFFSET('Water Data'!$C$28,0,10*ROW('Water Data'!C32)))</f>
        <v/>
      </c>
      <c r="BT38" s="36" t="str">
        <f ca="true">+IF(OFFSET('Water Data'!$C$29,0,10*ROW('Water Data'!C32))="","",OFFSET('Water Data'!$C$29,0,10*ROW('Water Data'!C32)))</f>
        <v/>
      </c>
      <c r="BU38" s="36" t="str">
        <f ca="true">+IF(OFFSET('Water Data'!$C$30,0,10*ROW('Water Data'!C32))="","",OFFSET('Water Data'!$C$30,0,10*ROW('Water Data'!C32)))</f>
        <v/>
      </c>
      <c r="BV38" s="36" t="str">
        <f ca="true">+IF(OFFSET('Water Data'!$D$28,0,10*ROW('Water Data'!D32))="","",OFFSET('Water Data'!$D$28,0,10*ROW('Water Data'!D32)))</f>
        <v/>
      </c>
      <c r="BW38" s="36" t="str">
        <f ca="true">+IF(OFFSET('Water Data'!$D$29,0,10*ROW('Water Data'!D32))="","",OFFSET('Water Data'!$D$29,0,10*ROW('Water Data'!D32)))</f>
        <v/>
      </c>
      <c r="BX38" s="36" t="str">
        <f ca="true">+IF(OFFSET('Water Data'!$D$30,0,10*ROW('Water Data'!D32))="","",OFFSET('Water Data'!$D$30,0,10*ROW('Water Data'!D32)))</f>
        <v/>
      </c>
      <c r="BY38" s="36" t="str">
        <f ca="true">+IF(OFFSET('Water Data'!$E$28,0,10*ROW('Water Data'!E32))="","",OFFSET('Water Data'!$E$28,0,10*ROW('Water Data'!E32)))</f>
        <v/>
      </c>
      <c r="BZ38" s="36" t="str">
        <f ca="true">+IF(OFFSET('Water Data'!$E$29,0,10*ROW('Water Data'!E32))="","",OFFSET('Water Data'!$E$29,0,10*ROW('Water Data'!E32)))</f>
        <v/>
      </c>
      <c r="CA38" s="36" t="str">
        <f ca="true">+IF(OFFSET('Water Data'!$E$30,0,10*ROW('Water Data'!E32))="","",OFFSET('Water Data'!$E$30,0,10*ROW('Water Data'!E32)))</f>
        <v/>
      </c>
      <c r="CB38" s="36" t="str">
        <f ca="true">+IF(OFFSET('Water Data'!$F$28,0,10*ROW('Water Data'!F32))="","",OFFSET('Water Data'!$F$28,0,10*ROW('Water Data'!F32)))</f>
        <v/>
      </c>
      <c r="CC38" s="36" t="str">
        <f ca="true">+IF(OFFSET('Water Data'!$F$29,0,10*ROW('Water Data'!F32))="","",OFFSET('Water Data'!$F$29,0,10*ROW('Water Data'!F32)))</f>
        <v/>
      </c>
      <c r="CD38" s="36" t="str">
        <f ca="true">+IF(OFFSET('Water Data'!$F$30,0,10*ROW('Water Data'!F32))="","",OFFSET('Water Data'!$F$30,0,10*ROW('Water Data'!F32)))</f>
        <v/>
      </c>
      <c r="CE38" s="36" t="str">
        <f ca="true">+IF(OFFSET('Water Data'!$G$28,0,10*ROW('Water Data'!G32))="","",OFFSET('Water Data'!$G$28,0,10*ROW('Water Data'!G32)))</f>
        <v/>
      </c>
      <c r="CF38" s="36" t="str">
        <f ca="true">+IF(OFFSET('Water Data'!$G$29,0,10*ROW('Water Data'!G32))="","",OFFSET('Water Data'!$G$29,0,10*ROW('Water Data'!G32)))</f>
        <v/>
      </c>
      <c r="CG38" s="36" t="str">
        <f ca="true">+IF(OFFSET('Water Data'!$G$30,0,10*ROW('Water Data'!G32))="","",OFFSET('Water Data'!$G$30,0,10*ROW('Water Data'!G32)))</f>
        <v/>
      </c>
      <c r="CH38" s="36" t="str">
        <f ca="true">+IF(OFFSET('Water Data'!$H$28,0,10*ROW('Water Data'!H32))="","",OFFSET('Water Data'!$H$28,0,10*ROW('Water Data'!H32)))</f>
        <v/>
      </c>
      <c r="CI38" s="36" t="str">
        <f ca="true">+IF(OFFSET('Water Data'!$H$29,0,10*ROW('Water Data'!H32))="","",OFFSET('Water Data'!$H$29,0,10*ROW('Water Data'!H32)))</f>
        <v/>
      </c>
      <c r="CJ38" s="36" t="str">
        <f ca="true">+IF(OFFSET('Water Data'!$H$30,0,10*ROW('Water Data'!H32))="","",OFFSET('Water Data'!$H$30,0,10*ROW('Water Data'!H32)))</f>
        <v/>
      </c>
      <c r="CK38" s="36" t="str">
        <f ca="true">+IF(OFFSET('Sanitation Data'!$C$29,0,10*ROW('Sanitation Data'!C32))="","",OFFSET('Sanitation Data'!$C$29,0,10*ROW('Sanitation Data'!C32)))</f>
        <v/>
      </c>
      <c r="CL38" s="36" t="str">
        <f ca="true">+IF(OFFSET('Sanitation Data'!$C$30,0,10*ROW('Sanitation Data'!C32))="","",OFFSET('Sanitation Data'!$C$30,0,10*ROW('Sanitation Data'!C32)))</f>
        <v/>
      </c>
      <c r="CM38" s="36" t="str">
        <f ca="true">+IF(OFFSET('Sanitation Data'!$C$31,0,10*ROW('Sanitation Data'!C32))="","",OFFSET('Sanitation Data'!$C$31,0,10*ROW('Sanitation Data'!C32)))</f>
        <v/>
      </c>
      <c r="CN38" s="36" t="str">
        <f ca="true">+IF(OFFSET('Sanitation Data'!$C$32,0,10*ROW('Sanitation Data'!C32))="","",OFFSET('Sanitation Data'!$C$32,0,10*ROW('Sanitation Data'!C32)))</f>
        <v/>
      </c>
      <c r="CO38" s="36" t="str">
        <f ca="true">+IF(OFFSET('Sanitation Data'!$C$33,0,10*ROW('Sanitation Data'!C32))="","",OFFSET('Sanitation Data'!$C$33,0,10*ROW('Sanitation Data'!C32)))</f>
        <v/>
      </c>
      <c r="CP38" s="36" t="str">
        <f ca="true">+IF(OFFSET('Sanitation Data'!$D$29,0,10*ROW('Sanitation Data'!D32))="","",OFFSET('Sanitation Data'!$D$29,0,10*ROW('Sanitation Data'!D32)))</f>
        <v/>
      </c>
      <c r="CQ38" s="36" t="str">
        <f ca="true">+IF(OFFSET('Sanitation Data'!$D$30,0,10*ROW('Sanitation Data'!D32))="","",OFFSET('Sanitation Data'!$D$30,0,10*ROW('Sanitation Data'!D32)))</f>
        <v/>
      </c>
      <c r="CR38" s="36" t="str">
        <f ca="true">+IF(OFFSET('Sanitation Data'!$D$31,0,10*ROW('Sanitation Data'!D32))="","",OFFSET('Sanitation Data'!$D$31,0,10*ROW('Sanitation Data'!D32)))</f>
        <v/>
      </c>
      <c r="CS38" s="36" t="str">
        <f ca="true">+IF(OFFSET('Sanitation Data'!$D$32,0,10*ROW('Sanitation Data'!D32))="","",OFFSET('Sanitation Data'!$D$32,0,10*ROW('Sanitation Data'!D32)))</f>
        <v/>
      </c>
      <c r="CT38" s="36" t="str">
        <f ca="true">+IF(OFFSET('Sanitation Data'!$D$33,0,10*ROW('Sanitation Data'!D32))="","",OFFSET('Sanitation Data'!$D$33,0,10*ROW('Sanitation Data'!D32)))</f>
        <v/>
      </c>
      <c r="CU38" s="36" t="str">
        <f ca="true">+IF(OFFSET('Sanitation Data'!$E$29,0,10*ROW('Sanitation Data'!E32))="","",OFFSET('Sanitation Data'!$E$29,0,10*ROW('Sanitation Data'!E32)))</f>
        <v/>
      </c>
      <c r="CV38" s="36" t="str">
        <f ca="true">+IF(OFFSET('Sanitation Data'!$E$30,0,10*ROW('Sanitation Data'!E32))="","",OFFSET('Sanitation Data'!$E$30,0,10*ROW('Sanitation Data'!E32)))</f>
        <v/>
      </c>
      <c r="CW38" s="36" t="str">
        <f ca="true">+IF(OFFSET('Sanitation Data'!$E$31,0,10*ROW('Sanitation Data'!E32))="","",OFFSET('Sanitation Data'!$E$31,0,10*ROW('Sanitation Data'!E32)))</f>
        <v/>
      </c>
      <c r="CX38" s="36" t="str">
        <f ca="true">+IF(OFFSET('Sanitation Data'!$E$32,0,10*ROW('Sanitation Data'!E32))="","",OFFSET('Sanitation Data'!$E$32,0,10*ROW('Sanitation Data'!E32)))</f>
        <v/>
      </c>
      <c r="CY38" s="36" t="str">
        <f ca="true">+IF(OFFSET('Sanitation Data'!$E$33,0,10*ROW('Sanitation Data'!E32))="","",OFFSET('Sanitation Data'!$E$33,0,10*ROW('Sanitation Data'!E32)))</f>
        <v/>
      </c>
      <c r="CZ38" s="36" t="str">
        <f ca="true">+IF(OFFSET('Sanitation Data'!$F$29,0,10*ROW('Sanitation Data'!F32))="","",OFFSET('Sanitation Data'!$F$29,0,10*ROW('Sanitation Data'!F32)))</f>
        <v/>
      </c>
      <c r="DA38" s="36" t="str">
        <f ca="true">+IF(OFFSET('Sanitation Data'!$F$30,0,10*ROW('Sanitation Data'!F32))="","",OFFSET('Sanitation Data'!$F$30,0,10*ROW('Sanitation Data'!F32)))</f>
        <v/>
      </c>
      <c r="DB38" s="36" t="str">
        <f ca="true">+IF(OFFSET('Sanitation Data'!$F$31,0,10*ROW('Sanitation Data'!F32))="","",OFFSET('Sanitation Data'!$F$31,0,10*ROW('Sanitation Data'!F32)))</f>
        <v/>
      </c>
      <c r="DC38" s="36" t="str">
        <f ca="true">+IF(OFFSET('Sanitation Data'!$F$32,0,10*ROW('Sanitation Data'!F32))="","",OFFSET('Sanitation Data'!$F$32,0,10*ROW('Sanitation Data'!F32)))</f>
        <v/>
      </c>
      <c r="DD38" s="36" t="str">
        <f ca="true">+IF(OFFSET('Sanitation Data'!$F$33,0,10*ROW('Sanitation Data'!F32))="","",OFFSET('Sanitation Data'!$F$33,0,10*ROW('Sanitation Data'!F32)))</f>
        <v/>
      </c>
      <c r="DE38" s="36" t="str">
        <f ca="true">+IF(OFFSET('Sanitation Data'!$G$29,0,10*ROW('Sanitation Data'!G32))="","",OFFSET('Sanitation Data'!$G$29,0,10*ROW('Sanitation Data'!G32)))</f>
        <v/>
      </c>
      <c r="DF38" s="36" t="str">
        <f ca="true">+IF(OFFSET('Sanitation Data'!$G$30,0,10*ROW('Sanitation Data'!G32))="","",OFFSET('Sanitation Data'!$G$30,0,10*ROW('Sanitation Data'!G32)))</f>
        <v/>
      </c>
      <c r="DG38" s="36" t="str">
        <f ca="true">+IF(OFFSET('Sanitation Data'!$G$31,0,10*ROW('Sanitation Data'!G32))="","",OFFSET('Sanitation Data'!$G$31,0,10*ROW('Sanitation Data'!G32)))</f>
        <v/>
      </c>
      <c r="DH38" s="36" t="str">
        <f ca="true">+IF(OFFSET('Sanitation Data'!$G$32,0,10*ROW('Sanitation Data'!G32))="","",OFFSET('Sanitation Data'!$G$32,0,10*ROW('Sanitation Data'!G32)))</f>
        <v/>
      </c>
      <c r="DI38" s="36" t="str">
        <f ca="true">+IF(OFFSET('Sanitation Data'!$G$33,0,10*ROW('Sanitation Data'!G32))="","",OFFSET('Sanitation Data'!$G$33,0,10*ROW('Sanitation Data'!G32)))</f>
        <v/>
      </c>
      <c r="DJ38" s="36" t="str">
        <f ca="true">+IF(OFFSET('Sanitation Data'!$H$29,0,10*ROW('Sanitation Data'!H32))="","",OFFSET('Sanitation Data'!$H$29,0,10*ROW('Sanitation Data'!H32)))</f>
        <v/>
      </c>
      <c r="DK38" s="36" t="str">
        <f ca="true">+IF(OFFSET('Sanitation Data'!$H$30,0,10*ROW('Sanitation Data'!H32))="","",OFFSET('Sanitation Data'!$H$30,0,10*ROW('Sanitation Data'!H32)))</f>
        <v/>
      </c>
      <c r="DL38" s="36" t="str">
        <f ca="true">+IF(OFFSET('Sanitation Data'!$H$31,0,10*ROW('Sanitation Data'!H32))="","",OFFSET('Sanitation Data'!$H$31,0,10*ROW('Sanitation Data'!H32)))</f>
        <v/>
      </c>
      <c r="DM38" s="36" t="str">
        <f ca="true">+IF(OFFSET('Sanitation Data'!$H$32,0,10*ROW('Sanitation Data'!H32))="","",OFFSET('Sanitation Data'!$H$32,0,10*ROW('Sanitation Data'!H32)))</f>
        <v/>
      </c>
      <c r="DN38" s="36" t="str">
        <f ca="true">+IF(OFFSET('Sanitation Data'!$H$33,0,10*ROW('Sanitation Data'!H32))="","",OFFSET('Sanitation Data'!$H$33,0,10*ROW('Sanitation Data'!H32)))</f>
        <v/>
      </c>
      <c r="DO38" s="36" t="str">
        <f ca="true">+IF(OFFSET('Hygiene Data'!$C$12,0,10*ROW('Hygiene Data'!C32))="","",OFFSET('Hygiene Data'!$C$12,0,10*ROW('Hygiene Data'!C32)))</f>
        <v/>
      </c>
      <c r="DP38" s="36" t="str">
        <f ca="true">+IF(OFFSET('Hygiene Data'!$C$13,0,10*ROW('Hygiene Data'!C32))="","",OFFSET('Hygiene Data'!$C$13,0,10*ROW('Hygiene Data'!C32)))</f>
        <v/>
      </c>
      <c r="DQ38" s="36" t="str">
        <f ca="true">+IF(OFFSET('Hygiene Data'!$C$14,0,10*ROW('Hygiene Data'!C32))="","",OFFSET('Hygiene Data'!$C$14,0,10*ROW('Hygiene Data'!C32)))</f>
        <v/>
      </c>
      <c r="DR38" s="36" t="str">
        <f ca="true">+IF(OFFSET('Hygiene Data'!$D$12,0,10*ROW('Hygiene Data'!D32))="","",OFFSET('Hygiene Data'!$D$12,0,10*ROW('Hygiene Data'!D32)))</f>
        <v/>
      </c>
      <c r="DS38" s="36" t="str">
        <f ca="true">+IF(OFFSET('Hygiene Data'!$D$13,0,10*ROW('Hygiene Data'!D32))="","",OFFSET('Hygiene Data'!$D$13,0,10*ROW('Hygiene Data'!D32)))</f>
        <v/>
      </c>
      <c r="DT38" s="36" t="str">
        <f ca="true">+IF(OFFSET('Hygiene Data'!$D$14,0,10*ROW('Hygiene Data'!D32))="","",OFFSET('Hygiene Data'!$D$14,0,10*ROW('Hygiene Data'!D32)))</f>
        <v/>
      </c>
      <c r="DU38" s="36" t="str">
        <f ca="true">+IF(OFFSET('Hygiene Data'!$E$12,0,10*ROW('Hygiene Data'!E32))="","",OFFSET('Hygiene Data'!$E$12,0,10*ROW('Hygiene Data'!E32)))</f>
        <v/>
      </c>
      <c r="DV38" s="36" t="str">
        <f ca="true">+IF(OFFSET('Hygiene Data'!$E$13,0,10*ROW('Hygiene Data'!E32))="","",OFFSET('Hygiene Data'!$E$13,0,10*ROW('Hygiene Data'!E32)))</f>
        <v/>
      </c>
      <c r="DW38" s="36" t="str">
        <f ca="true">+IF(OFFSET('Hygiene Data'!$E$14,0,10*ROW('Hygiene Data'!E32))="","",OFFSET('Hygiene Data'!$E$14,0,10*ROW('Hygiene Data'!E32)))</f>
        <v/>
      </c>
      <c r="DX38" s="36" t="str">
        <f ca="true">+IF(OFFSET('Hygiene Data'!$F$12,0,10*ROW('Hygiene Data'!F32))="","",OFFSET('Hygiene Data'!$F$12,0,10*ROW('Hygiene Data'!F32)))</f>
        <v/>
      </c>
      <c r="DY38" s="36" t="str">
        <f ca="true">+IF(OFFSET('Hygiene Data'!$F$13,0,10*ROW('Hygiene Data'!F32))="","",OFFSET('Hygiene Data'!$F$13,0,10*ROW('Hygiene Data'!F32)))</f>
        <v/>
      </c>
      <c r="DZ38" s="36" t="str">
        <f ca="true">+IF(OFFSET('Hygiene Data'!$F$14,0,10*ROW('Hygiene Data'!F32))="","",OFFSET('Hygiene Data'!$F$14,0,10*ROW('Hygiene Data'!F32)))</f>
        <v/>
      </c>
      <c r="EA38" s="36" t="str">
        <f ca="true">+IF(OFFSET('Hygiene Data'!$G$12,0,10*ROW('Hygiene Data'!G32))="","",OFFSET('Hygiene Data'!$G$12,0,10*ROW('Hygiene Data'!G32)))</f>
        <v/>
      </c>
      <c r="EB38" s="36" t="str">
        <f ca="true">+IF(OFFSET('Hygiene Data'!$G$13,0,10*ROW('Hygiene Data'!G32))="","",OFFSET('Hygiene Data'!$G$13,0,10*ROW('Hygiene Data'!G32)))</f>
        <v/>
      </c>
      <c r="EC38" s="36" t="str">
        <f ca="true">+IF(OFFSET('Hygiene Data'!$G$14,0,10*ROW('Hygiene Data'!G32))="","",OFFSET('Hygiene Data'!$G$14,0,10*ROW('Hygiene Data'!G32)))</f>
        <v/>
      </c>
      <c r="ED38" s="36" t="str">
        <f ca="true">+IF(OFFSET('Hygiene Data'!$H$12,0,10*ROW('Hygiene Data'!H32))="","",OFFSET('Hygiene Data'!$H$12,0,10*ROW('Hygiene Data'!H32)))</f>
        <v/>
      </c>
      <c r="EE38" s="36" t="str">
        <f ca="true">+IF(OFFSET('Hygiene Data'!$H$13,0,10*ROW('Hygiene Data'!H32))="","",OFFSET('Hygiene Data'!$H$13,0,10*ROW('Hygiene Data'!H32)))</f>
        <v/>
      </c>
      <c r="EF38" s="36" t="str">
        <f ca="true">+IF(OFFSET('Hygiene Data'!$H$14,0,10*ROW('Hygiene Data'!H32))="","",OFFSET('Hygiene Data'!$H$14,0,10*ROW('Hygiene Data'!H32)))</f>
        <v/>
      </c>
    </row>
    <row r="39" x14ac:dyDescent="0.2">
      <c r="A39" s="59" t="str">
        <f ca="true">+IF(OFFSET('Water Data'!$B$1,0,10*ROW('Water Data'!B36))="","",OFFSET('Water Data'!$B$1,0,10*ROW('Water Data'!B36)))</f>
        <v/>
      </c>
      <c r="B39" s="59" t="str">
        <f ca="true">+IF(OFFSET('Water Data'!$A$3,0,10*ROW('Water Data'!A36))="","",OFFSET('Water Data'!$A$3,0,10*ROW('Water Data'!A36)))</f>
        <v/>
      </c>
      <c r="C39" s="59" t="str">
        <f ca="true">+IF(OFFSET('Water Data'!$C$3,0,10*ROW('Water Data'!C36))="","",OFFSET('Water Data'!$C$3,0,10*ROW('Water Data'!C36)))</f>
        <v/>
      </c>
      <c r="D39" s="252"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52"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52"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52"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52"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52"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52"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52"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52"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52"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52"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52"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52"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52"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52"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52"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52"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52"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3"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3"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3"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3"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3"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3"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3"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3"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3"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3"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3"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3"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3"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3"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3"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3"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3"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3"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3"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3"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3"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3"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3"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3"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3"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3"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3"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3"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3"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3"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4"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4"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4"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4"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4"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4"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4"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4"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4"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4"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4"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4"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4"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4"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4"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4"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4"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4"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6" t="str">
        <f ca="true">+IF(OFFSET('Water Data'!$C$28,0,10*ROW('Water Data'!C33))="","",OFFSET('Water Data'!$C$28,0,10*ROW('Water Data'!C33)))</f>
        <v/>
      </c>
      <c r="BT39" s="36" t="str">
        <f ca="true">+IF(OFFSET('Water Data'!$C$29,0,10*ROW('Water Data'!C33))="","",OFFSET('Water Data'!$C$29,0,10*ROW('Water Data'!C33)))</f>
        <v/>
      </c>
      <c r="BU39" s="36" t="str">
        <f ca="true">+IF(OFFSET('Water Data'!$C$30,0,10*ROW('Water Data'!C33))="","",OFFSET('Water Data'!$C$30,0,10*ROW('Water Data'!C33)))</f>
        <v/>
      </c>
      <c r="BV39" s="36" t="str">
        <f ca="true">+IF(OFFSET('Water Data'!$D$28,0,10*ROW('Water Data'!D33))="","",OFFSET('Water Data'!$D$28,0,10*ROW('Water Data'!D33)))</f>
        <v/>
      </c>
      <c r="BW39" s="36" t="str">
        <f ca="true">+IF(OFFSET('Water Data'!$D$29,0,10*ROW('Water Data'!D33))="","",OFFSET('Water Data'!$D$29,0,10*ROW('Water Data'!D33)))</f>
        <v/>
      </c>
      <c r="BX39" s="36" t="str">
        <f ca="true">+IF(OFFSET('Water Data'!$D$30,0,10*ROW('Water Data'!D33))="","",OFFSET('Water Data'!$D$30,0,10*ROW('Water Data'!D33)))</f>
        <v/>
      </c>
      <c r="BY39" s="36" t="str">
        <f ca="true">+IF(OFFSET('Water Data'!$E$28,0,10*ROW('Water Data'!E33))="","",OFFSET('Water Data'!$E$28,0,10*ROW('Water Data'!E33)))</f>
        <v/>
      </c>
      <c r="BZ39" s="36" t="str">
        <f ca="true">+IF(OFFSET('Water Data'!$E$29,0,10*ROW('Water Data'!E33))="","",OFFSET('Water Data'!$E$29,0,10*ROW('Water Data'!E33)))</f>
        <v/>
      </c>
      <c r="CA39" s="36" t="str">
        <f ca="true">+IF(OFFSET('Water Data'!$E$30,0,10*ROW('Water Data'!E33))="","",OFFSET('Water Data'!$E$30,0,10*ROW('Water Data'!E33)))</f>
        <v/>
      </c>
      <c r="CB39" s="36" t="str">
        <f ca="true">+IF(OFFSET('Water Data'!$F$28,0,10*ROW('Water Data'!F33))="","",OFFSET('Water Data'!$F$28,0,10*ROW('Water Data'!F33)))</f>
        <v/>
      </c>
      <c r="CC39" s="36" t="str">
        <f ca="true">+IF(OFFSET('Water Data'!$F$29,0,10*ROW('Water Data'!F33))="","",OFFSET('Water Data'!$F$29,0,10*ROW('Water Data'!F33)))</f>
        <v/>
      </c>
      <c r="CD39" s="36" t="str">
        <f ca="true">+IF(OFFSET('Water Data'!$F$30,0,10*ROW('Water Data'!F33))="","",OFFSET('Water Data'!$F$30,0,10*ROW('Water Data'!F33)))</f>
        <v/>
      </c>
      <c r="CE39" s="36" t="str">
        <f ca="true">+IF(OFFSET('Water Data'!$G$28,0,10*ROW('Water Data'!G33))="","",OFFSET('Water Data'!$G$28,0,10*ROW('Water Data'!G33)))</f>
        <v/>
      </c>
      <c r="CF39" s="36" t="str">
        <f ca="true">+IF(OFFSET('Water Data'!$G$29,0,10*ROW('Water Data'!G33))="","",OFFSET('Water Data'!$G$29,0,10*ROW('Water Data'!G33)))</f>
        <v/>
      </c>
      <c r="CG39" s="36" t="str">
        <f ca="true">+IF(OFFSET('Water Data'!$G$30,0,10*ROW('Water Data'!G33))="","",OFFSET('Water Data'!$G$30,0,10*ROW('Water Data'!G33)))</f>
        <v/>
      </c>
      <c r="CH39" s="36" t="str">
        <f ca="true">+IF(OFFSET('Water Data'!$H$28,0,10*ROW('Water Data'!H33))="","",OFFSET('Water Data'!$H$28,0,10*ROW('Water Data'!H33)))</f>
        <v/>
      </c>
      <c r="CI39" s="36" t="str">
        <f ca="true">+IF(OFFSET('Water Data'!$H$29,0,10*ROW('Water Data'!H33))="","",OFFSET('Water Data'!$H$29,0,10*ROW('Water Data'!H33)))</f>
        <v/>
      </c>
      <c r="CJ39" s="36" t="str">
        <f ca="true">+IF(OFFSET('Water Data'!$H$30,0,10*ROW('Water Data'!H33))="","",OFFSET('Water Data'!$H$30,0,10*ROW('Water Data'!H33)))</f>
        <v/>
      </c>
      <c r="CK39" s="36" t="str">
        <f ca="true">+IF(OFFSET('Sanitation Data'!$C$29,0,10*ROW('Sanitation Data'!C33))="","",OFFSET('Sanitation Data'!$C$29,0,10*ROW('Sanitation Data'!C33)))</f>
        <v/>
      </c>
      <c r="CL39" s="36" t="str">
        <f ca="true">+IF(OFFSET('Sanitation Data'!$C$30,0,10*ROW('Sanitation Data'!C33))="","",OFFSET('Sanitation Data'!$C$30,0,10*ROW('Sanitation Data'!C33)))</f>
        <v/>
      </c>
      <c r="CM39" s="36" t="str">
        <f ca="true">+IF(OFFSET('Sanitation Data'!$C$31,0,10*ROW('Sanitation Data'!C33))="","",OFFSET('Sanitation Data'!$C$31,0,10*ROW('Sanitation Data'!C33)))</f>
        <v/>
      </c>
      <c r="CN39" s="36" t="str">
        <f ca="true">+IF(OFFSET('Sanitation Data'!$C$32,0,10*ROW('Sanitation Data'!C33))="","",OFFSET('Sanitation Data'!$C$32,0,10*ROW('Sanitation Data'!C33)))</f>
        <v/>
      </c>
      <c r="CO39" s="36" t="str">
        <f ca="true">+IF(OFFSET('Sanitation Data'!$C$33,0,10*ROW('Sanitation Data'!C33))="","",OFFSET('Sanitation Data'!$C$33,0,10*ROW('Sanitation Data'!C33)))</f>
        <v/>
      </c>
      <c r="CP39" s="36" t="str">
        <f ca="true">+IF(OFFSET('Sanitation Data'!$D$29,0,10*ROW('Sanitation Data'!D33))="","",OFFSET('Sanitation Data'!$D$29,0,10*ROW('Sanitation Data'!D33)))</f>
        <v/>
      </c>
      <c r="CQ39" s="36" t="str">
        <f ca="true">+IF(OFFSET('Sanitation Data'!$D$30,0,10*ROW('Sanitation Data'!D33))="","",OFFSET('Sanitation Data'!$D$30,0,10*ROW('Sanitation Data'!D33)))</f>
        <v/>
      </c>
      <c r="CR39" s="36" t="str">
        <f ca="true">+IF(OFFSET('Sanitation Data'!$D$31,0,10*ROW('Sanitation Data'!D33))="","",OFFSET('Sanitation Data'!$D$31,0,10*ROW('Sanitation Data'!D33)))</f>
        <v/>
      </c>
      <c r="CS39" s="36" t="str">
        <f ca="true">+IF(OFFSET('Sanitation Data'!$D$32,0,10*ROW('Sanitation Data'!D33))="","",OFFSET('Sanitation Data'!$D$32,0,10*ROW('Sanitation Data'!D33)))</f>
        <v/>
      </c>
      <c r="CT39" s="36" t="str">
        <f ca="true">+IF(OFFSET('Sanitation Data'!$D$33,0,10*ROW('Sanitation Data'!D33))="","",OFFSET('Sanitation Data'!$D$33,0,10*ROW('Sanitation Data'!D33)))</f>
        <v/>
      </c>
      <c r="CU39" s="36" t="str">
        <f ca="true">+IF(OFFSET('Sanitation Data'!$E$29,0,10*ROW('Sanitation Data'!E33))="","",OFFSET('Sanitation Data'!$E$29,0,10*ROW('Sanitation Data'!E33)))</f>
        <v/>
      </c>
      <c r="CV39" s="36" t="str">
        <f ca="true">+IF(OFFSET('Sanitation Data'!$E$30,0,10*ROW('Sanitation Data'!E33))="","",OFFSET('Sanitation Data'!$E$30,0,10*ROW('Sanitation Data'!E33)))</f>
        <v/>
      </c>
      <c r="CW39" s="36" t="str">
        <f ca="true">+IF(OFFSET('Sanitation Data'!$E$31,0,10*ROW('Sanitation Data'!E33))="","",OFFSET('Sanitation Data'!$E$31,0,10*ROW('Sanitation Data'!E33)))</f>
        <v/>
      </c>
      <c r="CX39" s="36" t="str">
        <f ca="true">+IF(OFFSET('Sanitation Data'!$E$32,0,10*ROW('Sanitation Data'!E33))="","",OFFSET('Sanitation Data'!$E$32,0,10*ROW('Sanitation Data'!E33)))</f>
        <v/>
      </c>
      <c r="CY39" s="36" t="str">
        <f ca="true">+IF(OFFSET('Sanitation Data'!$E$33,0,10*ROW('Sanitation Data'!E33))="","",OFFSET('Sanitation Data'!$E$33,0,10*ROW('Sanitation Data'!E33)))</f>
        <v/>
      </c>
      <c r="CZ39" s="36" t="str">
        <f ca="true">+IF(OFFSET('Sanitation Data'!$F$29,0,10*ROW('Sanitation Data'!F33))="","",OFFSET('Sanitation Data'!$F$29,0,10*ROW('Sanitation Data'!F33)))</f>
        <v/>
      </c>
      <c r="DA39" s="36" t="str">
        <f ca="true">+IF(OFFSET('Sanitation Data'!$F$30,0,10*ROW('Sanitation Data'!F33))="","",OFFSET('Sanitation Data'!$F$30,0,10*ROW('Sanitation Data'!F33)))</f>
        <v/>
      </c>
      <c r="DB39" s="36" t="str">
        <f ca="true">+IF(OFFSET('Sanitation Data'!$F$31,0,10*ROW('Sanitation Data'!F33))="","",OFFSET('Sanitation Data'!$F$31,0,10*ROW('Sanitation Data'!F33)))</f>
        <v/>
      </c>
      <c r="DC39" s="36" t="str">
        <f ca="true">+IF(OFFSET('Sanitation Data'!$F$32,0,10*ROW('Sanitation Data'!F33))="","",OFFSET('Sanitation Data'!$F$32,0,10*ROW('Sanitation Data'!F33)))</f>
        <v/>
      </c>
      <c r="DD39" s="36" t="str">
        <f ca="true">+IF(OFFSET('Sanitation Data'!$F$33,0,10*ROW('Sanitation Data'!F33))="","",OFFSET('Sanitation Data'!$F$33,0,10*ROW('Sanitation Data'!F33)))</f>
        <v/>
      </c>
      <c r="DE39" s="36" t="str">
        <f ca="true">+IF(OFFSET('Sanitation Data'!$G$29,0,10*ROW('Sanitation Data'!G33))="","",OFFSET('Sanitation Data'!$G$29,0,10*ROW('Sanitation Data'!G33)))</f>
        <v/>
      </c>
      <c r="DF39" s="36" t="str">
        <f ca="true">+IF(OFFSET('Sanitation Data'!$G$30,0,10*ROW('Sanitation Data'!G33))="","",OFFSET('Sanitation Data'!$G$30,0,10*ROW('Sanitation Data'!G33)))</f>
        <v/>
      </c>
      <c r="DG39" s="36" t="str">
        <f ca="true">+IF(OFFSET('Sanitation Data'!$G$31,0,10*ROW('Sanitation Data'!G33))="","",OFFSET('Sanitation Data'!$G$31,0,10*ROW('Sanitation Data'!G33)))</f>
        <v/>
      </c>
      <c r="DH39" s="36" t="str">
        <f ca="true">+IF(OFFSET('Sanitation Data'!$G$32,0,10*ROW('Sanitation Data'!G33))="","",OFFSET('Sanitation Data'!$G$32,0,10*ROW('Sanitation Data'!G33)))</f>
        <v/>
      </c>
      <c r="DI39" s="36" t="str">
        <f ca="true">+IF(OFFSET('Sanitation Data'!$G$33,0,10*ROW('Sanitation Data'!G33))="","",OFFSET('Sanitation Data'!$G$33,0,10*ROW('Sanitation Data'!G33)))</f>
        <v/>
      </c>
      <c r="DJ39" s="36" t="str">
        <f ca="true">+IF(OFFSET('Sanitation Data'!$H$29,0,10*ROW('Sanitation Data'!H33))="","",OFFSET('Sanitation Data'!$H$29,0,10*ROW('Sanitation Data'!H33)))</f>
        <v/>
      </c>
      <c r="DK39" s="36" t="str">
        <f ca="true">+IF(OFFSET('Sanitation Data'!$H$30,0,10*ROW('Sanitation Data'!H33))="","",OFFSET('Sanitation Data'!$H$30,0,10*ROW('Sanitation Data'!H33)))</f>
        <v/>
      </c>
      <c r="DL39" s="36" t="str">
        <f ca="true">+IF(OFFSET('Sanitation Data'!$H$31,0,10*ROW('Sanitation Data'!H33))="","",OFFSET('Sanitation Data'!$H$31,0,10*ROW('Sanitation Data'!H33)))</f>
        <v/>
      </c>
      <c r="DM39" s="36" t="str">
        <f ca="true">+IF(OFFSET('Sanitation Data'!$H$32,0,10*ROW('Sanitation Data'!H33))="","",OFFSET('Sanitation Data'!$H$32,0,10*ROW('Sanitation Data'!H33)))</f>
        <v/>
      </c>
      <c r="DN39" s="36" t="str">
        <f ca="true">+IF(OFFSET('Sanitation Data'!$H$33,0,10*ROW('Sanitation Data'!H33))="","",OFFSET('Sanitation Data'!$H$33,0,10*ROW('Sanitation Data'!H33)))</f>
        <v/>
      </c>
      <c r="DO39" s="36" t="str">
        <f ca="true">+IF(OFFSET('Hygiene Data'!$C$12,0,10*ROW('Hygiene Data'!C33))="","",OFFSET('Hygiene Data'!$C$12,0,10*ROW('Hygiene Data'!C33)))</f>
        <v/>
      </c>
      <c r="DP39" s="36" t="str">
        <f ca="true">+IF(OFFSET('Hygiene Data'!$C$13,0,10*ROW('Hygiene Data'!C33))="","",OFFSET('Hygiene Data'!$C$13,0,10*ROW('Hygiene Data'!C33)))</f>
        <v/>
      </c>
      <c r="DQ39" s="36" t="str">
        <f ca="true">+IF(OFFSET('Hygiene Data'!$C$14,0,10*ROW('Hygiene Data'!C33))="","",OFFSET('Hygiene Data'!$C$14,0,10*ROW('Hygiene Data'!C33)))</f>
        <v/>
      </c>
      <c r="DR39" s="36" t="str">
        <f ca="true">+IF(OFFSET('Hygiene Data'!$D$12,0,10*ROW('Hygiene Data'!D33))="","",OFFSET('Hygiene Data'!$D$12,0,10*ROW('Hygiene Data'!D33)))</f>
        <v/>
      </c>
      <c r="DS39" s="36" t="str">
        <f ca="true">+IF(OFFSET('Hygiene Data'!$D$13,0,10*ROW('Hygiene Data'!D33))="","",OFFSET('Hygiene Data'!$D$13,0,10*ROW('Hygiene Data'!D33)))</f>
        <v/>
      </c>
      <c r="DT39" s="36" t="str">
        <f ca="true">+IF(OFFSET('Hygiene Data'!$D$14,0,10*ROW('Hygiene Data'!D33))="","",OFFSET('Hygiene Data'!$D$14,0,10*ROW('Hygiene Data'!D33)))</f>
        <v/>
      </c>
      <c r="DU39" s="36" t="str">
        <f ca="true">+IF(OFFSET('Hygiene Data'!$E$12,0,10*ROW('Hygiene Data'!E33))="","",OFFSET('Hygiene Data'!$E$12,0,10*ROW('Hygiene Data'!E33)))</f>
        <v/>
      </c>
      <c r="DV39" s="36" t="str">
        <f ca="true">+IF(OFFSET('Hygiene Data'!$E$13,0,10*ROW('Hygiene Data'!E33))="","",OFFSET('Hygiene Data'!$E$13,0,10*ROW('Hygiene Data'!E33)))</f>
        <v/>
      </c>
      <c r="DW39" s="36" t="str">
        <f ca="true">+IF(OFFSET('Hygiene Data'!$E$14,0,10*ROW('Hygiene Data'!E33))="","",OFFSET('Hygiene Data'!$E$14,0,10*ROW('Hygiene Data'!E33)))</f>
        <v/>
      </c>
      <c r="DX39" s="36" t="str">
        <f ca="true">+IF(OFFSET('Hygiene Data'!$F$12,0,10*ROW('Hygiene Data'!F33))="","",OFFSET('Hygiene Data'!$F$12,0,10*ROW('Hygiene Data'!F33)))</f>
        <v/>
      </c>
      <c r="DY39" s="36" t="str">
        <f ca="true">+IF(OFFSET('Hygiene Data'!$F$13,0,10*ROW('Hygiene Data'!F33))="","",OFFSET('Hygiene Data'!$F$13,0,10*ROW('Hygiene Data'!F33)))</f>
        <v/>
      </c>
      <c r="DZ39" s="36" t="str">
        <f ca="true">+IF(OFFSET('Hygiene Data'!$F$14,0,10*ROW('Hygiene Data'!F33))="","",OFFSET('Hygiene Data'!$F$14,0,10*ROW('Hygiene Data'!F33)))</f>
        <v/>
      </c>
      <c r="EA39" s="36" t="str">
        <f ca="true">+IF(OFFSET('Hygiene Data'!$G$12,0,10*ROW('Hygiene Data'!G33))="","",OFFSET('Hygiene Data'!$G$12,0,10*ROW('Hygiene Data'!G33)))</f>
        <v/>
      </c>
      <c r="EB39" s="36" t="str">
        <f ca="true">+IF(OFFSET('Hygiene Data'!$G$13,0,10*ROW('Hygiene Data'!G33))="","",OFFSET('Hygiene Data'!$G$13,0,10*ROW('Hygiene Data'!G33)))</f>
        <v/>
      </c>
      <c r="EC39" s="36" t="str">
        <f ca="true">+IF(OFFSET('Hygiene Data'!$G$14,0,10*ROW('Hygiene Data'!G33))="","",OFFSET('Hygiene Data'!$G$14,0,10*ROW('Hygiene Data'!G33)))</f>
        <v/>
      </c>
      <c r="ED39" s="36" t="str">
        <f ca="true">+IF(OFFSET('Hygiene Data'!$H$12,0,10*ROW('Hygiene Data'!H33))="","",OFFSET('Hygiene Data'!$H$12,0,10*ROW('Hygiene Data'!H33)))</f>
        <v/>
      </c>
      <c r="EE39" s="36" t="str">
        <f ca="true">+IF(OFFSET('Hygiene Data'!$H$13,0,10*ROW('Hygiene Data'!H33))="","",OFFSET('Hygiene Data'!$H$13,0,10*ROW('Hygiene Data'!H33)))</f>
        <v/>
      </c>
      <c r="EF39" s="36" t="str">
        <f ca="true">+IF(OFFSET('Hygiene Data'!$H$14,0,10*ROW('Hygiene Data'!H33))="","",OFFSET('Hygiene Data'!$H$14,0,10*ROW('Hygiene Data'!H33)))</f>
        <v/>
      </c>
    </row>
    <row r="40" x14ac:dyDescent="0.2">
      <c r="A40" s="59" t="str">
        <f ca="true">+IF(OFFSET('Water Data'!$B$1,0,10*ROW('Water Data'!B37))="","",OFFSET('Water Data'!$B$1,0,10*ROW('Water Data'!B37)))</f>
        <v/>
      </c>
      <c r="B40" s="59" t="str">
        <f ca="true">+IF(OFFSET('Water Data'!$A$3,0,10*ROW('Water Data'!A37))="","",OFFSET('Water Data'!$A$3,0,10*ROW('Water Data'!A37)))</f>
        <v/>
      </c>
      <c r="C40" s="59" t="str">
        <f ca="true">+IF(OFFSET('Water Data'!$C$3,0,10*ROW('Water Data'!C37))="","",OFFSET('Water Data'!$C$3,0,10*ROW('Water Data'!C37)))</f>
        <v/>
      </c>
      <c r="D40" s="252"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52"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52"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52"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52"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52"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52"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52"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52"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52"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52"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52"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52"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52"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52"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52"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52"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52"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3"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3"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3"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3"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3"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3"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3"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3"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3"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3"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3"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3"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3"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3"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3"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3"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3"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3"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3"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3"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3"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3"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3"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3"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3"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3"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3"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3"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3"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3"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4"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4"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4"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4"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4"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4"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4"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4"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4"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4"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4"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4"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4"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4"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4"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4"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4"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4"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6" t="str">
        <f ca="true">+IF(OFFSET('Water Data'!$C$28,0,10*ROW('Water Data'!C34))="","",OFFSET('Water Data'!$C$28,0,10*ROW('Water Data'!C34)))</f>
        <v/>
      </c>
      <c r="BT40" s="36" t="str">
        <f ca="true">+IF(OFFSET('Water Data'!$C$29,0,10*ROW('Water Data'!C34))="","",OFFSET('Water Data'!$C$29,0,10*ROW('Water Data'!C34)))</f>
        <v/>
      </c>
      <c r="BU40" s="36" t="str">
        <f ca="true">+IF(OFFSET('Water Data'!$C$30,0,10*ROW('Water Data'!C34))="","",OFFSET('Water Data'!$C$30,0,10*ROW('Water Data'!C34)))</f>
        <v/>
      </c>
      <c r="BV40" s="36" t="str">
        <f ca="true">+IF(OFFSET('Water Data'!$D$28,0,10*ROW('Water Data'!D34))="","",OFFSET('Water Data'!$D$28,0,10*ROW('Water Data'!D34)))</f>
        <v/>
      </c>
      <c r="BW40" s="36" t="str">
        <f ca="true">+IF(OFFSET('Water Data'!$D$29,0,10*ROW('Water Data'!D34))="","",OFFSET('Water Data'!$D$29,0,10*ROW('Water Data'!D34)))</f>
        <v/>
      </c>
      <c r="BX40" s="36" t="str">
        <f ca="true">+IF(OFFSET('Water Data'!$D$30,0,10*ROW('Water Data'!D34))="","",OFFSET('Water Data'!$D$30,0,10*ROW('Water Data'!D34)))</f>
        <v/>
      </c>
      <c r="BY40" s="36" t="str">
        <f ca="true">+IF(OFFSET('Water Data'!$E$28,0,10*ROW('Water Data'!E34))="","",OFFSET('Water Data'!$E$28,0,10*ROW('Water Data'!E34)))</f>
        <v/>
      </c>
      <c r="BZ40" s="36" t="str">
        <f ca="true">+IF(OFFSET('Water Data'!$E$29,0,10*ROW('Water Data'!E34))="","",OFFSET('Water Data'!$E$29,0,10*ROW('Water Data'!E34)))</f>
        <v/>
      </c>
      <c r="CA40" s="36" t="str">
        <f ca="true">+IF(OFFSET('Water Data'!$E$30,0,10*ROW('Water Data'!E34))="","",OFFSET('Water Data'!$E$30,0,10*ROW('Water Data'!E34)))</f>
        <v/>
      </c>
      <c r="CB40" s="36" t="str">
        <f ca="true">+IF(OFFSET('Water Data'!$F$28,0,10*ROW('Water Data'!F34))="","",OFFSET('Water Data'!$F$28,0,10*ROW('Water Data'!F34)))</f>
        <v/>
      </c>
      <c r="CC40" s="36" t="str">
        <f ca="true">+IF(OFFSET('Water Data'!$F$29,0,10*ROW('Water Data'!F34))="","",OFFSET('Water Data'!$F$29,0,10*ROW('Water Data'!F34)))</f>
        <v/>
      </c>
      <c r="CD40" s="36" t="str">
        <f ca="true">+IF(OFFSET('Water Data'!$F$30,0,10*ROW('Water Data'!F34))="","",OFFSET('Water Data'!$F$30,0,10*ROW('Water Data'!F34)))</f>
        <v/>
      </c>
      <c r="CE40" s="36" t="str">
        <f ca="true">+IF(OFFSET('Water Data'!$G$28,0,10*ROW('Water Data'!G34))="","",OFFSET('Water Data'!$G$28,0,10*ROW('Water Data'!G34)))</f>
        <v/>
      </c>
      <c r="CF40" s="36" t="str">
        <f ca="true">+IF(OFFSET('Water Data'!$G$29,0,10*ROW('Water Data'!G34))="","",OFFSET('Water Data'!$G$29,0,10*ROW('Water Data'!G34)))</f>
        <v/>
      </c>
      <c r="CG40" s="36" t="str">
        <f ca="true">+IF(OFFSET('Water Data'!$G$30,0,10*ROW('Water Data'!G34))="","",OFFSET('Water Data'!$G$30,0,10*ROW('Water Data'!G34)))</f>
        <v/>
      </c>
      <c r="CH40" s="36" t="str">
        <f ca="true">+IF(OFFSET('Water Data'!$H$28,0,10*ROW('Water Data'!H34))="","",OFFSET('Water Data'!$H$28,0,10*ROW('Water Data'!H34)))</f>
        <v/>
      </c>
      <c r="CI40" s="36" t="str">
        <f ca="true">+IF(OFFSET('Water Data'!$H$29,0,10*ROW('Water Data'!H34))="","",OFFSET('Water Data'!$H$29,0,10*ROW('Water Data'!H34)))</f>
        <v/>
      </c>
      <c r="CJ40" s="36" t="str">
        <f ca="true">+IF(OFFSET('Water Data'!$H$30,0,10*ROW('Water Data'!H34))="","",OFFSET('Water Data'!$H$30,0,10*ROW('Water Data'!H34)))</f>
        <v/>
      </c>
      <c r="CK40" s="36" t="str">
        <f ca="true">+IF(OFFSET('Sanitation Data'!$C$29,0,10*ROW('Sanitation Data'!C34))="","",OFFSET('Sanitation Data'!$C$29,0,10*ROW('Sanitation Data'!C34)))</f>
        <v/>
      </c>
      <c r="CL40" s="36" t="str">
        <f ca="true">+IF(OFFSET('Sanitation Data'!$C$30,0,10*ROW('Sanitation Data'!C34))="","",OFFSET('Sanitation Data'!$C$30,0,10*ROW('Sanitation Data'!C34)))</f>
        <v/>
      </c>
      <c r="CM40" s="36" t="str">
        <f ca="true">+IF(OFFSET('Sanitation Data'!$C$31,0,10*ROW('Sanitation Data'!C34))="","",OFFSET('Sanitation Data'!$C$31,0,10*ROW('Sanitation Data'!C34)))</f>
        <v/>
      </c>
      <c r="CN40" s="36" t="str">
        <f ca="true">+IF(OFFSET('Sanitation Data'!$C$32,0,10*ROW('Sanitation Data'!C34))="","",OFFSET('Sanitation Data'!$C$32,0,10*ROW('Sanitation Data'!C34)))</f>
        <v/>
      </c>
      <c r="CO40" s="36" t="str">
        <f ca="true">+IF(OFFSET('Sanitation Data'!$C$33,0,10*ROW('Sanitation Data'!C34))="","",OFFSET('Sanitation Data'!$C$33,0,10*ROW('Sanitation Data'!C34)))</f>
        <v/>
      </c>
      <c r="CP40" s="36" t="str">
        <f ca="true">+IF(OFFSET('Sanitation Data'!$D$29,0,10*ROW('Sanitation Data'!D34))="","",OFFSET('Sanitation Data'!$D$29,0,10*ROW('Sanitation Data'!D34)))</f>
        <v/>
      </c>
      <c r="CQ40" s="36" t="str">
        <f ca="true">+IF(OFFSET('Sanitation Data'!$D$30,0,10*ROW('Sanitation Data'!D34))="","",OFFSET('Sanitation Data'!$D$30,0,10*ROW('Sanitation Data'!D34)))</f>
        <v/>
      </c>
      <c r="CR40" s="36" t="str">
        <f ca="true">+IF(OFFSET('Sanitation Data'!$D$31,0,10*ROW('Sanitation Data'!D34))="","",OFFSET('Sanitation Data'!$D$31,0,10*ROW('Sanitation Data'!D34)))</f>
        <v/>
      </c>
      <c r="CS40" s="36" t="str">
        <f ca="true">+IF(OFFSET('Sanitation Data'!$D$32,0,10*ROW('Sanitation Data'!D34))="","",OFFSET('Sanitation Data'!$D$32,0,10*ROW('Sanitation Data'!D34)))</f>
        <v/>
      </c>
      <c r="CT40" s="36" t="str">
        <f ca="true">+IF(OFFSET('Sanitation Data'!$D$33,0,10*ROW('Sanitation Data'!D34))="","",OFFSET('Sanitation Data'!$D$33,0,10*ROW('Sanitation Data'!D34)))</f>
        <v/>
      </c>
      <c r="CU40" s="36" t="str">
        <f ca="true">+IF(OFFSET('Sanitation Data'!$E$29,0,10*ROW('Sanitation Data'!E34))="","",OFFSET('Sanitation Data'!$E$29,0,10*ROW('Sanitation Data'!E34)))</f>
        <v/>
      </c>
      <c r="CV40" s="36" t="str">
        <f ca="true">+IF(OFFSET('Sanitation Data'!$E$30,0,10*ROW('Sanitation Data'!E34))="","",OFFSET('Sanitation Data'!$E$30,0,10*ROW('Sanitation Data'!E34)))</f>
        <v/>
      </c>
      <c r="CW40" s="36" t="str">
        <f ca="true">+IF(OFFSET('Sanitation Data'!$E$31,0,10*ROW('Sanitation Data'!E34))="","",OFFSET('Sanitation Data'!$E$31,0,10*ROW('Sanitation Data'!E34)))</f>
        <v/>
      </c>
      <c r="CX40" s="36" t="str">
        <f ca="true">+IF(OFFSET('Sanitation Data'!$E$32,0,10*ROW('Sanitation Data'!E34))="","",OFFSET('Sanitation Data'!$E$32,0,10*ROW('Sanitation Data'!E34)))</f>
        <v/>
      </c>
      <c r="CY40" s="36" t="str">
        <f ca="true">+IF(OFFSET('Sanitation Data'!$E$33,0,10*ROW('Sanitation Data'!E34))="","",OFFSET('Sanitation Data'!$E$33,0,10*ROW('Sanitation Data'!E34)))</f>
        <v/>
      </c>
      <c r="CZ40" s="36" t="str">
        <f ca="true">+IF(OFFSET('Sanitation Data'!$F$29,0,10*ROW('Sanitation Data'!F34))="","",OFFSET('Sanitation Data'!$F$29,0,10*ROW('Sanitation Data'!F34)))</f>
        <v/>
      </c>
      <c r="DA40" s="36" t="str">
        <f ca="true">+IF(OFFSET('Sanitation Data'!$F$30,0,10*ROW('Sanitation Data'!F34))="","",OFFSET('Sanitation Data'!$F$30,0,10*ROW('Sanitation Data'!F34)))</f>
        <v/>
      </c>
      <c r="DB40" s="36" t="str">
        <f ca="true">+IF(OFFSET('Sanitation Data'!$F$31,0,10*ROW('Sanitation Data'!F34))="","",OFFSET('Sanitation Data'!$F$31,0,10*ROW('Sanitation Data'!F34)))</f>
        <v/>
      </c>
      <c r="DC40" s="36" t="str">
        <f ca="true">+IF(OFFSET('Sanitation Data'!$F$32,0,10*ROW('Sanitation Data'!F34))="","",OFFSET('Sanitation Data'!$F$32,0,10*ROW('Sanitation Data'!F34)))</f>
        <v/>
      </c>
      <c r="DD40" s="36" t="str">
        <f ca="true">+IF(OFFSET('Sanitation Data'!$F$33,0,10*ROW('Sanitation Data'!F34))="","",OFFSET('Sanitation Data'!$F$33,0,10*ROW('Sanitation Data'!F34)))</f>
        <v/>
      </c>
      <c r="DE40" s="36" t="str">
        <f ca="true">+IF(OFFSET('Sanitation Data'!$G$29,0,10*ROW('Sanitation Data'!G34))="","",OFFSET('Sanitation Data'!$G$29,0,10*ROW('Sanitation Data'!G34)))</f>
        <v/>
      </c>
      <c r="DF40" s="36" t="str">
        <f ca="true">+IF(OFFSET('Sanitation Data'!$G$30,0,10*ROW('Sanitation Data'!G34))="","",OFFSET('Sanitation Data'!$G$30,0,10*ROW('Sanitation Data'!G34)))</f>
        <v/>
      </c>
      <c r="DG40" s="36" t="str">
        <f ca="true">+IF(OFFSET('Sanitation Data'!$G$31,0,10*ROW('Sanitation Data'!G34))="","",OFFSET('Sanitation Data'!$G$31,0,10*ROW('Sanitation Data'!G34)))</f>
        <v/>
      </c>
      <c r="DH40" s="36" t="str">
        <f ca="true">+IF(OFFSET('Sanitation Data'!$G$32,0,10*ROW('Sanitation Data'!G34))="","",OFFSET('Sanitation Data'!$G$32,0,10*ROW('Sanitation Data'!G34)))</f>
        <v/>
      </c>
      <c r="DI40" s="36" t="str">
        <f ca="true">+IF(OFFSET('Sanitation Data'!$G$33,0,10*ROW('Sanitation Data'!G34))="","",OFFSET('Sanitation Data'!$G$33,0,10*ROW('Sanitation Data'!G34)))</f>
        <v/>
      </c>
      <c r="DJ40" s="36" t="str">
        <f ca="true">+IF(OFFSET('Sanitation Data'!$H$29,0,10*ROW('Sanitation Data'!H34))="","",OFFSET('Sanitation Data'!$H$29,0,10*ROW('Sanitation Data'!H34)))</f>
        <v/>
      </c>
      <c r="DK40" s="36" t="str">
        <f ca="true">+IF(OFFSET('Sanitation Data'!$H$30,0,10*ROW('Sanitation Data'!H34))="","",OFFSET('Sanitation Data'!$H$30,0,10*ROW('Sanitation Data'!H34)))</f>
        <v/>
      </c>
      <c r="DL40" s="36" t="str">
        <f ca="true">+IF(OFFSET('Sanitation Data'!$H$31,0,10*ROW('Sanitation Data'!H34))="","",OFFSET('Sanitation Data'!$H$31,0,10*ROW('Sanitation Data'!H34)))</f>
        <v/>
      </c>
      <c r="DM40" s="36" t="str">
        <f ca="true">+IF(OFFSET('Sanitation Data'!$H$32,0,10*ROW('Sanitation Data'!H34))="","",OFFSET('Sanitation Data'!$H$32,0,10*ROW('Sanitation Data'!H34)))</f>
        <v/>
      </c>
      <c r="DN40" s="36" t="str">
        <f ca="true">+IF(OFFSET('Sanitation Data'!$H$33,0,10*ROW('Sanitation Data'!H34))="","",OFFSET('Sanitation Data'!$H$33,0,10*ROW('Sanitation Data'!H34)))</f>
        <v/>
      </c>
      <c r="DO40" s="36" t="str">
        <f ca="true">+IF(OFFSET('Hygiene Data'!$C$12,0,10*ROW('Hygiene Data'!C34))="","",OFFSET('Hygiene Data'!$C$12,0,10*ROW('Hygiene Data'!C34)))</f>
        <v/>
      </c>
      <c r="DP40" s="36" t="str">
        <f ca="true">+IF(OFFSET('Hygiene Data'!$C$13,0,10*ROW('Hygiene Data'!C34))="","",OFFSET('Hygiene Data'!$C$13,0,10*ROW('Hygiene Data'!C34)))</f>
        <v/>
      </c>
      <c r="DQ40" s="36" t="str">
        <f ca="true">+IF(OFFSET('Hygiene Data'!$C$14,0,10*ROW('Hygiene Data'!C34))="","",OFFSET('Hygiene Data'!$C$14,0,10*ROW('Hygiene Data'!C34)))</f>
        <v/>
      </c>
      <c r="DR40" s="36" t="str">
        <f ca="true">+IF(OFFSET('Hygiene Data'!$D$12,0,10*ROW('Hygiene Data'!D34))="","",OFFSET('Hygiene Data'!$D$12,0,10*ROW('Hygiene Data'!D34)))</f>
        <v/>
      </c>
      <c r="DS40" s="36" t="str">
        <f ca="true">+IF(OFFSET('Hygiene Data'!$D$13,0,10*ROW('Hygiene Data'!D34))="","",OFFSET('Hygiene Data'!$D$13,0,10*ROW('Hygiene Data'!D34)))</f>
        <v/>
      </c>
      <c r="DT40" s="36" t="str">
        <f ca="true">+IF(OFFSET('Hygiene Data'!$D$14,0,10*ROW('Hygiene Data'!D34))="","",OFFSET('Hygiene Data'!$D$14,0,10*ROW('Hygiene Data'!D34)))</f>
        <v/>
      </c>
      <c r="DU40" s="36" t="str">
        <f ca="true">+IF(OFFSET('Hygiene Data'!$E$12,0,10*ROW('Hygiene Data'!E34))="","",OFFSET('Hygiene Data'!$E$12,0,10*ROW('Hygiene Data'!E34)))</f>
        <v/>
      </c>
      <c r="DV40" s="36" t="str">
        <f ca="true">+IF(OFFSET('Hygiene Data'!$E$13,0,10*ROW('Hygiene Data'!E34))="","",OFFSET('Hygiene Data'!$E$13,0,10*ROW('Hygiene Data'!E34)))</f>
        <v/>
      </c>
      <c r="DW40" s="36" t="str">
        <f ca="true">+IF(OFFSET('Hygiene Data'!$E$14,0,10*ROW('Hygiene Data'!E34))="","",OFFSET('Hygiene Data'!$E$14,0,10*ROW('Hygiene Data'!E34)))</f>
        <v/>
      </c>
      <c r="DX40" s="36" t="str">
        <f ca="true">+IF(OFFSET('Hygiene Data'!$F$12,0,10*ROW('Hygiene Data'!F34))="","",OFFSET('Hygiene Data'!$F$12,0,10*ROW('Hygiene Data'!F34)))</f>
        <v/>
      </c>
      <c r="DY40" s="36" t="str">
        <f ca="true">+IF(OFFSET('Hygiene Data'!$F$13,0,10*ROW('Hygiene Data'!F34))="","",OFFSET('Hygiene Data'!$F$13,0,10*ROW('Hygiene Data'!F34)))</f>
        <v/>
      </c>
      <c r="DZ40" s="36" t="str">
        <f ca="true">+IF(OFFSET('Hygiene Data'!$F$14,0,10*ROW('Hygiene Data'!F34))="","",OFFSET('Hygiene Data'!$F$14,0,10*ROW('Hygiene Data'!F34)))</f>
        <v/>
      </c>
      <c r="EA40" s="36" t="str">
        <f ca="true">+IF(OFFSET('Hygiene Data'!$G$12,0,10*ROW('Hygiene Data'!G34))="","",OFFSET('Hygiene Data'!$G$12,0,10*ROW('Hygiene Data'!G34)))</f>
        <v/>
      </c>
      <c r="EB40" s="36" t="str">
        <f ca="true">+IF(OFFSET('Hygiene Data'!$G$13,0,10*ROW('Hygiene Data'!G34))="","",OFFSET('Hygiene Data'!$G$13,0,10*ROW('Hygiene Data'!G34)))</f>
        <v/>
      </c>
      <c r="EC40" s="36" t="str">
        <f ca="true">+IF(OFFSET('Hygiene Data'!$G$14,0,10*ROW('Hygiene Data'!G34))="","",OFFSET('Hygiene Data'!$G$14,0,10*ROW('Hygiene Data'!G34)))</f>
        <v/>
      </c>
      <c r="ED40" s="36" t="str">
        <f ca="true">+IF(OFFSET('Hygiene Data'!$H$12,0,10*ROW('Hygiene Data'!H34))="","",OFFSET('Hygiene Data'!$H$12,0,10*ROW('Hygiene Data'!H34)))</f>
        <v/>
      </c>
      <c r="EE40" s="36" t="str">
        <f ca="true">+IF(OFFSET('Hygiene Data'!$H$13,0,10*ROW('Hygiene Data'!H34))="","",OFFSET('Hygiene Data'!$H$13,0,10*ROW('Hygiene Data'!H34)))</f>
        <v/>
      </c>
      <c r="EF40" s="36" t="str">
        <f ca="true">+IF(OFFSET('Hygiene Data'!$H$14,0,10*ROW('Hygiene Data'!H34))="","",OFFSET('Hygiene Data'!$H$14,0,10*ROW('Hygiene Data'!H34)))</f>
        <v/>
      </c>
    </row>
    <row r="41" x14ac:dyDescent="0.2">
      <c r="A41" s="59" t="str">
        <f ca="true">+IF(OFFSET('Water Data'!$B$1,0,10*ROW('Water Data'!B38))="","",OFFSET('Water Data'!$B$1,0,10*ROW('Water Data'!B38)))</f>
        <v/>
      </c>
      <c r="B41" s="59" t="str">
        <f ca="true">+IF(OFFSET('Water Data'!$A$3,0,10*ROW('Water Data'!A38))="","",OFFSET('Water Data'!$A$3,0,10*ROW('Water Data'!A38)))</f>
        <v/>
      </c>
      <c r="C41" s="59" t="str">
        <f ca="true">+IF(OFFSET('Water Data'!$C$3,0,10*ROW('Water Data'!C38))="","",OFFSET('Water Data'!$C$3,0,10*ROW('Water Data'!C38)))</f>
        <v/>
      </c>
      <c r="D41" s="252"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52"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52"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52"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52"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52"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52"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52"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52"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52"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52"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52"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52"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52"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52"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52"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52"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52"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3"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3"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3"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3"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3"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3"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3"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3"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3"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3"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3"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3"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3"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3"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3"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3"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3"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3"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3"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3"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3"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3"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3"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3"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3"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3"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3"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3"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3"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3"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4"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4"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4"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4"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4"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4"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4"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4"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4"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4"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4"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4"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4"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4"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4"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4"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4"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4"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6" t="str">
        <f ca="true">+IF(OFFSET('Water Data'!$C$28,0,10*ROW('Water Data'!C35))="","",OFFSET('Water Data'!$C$28,0,10*ROW('Water Data'!C35)))</f>
        <v/>
      </c>
      <c r="BT41" s="36" t="str">
        <f ca="true">+IF(OFFSET('Water Data'!$C$29,0,10*ROW('Water Data'!C35))="","",OFFSET('Water Data'!$C$29,0,10*ROW('Water Data'!C35)))</f>
        <v/>
      </c>
      <c r="BU41" s="36" t="str">
        <f ca="true">+IF(OFFSET('Water Data'!$C$30,0,10*ROW('Water Data'!C35))="","",OFFSET('Water Data'!$C$30,0,10*ROW('Water Data'!C35)))</f>
        <v/>
      </c>
      <c r="BV41" s="36" t="str">
        <f ca="true">+IF(OFFSET('Water Data'!$D$28,0,10*ROW('Water Data'!D35))="","",OFFSET('Water Data'!$D$28,0,10*ROW('Water Data'!D35)))</f>
        <v/>
      </c>
      <c r="BW41" s="36" t="str">
        <f ca="true">+IF(OFFSET('Water Data'!$D$29,0,10*ROW('Water Data'!D35))="","",OFFSET('Water Data'!$D$29,0,10*ROW('Water Data'!D35)))</f>
        <v/>
      </c>
      <c r="BX41" s="36" t="str">
        <f ca="true">+IF(OFFSET('Water Data'!$D$30,0,10*ROW('Water Data'!D35))="","",OFFSET('Water Data'!$D$30,0,10*ROW('Water Data'!D35)))</f>
        <v/>
      </c>
      <c r="BY41" s="36" t="str">
        <f ca="true">+IF(OFFSET('Water Data'!$E$28,0,10*ROW('Water Data'!E35))="","",OFFSET('Water Data'!$E$28,0,10*ROW('Water Data'!E35)))</f>
        <v/>
      </c>
      <c r="BZ41" s="36" t="str">
        <f ca="true">+IF(OFFSET('Water Data'!$E$29,0,10*ROW('Water Data'!E35))="","",OFFSET('Water Data'!$E$29,0,10*ROW('Water Data'!E35)))</f>
        <v/>
      </c>
      <c r="CA41" s="36" t="str">
        <f ca="true">+IF(OFFSET('Water Data'!$E$30,0,10*ROW('Water Data'!E35))="","",OFFSET('Water Data'!$E$30,0,10*ROW('Water Data'!E35)))</f>
        <v/>
      </c>
      <c r="CB41" s="36" t="str">
        <f ca="true">+IF(OFFSET('Water Data'!$F$28,0,10*ROW('Water Data'!F35))="","",OFFSET('Water Data'!$F$28,0,10*ROW('Water Data'!F35)))</f>
        <v/>
      </c>
      <c r="CC41" s="36" t="str">
        <f ca="true">+IF(OFFSET('Water Data'!$F$29,0,10*ROW('Water Data'!F35))="","",OFFSET('Water Data'!$F$29,0,10*ROW('Water Data'!F35)))</f>
        <v/>
      </c>
      <c r="CD41" s="36" t="str">
        <f ca="true">+IF(OFFSET('Water Data'!$F$30,0,10*ROW('Water Data'!F35))="","",OFFSET('Water Data'!$F$30,0,10*ROW('Water Data'!F35)))</f>
        <v/>
      </c>
      <c r="CE41" s="36" t="str">
        <f ca="true">+IF(OFFSET('Water Data'!$G$28,0,10*ROW('Water Data'!G35))="","",OFFSET('Water Data'!$G$28,0,10*ROW('Water Data'!G35)))</f>
        <v/>
      </c>
      <c r="CF41" s="36" t="str">
        <f ca="true">+IF(OFFSET('Water Data'!$G$29,0,10*ROW('Water Data'!G35))="","",OFFSET('Water Data'!$G$29,0,10*ROW('Water Data'!G35)))</f>
        <v/>
      </c>
      <c r="CG41" s="36" t="str">
        <f ca="true">+IF(OFFSET('Water Data'!$G$30,0,10*ROW('Water Data'!G35))="","",OFFSET('Water Data'!$G$30,0,10*ROW('Water Data'!G35)))</f>
        <v/>
      </c>
      <c r="CH41" s="36" t="str">
        <f ca="true">+IF(OFFSET('Water Data'!$H$28,0,10*ROW('Water Data'!H35))="","",OFFSET('Water Data'!$H$28,0,10*ROW('Water Data'!H35)))</f>
        <v/>
      </c>
      <c r="CI41" s="36" t="str">
        <f ca="true">+IF(OFFSET('Water Data'!$H$29,0,10*ROW('Water Data'!H35))="","",OFFSET('Water Data'!$H$29,0,10*ROW('Water Data'!H35)))</f>
        <v/>
      </c>
      <c r="CJ41" s="36" t="str">
        <f ca="true">+IF(OFFSET('Water Data'!$H$30,0,10*ROW('Water Data'!H35))="","",OFFSET('Water Data'!$H$30,0,10*ROW('Water Data'!H35)))</f>
        <v/>
      </c>
      <c r="CK41" s="36" t="str">
        <f ca="true">+IF(OFFSET('Sanitation Data'!$C$29,0,10*ROW('Sanitation Data'!C35))="","",OFFSET('Sanitation Data'!$C$29,0,10*ROW('Sanitation Data'!C35)))</f>
        <v/>
      </c>
      <c r="CL41" s="36" t="str">
        <f ca="true">+IF(OFFSET('Sanitation Data'!$C$30,0,10*ROW('Sanitation Data'!C35))="","",OFFSET('Sanitation Data'!$C$30,0,10*ROW('Sanitation Data'!C35)))</f>
        <v/>
      </c>
      <c r="CM41" s="36" t="str">
        <f ca="true">+IF(OFFSET('Sanitation Data'!$C$31,0,10*ROW('Sanitation Data'!C35))="","",OFFSET('Sanitation Data'!$C$31,0,10*ROW('Sanitation Data'!C35)))</f>
        <v/>
      </c>
      <c r="CN41" s="36" t="str">
        <f ca="true">+IF(OFFSET('Sanitation Data'!$C$32,0,10*ROW('Sanitation Data'!C35))="","",OFFSET('Sanitation Data'!$C$32,0,10*ROW('Sanitation Data'!C35)))</f>
        <v/>
      </c>
      <c r="CO41" s="36" t="str">
        <f ca="true">+IF(OFFSET('Sanitation Data'!$C$33,0,10*ROW('Sanitation Data'!C35))="","",OFFSET('Sanitation Data'!$C$33,0,10*ROW('Sanitation Data'!C35)))</f>
        <v/>
      </c>
      <c r="CP41" s="36" t="str">
        <f ca="true">+IF(OFFSET('Sanitation Data'!$D$29,0,10*ROW('Sanitation Data'!D35))="","",OFFSET('Sanitation Data'!$D$29,0,10*ROW('Sanitation Data'!D35)))</f>
        <v/>
      </c>
      <c r="CQ41" s="36" t="str">
        <f ca="true">+IF(OFFSET('Sanitation Data'!$D$30,0,10*ROW('Sanitation Data'!D35))="","",OFFSET('Sanitation Data'!$D$30,0,10*ROW('Sanitation Data'!D35)))</f>
        <v/>
      </c>
      <c r="CR41" s="36" t="str">
        <f ca="true">+IF(OFFSET('Sanitation Data'!$D$31,0,10*ROW('Sanitation Data'!D35))="","",OFFSET('Sanitation Data'!$D$31,0,10*ROW('Sanitation Data'!D35)))</f>
        <v/>
      </c>
      <c r="CS41" s="36" t="str">
        <f ca="true">+IF(OFFSET('Sanitation Data'!$D$32,0,10*ROW('Sanitation Data'!D35))="","",OFFSET('Sanitation Data'!$D$32,0,10*ROW('Sanitation Data'!D35)))</f>
        <v/>
      </c>
      <c r="CT41" s="36" t="str">
        <f ca="true">+IF(OFFSET('Sanitation Data'!$D$33,0,10*ROW('Sanitation Data'!D35))="","",OFFSET('Sanitation Data'!$D$33,0,10*ROW('Sanitation Data'!D35)))</f>
        <v/>
      </c>
      <c r="CU41" s="36" t="str">
        <f ca="true">+IF(OFFSET('Sanitation Data'!$E$29,0,10*ROW('Sanitation Data'!E35))="","",OFFSET('Sanitation Data'!$E$29,0,10*ROW('Sanitation Data'!E35)))</f>
        <v/>
      </c>
      <c r="CV41" s="36" t="str">
        <f ca="true">+IF(OFFSET('Sanitation Data'!$E$30,0,10*ROW('Sanitation Data'!E35))="","",OFFSET('Sanitation Data'!$E$30,0,10*ROW('Sanitation Data'!E35)))</f>
        <v/>
      </c>
      <c r="CW41" s="36" t="str">
        <f ca="true">+IF(OFFSET('Sanitation Data'!$E$31,0,10*ROW('Sanitation Data'!E35))="","",OFFSET('Sanitation Data'!$E$31,0,10*ROW('Sanitation Data'!E35)))</f>
        <v/>
      </c>
      <c r="CX41" s="36" t="str">
        <f ca="true">+IF(OFFSET('Sanitation Data'!$E$32,0,10*ROW('Sanitation Data'!E35))="","",OFFSET('Sanitation Data'!$E$32,0,10*ROW('Sanitation Data'!E35)))</f>
        <v/>
      </c>
      <c r="CY41" s="36" t="str">
        <f ca="true">+IF(OFFSET('Sanitation Data'!$E$33,0,10*ROW('Sanitation Data'!E35))="","",OFFSET('Sanitation Data'!$E$33,0,10*ROW('Sanitation Data'!E35)))</f>
        <v/>
      </c>
      <c r="CZ41" s="36" t="str">
        <f ca="true">+IF(OFFSET('Sanitation Data'!$F$29,0,10*ROW('Sanitation Data'!F35))="","",OFFSET('Sanitation Data'!$F$29,0,10*ROW('Sanitation Data'!F35)))</f>
        <v/>
      </c>
      <c r="DA41" s="36" t="str">
        <f ca="true">+IF(OFFSET('Sanitation Data'!$F$30,0,10*ROW('Sanitation Data'!F35))="","",OFFSET('Sanitation Data'!$F$30,0,10*ROW('Sanitation Data'!F35)))</f>
        <v/>
      </c>
      <c r="DB41" s="36" t="str">
        <f ca="true">+IF(OFFSET('Sanitation Data'!$F$31,0,10*ROW('Sanitation Data'!F35))="","",OFFSET('Sanitation Data'!$F$31,0,10*ROW('Sanitation Data'!F35)))</f>
        <v/>
      </c>
      <c r="DC41" s="36" t="str">
        <f ca="true">+IF(OFFSET('Sanitation Data'!$F$32,0,10*ROW('Sanitation Data'!F35))="","",OFFSET('Sanitation Data'!$F$32,0,10*ROW('Sanitation Data'!F35)))</f>
        <v/>
      </c>
      <c r="DD41" s="36" t="str">
        <f ca="true">+IF(OFFSET('Sanitation Data'!$F$33,0,10*ROW('Sanitation Data'!F35))="","",OFFSET('Sanitation Data'!$F$33,0,10*ROW('Sanitation Data'!F35)))</f>
        <v/>
      </c>
      <c r="DE41" s="36" t="str">
        <f ca="true">+IF(OFFSET('Sanitation Data'!$G$29,0,10*ROW('Sanitation Data'!G35))="","",OFFSET('Sanitation Data'!$G$29,0,10*ROW('Sanitation Data'!G35)))</f>
        <v/>
      </c>
      <c r="DF41" s="36" t="str">
        <f ca="true">+IF(OFFSET('Sanitation Data'!$G$30,0,10*ROW('Sanitation Data'!G35))="","",OFFSET('Sanitation Data'!$G$30,0,10*ROW('Sanitation Data'!G35)))</f>
        <v/>
      </c>
      <c r="DG41" s="36" t="str">
        <f ca="true">+IF(OFFSET('Sanitation Data'!$G$31,0,10*ROW('Sanitation Data'!G35))="","",OFFSET('Sanitation Data'!$G$31,0,10*ROW('Sanitation Data'!G35)))</f>
        <v/>
      </c>
      <c r="DH41" s="36" t="str">
        <f ca="true">+IF(OFFSET('Sanitation Data'!$G$32,0,10*ROW('Sanitation Data'!G35))="","",OFFSET('Sanitation Data'!$G$32,0,10*ROW('Sanitation Data'!G35)))</f>
        <v/>
      </c>
      <c r="DI41" s="36" t="str">
        <f ca="true">+IF(OFFSET('Sanitation Data'!$G$33,0,10*ROW('Sanitation Data'!G35))="","",OFFSET('Sanitation Data'!$G$33,0,10*ROW('Sanitation Data'!G35)))</f>
        <v/>
      </c>
      <c r="DJ41" s="36" t="str">
        <f ca="true">+IF(OFFSET('Sanitation Data'!$H$29,0,10*ROW('Sanitation Data'!H35))="","",OFFSET('Sanitation Data'!$H$29,0,10*ROW('Sanitation Data'!H35)))</f>
        <v/>
      </c>
      <c r="DK41" s="36" t="str">
        <f ca="true">+IF(OFFSET('Sanitation Data'!$H$30,0,10*ROW('Sanitation Data'!H35))="","",OFFSET('Sanitation Data'!$H$30,0,10*ROW('Sanitation Data'!H35)))</f>
        <v/>
      </c>
      <c r="DL41" s="36" t="str">
        <f ca="true">+IF(OFFSET('Sanitation Data'!$H$31,0,10*ROW('Sanitation Data'!H35))="","",OFFSET('Sanitation Data'!$H$31,0,10*ROW('Sanitation Data'!H35)))</f>
        <v/>
      </c>
      <c r="DM41" s="36" t="str">
        <f ca="true">+IF(OFFSET('Sanitation Data'!$H$32,0,10*ROW('Sanitation Data'!H35))="","",OFFSET('Sanitation Data'!$H$32,0,10*ROW('Sanitation Data'!H35)))</f>
        <v/>
      </c>
      <c r="DN41" s="36" t="str">
        <f ca="true">+IF(OFFSET('Sanitation Data'!$H$33,0,10*ROW('Sanitation Data'!H35))="","",OFFSET('Sanitation Data'!$H$33,0,10*ROW('Sanitation Data'!H35)))</f>
        <v/>
      </c>
      <c r="DO41" s="36" t="str">
        <f ca="true">+IF(OFFSET('Hygiene Data'!$C$12,0,10*ROW('Hygiene Data'!C35))="","",OFFSET('Hygiene Data'!$C$12,0,10*ROW('Hygiene Data'!C35)))</f>
        <v/>
      </c>
      <c r="DP41" s="36" t="str">
        <f ca="true">+IF(OFFSET('Hygiene Data'!$C$13,0,10*ROW('Hygiene Data'!C35))="","",OFFSET('Hygiene Data'!$C$13,0,10*ROW('Hygiene Data'!C35)))</f>
        <v/>
      </c>
      <c r="DQ41" s="36" t="str">
        <f ca="true">+IF(OFFSET('Hygiene Data'!$C$14,0,10*ROW('Hygiene Data'!C35))="","",OFFSET('Hygiene Data'!$C$14,0,10*ROW('Hygiene Data'!C35)))</f>
        <v/>
      </c>
      <c r="DR41" s="36" t="str">
        <f ca="true">+IF(OFFSET('Hygiene Data'!$D$12,0,10*ROW('Hygiene Data'!D35))="","",OFFSET('Hygiene Data'!$D$12,0,10*ROW('Hygiene Data'!D35)))</f>
        <v/>
      </c>
      <c r="DS41" s="36" t="str">
        <f ca="true">+IF(OFFSET('Hygiene Data'!$D$13,0,10*ROW('Hygiene Data'!D35))="","",OFFSET('Hygiene Data'!$D$13,0,10*ROW('Hygiene Data'!D35)))</f>
        <v/>
      </c>
      <c r="DT41" s="36" t="str">
        <f ca="true">+IF(OFFSET('Hygiene Data'!$D$14,0,10*ROW('Hygiene Data'!D35))="","",OFFSET('Hygiene Data'!$D$14,0,10*ROW('Hygiene Data'!D35)))</f>
        <v/>
      </c>
      <c r="DU41" s="36" t="str">
        <f ca="true">+IF(OFFSET('Hygiene Data'!$E$12,0,10*ROW('Hygiene Data'!E35))="","",OFFSET('Hygiene Data'!$E$12,0,10*ROW('Hygiene Data'!E35)))</f>
        <v/>
      </c>
      <c r="DV41" s="36" t="str">
        <f ca="true">+IF(OFFSET('Hygiene Data'!$E$13,0,10*ROW('Hygiene Data'!E35))="","",OFFSET('Hygiene Data'!$E$13,0,10*ROW('Hygiene Data'!E35)))</f>
        <v/>
      </c>
      <c r="DW41" s="36" t="str">
        <f ca="true">+IF(OFFSET('Hygiene Data'!$E$14,0,10*ROW('Hygiene Data'!E35))="","",OFFSET('Hygiene Data'!$E$14,0,10*ROW('Hygiene Data'!E35)))</f>
        <v/>
      </c>
      <c r="DX41" s="36" t="str">
        <f ca="true">+IF(OFFSET('Hygiene Data'!$F$12,0,10*ROW('Hygiene Data'!F35))="","",OFFSET('Hygiene Data'!$F$12,0,10*ROW('Hygiene Data'!F35)))</f>
        <v/>
      </c>
      <c r="DY41" s="36" t="str">
        <f ca="true">+IF(OFFSET('Hygiene Data'!$F$13,0,10*ROW('Hygiene Data'!F35))="","",OFFSET('Hygiene Data'!$F$13,0,10*ROW('Hygiene Data'!F35)))</f>
        <v/>
      </c>
      <c r="DZ41" s="36" t="str">
        <f ca="true">+IF(OFFSET('Hygiene Data'!$F$14,0,10*ROW('Hygiene Data'!F35))="","",OFFSET('Hygiene Data'!$F$14,0,10*ROW('Hygiene Data'!F35)))</f>
        <v/>
      </c>
      <c r="EA41" s="36" t="str">
        <f ca="true">+IF(OFFSET('Hygiene Data'!$G$12,0,10*ROW('Hygiene Data'!G35))="","",OFFSET('Hygiene Data'!$G$12,0,10*ROW('Hygiene Data'!G35)))</f>
        <v/>
      </c>
      <c r="EB41" s="36" t="str">
        <f ca="true">+IF(OFFSET('Hygiene Data'!$G$13,0,10*ROW('Hygiene Data'!G35))="","",OFFSET('Hygiene Data'!$G$13,0,10*ROW('Hygiene Data'!G35)))</f>
        <v/>
      </c>
      <c r="EC41" s="36" t="str">
        <f ca="true">+IF(OFFSET('Hygiene Data'!$G$14,0,10*ROW('Hygiene Data'!G35))="","",OFFSET('Hygiene Data'!$G$14,0,10*ROW('Hygiene Data'!G35)))</f>
        <v/>
      </c>
      <c r="ED41" s="36" t="str">
        <f ca="true">+IF(OFFSET('Hygiene Data'!$H$12,0,10*ROW('Hygiene Data'!H35))="","",OFFSET('Hygiene Data'!$H$12,0,10*ROW('Hygiene Data'!H35)))</f>
        <v/>
      </c>
      <c r="EE41" s="36" t="str">
        <f ca="true">+IF(OFFSET('Hygiene Data'!$H$13,0,10*ROW('Hygiene Data'!H35))="","",OFFSET('Hygiene Data'!$H$13,0,10*ROW('Hygiene Data'!H35)))</f>
        <v/>
      </c>
      <c r="EF41" s="36" t="str">
        <f ca="true">+IF(OFFSET('Hygiene Data'!$H$14,0,10*ROW('Hygiene Data'!H35))="","",OFFSET('Hygiene Data'!$H$14,0,10*ROW('Hygiene Data'!H35)))</f>
        <v/>
      </c>
    </row>
    <row r="42" x14ac:dyDescent="0.2">
      <c r="A42" s="59" t="str">
        <f ca="true">+IF(OFFSET('Water Data'!$B$1,0,10*ROW('Water Data'!B39))="","",OFFSET('Water Data'!$B$1,0,10*ROW('Water Data'!B39)))</f>
        <v/>
      </c>
      <c r="B42" s="59" t="str">
        <f ca="true">+IF(OFFSET('Water Data'!$A$3,0,10*ROW('Water Data'!A39))="","",OFFSET('Water Data'!$A$3,0,10*ROW('Water Data'!A39)))</f>
        <v/>
      </c>
      <c r="C42" s="59" t="str">
        <f ca="true">+IF(OFFSET('Water Data'!$C$3,0,10*ROW('Water Data'!C39))="","",OFFSET('Water Data'!$C$3,0,10*ROW('Water Data'!C39)))</f>
        <v/>
      </c>
      <c r="D42" s="252"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52"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52"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52"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52"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52"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52"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52"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52"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52"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52"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52"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52"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52"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52"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52"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52"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52"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3"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3"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3"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3"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3"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3"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3"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3"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3"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3"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3"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3"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3"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3"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3"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3"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3"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3"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3"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3"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3"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3"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3"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3"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3"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3"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3"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3"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3"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3"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4"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4"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4"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4"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4"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4"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4"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4"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4"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4"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4"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4"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4"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4"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4"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4"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4"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4"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6" t="str">
        <f ca="true">+IF(OFFSET('Water Data'!$C$28,0,10*ROW('Water Data'!C36))="","",OFFSET('Water Data'!$C$28,0,10*ROW('Water Data'!C36)))</f>
        <v/>
      </c>
      <c r="BT42" s="36" t="str">
        <f ca="true">+IF(OFFSET('Water Data'!$C$29,0,10*ROW('Water Data'!C36))="","",OFFSET('Water Data'!$C$29,0,10*ROW('Water Data'!C36)))</f>
        <v/>
      </c>
      <c r="BU42" s="36" t="str">
        <f ca="true">+IF(OFFSET('Water Data'!$C$30,0,10*ROW('Water Data'!C36))="","",OFFSET('Water Data'!$C$30,0,10*ROW('Water Data'!C36)))</f>
        <v/>
      </c>
      <c r="BV42" s="36" t="str">
        <f ca="true">+IF(OFFSET('Water Data'!$D$28,0,10*ROW('Water Data'!D36))="","",OFFSET('Water Data'!$D$28,0,10*ROW('Water Data'!D36)))</f>
        <v/>
      </c>
      <c r="BW42" s="36" t="str">
        <f ca="true">+IF(OFFSET('Water Data'!$D$29,0,10*ROW('Water Data'!D36))="","",OFFSET('Water Data'!$D$29,0,10*ROW('Water Data'!D36)))</f>
        <v/>
      </c>
      <c r="BX42" s="36" t="str">
        <f ca="true">+IF(OFFSET('Water Data'!$D$30,0,10*ROW('Water Data'!D36))="","",OFFSET('Water Data'!$D$30,0,10*ROW('Water Data'!D36)))</f>
        <v/>
      </c>
      <c r="BY42" s="36" t="str">
        <f ca="true">+IF(OFFSET('Water Data'!$E$28,0,10*ROW('Water Data'!E36))="","",OFFSET('Water Data'!$E$28,0,10*ROW('Water Data'!E36)))</f>
        <v/>
      </c>
      <c r="BZ42" s="36" t="str">
        <f ca="true">+IF(OFFSET('Water Data'!$E$29,0,10*ROW('Water Data'!E36))="","",OFFSET('Water Data'!$E$29,0,10*ROW('Water Data'!E36)))</f>
        <v/>
      </c>
      <c r="CA42" s="36" t="str">
        <f ca="true">+IF(OFFSET('Water Data'!$E$30,0,10*ROW('Water Data'!E36))="","",OFFSET('Water Data'!$E$30,0,10*ROW('Water Data'!E36)))</f>
        <v/>
      </c>
      <c r="CB42" s="36" t="str">
        <f ca="true">+IF(OFFSET('Water Data'!$F$28,0,10*ROW('Water Data'!F36))="","",OFFSET('Water Data'!$F$28,0,10*ROW('Water Data'!F36)))</f>
        <v/>
      </c>
      <c r="CC42" s="36" t="str">
        <f ca="true">+IF(OFFSET('Water Data'!$F$29,0,10*ROW('Water Data'!F36))="","",OFFSET('Water Data'!$F$29,0,10*ROW('Water Data'!F36)))</f>
        <v/>
      </c>
      <c r="CD42" s="36" t="str">
        <f ca="true">+IF(OFFSET('Water Data'!$F$30,0,10*ROW('Water Data'!F36))="","",OFFSET('Water Data'!$F$30,0,10*ROW('Water Data'!F36)))</f>
        <v/>
      </c>
      <c r="CE42" s="36" t="str">
        <f ca="true">+IF(OFFSET('Water Data'!$G$28,0,10*ROW('Water Data'!G36))="","",OFFSET('Water Data'!$G$28,0,10*ROW('Water Data'!G36)))</f>
        <v/>
      </c>
      <c r="CF42" s="36" t="str">
        <f ca="true">+IF(OFFSET('Water Data'!$G$29,0,10*ROW('Water Data'!G36))="","",OFFSET('Water Data'!$G$29,0,10*ROW('Water Data'!G36)))</f>
        <v/>
      </c>
      <c r="CG42" s="36" t="str">
        <f ca="true">+IF(OFFSET('Water Data'!$G$30,0,10*ROW('Water Data'!G36))="","",OFFSET('Water Data'!$G$30,0,10*ROW('Water Data'!G36)))</f>
        <v/>
      </c>
      <c r="CH42" s="36" t="str">
        <f ca="true">+IF(OFFSET('Water Data'!$H$28,0,10*ROW('Water Data'!H36))="","",OFFSET('Water Data'!$H$28,0,10*ROW('Water Data'!H36)))</f>
        <v/>
      </c>
      <c r="CI42" s="36" t="str">
        <f ca="true">+IF(OFFSET('Water Data'!$H$29,0,10*ROW('Water Data'!H36))="","",OFFSET('Water Data'!$H$29,0,10*ROW('Water Data'!H36)))</f>
        <v/>
      </c>
      <c r="CJ42" s="36" t="str">
        <f ca="true">+IF(OFFSET('Water Data'!$H$30,0,10*ROW('Water Data'!H36))="","",OFFSET('Water Data'!$H$30,0,10*ROW('Water Data'!H36)))</f>
        <v/>
      </c>
      <c r="CK42" s="36" t="str">
        <f ca="true">+IF(OFFSET('Sanitation Data'!$C$29,0,10*ROW('Sanitation Data'!C36))="","",OFFSET('Sanitation Data'!$C$29,0,10*ROW('Sanitation Data'!C36)))</f>
        <v/>
      </c>
      <c r="CL42" s="36" t="str">
        <f ca="true">+IF(OFFSET('Sanitation Data'!$C$30,0,10*ROW('Sanitation Data'!C36))="","",OFFSET('Sanitation Data'!$C$30,0,10*ROW('Sanitation Data'!C36)))</f>
        <v/>
      </c>
      <c r="CM42" s="36" t="str">
        <f ca="true">+IF(OFFSET('Sanitation Data'!$C$31,0,10*ROW('Sanitation Data'!C36))="","",OFFSET('Sanitation Data'!$C$31,0,10*ROW('Sanitation Data'!C36)))</f>
        <v/>
      </c>
      <c r="CN42" s="36" t="str">
        <f ca="true">+IF(OFFSET('Sanitation Data'!$C$32,0,10*ROW('Sanitation Data'!C36))="","",OFFSET('Sanitation Data'!$C$32,0,10*ROW('Sanitation Data'!C36)))</f>
        <v/>
      </c>
      <c r="CO42" s="36" t="str">
        <f ca="true">+IF(OFFSET('Sanitation Data'!$C$33,0,10*ROW('Sanitation Data'!C36))="","",OFFSET('Sanitation Data'!$C$33,0,10*ROW('Sanitation Data'!C36)))</f>
        <v/>
      </c>
      <c r="CP42" s="36" t="str">
        <f ca="true">+IF(OFFSET('Sanitation Data'!$D$29,0,10*ROW('Sanitation Data'!D36))="","",OFFSET('Sanitation Data'!$D$29,0,10*ROW('Sanitation Data'!D36)))</f>
        <v/>
      </c>
      <c r="CQ42" s="36" t="str">
        <f ca="true">+IF(OFFSET('Sanitation Data'!$D$30,0,10*ROW('Sanitation Data'!D36))="","",OFFSET('Sanitation Data'!$D$30,0,10*ROW('Sanitation Data'!D36)))</f>
        <v/>
      </c>
      <c r="CR42" s="36" t="str">
        <f ca="true">+IF(OFFSET('Sanitation Data'!$D$31,0,10*ROW('Sanitation Data'!D36))="","",OFFSET('Sanitation Data'!$D$31,0,10*ROW('Sanitation Data'!D36)))</f>
        <v/>
      </c>
      <c r="CS42" s="36" t="str">
        <f ca="true">+IF(OFFSET('Sanitation Data'!$D$32,0,10*ROW('Sanitation Data'!D36))="","",OFFSET('Sanitation Data'!$D$32,0,10*ROW('Sanitation Data'!D36)))</f>
        <v/>
      </c>
      <c r="CT42" s="36" t="str">
        <f ca="true">+IF(OFFSET('Sanitation Data'!$D$33,0,10*ROW('Sanitation Data'!D36))="","",OFFSET('Sanitation Data'!$D$33,0,10*ROW('Sanitation Data'!D36)))</f>
        <v/>
      </c>
      <c r="CU42" s="36" t="str">
        <f ca="true">+IF(OFFSET('Sanitation Data'!$E$29,0,10*ROW('Sanitation Data'!E36))="","",OFFSET('Sanitation Data'!$E$29,0,10*ROW('Sanitation Data'!E36)))</f>
        <v/>
      </c>
      <c r="CV42" s="36" t="str">
        <f ca="true">+IF(OFFSET('Sanitation Data'!$E$30,0,10*ROW('Sanitation Data'!E36))="","",OFFSET('Sanitation Data'!$E$30,0,10*ROW('Sanitation Data'!E36)))</f>
        <v/>
      </c>
      <c r="CW42" s="36" t="str">
        <f ca="true">+IF(OFFSET('Sanitation Data'!$E$31,0,10*ROW('Sanitation Data'!E36))="","",OFFSET('Sanitation Data'!$E$31,0,10*ROW('Sanitation Data'!E36)))</f>
        <v/>
      </c>
      <c r="CX42" s="36" t="str">
        <f ca="true">+IF(OFFSET('Sanitation Data'!$E$32,0,10*ROW('Sanitation Data'!E36))="","",OFFSET('Sanitation Data'!$E$32,0,10*ROW('Sanitation Data'!E36)))</f>
        <v/>
      </c>
      <c r="CY42" s="36" t="str">
        <f ca="true">+IF(OFFSET('Sanitation Data'!$E$33,0,10*ROW('Sanitation Data'!E36))="","",OFFSET('Sanitation Data'!$E$33,0,10*ROW('Sanitation Data'!E36)))</f>
        <v/>
      </c>
      <c r="CZ42" s="36" t="str">
        <f ca="true">+IF(OFFSET('Sanitation Data'!$F$29,0,10*ROW('Sanitation Data'!F36))="","",OFFSET('Sanitation Data'!$F$29,0,10*ROW('Sanitation Data'!F36)))</f>
        <v/>
      </c>
      <c r="DA42" s="36" t="str">
        <f ca="true">+IF(OFFSET('Sanitation Data'!$F$30,0,10*ROW('Sanitation Data'!F36))="","",OFFSET('Sanitation Data'!$F$30,0,10*ROW('Sanitation Data'!F36)))</f>
        <v/>
      </c>
      <c r="DB42" s="36" t="str">
        <f ca="true">+IF(OFFSET('Sanitation Data'!$F$31,0,10*ROW('Sanitation Data'!F36))="","",OFFSET('Sanitation Data'!$F$31,0,10*ROW('Sanitation Data'!F36)))</f>
        <v/>
      </c>
      <c r="DC42" s="36" t="str">
        <f ca="true">+IF(OFFSET('Sanitation Data'!$F$32,0,10*ROW('Sanitation Data'!F36))="","",OFFSET('Sanitation Data'!$F$32,0,10*ROW('Sanitation Data'!F36)))</f>
        <v/>
      </c>
      <c r="DD42" s="36" t="str">
        <f ca="true">+IF(OFFSET('Sanitation Data'!$F$33,0,10*ROW('Sanitation Data'!F36))="","",OFFSET('Sanitation Data'!$F$33,0,10*ROW('Sanitation Data'!F36)))</f>
        <v/>
      </c>
      <c r="DE42" s="36" t="str">
        <f ca="true">+IF(OFFSET('Sanitation Data'!$G$29,0,10*ROW('Sanitation Data'!G36))="","",OFFSET('Sanitation Data'!$G$29,0,10*ROW('Sanitation Data'!G36)))</f>
        <v/>
      </c>
      <c r="DF42" s="36" t="str">
        <f ca="true">+IF(OFFSET('Sanitation Data'!$G$30,0,10*ROW('Sanitation Data'!G36))="","",OFFSET('Sanitation Data'!$G$30,0,10*ROW('Sanitation Data'!G36)))</f>
        <v/>
      </c>
      <c r="DG42" s="36" t="str">
        <f ca="true">+IF(OFFSET('Sanitation Data'!$G$31,0,10*ROW('Sanitation Data'!G36))="","",OFFSET('Sanitation Data'!$G$31,0,10*ROW('Sanitation Data'!G36)))</f>
        <v/>
      </c>
      <c r="DH42" s="36" t="str">
        <f ca="true">+IF(OFFSET('Sanitation Data'!$G$32,0,10*ROW('Sanitation Data'!G36))="","",OFFSET('Sanitation Data'!$G$32,0,10*ROW('Sanitation Data'!G36)))</f>
        <v/>
      </c>
      <c r="DI42" s="36" t="str">
        <f ca="true">+IF(OFFSET('Sanitation Data'!$G$33,0,10*ROW('Sanitation Data'!G36))="","",OFFSET('Sanitation Data'!$G$33,0,10*ROW('Sanitation Data'!G36)))</f>
        <v/>
      </c>
      <c r="DJ42" s="36" t="str">
        <f ca="true">+IF(OFFSET('Sanitation Data'!$H$29,0,10*ROW('Sanitation Data'!H36))="","",OFFSET('Sanitation Data'!$H$29,0,10*ROW('Sanitation Data'!H36)))</f>
        <v/>
      </c>
      <c r="DK42" s="36" t="str">
        <f ca="true">+IF(OFFSET('Sanitation Data'!$H$30,0,10*ROW('Sanitation Data'!H36))="","",OFFSET('Sanitation Data'!$H$30,0,10*ROW('Sanitation Data'!H36)))</f>
        <v/>
      </c>
      <c r="DL42" s="36" t="str">
        <f ca="true">+IF(OFFSET('Sanitation Data'!$H$31,0,10*ROW('Sanitation Data'!H36))="","",OFFSET('Sanitation Data'!$H$31,0,10*ROW('Sanitation Data'!H36)))</f>
        <v/>
      </c>
      <c r="DM42" s="36" t="str">
        <f ca="true">+IF(OFFSET('Sanitation Data'!$H$32,0,10*ROW('Sanitation Data'!H36))="","",OFFSET('Sanitation Data'!$H$32,0,10*ROW('Sanitation Data'!H36)))</f>
        <v/>
      </c>
      <c r="DN42" s="36" t="str">
        <f ca="true">+IF(OFFSET('Sanitation Data'!$H$33,0,10*ROW('Sanitation Data'!H36))="","",OFFSET('Sanitation Data'!$H$33,0,10*ROW('Sanitation Data'!H36)))</f>
        <v/>
      </c>
      <c r="DO42" s="36" t="str">
        <f ca="true">+IF(OFFSET('Hygiene Data'!$C$12,0,10*ROW('Hygiene Data'!C36))="","",OFFSET('Hygiene Data'!$C$12,0,10*ROW('Hygiene Data'!C36)))</f>
        <v/>
      </c>
      <c r="DP42" s="36" t="str">
        <f ca="true">+IF(OFFSET('Hygiene Data'!$C$13,0,10*ROW('Hygiene Data'!C36))="","",OFFSET('Hygiene Data'!$C$13,0,10*ROW('Hygiene Data'!C36)))</f>
        <v/>
      </c>
      <c r="DQ42" s="36" t="str">
        <f ca="true">+IF(OFFSET('Hygiene Data'!$C$14,0,10*ROW('Hygiene Data'!C36))="","",OFFSET('Hygiene Data'!$C$14,0,10*ROW('Hygiene Data'!C36)))</f>
        <v/>
      </c>
      <c r="DR42" s="36" t="str">
        <f ca="true">+IF(OFFSET('Hygiene Data'!$D$12,0,10*ROW('Hygiene Data'!D36))="","",OFFSET('Hygiene Data'!$D$12,0,10*ROW('Hygiene Data'!D36)))</f>
        <v/>
      </c>
      <c r="DS42" s="36" t="str">
        <f ca="true">+IF(OFFSET('Hygiene Data'!$D$13,0,10*ROW('Hygiene Data'!D36))="","",OFFSET('Hygiene Data'!$D$13,0,10*ROW('Hygiene Data'!D36)))</f>
        <v/>
      </c>
      <c r="DT42" s="36" t="str">
        <f ca="true">+IF(OFFSET('Hygiene Data'!$D$14,0,10*ROW('Hygiene Data'!D36))="","",OFFSET('Hygiene Data'!$D$14,0,10*ROW('Hygiene Data'!D36)))</f>
        <v/>
      </c>
      <c r="DU42" s="36" t="str">
        <f ca="true">+IF(OFFSET('Hygiene Data'!$E$12,0,10*ROW('Hygiene Data'!E36))="","",OFFSET('Hygiene Data'!$E$12,0,10*ROW('Hygiene Data'!E36)))</f>
        <v/>
      </c>
      <c r="DV42" s="36" t="str">
        <f ca="true">+IF(OFFSET('Hygiene Data'!$E$13,0,10*ROW('Hygiene Data'!E36))="","",OFFSET('Hygiene Data'!$E$13,0,10*ROW('Hygiene Data'!E36)))</f>
        <v/>
      </c>
      <c r="DW42" s="36" t="str">
        <f ca="true">+IF(OFFSET('Hygiene Data'!$E$14,0,10*ROW('Hygiene Data'!E36))="","",OFFSET('Hygiene Data'!$E$14,0,10*ROW('Hygiene Data'!E36)))</f>
        <v/>
      </c>
      <c r="DX42" s="36" t="str">
        <f ca="true">+IF(OFFSET('Hygiene Data'!$F$12,0,10*ROW('Hygiene Data'!F36))="","",OFFSET('Hygiene Data'!$F$12,0,10*ROW('Hygiene Data'!F36)))</f>
        <v/>
      </c>
      <c r="DY42" s="36" t="str">
        <f ca="true">+IF(OFFSET('Hygiene Data'!$F$13,0,10*ROW('Hygiene Data'!F36))="","",OFFSET('Hygiene Data'!$F$13,0,10*ROW('Hygiene Data'!F36)))</f>
        <v/>
      </c>
      <c r="DZ42" s="36" t="str">
        <f ca="true">+IF(OFFSET('Hygiene Data'!$F$14,0,10*ROW('Hygiene Data'!F36))="","",OFFSET('Hygiene Data'!$F$14,0,10*ROW('Hygiene Data'!F36)))</f>
        <v/>
      </c>
      <c r="EA42" s="36" t="str">
        <f ca="true">+IF(OFFSET('Hygiene Data'!$G$12,0,10*ROW('Hygiene Data'!G36))="","",OFFSET('Hygiene Data'!$G$12,0,10*ROW('Hygiene Data'!G36)))</f>
        <v/>
      </c>
      <c r="EB42" s="36" t="str">
        <f ca="true">+IF(OFFSET('Hygiene Data'!$G$13,0,10*ROW('Hygiene Data'!G36))="","",OFFSET('Hygiene Data'!$G$13,0,10*ROW('Hygiene Data'!G36)))</f>
        <v/>
      </c>
      <c r="EC42" s="36" t="str">
        <f ca="true">+IF(OFFSET('Hygiene Data'!$G$14,0,10*ROW('Hygiene Data'!G36))="","",OFFSET('Hygiene Data'!$G$14,0,10*ROW('Hygiene Data'!G36)))</f>
        <v/>
      </c>
      <c r="ED42" s="36" t="str">
        <f ca="true">+IF(OFFSET('Hygiene Data'!$H$12,0,10*ROW('Hygiene Data'!H36))="","",OFFSET('Hygiene Data'!$H$12,0,10*ROW('Hygiene Data'!H36)))</f>
        <v/>
      </c>
      <c r="EE42" s="36" t="str">
        <f ca="true">+IF(OFFSET('Hygiene Data'!$H$13,0,10*ROW('Hygiene Data'!H36))="","",OFFSET('Hygiene Data'!$H$13,0,10*ROW('Hygiene Data'!H36)))</f>
        <v/>
      </c>
      <c r="EF42" s="36" t="str">
        <f ca="true">+IF(OFFSET('Hygiene Data'!$H$14,0,10*ROW('Hygiene Data'!H36))="","",OFFSET('Hygiene Data'!$H$14,0,10*ROW('Hygiene Data'!H36)))</f>
        <v/>
      </c>
    </row>
    <row r="43" x14ac:dyDescent="0.2">
      <c r="A43" s="59" t="str">
        <f ca="true">+IF(OFFSET('Water Data'!$B$1,0,10*ROW('Water Data'!B40))="","",OFFSET('Water Data'!$B$1,0,10*ROW('Water Data'!B40)))</f>
        <v/>
      </c>
      <c r="B43" s="59" t="str">
        <f ca="true">+IF(OFFSET('Water Data'!$A$3,0,10*ROW('Water Data'!A40))="","",OFFSET('Water Data'!$A$3,0,10*ROW('Water Data'!A40)))</f>
        <v/>
      </c>
      <c r="C43" s="59" t="str">
        <f ca="true">+IF(OFFSET('Water Data'!$C$3,0,10*ROW('Water Data'!C40))="","",OFFSET('Water Data'!$C$3,0,10*ROW('Water Data'!C40)))</f>
        <v/>
      </c>
      <c r="D43" s="252"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52"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52"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52"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52"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52"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52"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52"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52"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52"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52"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52"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52"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52"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52"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52"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52"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52"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3"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3"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3"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3"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3"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3"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3"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3"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3"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3"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3"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3"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3"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3"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3"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3"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3"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3"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3"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3"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3"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3"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3"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3"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3"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3"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3"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3"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3"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3"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4"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4"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4"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4"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4"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4"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4"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4"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4"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4"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4"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4"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4"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4"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4"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4"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4"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4"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6" t="str">
        <f ca="true">+IF(OFFSET('Water Data'!$C$28,0,10*ROW('Water Data'!C37))="","",OFFSET('Water Data'!$C$28,0,10*ROW('Water Data'!C37)))</f>
        <v/>
      </c>
      <c r="BT43" s="36" t="str">
        <f ca="true">+IF(OFFSET('Water Data'!$C$29,0,10*ROW('Water Data'!C37))="","",OFFSET('Water Data'!$C$29,0,10*ROW('Water Data'!C37)))</f>
        <v/>
      </c>
      <c r="BU43" s="36" t="str">
        <f ca="true">+IF(OFFSET('Water Data'!$C$30,0,10*ROW('Water Data'!C37))="","",OFFSET('Water Data'!$C$30,0,10*ROW('Water Data'!C37)))</f>
        <v/>
      </c>
      <c r="BV43" s="36" t="str">
        <f ca="true">+IF(OFFSET('Water Data'!$D$28,0,10*ROW('Water Data'!D37))="","",OFFSET('Water Data'!$D$28,0,10*ROW('Water Data'!D37)))</f>
        <v/>
      </c>
      <c r="BW43" s="36" t="str">
        <f ca="true">+IF(OFFSET('Water Data'!$D$29,0,10*ROW('Water Data'!D37))="","",OFFSET('Water Data'!$D$29,0,10*ROW('Water Data'!D37)))</f>
        <v/>
      </c>
      <c r="BX43" s="36" t="str">
        <f ca="true">+IF(OFFSET('Water Data'!$D$30,0,10*ROW('Water Data'!D37))="","",OFFSET('Water Data'!$D$30,0,10*ROW('Water Data'!D37)))</f>
        <v/>
      </c>
      <c r="BY43" s="36" t="str">
        <f ca="true">+IF(OFFSET('Water Data'!$E$28,0,10*ROW('Water Data'!E37))="","",OFFSET('Water Data'!$E$28,0,10*ROW('Water Data'!E37)))</f>
        <v/>
      </c>
      <c r="BZ43" s="36" t="str">
        <f ca="true">+IF(OFFSET('Water Data'!$E$29,0,10*ROW('Water Data'!E37))="","",OFFSET('Water Data'!$E$29,0,10*ROW('Water Data'!E37)))</f>
        <v/>
      </c>
      <c r="CA43" s="36" t="str">
        <f ca="true">+IF(OFFSET('Water Data'!$E$30,0,10*ROW('Water Data'!E37))="","",OFFSET('Water Data'!$E$30,0,10*ROW('Water Data'!E37)))</f>
        <v/>
      </c>
      <c r="CB43" s="36" t="str">
        <f ca="true">+IF(OFFSET('Water Data'!$F$28,0,10*ROW('Water Data'!F37))="","",OFFSET('Water Data'!$F$28,0,10*ROW('Water Data'!F37)))</f>
        <v/>
      </c>
      <c r="CC43" s="36" t="str">
        <f ca="true">+IF(OFFSET('Water Data'!$F$29,0,10*ROW('Water Data'!F37))="","",OFFSET('Water Data'!$F$29,0,10*ROW('Water Data'!F37)))</f>
        <v/>
      </c>
      <c r="CD43" s="36" t="str">
        <f ca="true">+IF(OFFSET('Water Data'!$F$30,0,10*ROW('Water Data'!F37))="","",OFFSET('Water Data'!$F$30,0,10*ROW('Water Data'!F37)))</f>
        <v/>
      </c>
      <c r="CE43" s="36" t="str">
        <f ca="true">+IF(OFFSET('Water Data'!$G$28,0,10*ROW('Water Data'!G37))="","",OFFSET('Water Data'!$G$28,0,10*ROW('Water Data'!G37)))</f>
        <v/>
      </c>
      <c r="CF43" s="36" t="str">
        <f ca="true">+IF(OFFSET('Water Data'!$G$29,0,10*ROW('Water Data'!G37))="","",OFFSET('Water Data'!$G$29,0,10*ROW('Water Data'!G37)))</f>
        <v/>
      </c>
      <c r="CG43" s="36" t="str">
        <f ca="true">+IF(OFFSET('Water Data'!$G$30,0,10*ROW('Water Data'!G37))="","",OFFSET('Water Data'!$G$30,0,10*ROW('Water Data'!G37)))</f>
        <v/>
      </c>
      <c r="CH43" s="36" t="str">
        <f ca="true">+IF(OFFSET('Water Data'!$H$28,0,10*ROW('Water Data'!H37))="","",OFFSET('Water Data'!$H$28,0,10*ROW('Water Data'!H37)))</f>
        <v/>
      </c>
      <c r="CI43" s="36" t="str">
        <f ca="true">+IF(OFFSET('Water Data'!$H$29,0,10*ROW('Water Data'!H37))="","",OFFSET('Water Data'!$H$29,0,10*ROW('Water Data'!H37)))</f>
        <v/>
      </c>
      <c r="CJ43" s="36" t="str">
        <f ca="true">+IF(OFFSET('Water Data'!$H$30,0,10*ROW('Water Data'!H37))="","",OFFSET('Water Data'!$H$30,0,10*ROW('Water Data'!H37)))</f>
        <v/>
      </c>
      <c r="CK43" s="36" t="str">
        <f ca="true">+IF(OFFSET('Sanitation Data'!$C$29,0,10*ROW('Sanitation Data'!C37))="","",OFFSET('Sanitation Data'!$C$29,0,10*ROW('Sanitation Data'!C37)))</f>
        <v/>
      </c>
      <c r="CL43" s="36" t="str">
        <f ca="true">+IF(OFFSET('Sanitation Data'!$C$30,0,10*ROW('Sanitation Data'!C37))="","",OFFSET('Sanitation Data'!$C$30,0,10*ROW('Sanitation Data'!C37)))</f>
        <v/>
      </c>
      <c r="CM43" s="36" t="str">
        <f ca="true">+IF(OFFSET('Sanitation Data'!$C$31,0,10*ROW('Sanitation Data'!C37))="","",OFFSET('Sanitation Data'!$C$31,0,10*ROW('Sanitation Data'!C37)))</f>
        <v/>
      </c>
      <c r="CN43" s="36" t="str">
        <f ca="true">+IF(OFFSET('Sanitation Data'!$C$32,0,10*ROW('Sanitation Data'!C37))="","",OFFSET('Sanitation Data'!$C$32,0,10*ROW('Sanitation Data'!C37)))</f>
        <v/>
      </c>
      <c r="CO43" s="36" t="str">
        <f ca="true">+IF(OFFSET('Sanitation Data'!$C$33,0,10*ROW('Sanitation Data'!C37))="","",OFFSET('Sanitation Data'!$C$33,0,10*ROW('Sanitation Data'!C37)))</f>
        <v/>
      </c>
      <c r="CP43" s="36" t="str">
        <f ca="true">+IF(OFFSET('Sanitation Data'!$D$29,0,10*ROW('Sanitation Data'!D37))="","",OFFSET('Sanitation Data'!$D$29,0,10*ROW('Sanitation Data'!D37)))</f>
        <v/>
      </c>
      <c r="CQ43" s="36" t="str">
        <f ca="true">+IF(OFFSET('Sanitation Data'!$D$30,0,10*ROW('Sanitation Data'!D37))="","",OFFSET('Sanitation Data'!$D$30,0,10*ROW('Sanitation Data'!D37)))</f>
        <v/>
      </c>
      <c r="CR43" s="36" t="str">
        <f ca="true">+IF(OFFSET('Sanitation Data'!$D$31,0,10*ROW('Sanitation Data'!D37))="","",OFFSET('Sanitation Data'!$D$31,0,10*ROW('Sanitation Data'!D37)))</f>
        <v/>
      </c>
      <c r="CS43" s="36" t="str">
        <f ca="true">+IF(OFFSET('Sanitation Data'!$D$32,0,10*ROW('Sanitation Data'!D37))="","",OFFSET('Sanitation Data'!$D$32,0,10*ROW('Sanitation Data'!D37)))</f>
        <v/>
      </c>
      <c r="CT43" s="36" t="str">
        <f ca="true">+IF(OFFSET('Sanitation Data'!$D$33,0,10*ROW('Sanitation Data'!D37))="","",OFFSET('Sanitation Data'!$D$33,0,10*ROW('Sanitation Data'!D37)))</f>
        <v/>
      </c>
      <c r="CU43" s="36" t="str">
        <f ca="true">+IF(OFFSET('Sanitation Data'!$E$29,0,10*ROW('Sanitation Data'!E37))="","",OFFSET('Sanitation Data'!$E$29,0,10*ROW('Sanitation Data'!E37)))</f>
        <v/>
      </c>
      <c r="CV43" s="36" t="str">
        <f ca="true">+IF(OFFSET('Sanitation Data'!$E$30,0,10*ROW('Sanitation Data'!E37))="","",OFFSET('Sanitation Data'!$E$30,0,10*ROW('Sanitation Data'!E37)))</f>
        <v/>
      </c>
      <c r="CW43" s="36" t="str">
        <f ca="true">+IF(OFFSET('Sanitation Data'!$E$31,0,10*ROW('Sanitation Data'!E37))="","",OFFSET('Sanitation Data'!$E$31,0,10*ROW('Sanitation Data'!E37)))</f>
        <v/>
      </c>
      <c r="CX43" s="36" t="str">
        <f ca="true">+IF(OFFSET('Sanitation Data'!$E$32,0,10*ROW('Sanitation Data'!E37))="","",OFFSET('Sanitation Data'!$E$32,0,10*ROW('Sanitation Data'!E37)))</f>
        <v/>
      </c>
      <c r="CY43" s="36" t="str">
        <f ca="true">+IF(OFFSET('Sanitation Data'!$E$33,0,10*ROW('Sanitation Data'!E37))="","",OFFSET('Sanitation Data'!$E$33,0,10*ROW('Sanitation Data'!E37)))</f>
        <v/>
      </c>
      <c r="CZ43" s="36" t="str">
        <f ca="true">+IF(OFFSET('Sanitation Data'!$F$29,0,10*ROW('Sanitation Data'!F37))="","",OFFSET('Sanitation Data'!$F$29,0,10*ROW('Sanitation Data'!F37)))</f>
        <v/>
      </c>
      <c r="DA43" s="36" t="str">
        <f ca="true">+IF(OFFSET('Sanitation Data'!$F$30,0,10*ROW('Sanitation Data'!F37))="","",OFFSET('Sanitation Data'!$F$30,0,10*ROW('Sanitation Data'!F37)))</f>
        <v/>
      </c>
      <c r="DB43" s="36" t="str">
        <f ca="true">+IF(OFFSET('Sanitation Data'!$F$31,0,10*ROW('Sanitation Data'!F37))="","",OFFSET('Sanitation Data'!$F$31,0,10*ROW('Sanitation Data'!F37)))</f>
        <v/>
      </c>
      <c r="DC43" s="36" t="str">
        <f ca="true">+IF(OFFSET('Sanitation Data'!$F$32,0,10*ROW('Sanitation Data'!F37))="","",OFFSET('Sanitation Data'!$F$32,0,10*ROW('Sanitation Data'!F37)))</f>
        <v/>
      </c>
      <c r="DD43" s="36" t="str">
        <f ca="true">+IF(OFFSET('Sanitation Data'!$F$33,0,10*ROW('Sanitation Data'!F37))="","",OFFSET('Sanitation Data'!$F$33,0,10*ROW('Sanitation Data'!F37)))</f>
        <v/>
      </c>
      <c r="DE43" s="36" t="str">
        <f ca="true">+IF(OFFSET('Sanitation Data'!$G$29,0,10*ROW('Sanitation Data'!G37))="","",OFFSET('Sanitation Data'!$G$29,0,10*ROW('Sanitation Data'!G37)))</f>
        <v/>
      </c>
      <c r="DF43" s="36" t="str">
        <f ca="true">+IF(OFFSET('Sanitation Data'!$G$30,0,10*ROW('Sanitation Data'!G37))="","",OFFSET('Sanitation Data'!$G$30,0,10*ROW('Sanitation Data'!G37)))</f>
        <v/>
      </c>
      <c r="DG43" s="36" t="str">
        <f ca="true">+IF(OFFSET('Sanitation Data'!$G$31,0,10*ROW('Sanitation Data'!G37))="","",OFFSET('Sanitation Data'!$G$31,0,10*ROW('Sanitation Data'!G37)))</f>
        <v/>
      </c>
      <c r="DH43" s="36" t="str">
        <f ca="true">+IF(OFFSET('Sanitation Data'!$G$32,0,10*ROW('Sanitation Data'!G37))="","",OFFSET('Sanitation Data'!$G$32,0,10*ROW('Sanitation Data'!G37)))</f>
        <v/>
      </c>
      <c r="DI43" s="36" t="str">
        <f ca="true">+IF(OFFSET('Sanitation Data'!$G$33,0,10*ROW('Sanitation Data'!G37))="","",OFFSET('Sanitation Data'!$G$33,0,10*ROW('Sanitation Data'!G37)))</f>
        <v/>
      </c>
      <c r="DJ43" s="36" t="str">
        <f ca="true">+IF(OFFSET('Sanitation Data'!$H$29,0,10*ROW('Sanitation Data'!H37))="","",OFFSET('Sanitation Data'!$H$29,0,10*ROW('Sanitation Data'!H37)))</f>
        <v/>
      </c>
      <c r="DK43" s="36" t="str">
        <f ca="true">+IF(OFFSET('Sanitation Data'!$H$30,0,10*ROW('Sanitation Data'!H37))="","",OFFSET('Sanitation Data'!$H$30,0,10*ROW('Sanitation Data'!H37)))</f>
        <v/>
      </c>
      <c r="DL43" s="36" t="str">
        <f ca="true">+IF(OFFSET('Sanitation Data'!$H$31,0,10*ROW('Sanitation Data'!H37))="","",OFFSET('Sanitation Data'!$H$31,0,10*ROW('Sanitation Data'!H37)))</f>
        <v/>
      </c>
      <c r="DM43" s="36" t="str">
        <f ca="true">+IF(OFFSET('Sanitation Data'!$H$32,0,10*ROW('Sanitation Data'!H37))="","",OFFSET('Sanitation Data'!$H$32,0,10*ROW('Sanitation Data'!H37)))</f>
        <v/>
      </c>
      <c r="DN43" s="36" t="str">
        <f ca="true">+IF(OFFSET('Sanitation Data'!$H$33,0,10*ROW('Sanitation Data'!H37))="","",OFFSET('Sanitation Data'!$H$33,0,10*ROW('Sanitation Data'!H37)))</f>
        <v/>
      </c>
      <c r="DO43" s="36" t="str">
        <f ca="true">+IF(OFFSET('Hygiene Data'!$C$12,0,10*ROW('Hygiene Data'!C37))="","",OFFSET('Hygiene Data'!$C$12,0,10*ROW('Hygiene Data'!C37)))</f>
        <v/>
      </c>
      <c r="DP43" s="36" t="str">
        <f ca="true">+IF(OFFSET('Hygiene Data'!$C$13,0,10*ROW('Hygiene Data'!C37))="","",OFFSET('Hygiene Data'!$C$13,0,10*ROW('Hygiene Data'!C37)))</f>
        <v/>
      </c>
      <c r="DQ43" s="36" t="str">
        <f ca="true">+IF(OFFSET('Hygiene Data'!$C$14,0,10*ROW('Hygiene Data'!C37))="","",OFFSET('Hygiene Data'!$C$14,0,10*ROW('Hygiene Data'!C37)))</f>
        <v/>
      </c>
      <c r="DR43" s="36" t="str">
        <f ca="true">+IF(OFFSET('Hygiene Data'!$D$12,0,10*ROW('Hygiene Data'!D37))="","",OFFSET('Hygiene Data'!$D$12,0,10*ROW('Hygiene Data'!D37)))</f>
        <v/>
      </c>
      <c r="DS43" s="36" t="str">
        <f ca="true">+IF(OFFSET('Hygiene Data'!$D$13,0,10*ROW('Hygiene Data'!D37))="","",OFFSET('Hygiene Data'!$D$13,0,10*ROW('Hygiene Data'!D37)))</f>
        <v/>
      </c>
      <c r="DT43" s="36" t="str">
        <f ca="true">+IF(OFFSET('Hygiene Data'!$D$14,0,10*ROW('Hygiene Data'!D37))="","",OFFSET('Hygiene Data'!$D$14,0,10*ROW('Hygiene Data'!D37)))</f>
        <v/>
      </c>
      <c r="DU43" s="36" t="str">
        <f ca="true">+IF(OFFSET('Hygiene Data'!$E$12,0,10*ROW('Hygiene Data'!E37))="","",OFFSET('Hygiene Data'!$E$12,0,10*ROW('Hygiene Data'!E37)))</f>
        <v/>
      </c>
      <c r="DV43" s="36" t="str">
        <f ca="true">+IF(OFFSET('Hygiene Data'!$E$13,0,10*ROW('Hygiene Data'!E37))="","",OFFSET('Hygiene Data'!$E$13,0,10*ROW('Hygiene Data'!E37)))</f>
        <v/>
      </c>
      <c r="DW43" s="36" t="str">
        <f ca="true">+IF(OFFSET('Hygiene Data'!$E$14,0,10*ROW('Hygiene Data'!E37))="","",OFFSET('Hygiene Data'!$E$14,0,10*ROW('Hygiene Data'!E37)))</f>
        <v/>
      </c>
      <c r="DX43" s="36" t="str">
        <f ca="true">+IF(OFFSET('Hygiene Data'!$F$12,0,10*ROW('Hygiene Data'!F37))="","",OFFSET('Hygiene Data'!$F$12,0,10*ROW('Hygiene Data'!F37)))</f>
        <v/>
      </c>
      <c r="DY43" s="36" t="str">
        <f ca="true">+IF(OFFSET('Hygiene Data'!$F$13,0,10*ROW('Hygiene Data'!F37))="","",OFFSET('Hygiene Data'!$F$13,0,10*ROW('Hygiene Data'!F37)))</f>
        <v/>
      </c>
      <c r="DZ43" s="36" t="str">
        <f ca="true">+IF(OFFSET('Hygiene Data'!$F$14,0,10*ROW('Hygiene Data'!F37))="","",OFFSET('Hygiene Data'!$F$14,0,10*ROW('Hygiene Data'!F37)))</f>
        <v/>
      </c>
      <c r="EA43" s="36" t="str">
        <f ca="true">+IF(OFFSET('Hygiene Data'!$G$12,0,10*ROW('Hygiene Data'!G37))="","",OFFSET('Hygiene Data'!$G$12,0,10*ROW('Hygiene Data'!G37)))</f>
        <v/>
      </c>
      <c r="EB43" s="36" t="str">
        <f ca="true">+IF(OFFSET('Hygiene Data'!$G$13,0,10*ROW('Hygiene Data'!G37))="","",OFFSET('Hygiene Data'!$G$13,0,10*ROW('Hygiene Data'!G37)))</f>
        <v/>
      </c>
      <c r="EC43" s="36" t="str">
        <f ca="true">+IF(OFFSET('Hygiene Data'!$G$14,0,10*ROW('Hygiene Data'!G37))="","",OFFSET('Hygiene Data'!$G$14,0,10*ROW('Hygiene Data'!G37)))</f>
        <v/>
      </c>
      <c r="ED43" s="36" t="str">
        <f ca="true">+IF(OFFSET('Hygiene Data'!$H$12,0,10*ROW('Hygiene Data'!H37))="","",OFFSET('Hygiene Data'!$H$12,0,10*ROW('Hygiene Data'!H37)))</f>
        <v/>
      </c>
      <c r="EE43" s="36" t="str">
        <f ca="true">+IF(OFFSET('Hygiene Data'!$H$13,0,10*ROW('Hygiene Data'!H37))="","",OFFSET('Hygiene Data'!$H$13,0,10*ROW('Hygiene Data'!H37)))</f>
        <v/>
      </c>
      <c r="EF43" s="36" t="str">
        <f ca="true">+IF(OFFSET('Hygiene Data'!$H$14,0,10*ROW('Hygiene Data'!H37))="","",OFFSET('Hygiene Data'!$H$14,0,10*ROW('Hygiene Data'!H37)))</f>
        <v/>
      </c>
    </row>
    <row r="44" x14ac:dyDescent="0.2">
      <c r="A44" s="59" t="str">
        <f ca="true">+IF(OFFSET('Water Data'!$B$1,0,10*ROW('Water Data'!B41))="","",OFFSET('Water Data'!$B$1,0,10*ROW('Water Data'!B41)))</f>
        <v/>
      </c>
      <c r="B44" s="59" t="str">
        <f ca="true">+IF(OFFSET('Water Data'!$A$3,0,10*ROW('Water Data'!A41))="","",OFFSET('Water Data'!$A$3,0,10*ROW('Water Data'!A41)))</f>
        <v/>
      </c>
      <c r="C44" s="59" t="str">
        <f ca="true">+IF(OFFSET('Water Data'!$C$3,0,10*ROW('Water Data'!C41))="","",OFFSET('Water Data'!$C$3,0,10*ROW('Water Data'!C41)))</f>
        <v/>
      </c>
      <c r="D44" s="252"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52"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52"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52"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52"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52"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52"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52"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52"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52"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52"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52"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52"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52"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52"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52"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52"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52"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3"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3"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3"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3"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3"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3"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3"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3"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3"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3"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3"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3"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3"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3"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3"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3"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3"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3"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3"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3"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3"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3"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3"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3"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3"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3"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3"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3"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3"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3"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4"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4"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4"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4"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4"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4"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4"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4"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4"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4"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4"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4"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4"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4"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4"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4"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4"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4"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6" t="str">
        <f ca="true">+IF(OFFSET('Water Data'!$C$28,0,10*ROW('Water Data'!C38))="","",OFFSET('Water Data'!$C$28,0,10*ROW('Water Data'!C38)))</f>
        <v/>
      </c>
      <c r="BT44" s="36" t="str">
        <f ca="true">+IF(OFFSET('Water Data'!$C$29,0,10*ROW('Water Data'!C38))="","",OFFSET('Water Data'!$C$29,0,10*ROW('Water Data'!C38)))</f>
        <v/>
      </c>
      <c r="BU44" s="36" t="str">
        <f ca="true">+IF(OFFSET('Water Data'!$C$30,0,10*ROW('Water Data'!C38))="","",OFFSET('Water Data'!$C$30,0,10*ROW('Water Data'!C38)))</f>
        <v/>
      </c>
      <c r="BV44" s="36" t="str">
        <f ca="true">+IF(OFFSET('Water Data'!$D$28,0,10*ROW('Water Data'!D38))="","",OFFSET('Water Data'!$D$28,0,10*ROW('Water Data'!D38)))</f>
        <v/>
      </c>
      <c r="BW44" s="36" t="str">
        <f ca="true">+IF(OFFSET('Water Data'!$D$29,0,10*ROW('Water Data'!D38))="","",OFFSET('Water Data'!$D$29,0,10*ROW('Water Data'!D38)))</f>
        <v/>
      </c>
      <c r="BX44" s="36" t="str">
        <f ca="true">+IF(OFFSET('Water Data'!$D$30,0,10*ROW('Water Data'!D38))="","",OFFSET('Water Data'!$D$30,0,10*ROW('Water Data'!D38)))</f>
        <v/>
      </c>
      <c r="BY44" s="36" t="str">
        <f ca="true">+IF(OFFSET('Water Data'!$E$28,0,10*ROW('Water Data'!E38))="","",OFFSET('Water Data'!$E$28,0,10*ROW('Water Data'!E38)))</f>
        <v/>
      </c>
      <c r="BZ44" s="36" t="str">
        <f ca="true">+IF(OFFSET('Water Data'!$E$29,0,10*ROW('Water Data'!E38))="","",OFFSET('Water Data'!$E$29,0,10*ROW('Water Data'!E38)))</f>
        <v/>
      </c>
      <c r="CA44" s="36" t="str">
        <f ca="true">+IF(OFFSET('Water Data'!$E$30,0,10*ROW('Water Data'!E38))="","",OFFSET('Water Data'!$E$30,0,10*ROW('Water Data'!E38)))</f>
        <v/>
      </c>
      <c r="CB44" s="36" t="str">
        <f ca="true">+IF(OFFSET('Water Data'!$F$28,0,10*ROW('Water Data'!F38))="","",OFFSET('Water Data'!$F$28,0,10*ROW('Water Data'!F38)))</f>
        <v/>
      </c>
      <c r="CC44" s="36" t="str">
        <f ca="true">+IF(OFFSET('Water Data'!$F$29,0,10*ROW('Water Data'!F38))="","",OFFSET('Water Data'!$F$29,0,10*ROW('Water Data'!F38)))</f>
        <v/>
      </c>
      <c r="CD44" s="36" t="str">
        <f ca="true">+IF(OFFSET('Water Data'!$F$30,0,10*ROW('Water Data'!F38))="","",OFFSET('Water Data'!$F$30,0,10*ROW('Water Data'!F38)))</f>
        <v/>
      </c>
      <c r="CE44" s="36" t="str">
        <f ca="true">+IF(OFFSET('Water Data'!$G$28,0,10*ROW('Water Data'!G38))="","",OFFSET('Water Data'!$G$28,0,10*ROW('Water Data'!G38)))</f>
        <v/>
      </c>
      <c r="CF44" s="36" t="str">
        <f ca="true">+IF(OFFSET('Water Data'!$G$29,0,10*ROW('Water Data'!G38))="","",OFFSET('Water Data'!$G$29,0,10*ROW('Water Data'!G38)))</f>
        <v/>
      </c>
      <c r="CG44" s="36" t="str">
        <f ca="true">+IF(OFFSET('Water Data'!$G$30,0,10*ROW('Water Data'!G38))="","",OFFSET('Water Data'!$G$30,0,10*ROW('Water Data'!G38)))</f>
        <v/>
      </c>
      <c r="CH44" s="36" t="str">
        <f ca="true">+IF(OFFSET('Water Data'!$H$28,0,10*ROW('Water Data'!H38))="","",OFFSET('Water Data'!$H$28,0,10*ROW('Water Data'!H38)))</f>
        <v/>
      </c>
      <c r="CI44" s="36" t="str">
        <f ca="true">+IF(OFFSET('Water Data'!$H$29,0,10*ROW('Water Data'!H38))="","",OFFSET('Water Data'!$H$29,0,10*ROW('Water Data'!H38)))</f>
        <v/>
      </c>
      <c r="CJ44" s="36" t="str">
        <f ca="true">+IF(OFFSET('Water Data'!$H$30,0,10*ROW('Water Data'!H38))="","",OFFSET('Water Data'!$H$30,0,10*ROW('Water Data'!H38)))</f>
        <v/>
      </c>
      <c r="CK44" s="36" t="str">
        <f ca="true">+IF(OFFSET('Sanitation Data'!$C$29,0,10*ROW('Sanitation Data'!C38))="","",OFFSET('Sanitation Data'!$C$29,0,10*ROW('Sanitation Data'!C38)))</f>
        <v/>
      </c>
      <c r="CL44" s="36" t="str">
        <f ca="true">+IF(OFFSET('Sanitation Data'!$C$30,0,10*ROW('Sanitation Data'!C38))="","",OFFSET('Sanitation Data'!$C$30,0,10*ROW('Sanitation Data'!C38)))</f>
        <v/>
      </c>
      <c r="CM44" s="36" t="str">
        <f ca="true">+IF(OFFSET('Sanitation Data'!$C$31,0,10*ROW('Sanitation Data'!C38))="","",OFFSET('Sanitation Data'!$C$31,0,10*ROW('Sanitation Data'!C38)))</f>
        <v/>
      </c>
      <c r="CN44" s="36" t="str">
        <f ca="true">+IF(OFFSET('Sanitation Data'!$C$32,0,10*ROW('Sanitation Data'!C38))="","",OFFSET('Sanitation Data'!$C$32,0,10*ROW('Sanitation Data'!C38)))</f>
        <v/>
      </c>
      <c r="CO44" s="36" t="str">
        <f ca="true">+IF(OFFSET('Sanitation Data'!$C$33,0,10*ROW('Sanitation Data'!C38))="","",OFFSET('Sanitation Data'!$C$33,0,10*ROW('Sanitation Data'!C38)))</f>
        <v/>
      </c>
      <c r="CP44" s="36" t="str">
        <f ca="true">+IF(OFFSET('Sanitation Data'!$D$29,0,10*ROW('Sanitation Data'!D38))="","",OFFSET('Sanitation Data'!$D$29,0,10*ROW('Sanitation Data'!D38)))</f>
        <v/>
      </c>
      <c r="CQ44" s="36" t="str">
        <f ca="true">+IF(OFFSET('Sanitation Data'!$D$30,0,10*ROW('Sanitation Data'!D38))="","",OFFSET('Sanitation Data'!$D$30,0,10*ROW('Sanitation Data'!D38)))</f>
        <v/>
      </c>
      <c r="CR44" s="36" t="str">
        <f ca="true">+IF(OFFSET('Sanitation Data'!$D$31,0,10*ROW('Sanitation Data'!D38))="","",OFFSET('Sanitation Data'!$D$31,0,10*ROW('Sanitation Data'!D38)))</f>
        <v/>
      </c>
      <c r="CS44" s="36" t="str">
        <f ca="true">+IF(OFFSET('Sanitation Data'!$D$32,0,10*ROW('Sanitation Data'!D38))="","",OFFSET('Sanitation Data'!$D$32,0,10*ROW('Sanitation Data'!D38)))</f>
        <v/>
      </c>
      <c r="CT44" s="36" t="str">
        <f ca="true">+IF(OFFSET('Sanitation Data'!$D$33,0,10*ROW('Sanitation Data'!D38))="","",OFFSET('Sanitation Data'!$D$33,0,10*ROW('Sanitation Data'!D38)))</f>
        <v/>
      </c>
      <c r="CU44" s="36" t="str">
        <f ca="true">+IF(OFFSET('Sanitation Data'!$E$29,0,10*ROW('Sanitation Data'!E38))="","",OFFSET('Sanitation Data'!$E$29,0,10*ROW('Sanitation Data'!E38)))</f>
        <v/>
      </c>
      <c r="CV44" s="36" t="str">
        <f ca="true">+IF(OFFSET('Sanitation Data'!$E$30,0,10*ROW('Sanitation Data'!E38))="","",OFFSET('Sanitation Data'!$E$30,0,10*ROW('Sanitation Data'!E38)))</f>
        <v/>
      </c>
      <c r="CW44" s="36" t="str">
        <f ca="true">+IF(OFFSET('Sanitation Data'!$E$31,0,10*ROW('Sanitation Data'!E38))="","",OFFSET('Sanitation Data'!$E$31,0,10*ROW('Sanitation Data'!E38)))</f>
        <v/>
      </c>
      <c r="CX44" s="36" t="str">
        <f ca="true">+IF(OFFSET('Sanitation Data'!$E$32,0,10*ROW('Sanitation Data'!E38))="","",OFFSET('Sanitation Data'!$E$32,0,10*ROW('Sanitation Data'!E38)))</f>
        <v/>
      </c>
      <c r="CY44" s="36" t="str">
        <f ca="true">+IF(OFFSET('Sanitation Data'!$E$33,0,10*ROW('Sanitation Data'!E38))="","",OFFSET('Sanitation Data'!$E$33,0,10*ROW('Sanitation Data'!E38)))</f>
        <v/>
      </c>
      <c r="CZ44" s="36" t="str">
        <f ca="true">+IF(OFFSET('Sanitation Data'!$F$29,0,10*ROW('Sanitation Data'!F38))="","",OFFSET('Sanitation Data'!$F$29,0,10*ROW('Sanitation Data'!F38)))</f>
        <v/>
      </c>
      <c r="DA44" s="36" t="str">
        <f ca="true">+IF(OFFSET('Sanitation Data'!$F$30,0,10*ROW('Sanitation Data'!F38))="","",OFFSET('Sanitation Data'!$F$30,0,10*ROW('Sanitation Data'!F38)))</f>
        <v/>
      </c>
      <c r="DB44" s="36" t="str">
        <f ca="true">+IF(OFFSET('Sanitation Data'!$F$31,0,10*ROW('Sanitation Data'!F38))="","",OFFSET('Sanitation Data'!$F$31,0,10*ROW('Sanitation Data'!F38)))</f>
        <v/>
      </c>
      <c r="DC44" s="36" t="str">
        <f ca="true">+IF(OFFSET('Sanitation Data'!$F$32,0,10*ROW('Sanitation Data'!F38))="","",OFFSET('Sanitation Data'!$F$32,0,10*ROW('Sanitation Data'!F38)))</f>
        <v/>
      </c>
      <c r="DD44" s="36" t="str">
        <f ca="true">+IF(OFFSET('Sanitation Data'!$F$33,0,10*ROW('Sanitation Data'!F38))="","",OFFSET('Sanitation Data'!$F$33,0,10*ROW('Sanitation Data'!F38)))</f>
        <v/>
      </c>
      <c r="DE44" s="36" t="str">
        <f ca="true">+IF(OFFSET('Sanitation Data'!$G$29,0,10*ROW('Sanitation Data'!G38))="","",OFFSET('Sanitation Data'!$G$29,0,10*ROW('Sanitation Data'!G38)))</f>
        <v/>
      </c>
      <c r="DF44" s="36" t="str">
        <f ca="true">+IF(OFFSET('Sanitation Data'!$G$30,0,10*ROW('Sanitation Data'!G38))="","",OFFSET('Sanitation Data'!$G$30,0,10*ROW('Sanitation Data'!G38)))</f>
        <v/>
      </c>
      <c r="DG44" s="36" t="str">
        <f ca="true">+IF(OFFSET('Sanitation Data'!$G$31,0,10*ROW('Sanitation Data'!G38))="","",OFFSET('Sanitation Data'!$G$31,0,10*ROW('Sanitation Data'!G38)))</f>
        <v/>
      </c>
      <c r="DH44" s="36" t="str">
        <f ca="true">+IF(OFFSET('Sanitation Data'!$G$32,0,10*ROW('Sanitation Data'!G38))="","",OFFSET('Sanitation Data'!$G$32,0,10*ROW('Sanitation Data'!G38)))</f>
        <v/>
      </c>
      <c r="DI44" s="36" t="str">
        <f ca="true">+IF(OFFSET('Sanitation Data'!$G$33,0,10*ROW('Sanitation Data'!G38))="","",OFFSET('Sanitation Data'!$G$33,0,10*ROW('Sanitation Data'!G38)))</f>
        <v/>
      </c>
      <c r="DJ44" s="36" t="str">
        <f ca="true">+IF(OFFSET('Sanitation Data'!$H$29,0,10*ROW('Sanitation Data'!H38))="","",OFFSET('Sanitation Data'!$H$29,0,10*ROW('Sanitation Data'!H38)))</f>
        <v/>
      </c>
      <c r="DK44" s="36" t="str">
        <f ca="true">+IF(OFFSET('Sanitation Data'!$H$30,0,10*ROW('Sanitation Data'!H38))="","",OFFSET('Sanitation Data'!$H$30,0,10*ROW('Sanitation Data'!H38)))</f>
        <v/>
      </c>
      <c r="DL44" s="36" t="str">
        <f ca="true">+IF(OFFSET('Sanitation Data'!$H$31,0,10*ROW('Sanitation Data'!H38))="","",OFFSET('Sanitation Data'!$H$31,0,10*ROW('Sanitation Data'!H38)))</f>
        <v/>
      </c>
      <c r="DM44" s="36" t="str">
        <f ca="true">+IF(OFFSET('Sanitation Data'!$H$32,0,10*ROW('Sanitation Data'!H38))="","",OFFSET('Sanitation Data'!$H$32,0,10*ROW('Sanitation Data'!H38)))</f>
        <v/>
      </c>
      <c r="DN44" s="36" t="str">
        <f ca="true">+IF(OFFSET('Sanitation Data'!$H$33,0,10*ROW('Sanitation Data'!H38))="","",OFFSET('Sanitation Data'!$H$33,0,10*ROW('Sanitation Data'!H38)))</f>
        <v/>
      </c>
      <c r="DO44" s="36" t="str">
        <f ca="true">+IF(OFFSET('Hygiene Data'!$C$12,0,10*ROW('Hygiene Data'!C38))="","",OFFSET('Hygiene Data'!$C$12,0,10*ROW('Hygiene Data'!C38)))</f>
        <v/>
      </c>
      <c r="DP44" s="36" t="str">
        <f ca="true">+IF(OFFSET('Hygiene Data'!$C$13,0,10*ROW('Hygiene Data'!C38))="","",OFFSET('Hygiene Data'!$C$13,0,10*ROW('Hygiene Data'!C38)))</f>
        <v/>
      </c>
      <c r="DQ44" s="36" t="str">
        <f ca="true">+IF(OFFSET('Hygiene Data'!$C$14,0,10*ROW('Hygiene Data'!C38))="","",OFFSET('Hygiene Data'!$C$14,0,10*ROW('Hygiene Data'!C38)))</f>
        <v/>
      </c>
      <c r="DR44" s="36" t="str">
        <f ca="true">+IF(OFFSET('Hygiene Data'!$D$12,0,10*ROW('Hygiene Data'!D38))="","",OFFSET('Hygiene Data'!$D$12,0,10*ROW('Hygiene Data'!D38)))</f>
        <v/>
      </c>
      <c r="DS44" s="36" t="str">
        <f ca="true">+IF(OFFSET('Hygiene Data'!$D$13,0,10*ROW('Hygiene Data'!D38))="","",OFFSET('Hygiene Data'!$D$13,0,10*ROW('Hygiene Data'!D38)))</f>
        <v/>
      </c>
      <c r="DT44" s="36" t="str">
        <f ca="true">+IF(OFFSET('Hygiene Data'!$D$14,0,10*ROW('Hygiene Data'!D38))="","",OFFSET('Hygiene Data'!$D$14,0,10*ROW('Hygiene Data'!D38)))</f>
        <v/>
      </c>
      <c r="DU44" s="36" t="str">
        <f ca="true">+IF(OFFSET('Hygiene Data'!$E$12,0,10*ROW('Hygiene Data'!E38))="","",OFFSET('Hygiene Data'!$E$12,0,10*ROW('Hygiene Data'!E38)))</f>
        <v/>
      </c>
      <c r="DV44" s="36" t="str">
        <f ca="true">+IF(OFFSET('Hygiene Data'!$E$13,0,10*ROW('Hygiene Data'!E38))="","",OFFSET('Hygiene Data'!$E$13,0,10*ROW('Hygiene Data'!E38)))</f>
        <v/>
      </c>
      <c r="DW44" s="36" t="str">
        <f ca="true">+IF(OFFSET('Hygiene Data'!$E$14,0,10*ROW('Hygiene Data'!E38))="","",OFFSET('Hygiene Data'!$E$14,0,10*ROW('Hygiene Data'!E38)))</f>
        <v/>
      </c>
      <c r="DX44" s="36" t="str">
        <f ca="true">+IF(OFFSET('Hygiene Data'!$F$12,0,10*ROW('Hygiene Data'!F38))="","",OFFSET('Hygiene Data'!$F$12,0,10*ROW('Hygiene Data'!F38)))</f>
        <v/>
      </c>
      <c r="DY44" s="36" t="str">
        <f ca="true">+IF(OFFSET('Hygiene Data'!$F$13,0,10*ROW('Hygiene Data'!F38))="","",OFFSET('Hygiene Data'!$F$13,0,10*ROW('Hygiene Data'!F38)))</f>
        <v/>
      </c>
      <c r="DZ44" s="36" t="str">
        <f ca="true">+IF(OFFSET('Hygiene Data'!$F$14,0,10*ROW('Hygiene Data'!F38))="","",OFFSET('Hygiene Data'!$F$14,0,10*ROW('Hygiene Data'!F38)))</f>
        <v/>
      </c>
      <c r="EA44" s="36" t="str">
        <f ca="true">+IF(OFFSET('Hygiene Data'!$G$12,0,10*ROW('Hygiene Data'!G38))="","",OFFSET('Hygiene Data'!$G$12,0,10*ROW('Hygiene Data'!G38)))</f>
        <v/>
      </c>
      <c r="EB44" s="36" t="str">
        <f ca="true">+IF(OFFSET('Hygiene Data'!$G$13,0,10*ROW('Hygiene Data'!G38))="","",OFFSET('Hygiene Data'!$G$13,0,10*ROW('Hygiene Data'!G38)))</f>
        <v/>
      </c>
      <c r="EC44" s="36" t="str">
        <f ca="true">+IF(OFFSET('Hygiene Data'!$G$14,0,10*ROW('Hygiene Data'!G38))="","",OFFSET('Hygiene Data'!$G$14,0,10*ROW('Hygiene Data'!G38)))</f>
        <v/>
      </c>
      <c r="ED44" s="36" t="str">
        <f ca="true">+IF(OFFSET('Hygiene Data'!$H$12,0,10*ROW('Hygiene Data'!H38))="","",OFFSET('Hygiene Data'!$H$12,0,10*ROW('Hygiene Data'!H38)))</f>
        <v/>
      </c>
      <c r="EE44" s="36" t="str">
        <f ca="true">+IF(OFFSET('Hygiene Data'!$H$13,0,10*ROW('Hygiene Data'!H38))="","",OFFSET('Hygiene Data'!$H$13,0,10*ROW('Hygiene Data'!H38)))</f>
        <v/>
      </c>
      <c r="EF44" s="36" t="str">
        <f ca="true">+IF(OFFSET('Hygiene Data'!$H$14,0,10*ROW('Hygiene Data'!H38))="","",OFFSET('Hygiene Data'!$H$14,0,10*ROW('Hygiene Data'!H38)))</f>
        <v/>
      </c>
    </row>
    <row r="45" x14ac:dyDescent="0.2">
      <c r="A45" s="59" t="str">
        <f ca="true">+IF(OFFSET('Water Data'!$B$1,0,10*ROW('Water Data'!B42))="","",OFFSET('Water Data'!$B$1,0,10*ROW('Water Data'!B42)))</f>
        <v/>
      </c>
      <c r="B45" s="59" t="str">
        <f ca="true">+IF(OFFSET('Water Data'!$A$3,0,10*ROW('Water Data'!A42))="","",OFFSET('Water Data'!$A$3,0,10*ROW('Water Data'!A42)))</f>
        <v/>
      </c>
      <c r="C45" s="59" t="str">
        <f ca="true">+IF(OFFSET('Water Data'!$C$3,0,10*ROW('Water Data'!C42))="","",OFFSET('Water Data'!$C$3,0,10*ROW('Water Data'!C42)))</f>
        <v/>
      </c>
      <c r="D45" s="252"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52"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52"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52"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52"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52"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52"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52"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52"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52"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52"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52"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52"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52"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52"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52"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52"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52"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3"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3"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3"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3"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3"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3"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3"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3"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3"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3"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3"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3"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3"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3"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3"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3"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3"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3"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3"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3"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3"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3"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3"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3"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3"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3"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3"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3"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3"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3"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4"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4"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4"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4"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4"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4"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4"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4"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4"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4"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4"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4"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4"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4"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4"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4"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4"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4"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6" t="str">
        <f ca="true">+IF(OFFSET('Water Data'!$C$28,0,10*ROW('Water Data'!C39))="","",OFFSET('Water Data'!$C$28,0,10*ROW('Water Data'!C39)))</f>
        <v/>
      </c>
      <c r="BT45" s="36" t="str">
        <f ca="true">+IF(OFFSET('Water Data'!$C$29,0,10*ROW('Water Data'!C39))="","",OFFSET('Water Data'!$C$29,0,10*ROW('Water Data'!C39)))</f>
        <v/>
      </c>
      <c r="BU45" s="36" t="str">
        <f ca="true">+IF(OFFSET('Water Data'!$C$30,0,10*ROW('Water Data'!C39))="","",OFFSET('Water Data'!$C$30,0,10*ROW('Water Data'!C39)))</f>
        <v/>
      </c>
      <c r="BV45" s="36" t="str">
        <f ca="true">+IF(OFFSET('Water Data'!$D$28,0,10*ROW('Water Data'!D39))="","",OFFSET('Water Data'!$D$28,0,10*ROW('Water Data'!D39)))</f>
        <v/>
      </c>
      <c r="BW45" s="36" t="str">
        <f ca="true">+IF(OFFSET('Water Data'!$D$29,0,10*ROW('Water Data'!D39))="","",OFFSET('Water Data'!$D$29,0,10*ROW('Water Data'!D39)))</f>
        <v/>
      </c>
      <c r="BX45" s="36" t="str">
        <f ca="true">+IF(OFFSET('Water Data'!$D$30,0,10*ROW('Water Data'!D39))="","",OFFSET('Water Data'!$D$30,0,10*ROW('Water Data'!D39)))</f>
        <v/>
      </c>
      <c r="BY45" s="36" t="str">
        <f ca="true">+IF(OFFSET('Water Data'!$E$28,0,10*ROW('Water Data'!E39))="","",OFFSET('Water Data'!$E$28,0,10*ROW('Water Data'!E39)))</f>
        <v/>
      </c>
      <c r="BZ45" s="36" t="str">
        <f ca="true">+IF(OFFSET('Water Data'!$E$29,0,10*ROW('Water Data'!E39))="","",OFFSET('Water Data'!$E$29,0,10*ROW('Water Data'!E39)))</f>
        <v/>
      </c>
      <c r="CA45" s="36" t="str">
        <f ca="true">+IF(OFFSET('Water Data'!$E$30,0,10*ROW('Water Data'!E39))="","",OFFSET('Water Data'!$E$30,0,10*ROW('Water Data'!E39)))</f>
        <v/>
      </c>
      <c r="CB45" s="36" t="str">
        <f ca="true">+IF(OFFSET('Water Data'!$F$28,0,10*ROW('Water Data'!F39))="","",OFFSET('Water Data'!$F$28,0,10*ROW('Water Data'!F39)))</f>
        <v/>
      </c>
      <c r="CC45" s="36" t="str">
        <f ca="true">+IF(OFFSET('Water Data'!$F$29,0,10*ROW('Water Data'!F39))="","",OFFSET('Water Data'!$F$29,0,10*ROW('Water Data'!F39)))</f>
        <v/>
      </c>
      <c r="CD45" s="36" t="str">
        <f ca="true">+IF(OFFSET('Water Data'!$F$30,0,10*ROW('Water Data'!F39))="","",OFFSET('Water Data'!$F$30,0,10*ROW('Water Data'!F39)))</f>
        <v/>
      </c>
      <c r="CE45" s="36" t="str">
        <f ca="true">+IF(OFFSET('Water Data'!$G$28,0,10*ROW('Water Data'!G39))="","",OFFSET('Water Data'!$G$28,0,10*ROW('Water Data'!G39)))</f>
        <v/>
      </c>
      <c r="CF45" s="36" t="str">
        <f ca="true">+IF(OFFSET('Water Data'!$G$29,0,10*ROW('Water Data'!G39))="","",OFFSET('Water Data'!$G$29,0,10*ROW('Water Data'!G39)))</f>
        <v/>
      </c>
      <c r="CG45" s="36" t="str">
        <f ca="true">+IF(OFFSET('Water Data'!$G$30,0,10*ROW('Water Data'!G39))="","",OFFSET('Water Data'!$G$30,0,10*ROW('Water Data'!G39)))</f>
        <v/>
      </c>
      <c r="CH45" s="36" t="str">
        <f ca="true">+IF(OFFSET('Water Data'!$H$28,0,10*ROW('Water Data'!H39))="","",OFFSET('Water Data'!$H$28,0,10*ROW('Water Data'!H39)))</f>
        <v/>
      </c>
      <c r="CI45" s="36" t="str">
        <f ca="true">+IF(OFFSET('Water Data'!$H$29,0,10*ROW('Water Data'!H39))="","",OFFSET('Water Data'!$H$29,0,10*ROW('Water Data'!H39)))</f>
        <v/>
      </c>
      <c r="CJ45" s="36" t="str">
        <f ca="true">+IF(OFFSET('Water Data'!$H$30,0,10*ROW('Water Data'!H39))="","",OFFSET('Water Data'!$H$30,0,10*ROW('Water Data'!H39)))</f>
        <v/>
      </c>
      <c r="CK45" s="36" t="str">
        <f ca="true">+IF(OFFSET('Sanitation Data'!$C$29,0,10*ROW('Sanitation Data'!C39))="","",OFFSET('Sanitation Data'!$C$29,0,10*ROW('Sanitation Data'!C39)))</f>
        <v/>
      </c>
      <c r="CL45" s="36" t="str">
        <f ca="true">+IF(OFFSET('Sanitation Data'!$C$30,0,10*ROW('Sanitation Data'!C39))="","",OFFSET('Sanitation Data'!$C$30,0,10*ROW('Sanitation Data'!C39)))</f>
        <v/>
      </c>
      <c r="CM45" s="36" t="str">
        <f ca="true">+IF(OFFSET('Sanitation Data'!$C$31,0,10*ROW('Sanitation Data'!C39))="","",OFFSET('Sanitation Data'!$C$31,0,10*ROW('Sanitation Data'!C39)))</f>
        <v/>
      </c>
      <c r="CN45" s="36" t="str">
        <f ca="true">+IF(OFFSET('Sanitation Data'!$C$32,0,10*ROW('Sanitation Data'!C39))="","",OFFSET('Sanitation Data'!$C$32,0,10*ROW('Sanitation Data'!C39)))</f>
        <v/>
      </c>
      <c r="CO45" s="36" t="str">
        <f ca="true">+IF(OFFSET('Sanitation Data'!$C$33,0,10*ROW('Sanitation Data'!C39))="","",OFFSET('Sanitation Data'!$C$33,0,10*ROW('Sanitation Data'!C39)))</f>
        <v/>
      </c>
      <c r="CP45" s="36" t="str">
        <f ca="true">+IF(OFFSET('Sanitation Data'!$D$29,0,10*ROW('Sanitation Data'!D39))="","",OFFSET('Sanitation Data'!$D$29,0,10*ROW('Sanitation Data'!D39)))</f>
        <v/>
      </c>
      <c r="CQ45" s="36" t="str">
        <f ca="true">+IF(OFFSET('Sanitation Data'!$D$30,0,10*ROW('Sanitation Data'!D39))="","",OFFSET('Sanitation Data'!$D$30,0,10*ROW('Sanitation Data'!D39)))</f>
        <v/>
      </c>
      <c r="CR45" s="36" t="str">
        <f ca="true">+IF(OFFSET('Sanitation Data'!$D$31,0,10*ROW('Sanitation Data'!D39))="","",OFFSET('Sanitation Data'!$D$31,0,10*ROW('Sanitation Data'!D39)))</f>
        <v/>
      </c>
      <c r="CS45" s="36" t="str">
        <f ca="true">+IF(OFFSET('Sanitation Data'!$D$32,0,10*ROW('Sanitation Data'!D39))="","",OFFSET('Sanitation Data'!$D$32,0,10*ROW('Sanitation Data'!D39)))</f>
        <v/>
      </c>
      <c r="CT45" s="36" t="str">
        <f ca="true">+IF(OFFSET('Sanitation Data'!$D$33,0,10*ROW('Sanitation Data'!D39))="","",OFFSET('Sanitation Data'!$D$33,0,10*ROW('Sanitation Data'!D39)))</f>
        <v/>
      </c>
      <c r="CU45" s="36" t="str">
        <f ca="true">+IF(OFFSET('Sanitation Data'!$E$29,0,10*ROW('Sanitation Data'!E39))="","",OFFSET('Sanitation Data'!$E$29,0,10*ROW('Sanitation Data'!E39)))</f>
        <v/>
      </c>
      <c r="CV45" s="36" t="str">
        <f ca="true">+IF(OFFSET('Sanitation Data'!$E$30,0,10*ROW('Sanitation Data'!E39))="","",OFFSET('Sanitation Data'!$E$30,0,10*ROW('Sanitation Data'!E39)))</f>
        <v/>
      </c>
      <c r="CW45" s="36" t="str">
        <f ca="true">+IF(OFFSET('Sanitation Data'!$E$31,0,10*ROW('Sanitation Data'!E39))="","",OFFSET('Sanitation Data'!$E$31,0,10*ROW('Sanitation Data'!E39)))</f>
        <v/>
      </c>
      <c r="CX45" s="36" t="str">
        <f ca="true">+IF(OFFSET('Sanitation Data'!$E$32,0,10*ROW('Sanitation Data'!E39))="","",OFFSET('Sanitation Data'!$E$32,0,10*ROW('Sanitation Data'!E39)))</f>
        <v/>
      </c>
      <c r="CY45" s="36" t="str">
        <f ca="true">+IF(OFFSET('Sanitation Data'!$E$33,0,10*ROW('Sanitation Data'!E39))="","",OFFSET('Sanitation Data'!$E$33,0,10*ROW('Sanitation Data'!E39)))</f>
        <v/>
      </c>
      <c r="CZ45" s="36" t="str">
        <f ca="true">+IF(OFFSET('Sanitation Data'!$F$29,0,10*ROW('Sanitation Data'!F39))="","",OFFSET('Sanitation Data'!$F$29,0,10*ROW('Sanitation Data'!F39)))</f>
        <v/>
      </c>
      <c r="DA45" s="36" t="str">
        <f ca="true">+IF(OFFSET('Sanitation Data'!$F$30,0,10*ROW('Sanitation Data'!F39))="","",OFFSET('Sanitation Data'!$F$30,0,10*ROW('Sanitation Data'!F39)))</f>
        <v/>
      </c>
      <c r="DB45" s="36" t="str">
        <f ca="true">+IF(OFFSET('Sanitation Data'!$F$31,0,10*ROW('Sanitation Data'!F39))="","",OFFSET('Sanitation Data'!$F$31,0,10*ROW('Sanitation Data'!F39)))</f>
        <v/>
      </c>
      <c r="DC45" s="36" t="str">
        <f ca="true">+IF(OFFSET('Sanitation Data'!$F$32,0,10*ROW('Sanitation Data'!F39))="","",OFFSET('Sanitation Data'!$F$32,0,10*ROW('Sanitation Data'!F39)))</f>
        <v/>
      </c>
      <c r="DD45" s="36" t="str">
        <f ca="true">+IF(OFFSET('Sanitation Data'!$F$33,0,10*ROW('Sanitation Data'!F39))="","",OFFSET('Sanitation Data'!$F$33,0,10*ROW('Sanitation Data'!F39)))</f>
        <v/>
      </c>
      <c r="DE45" s="36" t="str">
        <f ca="true">+IF(OFFSET('Sanitation Data'!$G$29,0,10*ROW('Sanitation Data'!G39))="","",OFFSET('Sanitation Data'!$G$29,0,10*ROW('Sanitation Data'!G39)))</f>
        <v/>
      </c>
      <c r="DF45" s="36" t="str">
        <f ca="true">+IF(OFFSET('Sanitation Data'!$G$30,0,10*ROW('Sanitation Data'!G39))="","",OFFSET('Sanitation Data'!$G$30,0,10*ROW('Sanitation Data'!G39)))</f>
        <v/>
      </c>
      <c r="DG45" s="36" t="str">
        <f ca="true">+IF(OFFSET('Sanitation Data'!$G$31,0,10*ROW('Sanitation Data'!G39))="","",OFFSET('Sanitation Data'!$G$31,0,10*ROW('Sanitation Data'!G39)))</f>
        <v/>
      </c>
      <c r="DH45" s="36" t="str">
        <f ca="true">+IF(OFFSET('Sanitation Data'!$G$32,0,10*ROW('Sanitation Data'!G39))="","",OFFSET('Sanitation Data'!$G$32,0,10*ROW('Sanitation Data'!G39)))</f>
        <v/>
      </c>
      <c r="DI45" s="36" t="str">
        <f ca="true">+IF(OFFSET('Sanitation Data'!$G$33,0,10*ROW('Sanitation Data'!G39))="","",OFFSET('Sanitation Data'!$G$33,0,10*ROW('Sanitation Data'!G39)))</f>
        <v/>
      </c>
      <c r="DJ45" s="36" t="str">
        <f ca="true">+IF(OFFSET('Sanitation Data'!$H$29,0,10*ROW('Sanitation Data'!H39))="","",OFFSET('Sanitation Data'!$H$29,0,10*ROW('Sanitation Data'!H39)))</f>
        <v/>
      </c>
      <c r="DK45" s="36" t="str">
        <f ca="true">+IF(OFFSET('Sanitation Data'!$H$30,0,10*ROW('Sanitation Data'!H39))="","",OFFSET('Sanitation Data'!$H$30,0,10*ROW('Sanitation Data'!H39)))</f>
        <v/>
      </c>
      <c r="DL45" s="36" t="str">
        <f ca="true">+IF(OFFSET('Sanitation Data'!$H$31,0,10*ROW('Sanitation Data'!H39))="","",OFFSET('Sanitation Data'!$H$31,0,10*ROW('Sanitation Data'!H39)))</f>
        <v/>
      </c>
      <c r="DM45" s="36" t="str">
        <f ca="true">+IF(OFFSET('Sanitation Data'!$H$32,0,10*ROW('Sanitation Data'!H39))="","",OFFSET('Sanitation Data'!$H$32,0,10*ROW('Sanitation Data'!H39)))</f>
        <v/>
      </c>
      <c r="DN45" s="36" t="str">
        <f ca="true">+IF(OFFSET('Sanitation Data'!$H$33,0,10*ROW('Sanitation Data'!H39))="","",OFFSET('Sanitation Data'!$H$33,0,10*ROW('Sanitation Data'!H39)))</f>
        <v/>
      </c>
      <c r="DO45" s="36" t="str">
        <f ca="true">+IF(OFFSET('Hygiene Data'!$C$12,0,10*ROW('Hygiene Data'!C39))="","",OFFSET('Hygiene Data'!$C$12,0,10*ROW('Hygiene Data'!C39)))</f>
        <v/>
      </c>
      <c r="DP45" s="36" t="str">
        <f ca="true">+IF(OFFSET('Hygiene Data'!$C$13,0,10*ROW('Hygiene Data'!C39))="","",OFFSET('Hygiene Data'!$C$13,0,10*ROW('Hygiene Data'!C39)))</f>
        <v/>
      </c>
      <c r="DQ45" s="36" t="str">
        <f ca="true">+IF(OFFSET('Hygiene Data'!$C$14,0,10*ROW('Hygiene Data'!C39))="","",OFFSET('Hygiene Data'!$C$14,0,10*ROW('Hygiene Data'!C39)))</f>
        <v/>
      </c>
      <c r="DR45" s="36" t="str">
        <f ca="true">+IF(OFFSET('Hygiene Data'!$D$12,0,10*ROW('Hygiene Data'!D39))="","",OFFSET('Hygiene Data'!$D$12,0,10*ROW('Hygiene Data'!D39)))</f>
        <v/>
      </c>
      <c r="DS45" s="36" t="str">
        <f ca="true">+IF(OFFSET('Hygiene Data'!$D$13,0,10*ROW('Hygiene Data'!D39))="","",OFFSET('Hygiene Data'!$D$13,0,10*ROW('Hygiene Data'!D39)))</f>
        <v/>
      </c>
      <c r="DT45" s="36" t="str">
        <f ca="true">+IF(OFFSET('Hygiene Data'!$D$14,0,10*ROW('Hygiene Data'!D39))="","",OFFSET('Hygiene Data'!$D$14,0,10*ROW('Hygiene Data'!D39)))</f>
        <v/>
      </c>
      <c r="DU45" s="36" t="str">
        <f ca="true">+IF(OFFSET('Hygiene Data'!$E$12,0,10*ROW('Hygiene Data'!E39))="","",OFFSET('Hygiene Data'!$E$12,0,10*ROW('Hygiene Data'!E39)))</f>
        <v/>
      </c>
      <c r="DV45" s="36" t="str">
        <f ca="true">+IF(OFFSET('Hygiene Data'!$E$13,0,10*ROW('Hygiene Data'!E39))="","",OFFSET('Hygiene Data'!$E$13,0,10*ROW('Hygiene Data'!E39)))</f>
        <v/>
      </c>
      <c r="DW45" s="36" t="str">
        <f ca="true">+IF(OFFSET('Hygiene Data'!$E$14,0,10*ROW('Hygiene Data'!E39))="","",OFFSET('Hygiene Data'!$E$14,0,10*ROW('Hygiene Data'!E39)))</f>
        <v/>
      </c>
      <c r="DX45" s="36" t="str">
        <f ca="true">+IF(OFFSET('Hygiene Data'!$F$12,0,10*ROW('Hygiene Data'!F39))="","",OFFSET('Hygiene Data'!$F$12,0,10*ROW('Hygiene Data'!F39)))</f>
        <v/>
      </c>
      <c r="DY45" s="36" t="str">
        <f ca="true">+IF(OFFSET('Hygiene Data'!$F$13,0,10*ROW('Hygiene Data'!F39))="","",OFFSET('Hygiene Data'!$F$13,0,10*ROW('Hygiene Data'!F39)))</f>
        <v/>
      </c>
      <c r="DZ45" s="36" t="str">
        <f ca="true">+IF(OFFSET('Hygiene Data'!$F$14,0,10*ROW('Hygiene Data'!F39))="","",OFFSET('Hygiene Data'!$F$14,0,10*ROW('Hygiene Data'!F39)))</f>
        <v/>
      </c>
      <c r="EA45" s="36" t="str">
        <f ca="true">+IF(OFFSET('Hygiene Data'!$G$12,0,10*ROW('Hygiene Data'!G39))="","",OFFSET('Hygiene Data'!$G$12,0,10*ROW('Hygiene Data'!G39)))</f>
        <v/>
      </c>
      <c r="EB45" s="36" t="str">
        <f ca="true">+IF(OFFSET('Hygiene Data'!$G$13,0,10*ROW('Hygiene Data'!G39))="","",OFFSET('Hygiene Data'!$G$13,0,10*ROW('Hygiene Data'!G39)))</f>
        <v/>
      </c>
      <c r="EC45" s="36" t="str">
        <f ca="true">+IF(OFFSET('Hygiene Data'!$G$14,0,10*ROW('Hygiene Data'!G39))="","",OFFSET('Hygiene Data'!$G$14,0,10*ROW('Hygiene Data'!G39)))</f>
        <v/>
      </c>
      <c r="ED45" s="36" t="str">
        <f ca="true">+IF(OFFSET('Hygiene Data'!$H$12,0,10*ROW('Hygiene Data'!H39))="","",OFFSET('Hygiene Data'!$H$12,0,10*ROW('Hygiene Data'!H39)))</f>
        <v/>
      </c>
      <c r="EE45" s="36" t="str">
        <f ca="true">+IF(OFFSET('Hygiene Data'!$H$13,0,10*ROW('Hygiene Data'!H39))="","",OFFSET('Hygiene Data'!$H$13,0,10*ROW('Hygiene Data'!H39)))</f>
        <v/>
      </c>
      <c r="EF45" s="36" t="str">
        <f ca="true">+IF(OFFSET('Hygiene Data'!$H$14,0,10*ROW('Hygiene Data'!H39))="","",OFFSET('Hygiene Data'!$H$14,0,10*ROW('Hygiene Data'!H39)))</f>
        <v/>
      </c>
    </row>
    <row r="46" x14ac:dyDescent="0.2">
      <c r="A46" s="59" t="str">
        <f ca="true">+IF(OFFSET('Water Data'!$B$1,0,10*ROW('Water Data'!B43))="","",OFFSET('Water Data'!$B$1,0,10*ROW('Water Data'!B43)))</f>
        <v/>
      </c>
      <c r="B46" s="59" t="str">
        <f ca="true">+IF(OFFSET('Water Data'!$A$3,0,10*ROW('Water Data'!A43))="","",OFFSET('Water Data'!$A$3,0,10*ROW('Water Data'!A43)))</f>
        <v/>
      </c>
      <c r="C46" s="59" t="str">
        <f ca="true">+IF(OFFSET('Water Data'!$C$3,0,10*ROW('Water Data'!C43))="","",OFFSET('Water Data'!$C$3,0,10*ROW('Water Data'!C43)))</f>
        <v/>
      </c>
      <c r="D46" s="252"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52"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52"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52"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52"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52"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52"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52"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52"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52"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52"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52"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52"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52"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52"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52"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52"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52"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3"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3"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3"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3"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3"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3"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3"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3"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3"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3"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3"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3"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3"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3"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3"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3"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3"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3"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3"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3"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3"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3"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3"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3"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3"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3"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3"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3"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3"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3"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4"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4"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4"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4"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4"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4"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4"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4"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4"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4"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4"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4"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4"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4"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4"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4"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4"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4"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6" t="str">
        <f ca="true">+IF(OFFSET('Water Data'!$C$28,0,10*ROW('Water Data'!C40))="","",OFFSET('Water Data'!$C$28,0,10*ROW('Water Data'!C40)))</f>
        <v/>
      </c>
      <c r="BT46" s="36" t="str">
        <f ca="true">+IF(OFFSET('Water Data'!$C$29,0,10*ROW('Water Data'!C40))="","",OFFSET('Water Data'!$C$29,0,10*ROW('Water Data'!C40)))</f>
        <v/>
      </c>
      <c r="BU46" s="36" t="str">
        <f ca="true">+IF(OFFSET('Water Data'!$C$30,0,10*ROW('Water Data'!C40))="","",OFFSET('Water Data'!$C$30,0,10*ROW('Water Data'!C40)))</f>
        <v/>
      </c>
      <c r="BV46" s="36" t="str">
        <f ca="true">+IF(OFFSET('Water Data'!$D$28,0,10*ROW('Water Data'!D40))="","",OFFSET('Water Data'!$D$28,0,10*ROW('Water Data'!D40)))</f>
        <v/>
      </c>
      <c r="BW46" s="36" t="str">
        <f ca="true">+IF(OFFSET('Water Data'!$D$29,0,10*ROW('Water Data'!D40))="","",OFFSET('Water Data'!$D$29,0,10*ROW('Water Data'!D40)))</f>
        <v/>
      </c>
      <c r="BX46" s="36" t="str">
        <f ca="true">+IF(OFFSET('Water Data'!$D$30,0,10*ROW('Water Data'!D40))="","",OFFSET('Water Data'!$D$30,0,10*ROW('Water Data'!D40)))</f>
        <v/>
      </c>
      <c r="BY46" s="36" t="str">
        <f ca="true">+IF(OFFSET('Water Data'!$E$28,0,10*ROW('Water Data'!E40))="","",OFFSET('Water Data'!$E$28,0,10*ROW('Water Data'!E40)))</f>
        <v/>
      </c>
      <c r="BZ46" s="36" t="str">
        <f ca="true">+IF(OFFSET('Water Data'!$E$29,0,10*ROW('Water Data'!E40))="","",OFFSET('Water Data'!$E$29,0,10*ROW('Water Data'!E40)))</f>
        <v/>
      </c>
      <c r="CA46" s="36" t="str">
        <f ca="true">+IF(OFFSET('Water Data'!$E$30,0,10*ROW('Water Data'!E40))="","",OFFSET('Water Data'!$E$30,0,10*ROW('Water Data'!E40)))</f>
        <v/>
      </c>
      <c r="CB46" s="36" t="str">
        <f ca="true">+IF(OFFSET('Water Data'!$F$28,0,10*ROW('Water Data'!F40))="","",OFFSET('Water Data'!$F$28,0,10*ROW('Water Data'!F40)))</f>
        <v/>
      </c>
      <c r="CC46" s="36" t="str">
        <f ca="true">+IF(OFFSET('Water Data'!$F$29,0,10*ROW('Water Data'!F40))="","",OFFSET('Water Data'!$F$29,0,10*ROW('Water Data'!F40)))</f>
        <v/>
      </c>
      <c r="CD46" s="36" t="str">
        <f ca="true">+IF(OFFSET('Water Data'!$F$30,0,10*ROW('Water Data'!F40))="","",OFFSET('Water Data'!$F$30,0,10*ROW('Water Data'!F40)))</f>
        <v/>
      </c>
      <c r="CE46" s="36" t="str">
        <f ca="true">+IF(OFFSET('Water Data'!$G$28,0,10*ROW('Water Data'!G40))="","",OFFSET('Water Data'!$G$28,0,10*ROW('Water Data'!G40)))</f>
        <v/>
      </c>
      <c r="CF46" s="36" t="str">
        <f ca="true">+IF(OFFSET('Water Data'!$G$29,0,10*ROW('Water Data'!G40))="","",OFFSET('Water Data'!$G$29,0,10*ROW('Water Data'!G40)))</f>
        <v/>
      </c>
      <c r="CG46" s="36" t="str">
        <f ca="true">+IF(OFFSET('Water Data'!$G$30,0,10*ROW('Water Data'!G40))="","",OFFSET('Water Data'!$G$30,0,10*ROW('Water Data'!G40)))</f>
        <v/>
      </c>
      <c r="CH46" s="36" t="str">
        <f ca="true">+IF(OFFSET('Water Data'!$H$28,0,10*ROW('Water Data'!H40))="","",OFFSET('Water Data'!$H$28,0,10*ROW('Water Data'!H40)))</f>
        <v/>
      </c>
      <c r="CI46" s="36" t="str">
        <f ca="true">+IF(OFFSET('Water Data'!$H$29,0,10*ROW('Water Data'!H40))="","",OFFSET('Water Data'!$H$29,0,10*ROW('Water Data'!H40)))</f>
        <v/>
      </c>
      <c r="CJ46" s="36" t="str">
        <f ca="true">+IF(OFFSET('Water Data'!$H$30,0,10*ROW('Water Data'!H40))="","",OFFSET('Water Data'!$H$30,0,10*ROW('Water Data'!H40)))</f>
        <v/>
      </c>
      <c r="CK46" s="36" t="str">
        <f ca="true">+IF(OFFSET('Sanitation Data'!$C$29,0,10*ROW('Sanitation Data'!C40))="","",OFFSET('Sanitation Data'!$C$29,0,10*ROW('Sanitation Data'!C40)))</f>
        <v/>
      </c>
      <c r="CL46" s="36" t="str">
        <f ca="true">+IF(OFFSET('Sanitation Data'!$C$30,0,10*ROW('Sanitation Data'!C40))="","",OFFSET('Sanitation Data'!$C$30,0,10*ROW('Sanitation Data'!C40)))</f>
        <v/>
      </c>
      <c r="CM46" s="36" t="str">
        <f ca="true">+IF(OFFSET('Sanitation Data'!$C$31,0,10*ROW('Sanitation Data'!C40))="","",OFFSET('Sanitation Data'!$C$31,0,10*ROW('Sanitation Data'!C40)))</f>
        <v/>
      </c>
      <c r="CN46" s="36" t="str">
        <f ca="true">+IF(OFFSET('Sanitation Data'!$C$32,0,10*ROW('Sanitation Data'!C40))="","",OFFSET('Sanitation Data'!$C$32,0,10*ROW('Sanitation Data'!C40)))</f>
        <v/>
      </c>
      <c r="CO46" s="36" t="str">
        <f ca="true">+IF(OFFSET('Sanitation Data'!$C$33,0,10*ROW('Sanitation Data'!C40))="","",OFFSET('Sanitation Data'!$C$33,0,10*ROW('Sanitation Data'!C40)))</f>
        <v/>
      </c>
      <c r="CP46" s="36" t="str">
        <f ca="true">+IF(OFFSET('Sanitation Data'!$D$29,0,10*ROW('Sanitation Data'!D40))="","",OFFSET('Sanitation Data'!$D$29,0,10*ROW('Sanitation Data'!D40)))</f>
        <v/>
      </c>
      <c r="CQ46" s="36" t="str">
        <f ca="true">+IF(OFFSET('Sanitation Data'!$D$30,0,10*ROW('Sanitation Data'!D40))="","",OFFSET('Sanitation Data'!$D$30,0,10*ROW('Sanitation Data'!D40)))</f>
        <v/>
      </c>
      <c r="CR46" s="36" t="str">
        <f ca="true">+IF(OFFSET('Sanitation Data'!$D$31,0,10*ROW('Sanitation Data'!D40))="","",OFFSET('Sanitation Data'!$D$31,0,10*ROW('Sanitation Data'!D40)))</f>
        <v/>
      </c>
      <c r="CS46" s="36" t="str">
        <f ca="true">+IF(OFFSET('Sanitation Data'!$D$32,0,10*ROW('Sanitation Data'!D40))="","",OFFSET('Sanitation Data'!$D$32,0,10*ROW('Sanitation Data'!D40)))</f>
        <v/>
      </c>
      <c r="CT46" s="36" t="str">
        <f ca="true">+IF(OFFSET('Sanitation Data'!$D$33,0,10*ROW('Sanitation Data'!D40))="","",OFFSET('Sanitation Data'!$D$33,0,10*ROW('Sanitation Data'!D40)))</f>
        <v/>
      </c>
      <c r="CU46" s="36" t="str">
        <f ca="true">+IF(OFFSET('Sanitation Data'!$E$29,0,10*ROW('Sanitation Data'!E40))="","",OFFSET('Sanitation Data'!$E$29,0,10*ROW('Sanitation Data'!E40)))</f>
        <v/>
      </c>
      <c r="CV46" s="36" t="str">
        <f ca="true">+IF(OFFSET('Sanitation Data'!$E$30,0,10*ROW('Sanitation Data'!E40))="","",OFFSET('Sanitation Data'!$E$30,0,10*ROW('Sanitation Data'!E40)))</f>
        <v/>
      </c>
      <c r="CW46" s="36" t="str">
        <f ca="true">+IF(OFFSET('Sanitation Data'!$E$31,0,10*ROW('Sanitation Data'!E40))="","",OFFSET('Sanitation Data'!$E$31,0,10*ROW('Sanitation Data'!E40)))</f>
        <v/>
      </c>
      <c r="CX46" s="36" t="str">
        <f ca="true">+IF(OFFSET('Sanitation Data'!$E$32,0,10*ROW('Sanitation Data'!E40))="","",OFFSET('Sanitation Data'!$E$32,0,10*ROW('Sanitation Data'!E40)))</f>
        <v/>
      </c>
      <c r="CY46" s="36" t="str">
        <f ca="true">+IF(OFFSET('Sanitation Data'!$E$33,0,10*ROW('Sanitation Data'!E40))="","",OFFSET('Sanitation Data'!$E$33,0,10*ROW('Sanitation Data'!E40)))</f>
        <v/>
      </c>
      <c r="CZ46" s="36" t="str">
        <f ca="true">+IF(OFFSET('Sanitation Data'!$F$29,0,10*ROW('Sanitation Data'!F40))="","",OFFSET('Sanitation Data'!$F$29,0,10*ROW('Sanitation Data'!F40)))</f>
        <v/>
      </c>
      <c r="DA46" s="36" t="str">
        <f ca="true">+IF(OFFSET('Sanitation Data'!$F$30,0,10*ROW('Sanitation Data'!F40))="","",OFFSET('Sanitation Data'!$F$30,0,10*ROW('Sanitation Data'!F40)))</f>
        <v/>
      </c>
      <c r="DB46" s="36" t="str">
        <f ca="true">+IF(OFFSET('Sanitation Data'!$F$31,0,10*ROW('Sanitation Data'!F40))="","",OFFSET('Sanitation Data'!$F$31,0,10*ROW('Sanitation Data'!F40)))</f>
        <v/>
      </c>
      <c r="DC46" s="36" t="str">
        <f ca="true">+IF(OFFSET('Sanitation Data'!$F$32,0,10*ROW('Sanitation Data'!F40))="","",OFFSET('Sanitation Data'!$F$32,0,10*ROW('Sanitation Data'!F40)))</f>
        <v/>
      </c>
      <c r="DD46" s="36" t="str">
        <f ca="true">+IF(OFFSET('Sanitation Data'!$F$33,0,10*ROW('Sanitation Data'!F40))="","",OFFSET('Sanitation Data'!$F$33,0,10*ROW('Sanitation Data'!F40)))</f>
        <v/>
      </c>
      <c r="DE46" s="36" t="str">
        <f ca="true">+IF(OFFSET('Sanitation Data'!$G$29,0,10*ROW('Sanitation Data'!G40))="","",OFFSET('Sanitation Data'!$G$29,0,10*ROW('Sanitation Data'!G40)))</f>
        <v/>
      </c>
      <c r="DF46" s="36" t="str">
        <f ca="true">+IF(OFFSET('Sanitation Data'!$G$30,0,10*ROW('Sanitation Data'!G40))="","",OFFSET('Sanitation Data'!$G$30,0,10*ROW('Sanitation Data'!G40)))</f>
        <v/>
      </c>
      <c r="DG46" s="36" t="str">
        <f ca="true">+IF(OFFSET('Sanitation Data'!$G$31,0,10*ROW('Sanitation Data'!G40))="","",OFFSET('Sanitation Data'!$G$31,0,10*ROW('Sanitation Data'!G40)))</f>
        <v/>
      </c>
      <c r="DH46" s="36" t="str">
        <f ca="true">+IF(OFFSET('Sanitation Data'!$G$32,0,10*ROW('Sanitation Data'!G40))="","",OFFSET('Sanitation Data'!$G$32,0,10*ROW('Sanitation Data'!G40)))</f>
        <v/>
      </c>
      <c r="DI46" s="36" t="str">
        <f ca="true">+IF(OFFSET('Sanitation Data'!$G$33,0,10*ROW('Sanitation Data'!G40))="","",OFFSET('Sanitation Data'!$G$33,0,10*ROW('Sanitation Data'!G40)))</f>
        <v/>
      </c>
      <c r="DJ46" s="36" t="str">
        <f ca="true">+IF(OFFSET('Sanitation Data'!$H$29,0,10*ROW('Sanitation Data'!H40))="","",OFFSET('Sanitation Data'!$H$29,0,10*ROW('Sanitation Data'!H40)))</f>
        <v/>
      </c>
      <c r="DK46" s="36" t="str">
        <f ca="true">+IF(OFFSET('Sanitation Data'!$H$30,0,10*ROW('Sanitation Data'!H40))="","",OFFSET('Sanitation Data'!$H$30,0,10*ROW('Sanitation Data'!H40)))</f>
        <v/>
      </c>
      <c r="DL46" s="36" t="str">
        <f ca="true">+IF(OFFSET('Sanitation Data'!$H$31,0,10*ROW('Sanitation Data'!H40))="","",OFFSET('Sanitation Data'!$H$31,0,10*ROW('Sanitation Data'!H40)))</f>
        <v/>
      </c>
      <c r="DM46" s="36" t="str">
        <f ca="true">+IF(OFFSET('Sanitation Data'!$H$32,0,10*ROW('Sanitation Data'!H40))="","",OFFSET('Sanitation Data'!$H$32,0,10*ROW('Sanitation Data'!H40)))</f>
        <v/>
      </c>
      <c r="DN46" s="36" t="str">
        <f ca="true">+IF(OFFSET('Sanitation Data'!$H$33,0,10*ROW('Sanitation Data'!H40))="","",OFFSET('Sanitation Data'!$H$33,0,10*ROW('Sanitation Data'!H40)))</f>
        <v/>
      </c>
      <c r="DO46" s="36" t="str">
        <f ca="true">+IF(OFFSET('Hygiene Data'!$C$12,0,10*ROW('Hygiene Data'!C40))="","",OFFSET('Hygiene Data'!$C$12,0,10*ROW('Hygiene Data'!C40)))</f>
        <v/>
      </c>
      <c r="DP46" s="36" t="str">
        <f ca="true">+IF(OFFSET('Hygiene Data'!$C$13,0,10*ROW('Hygiene Data'!C40))="","",OFFSET('Hygiene Data'!$C$13,0,10*ROW('Hygiene Data'!C40)))</f>
        <v/>
      </c>
      <c r="DQ46" s="36" t="str">
        <f ca="true">+IF(OFFSET('Hygiene Data'!$C$14,0,10*ROW('Hygiene Data'!C40))="","",OFFSET('Hygiene Data'!$C$14,0,10*ROW('Hygiene Data'!C40)))</f>
        <v/>
      </c>
      <c r="DR46" s="36" t="str">
        <f ca="true">+IF(OFFSET('Hygiene Data'!$D$12,0,10*ROW('Hygiene Data'!D40))="","",OFFSET('Hygiene Data'!$D$12,0,10*ROW('Hygiene Data'!D40)))</f>
        <v/>
      </c>
      <c r="DS46" s="36" t="str">
        <f ca="true">+IF(OFFSET('Hygiene Data'!$D$13,0,10*ROW('Hygiene Data'!D40))="","",OFFSET('Hygiene Data'!$D$13,0,10*ROW('Hygiene Data'!D40)))</f>
        <v/>
      </c>
      <c r="DT46" s="36" t="str">
        <f ca="true">+IF(OFFSET('Hygiene Data'!$D$14,0,10*ROW('Hygiene Data'!D40))="","",OFFSET('Hygiene Data'!$D$14,0,10*ROW('Hygiene Data'!D40)))</f>
        <v/>
      </c>
      <c r="DU46" s="36" t="str">
        <f ca="true">+IF(OFFSET('Hygiene Data'!$E$12,0,10*ROW('Hygiene Data'!E40))="","",OFFSET('Hygiene Data'!$E$12,0,10*ROW('Hygiene Data'!E40)))</f>
        <v/>
      </c>
      <c r="DV46" s="36" t="str">
        <f ca="true">+IF(OFFSET('Hygiene Data'!$E$13,0,10*ROW('Hygiene Data'!E40))="","",OFFSET('Hygiene Data'!$E$13,0,10*ROW('Hygiene Data'!E40)))</f>
        <v/>
      </c>
      <c r="DW46" s="36" t="str">
        <f ca="true">+IF(OFFSET('Hygiene Data'!$E$14,0,10*ROW('Hygiene Data'!E40))="","",OFFSET('Hygiene Data'!$E$14,0,10*ROW('Hygiene Data'!E40)))</f>
        <v/>
      </c>
      <c r="DX46" s="36" t="str">
        <f ca="true">+IF(OFFSET('Hygiene Data'!$F$12,0,10*ROW('Hygiene Data'!F40))="","",OFFSET('Hygiene Data'!$F$12,0,10*ROW('Hygiene Data'!F40)))</f>
        <v/>
      </c>
      <c r="DY46" s="36" t="str">
        <f ca="true">+IF(OFFSET('Hygiene Data'!$F$13,0,10*ROW('Hygiene Data'!F40))="","",OFFSET('Hygiene Data'!$F$13,0,10*ROW('Hygiene Data'!F40)))</f>
        <v/>
      </c>
      <c r="DZ46" s="36" t="str">
        <f ca="true">+IF(OFFSET('Hygiene Data'!$F$14,0,10*ROW('Hygiene Data'!F40))="","",OFFSET('Hygiene Data'!$F$14,0,10*ROW('Hygiene Data'!F40)))</f>
        <v/>
      </c>
      <c r="EA46" s="36" t="str">
        <f ca="true">+IF(OFFSET('Hygiene Data'!$G$12,0,10*ROW('Hygiene Data'!G40))="","",OFFSET('Hygiene Data'!$G$12,0,10*ROW('Hygiene Data'!G40)))</f>
        <v/>
      </c>
      <c r="EB46" s="36" t="str">
        <f ca="true">+IF(OFFSET('Hygiene Data'!$G$13,0,10*ROW('Hygiene Data'!G40))="","",OFFSET('Hygiene Data'!$G$13,0,10*ROW('Hygiene Data'!G40)))</f>
        <v/>
      </c>
      <c r="EC46" s="36" t="str">
        <f ca="true">+IF(OFFSET('Hygiene Data'!$G$14,0,10*ROW('Hygiene Data'!G40))="","",OFFSET('Hygiene Data'!$G$14,0,10*ROW('Hygiene Data'!G40)))</f>
        <v/>
      </c>
      <c r="ED46" s="36" t="str">
        <f ca="true">+IF(OFFSET('Hygiene Data'!$H$12,0,10*ROW('Hygiene Data'!H40))="","",OFFSET('Hygiene Data'!$H$12,0,10*ROW('Hygiene Data'!H40)))</f>
        <v/>
      </c>
      <c r="EE46" s="36" t="str">
        <f ca="true">+IF(OFFSET('Hygiene Data'!$H$13,0,10*ROW('Hygiene Data'!H40))="","",OFFSET('Hygiene Data'!$H$13,0,10*ROW('Hygiene Data'!H40)))</f>
        <v/>
      </c>
      <c r="EF46" s="36" t="str">
        <f ca="true">+IF(OFFSET('Hygiene Data'!$H$14,0,10*ROW('Hygiene Data'!H40))="","",OFFSET('Hygiene Data'!$H$14,0,10*ROW('Hygiene Data'!H40)))</f>
        <v/>
      </c>
    </row>
    <row r="47" x14ac:dyDescent="0.2">
      <c r="A47" s="59" t="str">
        <f ca="true">+IF(OFFSET('Water Data'!$B$1,0,10*ROW('Water Data'!B44))="","",OFFSET('Water Data'!$B$1,0,10*ROW('Water Data'!B44)))</f>
        <v/>
      </c>
      <c r="B47" s="59" t="str">
        <f ca="true">+IF(OFFSET('Water Data'!$A$3,0,10*ROW('Water Data'!A44))="","",OFFSET('Water Data'!$A$3,0,10*ROW('Water Data'!A44)))</f>
        <v/>
      </c>
      <c r="C47" s="59" t="str">
        <f ca="true">+IF(OFFSET('Water Data'!$C$3,0,10*ROW('Water Data'!C44))="","",OFFSET('Water Data'!$C$3,0,10*ROW('Water Data'!C44)))</f>
        <v/>
      </c>
      <c r="D47" s="252"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52"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52"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52"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52"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52"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52"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52"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52"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52"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52"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52"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52"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52"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52"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52"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52"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52"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3"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3"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3"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3"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3"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3"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3"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3"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3"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3"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3"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3"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3"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3"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3"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3"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3"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3"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3"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3"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3"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3"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3"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3"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3"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3"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3"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3"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3"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3"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4"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4"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4"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4"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4"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4"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4"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4"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4"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4"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4"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4"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4"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4"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4"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4"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4"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4"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6" t="str">
        <f ca="true">+IF(OFFSET('Water Data'!$C$28,0,10*ROW('Water Data'!C41))="","",OFFSET('Water Data'!$C$28,0,10*ROW('Water Data'!C41)))</f>
        <v/>
      </c>
      <c r="BT47" s="36" t="str">
        <f ca="true">+IF(OFFSET('Water Data'!$C$29,0,10*ROW('Water Data'!C41))="","",OFFSET('Water Data'!$C$29,0,10*ROW('Water Data'!C41)))</f>
        <v/>
      </c>
      <c r="BU47" s="36" t="str">
        <f ca="true">+IF(OFFSET('Water Data'!$C$30,0,10*ROW('Water Data'!C41))="","",OFFSET('Water Data'!$C$30,0,10*ROW('Water Data'!C41)))</f>
        <v/>
      </c>
      <c r="BV47" s="36" t="str">
        <f ca="true">+IF(OFFSET('Water Data'!$D$28,0,10*ROW('Water Data'!D41))="","",OFFSET('Water Data'!$D$28,0,10*ROW('Water Data'!D41)))</f>
        <v/>
      </c>
      <c r="BW47" s="36" t="str">
        <f ca="true">+IF(OFFSET('Water Data'!$D$29,0,10*ROW('Water Data'!D41))="","",OFFSET('Water Data'!$D$29,0,10*ROW('Water Data'!D41)))</f>
        <v/>
      </c>
      <c r="BX47" s="36" t="str">
        <f ca="true">+IF(OFFSET('Water Data'!$D$30,0,10*ROW('Water Data'!D41))="","",OFFSET('Water Data'!$D$30,0,10*ROW('Water Data'!D41)))</f>
        <v/>
      </c>
      <c r="BY47" s="36" t="str">
        <f ca="true">+IF(OFFSET('Water Data'!$E$28,0,10*ROW('Water Data'!E41))="","",OFFSET('Water Data'!$E$28,0,10*ROW('Water Data'!E41)))</f>
        <v/>
      </c>
      <c r="BZ47" s="36" t="str">
        <f ca="true">+IF(OFFSET('Water Data'!$E$29,0,10*ROW('Water Data'!E41))="","",OFFSET('Water Data'!$E$29,0,10*ROW('Water Data'!E41)))</f>
        <v/>
      </c>
      <c r="CA47" s="36" t="str">
        <f ca="true">+IF(OFFSET('Water Data'!$E$30,0,10*ROW('Water Data'!E41))="","",OFFSET('Water Data'!$E$30,0,10*ROW('Water Data'!E41)))</f>
        <v/>
      </c>
      <c r="CB47" s="36" t="str">
        <f ca="true">+IF(OFFSET('Water Data'!$F$28,0,10*ROW('Water Data'!F41))="","",OFFSET('Water Data'!$F$28,0,10*ROW('Water Data'!F41)))</f>
        <v/>
      </c>
      <c r="CC47" s="36" t="str">
        <f ca="true">+IF(OFFSET('Water Data'!$F$29,0,10*ROW('Water Data'!F41))="","",OFFSET('Water Data'!$F$29,0,10*ROW('Water Data'!F41)))</f>
        <v/>
      </c>
      <c r="CD47" s="36" t="str">
        <f ca="true">+IF(OFFSET('Water Data'!$F$30,0,10*ROW('Water Data'!F41))="","",OFFSET('Water Data'!$F$30,0,10*ROW('Water Data'!F41)))</f>
        <v/>
      </c>
      <c r="CE47" s="36" t="str">
        <f ca="true">+IF(OFFSET('Water Data'!$G$28,0,10*ROW('Water Data'!G41))="","",OFFSET('Water Data'!$G$28,0,10*ROW('Water Data'!G41)))</f>
        <v/>
      </c>
      <c r="CF47" s="36" t="str">
        <f ca="true">+IF(OFFSET('Water Data'!$G$29,0,10*ROW('Water Data'!G41))="","",OFFSET('Water Data'!$G$29,0,10*ROW('Water Data'!G41)))</f>
        <v/>
      </c>
      <c r="CG47" s="36" t="str">
        <f ca="true">+IF(OFFSET('Water Data'!$G$30,0,10*ROW('Water Data'!G41))="","",OFFSET('Water Data'!$G$30,0,10*ROW('Water Data'!G41)))</f>
        <v/>
      </c>
      <c r="CH47" s="36" t="str">
        <f ca="true">+IF(OFFSET('Water Data'!$H$28,0,10*ROW('Water Data'!H41))="","",OFFSET('Water Data'!$H$28,0,10*ROW('Water Data'!H41)))</f>
        <v/>
      </c>
      <c r="CI47" s="36" t="str">
        <f ca="true">+IF(OFFSET('Water Data'!$H$29,0,10*ROW('Water Data'!H41))="","",OFFSET('Water Data'!$H$29,0,10*ROW('Water Data'!H41)))</f>
        <v/>
      </c>
      <c r="CJ47" s="36" t="str">
        <f ca="true">+IF(OFFSET('Water Data'!$H$30,0,10*ROW('Water Data'!H41))="","",OFFSET('Water Data'!$H$30,0,10*ROW('Water Data'!H41)))</f>
        <v/>
      </c>
      <c r="CK47" s="36" t="str">
        <f ca="true">+IF(OFFSET('Sanitation Data'!$C$29,0,10*ROW('Sanitation Data'!C41))="","",OFFSET('Sanitation Data'!$C$29,0,10*ROW('Sanitation Data'!C41)))</f>
        <v/>
      </c>
      <c r="CL47" s="36" t="str">
        <f ca="true">+IF(OFFSET('Sanitation Data'!$C$30,0,10*ROW('Sanitation Data'!C41))="","",OFFSET('Sanitation Data'!$C$30,0,10*ROW('Sanitation Data'!C41)))</f>
        <v/>
      </c>
      <c r="CM47" s="36" t="str">
        <f ca="true">+IF(OFFSET('Sanitation Data'!$C$31,0,10*ROW('Sanitation Data'!C41))="","",OFFSET('Sanitation Data'!$C$31,0,10*ROW('Sanitation Data'!C41)))</f>
        <v/>
      </c>
      <c r="CN47" s="36" t="str">
        <f ca="true">+IF(OFFSET('Sanitation Data'!$C$32,0,10*ROW('Sanitation Data'!C41))="","",OFFSET('Sanitation Data'!$C$32,0,10*ROW('Sanitation Data'!C41)))</f>
        <v/>
      </c>
      <c r="CO47" s="36" t="str">
        <f ca="true">+IF(OFFSET('Sanitation Data'!$C$33,0,10*ROW('Sanitation Data'!C41))="","",OFFSET('Sanitation Data'!$C$33,0,10*ROW('Sanitation Data'!C41)))</f>
        <v/>
      </c>
      <c r="CP47" s="36" t="str">
        <f ca="true">+IF(OFFSET('Sanitation Data'!$D$29,0,10*ROW('Sanitation Data'!D41))="","",OFFSET('Sanitation Data'!$D$29,0,10*ROW('Sanitation Data'!D41)))</f>
        <v/>
      </c>
      <c r="CQ47" s="36" t="str">
        <f ca="true">+IF(OFFSET('Sanitation Data'!$D$30,0,10*ROW('Sanitation Data'!D41))="","",OFFSET('Sanitation Data'!$D$30,0,10*ROW('Sanitation Data'!D41)))</f>
        <v/>
      </c>
      <c r="CR47" s="36" t="str">
        <f ca="true">+IF(OFFSET('Sanitation Data'!$D$31,0,10*ROW('Sanitation Data'!D41))="","",OFFSET('Sanitation Data'!$D$31,0,10*ROW('Sanitation Data'!D41)))</f>
        <v/>
      </c>
      <c r="CS47" s="36" t="str">
        <f ca="true">+IF(OFFSET('Sanitation Data'!$D$32,0,10*ROW('Sanitation Data'!D41))="","",OFFSET('Sanitation Data'!$D$32,0,10*ROW('Sanitation Data'!D41)))</f>
        <v/>
      </c>
      <c r="CT47" s="36" t="str">
        <f ca="true">+IF(OFFSET('Sanitation Data'!$D$33,0,10*ROW('Sanitation Data'!D41))="","",OFFSET('Sanitation Data'!$D$33,0,10*ROW('Sanitation Data'!D41)))</f>
        <v/>
      </c>
      <c r="CU47" s="36" t="str">
        <f ca="true">+IF(OFFSET('Sanitation Data'!$E$29,0,10*ROW('Sanitation Data'!E41))="","",OFFSET('Sanitation Data'!$E$29,0,10*ROW('Sanitation Data'!E41)))</f>
        <v/>
      </c>
      <c r="CV47" s="36" t="str">
        <f ca="true">+IF(OFFSET('Sanitation Data'!$E$30,0,10*ROW('Sanitation Data'!E41))="","",OFFSET('Sanitation Data'!$E$30,0,10*ROW('Sanitation Data'!E41)))</f>
        <v/>
      </c>
      <c r="CW47" s="36" t="str">
        <f ca="true">+IF(OFFSET('Sanitation Data'!$E$31,0,10*ROW('Sanitation Data'!E41))="","",OFFSET('Sanitation Data'!$E$31,0,10*ROW('Sanitation Data'!E41)))</f>
        <v/>
      </c>
      <c r="CX47" s="36" t="str">
        <f ca="true">+IF(OFFSET('Sanitation Data'!$E$32,0,10*ROW('Sanitation Data'!E41))="","",OFFSET('Sanitation Data'!$E$32,0,10*ROW('Sanitation Data'!E41)))</f>
        <v/>
      </c>
      <c r="CY47" s="36" t="str">
        <f ca="true">+IF(OFFSET('Sanitation Data'!$E$33,0,10*ROW('Sanitation Data'!E41))="","",OFFSET('Sanitation Data'!$E$33,0,10*ROW('Sanitation Data'!E41)))</f>
        <v/>
      </c>
      <c r="CZ47" s="36" t="str">
        <f ca="true">+IF(OFFSET('Sanitation Data'!$F$29,0,10*ROW('Sanitation Data'!F41))="","",OFFSET('Sanitation Data'!$F$29,0,10*ROW('Sanitation Data'!F41)))</f>
        <v/>
      </c>
      <c r="DA47" s="36" t="str">
        <f ca="true">+IF(OFFSET('Sanitation Data'!$F$30,0,10*ROW('Sanitation Data'!F41))="","",OFFSET('Sanitation Data'!$F$30,0,10*ROW('Sanitation Data'!F41)))</f>
        <v/>
      </c>
      <c r="DB47" s="36" t="str">
        <f ca="true">+IF(OFFSET('Sanitation Data'!$F$31,0,10*ROW('Sanitation Data'!F41))="","",OFFSET('Sanitation Data'!$F$31,0,10*ROW('Sanitation Data'!F41)))</f>
        <v/>
      </c>
      <c r="DC47" s="36" t="str">
        <f ca="true">+IF(OFFSET('Sanitation Data'!$F$32,0,10*ROW('Sanitation Data'!F41))="","",OFFSET('Sanitation Data'!$F$32,0,10*ROW('Sanitation Data'!F41)))</f>
        <v/>
      </c>
      <c r="DD47" s="36" t="str">
        <f ca="true">+IF(OFFSET('Sanitation Data'!$F$33,0,10*ROW('Sanitation Data'!F41))="","",OFFSET('Sanitation Data'!$F$33,0,10*ROW('Sanitation Data'!F41)))</f>
        <v/>
      </c>
      <c r="DE47" s="36" t="str">
        <f ca="true">+IF(OFFSET('Sanitation Data'!$G$29,0,10*ROW('Sanitation Data'!G41))="","",OFFSET('Sanitation Data'!$G$29,0,10*ROW('Sanitation Data'!G41)))</f>
        <v/>
      </c>
      <c r="DF47" s="36" t="str">
        <f ca="true">+IF(OFFSET('Sanitation Data'!$G$30,0,10*ROW('Sanitation Data'!G41))="","",OFFSET('Sanitation Data'!$G$30,0,10*ROW('Sanitation Data'!G41)))</f>
        <v/>
      </c>
      <c r="DG47" s="36" t="str">
        <f ca="true">+IF(OFFSET('Sanitation Data'!$G$31,0,10*ROW('Sanitation Data'!G41))="","",OFFSET('Sanitation Data'!$G$31,0,10*ROW('Sanitation Data'!G41)))</f>
        <v/>
      </c>
      <c r="DH47" s="36" t="str">
        <f ca="true">+IF(OFFSET('Sanitation Data'!$G$32,0,10*ROW('Sanitation Data'!G41))="","",OFFSET('Sanitation Data'!$G$32,0,10*ROW('Sanitation Data'!G41)))</f>
        <v/>
      </c>
      <c r="DI47" s="36" t="str">
        <f ca="true">+IF(OFFSET('Sanitation Data'!$G$33,0,10*ROW('Sanitation Data'!G41))="","",OFFSET('Sanitation Data'!$G$33,0,10*ROW('Sanitation Data'!G41)))</f>
        <v/>
      </c>
      <c r="DJ47" s="36" t="str">
        <f ca="true">+IF(OFFSET('Sanitation Data'!$H$29,0,10*ROW('Sanitation Data'!H41))="","",OFFSET('Sanitation Data'!$H$29,0,10*ROW('Sanitation Data'!H41)))</f>
        <v/>
      </c>
      <c r="DK47" s="36" t="str">
        <f ca="true">+IF(OFFSET('Sanitation Data'!$H$30,0,10*ROW('Sanitation Data'!H41))="","",OFFSET('Sanitation Data'!$H$30,0,10*ROW('Sanitation Data'!H41)))</f>
        <v/>
      </c>
      <c r="DL47" s="36" t="str">
        <f ca="true">+IF(OFFSET('Sanitation Data'!$H$31,0,10*ROW('Sanitation Data'!H41))="","",OFFSET('Sanitation Data'!$H$31,0,10*ROW('Sanitation Data'!H41)))</f>
        <v/>
      </c>
      <c r="DM47" s="36" t="str">
        <f ca="true">+IF(OFFSET('Sanitation Data'!$H$32,0,10*ROW('Sanitation Data'!H41))="","",OFFSET('Sanitation Data'!$H$32,0,10*ROW('Sanitation Data'!H41)))</f>
        <v/>
      </c>
      <c r="DN47" s="36" t="str">
        <f ca="true">+IF(OFFSET('Sanitation Data'!$H$33,0,10*ROW('Sanitation Data'!H41))="","",OFFSET('Sanitation Data'!$H$33,0,10*ROW('Sanitation Data'!H41)))</f>
        <v/>
      </c>
      <c r="DO47" s="36" t="str">
        <f ca="true">+IF(OFFSET('Hygiene Data'!$C$12,0,10*ROW('Hygiene Data'!C41))="","",OFFSET('Hygiene Data'!$C$12,0,10*ROW('Hygiene Data'!C41)))</f>
        <v/>
      </c>
      <c r="DP47" s="36" t="str">
        <f ca="true">+IF(OFFSET('Hygiene Data'!$C$13,0,10*ROW('Hygiene Data'!C41))="","",OFFSET('Hygiene Data'!$C$13,0,10*ROW('Hygiene Data'!C41)))</f>
        <v/>
      </c>
      <c r="DQ47" s="36" t="str">
        <f ca="true">+IF(OFFSET('Hygiene Data'!$C$14,0,10*ROW('Hygiene Data'!C41))="","",OFFSET('Hygiene Data'!$C$14,0,10*ROW('Hygiene Data'!C41)))</f>
        <v/>
      </c>
      <c r="DR47" s="36" t="str">
        <f ca="true">+IF(OFFSET('Hygiene Data'!$D$12,0,10*ROW('Hygiene Data'!D41))="","",OFFSET('Hygiene Data'!$D$12,0,10*ROW('Hygiene Data'!D41)))</f>
        <v/>
      </c>
      <c r="DS47" s="36" t="str">
        <f ca="true">+IF(OFFSET('Hygiene Data'!$D$13,0,10*ROW('Hygiene Data'!D41))="","",OFFSET('Hygiene Data'!$D$13,0,10*ROW('Hygiene Data'!D41)))</f>
        <v/>
      </c>
      <c r="DT47" s="36" t="str">
        <f ca="true">+IF(OFFSET('Hygiene Data'!$D$14,0,10*ROW('Hygiene Data'!D41))="","",OFFSET('Hygiene Data'!$D$14,0,10*ROW('Hygiene Data'!D41)))</f>
        <v/>
      </c>
      <c r="DU47" s="36" t="str">
        <f ca="true">+IF(OFFSET('Hygiene Data'!$E$12,0,10*ROW('Hygiene Data'!E41))="","",OFFSET('Hygiene Data'!$E$12,0,10*ROW('Hygiene Data'!E41)))</f>
        <v/>
      </c>
      <c r="DV47" s="36" t="str">
        <f ca="true">+IF(OFFSET('Hygiene Data'!$E$13,0,10*ROW('Hygiene Data'!E41))="","",OFFSET('Hygiene Data'!$E$13,0,10*ROW('Hygiene Data'!E41)))</f>
        <v/>
      </c>
      <c r="DW47" s="36" t="str">
        <f ca="true">+IF(OFFSET('Hygiene Data'!$E$14,0,10*ROW('Hygiene Data'!E41))="","",OFFSET('Hygiene Data'!$E$14,0,10*ROW('Hygiene Data'!E41)))</f>
        <v/>
      </c>
      <c r="DX47" s="36" t="str">
        <f ca="true">+IF(OFFSET('Hygiene Data'!$F$12,0,10*ROW('Hygiene Data'!F41))="","",OFFSET('Hygiene Data'!$F$12,0,10*ROW('Hygiene Data'!F41)))</f>
        <v/>
      </c>
      <c r="DY47" s="36" t="str">
        <f ca="true">+IF(OFFSET('Hygiene Data'!$F$13,0,10*ROW('Hygiene Data'!F41))="","",OFFSET('Hygiene Data'!$F$13,0,10*ROW('Hygiene Data'!F41)))</f>
        <v/>
      </c>
      <c r="DZ47" s="36" t="str">
        <f ca="true">+IF(OFFSET('Hygiene Data'!$F$14,0,10*ROW('Hygiene Data'!F41))="","",OFFSET('Hygiene Data'!$F$14,0,10*ROW('Hygiene Data'!F41)))</f>
        <v/>
      </c>
      <c r="EA47" s="36" t="str">
        <f ca="true">+IF(OFFSET('Hygiene Data'!$G$12,0,10*ROW('Hygiene Data'!G41))="","",OFFSET('Hygiene Data'!$G$12,0,10*ROW('Hygiene Data'!G41)))</f>
        <v/>
      </c>
      <c r="EB47" s="36" t="str">
        <f ca="true">+IF(OFFSET('Hygiene Data'!$G$13,0,10*ROW('Hygiene Data'!G41))="","",OFFSET('Hygiene Data'!$G$13,0,10*ROW('Hygiene Data'!G41)))</f>
        <v/>
      </c>
      <c r="EC47" s="36" t="str">
        <f ca="true">+IF(OFFSET('Hygiene Data'!$G$14,0,10*ROW('Hygiene Data'!G41))="","",OFFSET('Hygiene Data'!$G$14,0,10*ROW('Hygiene Data'!G41)))</f>
        <v/>
      </c>
      <c r="ED47" s="36" t="str">
        <f ca="true">+IF(OFFSET('Hygiene Data'!$H$12,0,10*ROW('Hygiene Data'!H41))="","",OFFSET('Hygiene Data'!$H$12,0,10*ROW('Hygiene Data'!H41)))</f>
        <v/>
      </c>
      <c r="EE47" s="36" t="str">
        <f ca="true">+IF(OFFSET('Hygiene Data'!$H$13,0,10*ROW('Hygiene Data'!H41))="","",OFFSET('Hygiene Data'!$H$13,0,10*ROW('Hygiene Data'!H41)))</f>
        <v/>
      </c>
      <c r="EF47" s="36" t="str">
        <f ca="true">+IF(OFFSET('Hygiene Data'!$H$14,0,10*ROW('Hygiene Data'!H41))="","",OFFSET('Hygiene Data'!$H$14,0,10*ROW('Hygiene Data'!H41)))</f>
        <v/>
      </c>
    </row>
    <row r="48" x14ac:dyDescent="0.2">
      <c r="A48" s="59" t="str">
        <f ca="true">+IF(OFFSET('Water Data'!$B$1,0,10*ROW('Water Data'!B45))="","",OFFSET('Water Data'!$B$1,0,10*ROW('Water Data'!B45)))</f>
        <v/>
      </c>
      <c r="B48" s="59" t="str">
        <f ca="true">+IF(OFFSET('Water Data'!$A$3,0,10*ROW('Water Data'!A45))="","",OFFSET('Water Data'!$A$3,0,10*ROW('Water Data'!A45)))</f>
        <v/>
      </c>
      <c r="C48" s="59" t="str">
        <f ca="true">+IF(OFFSET('Water Data'!$C$3,0,10*ROW('Water Data'!C45))="","",OFFSET('Water Data'!$C$3,0,10*ROW('Water Data'!C45)))</f>
        <v/>
      </c>
      <c r="D48" s="252"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52"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52"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52"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52"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52"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52"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52"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52"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52"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52"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52"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52"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52"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52"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52"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52"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52"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3"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3"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3"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3"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3"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3"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3"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3"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3"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3"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3"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3"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3"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3"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3"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3"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3"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3"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3"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3"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3"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3"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3"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3"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3"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3"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3"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3"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3"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3"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4"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4"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4"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4"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4"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4"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4"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4"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4"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4"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4"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4"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4"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4"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4"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4"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4"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4"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6" t="str">
        <f ca="true">+IF(OFFSET('Water Data'!$C$28,0,10*ROW('Water Data'!C42))="","",OFFSET('Water Data'!$C$28,0,10*ROW('Water Data'!C42)))</f>
        <v/>
      </c>
      <c r="BT48" s="36" t="str">
        <f ca="true">+IF(OFFSET('Water Data'!$C$29,0,10*ROW('Water Data'!C42))="","",OFFSET('Water Data'!$C$29,0,10*ROW('Water Data'!C42)))</f>
        <v/>
      </c>
      <c r="BU48" s="36" t="str">
        <f ca="true">+IF(OFFSET('Water Data'!$C$30,0,10*ROW('Water Data'!C42))="","",OFFSET('Water Data'!$C$30,0,10*ROW('Water Data'!C42)))</f>
        <v/>
      </c>
      <c r="BV48" s="36" t="str">
        <f ca="true">+IF(OFFSET('Water Data'!$D$28,0,10*ROW('Water Data'!D42))="","",OFFSET('Water Data'!$D$28,0,10*ROW('Water Data'!D42)))</f>
        <v/>
      </c>
      <c r="BW48" s="36" t="str">
        <f ca="true">+IF(OFFSET('Water Data'!$D$29,0,10*ROW('Water Data'!D42))="","",OFFSET('Water Data'!$D$29,0,10*ROW('Water Data'!D42)))</f>
        <v/>
      </c>
      <c r="BX48" s="36" t="str">
        <f ca="true">+IF(OFFSET('Water Data'!$D$30,0,10*ROW('Water Data'!D42))="","",OFFSET('Water Data'!$D$30,0,10*ROW('Water Data'!D42)))</f>
        <v/>
      </c>
      <c r="BY48" s="36" t="str">
        <f ca="true">+IF(OFFSET('Water Data'!$E$28,0,10*ROW('Water Data'!E42))="","",OFFSET('Water Data'!$E$28,0,10*ROW('Water Data'!E42)))</f>
        <v/>
      </c>
      <c r="BZ48" s="36" t="str">
        <f ca="true">+IF(OFFSET('Water Data'!$E$29,0,10*ROW('Water Data'!E42))="","",OFFSET('Water Data'!$E$29,0,10*ROW('Water Data'!E42)))</f>
        <v/>
      </c>
      <c r="CA48" s="36" t="str">
        <f ca="true">+IF(OFFSET('Water Data'!$E$30,0,10*ROW('Water Data'!E42))="","",OFFSET('Water Data'!$E$30,0,10*ROW('Water Data'!E42)))</f>
        <v/>
      </c>
      <c r="CB48" s="36" t="str">
        <f ca="true">+IF(OFFSET('Water Data'!$F$28,0,10*ROW('Water Data'!F42))="","",OFFSET('Water Data'!$F$28,0,10*ROW('Water Data'!F42)))</f>
        <v/>
      </c>
      <c r="CC48" s="36" t="str">
        <f ca="true">+IF(OFFSET('Water Data'!$F$29,0,10*ROW('Water Data'!F42))="","",OFFSET('Water Data'!$F$29,0,10*ROW('Water Data'!F42)))</f>
        <v/>
      </c>
      <c r="CD48" s="36" t="str">
        <f ca="true">+IF(OFFSET('Water Data'!$F$30,0,10*ROW('Water Data'!F42))="","",OFFSET('Water Data'!$F$30,0,10*ROW('Water Data'!F42)))</f>
        <v/>
      </c>
      <c r="CE48" s="36" t="str">
        <f ca="true">+IF(OFFSET('Water Data'!$G$28,0,10*ROW('Water Data'!G42))="","",OFFSET('Water Data'!$G$28,0,10*ROW('Water Data'!G42)))</f>
        <v/>
      </c>
      <c r="CF48" s="36" t="str">
        <f ca="true">+IF(OFFSET('Water Data'!$G$29,0,10*ROW('Water Data'!G42))="","",OFFSET('Water Data'!$G$29,0,10*ROW('Water Data'!G42)))</f>
        <v/>
      </c>
      <c r="CG48" s="36" t="str">
        <f ca="true">+IF(OFFSET('Water Data'!$G$30,0,10*ROW('Water Data'!G42))="","",OFFSET('Water Data'!$G$30,0,10*ROW('Water Data'!G42)))</f>
        <v/>
      </c>
      <c r="CH48" s="36" t="str">
        <f ca="true">+IF(OFFSET('Water Data'!$H$28,0,10*ROW('Water Data'!H42))="","",OFFSET('Water Data'!$H$28,0,10*ROW('Water Data'!H42)))</f>
        <v/>
      </c>
      <c r="CI48" s="36" t="str">
        <f ca="true">+IF(OFFSET('Water Data'!$H$29,0,10*ROW('Water Data'!H42))="","",OFFSET('Water Data'!$H$29,0,10*ROW('Water Data'!H42)))</f>
        <v/>
      </c>
      <c r="CJ48" s="36" t="str">
        <f ca="true">+IF(OFFSET('Water Data'!$H$30,0,10*ROW('Water Data'!H42))="","",OFFSET('Water Data'!$H$30,0,10*ROW('Water Data'!H42)))</f>
        <v/>
      </c>
      <c r="CK48" s="36" t="str">
        <f ca="true">+IF(OFFSET('Sanitation Data'!$C$29,0,10*ROW('Sanitation Data'!C42))="","",OFFSET('Sanitation Data'!$C$29,0,10*ROW('Sanitation Data'!C42)))</f>
        <v/>
      </c>
      <c r="CL48" s="36" t="str">
        <f ca="true">+IF(OFFSET('Sanitation Data'!$C$30,0,10*ROW('Sanitation Data'!C42))="","",OFFSET('Sanitation Data'!$C$30,0,10*ROW('Sanitation Data'!C42)))</f>
        <v/>
      </c>
      <c r="CM48" s="36" t="str">
        <f ca="true">+IF(OFFSET('Sanitation Data'!$C$31,0,10*ROW('Sanitation Data'!C42))="","",OFFSET('Sanitation Data'!$C$31,0,10*ROW('Sanitation Data'!C42)))</f>
        <v/>
      </c>
      <c r="CN48" s="36" t="str">
        <f ca="true">+IF(OFFSET('Sanitation Data'!$C$32,0,10*ROW('Sanitation Data'!C42))="","",OFFSET('Sanitation Data'!$C$32,0,10*ROW('Sanitation Data'!C42)))</f>
        <v/>
      </c>
      <c r="CO48" s="36" t="str">
        <f ca="true">+IF(OFFSET('Sanitation Data'!$C$33,0,10*ROW('Sanitation Data'!C42))="","",OFFSET('Sanitation Data'!$C$33,0,10*ROW('Sanitation Data'!C42)))</f>
        <v/>
      </c>
      <c r="CP48" s="36" t="str">
        <f ca="true">+IF(OFFSET('Sanitation Data'!$D$29,0,10*ROW('Sanitation Data'!D42))="","",OFFSET('Sanitation Data'!$D$29,0,10*ROW('Sanitation Data'!D42)))</f>
        <v/>
      </c>
      <c r="CQ48" s="36" t="str">
        <f ca="true">+IF(OFFSET('Sanitation Data'!$D$30,0,10*ROW('Sanitation Data'!D42))="","",OFFSET('Sanitation Data'!$D$30,0,10*ROW('Sanitation Data'!D42)))</f>
        <v/>
      </c>
      <c r="CR48" s="36" t="str">
        <f ca="true">+IF(OFFSET('Sanitation Data'!$D$31,0,10*ROW('Sanitation Data'!D42))="","",OFFSET('Sanitation Data'!$D$31,0,10*ROW('Sanitation Data'!D42)))</f>
        <v/>
      </c>
      <c r="CS48" s="36" t="str">
        <f ca="true">+IF(OFFSET('Sanitation Data'!$D$32,0,10*ROW('Sanitation Data'!D42))="","",OFFSET('Sanitation Data'!$D$32,0,10*ROW('Sanitation Data'!D42)))</f>
        <v/>
      </c>
      <c r="CT48" s="36" t="str">
        <f ca="true">+IF(OFFSET('Sanitation Data'!$D$33,0,10*ROW('Sanitation Data'!D42))="","",OFFSET('Sanitation Data'!$D$33,0,10*ROW('Sanitation Data'!D42)))</f>
        <v/>
      </c>
      <c r="CU48" s="36" t="str">
        <f ca="true">+IF(OFFSET('Sanitation Data'!$E$29,0,10*ROW('Sanitation Data'!E42))="","",OFFSET('Sanitation Data'!$E$29,0,10*ROW('Sanitation Data'!E42)))</f>
        <v/>
      </c>
      <c r="CV48" s="36" t="str">
        <f ca="true">+IF(OFFSET('Sanitation Data'!$E$30,0,10*ROW('Sanitation Data'!E42))="","",OFFSET('Sanitation Data'!$E$30,0,10*ROW('Sanitation Data'!E42)))</f>
        <v/>
      </c>
      <c r="CW48" s="36" t="str">
        <f ca="true">+IF(OFFSET('Sanitation Data'!$E$31,0,10*ROW('Sanitation Data'!E42))="","",OFFSET('Sanitation Data'!$E$31,0,10*ROW('Sanitation Data'!E42)))</f>
        <v/>
      </c>
      <c r="CX48" s="36" t="str">
        <f ca="true">+IF(OFFSET('Sanitation Data'!$E$32,0,10*ROW('Sanitation Data'!E42))="","",OFFSET('Sanitation Data'!$E$32,0,10*ROW('Sanitation Data'!E42)))</f>
        <v/>
      </c>
      <c r="CY48" s="36" t="str">
        <f ca="true">+IF(OFFSET('Sanitation Data'!$E$33,0,10*ROW('Sanitation Data'!E42))="","",OFFSET('Sanitation Data'!$E$33,0,10*ROW('Sanitation Data'!E42)))</f>
        <v/>
      </c>
      <c r="CZ48" s="36" t="str">
        <f ca="true">+IF(OFFSET('Sanitation Data'!$F$29,0,10*ROW('Sanitation Data'!F42))="","",OFFSET('Sanitation Data'!$F$29,0,10*ROW('Sanitation Data'!F42)))</f>
        <v/>
      </c>
      <c r="DA48" s="36" t="str">
        <f ca="true">+IF(OFFSET('Sanitation Data'!$F$30,0,10*ROW('Sanitation Data'!F42))="","",OFFSET('Sanitation Data'!$F$30,0,10*ROW('Sanitation Data'!F42)))</f>
        <v/>
      </c>
      <c r="DB48" s="36" t="str">
        <f ca="true">+IF(OFFSET('Sanitation Data'!$F$31,0,10*ROW('Sanitation Data'!F42))="","",OFFSET('Sanitation Data'!$F$31,0,10*ROW('Sanitation Data'!F42)))</f>
        <v/>
      </c>
      <c r="DC48" s="36" t="str">
        <f ca="true">+IF(OFFSET('Sanitation Data'!$F$32,0,10*ROW('Sanitation Data'!F42))="","",OFFSET('Sanitation Data'!$F$32,0,10*ROW('Sanitation Data'!F42)))</f>
        <v/>
      </c>
      <c r="DD48" s="36" t="str">
        <f ca="true">+IF(OFFSET('Sanitation Data'!$F$33,0,10*ROW('Sanitation Data'!F42))="","",OFFSET('Sanitation Data'!$F$33,0,10*ROW('Sanitation Data'!F42)))</f>
        <v/>
      </c>
      <c r="DE48" s="36" t="str">
        <f ca="true">+IF(OFFSET('Sanitation Data'!$G$29,0,10*ROW('Sanitation Data'!G42))="","",OFFSET('Sanitation Data'!$G$29,0,10*ROW('Sanitation Data'!G42)))</f>
        <v/>
      </c>
      <c r="DF48" s="36" t="str">
        <f ca="true">+IF(OFFSET('Sanitation Data'!$G$30,0,10*ROW('Sanitation Data'!G42))="","",OFFSET('Sanitation Data'!$G$30,0,10*ROW('Sanitation Data'!G42)))</f>
        <v/>
      </c>
      <c r="DG48" s="36" t="str">
        <f ca="true">+IF(OFFSET('Sanitation Data'!$G$31,0,10*ROW('Sanitation Data'!G42))="","",OFFSET('Sanitation Data'!$G$31,0,10*ROW('Sanitation Data'!G42)))</f>
        <v/>
      </c>
      <c r="DH48" s="36" t="str">
        <f ca="true">+IF(OFFSET('Sanitation Data'!$G$32,0,10*ROW('Sanitation Data'!G42))="","",OFFSET('Sanitation Data'!$G$32,0,10*ROW('Sanitation Data'!G42)))</f>
        <v/>
      </c>
      <c r="DI48" s="36" t="str">
        <f ca="true">+IF(OFFSET('Sanitation Data'!$G$33,0,10*ROW('Sanitation Data'!G42))="","",OFFSET('Sanitation Data'!$G$33,0,10*ROW('Sanitation Data'!G42)))</f>
        <v/>
      </c>
      <c r="DJ48" s="36" t="str">
        <f ca="true">+IF(OFFSET('Sanitation Data'!$H$29,0,10*ROW('Sanitation Data'!H42))="","",OFFSET('Sanitation Data'!$H$29,0,10*ROW('Sanitation Data'!H42)))</f>
        <v/>
      </c>
      <c r="DK48" s="36" t="str">
        <f ca="true">+IF(OFFSET('Sanitation Data'!$H$30,0,10*ROW('Sanitation Data'!H42))="","",OFFSET('Sanitation Data'!$H$30,0,10*ROW('Sanitation Data'!H42)))</f>
        <v/>
      </c>
      <c r="DL48" s="36" t="str">
        <f ca="true">+IF(OFFSET('Sanitation Data'!$H$31,0,10*ROW('Sanitation Data'!H42))="","",OFFSET('Sanitation Data'!$H$31,0,10*ROW('Sanitation Data'!H42)))</f>
        <v/>
      </c>
      <c r="DM48" s="36" t="str">
        <f ca="true">+IF(OFFSET('Sanitation Data'!$H$32,0,10*ROW('Sanitation Data'!H42))="","",OFFSET('Sanitation Data'!$H$32,0,10*ROW('Sanitation Data'!H42)))</f>
        <v/>
      </c>
      <c r="DN48" s="36" t="str">
        <f ca="true">+IF(OFFSET('Sanitation Data'!$H$33,0,10*ROW('Sanitation Data'!H42))="","",OFFSET('Sanitation Data'!$H$33,0,10*ROW('Sanitation Data'!H42)))</f>
        <v/>
      </c>
      <c r="DO48" s="36" t="str">
        <f ca="true">+IF(OFFSET('Hygiene Data'!$C$12,0,10*ROW('Hygiene Data'!C42))="","",OFFSET('Hygiene Data'!$C$12,0,10*ROW('Hygiene Data'!C42)))</f>
        <v/>
      </c>
      <c r="DP48" s="36" t="str">
        <f ca="true">+IF(OFFSET('Hygiene Data'!$C$13,0,10*ROW('Hygiene Data'!C42))="","",OFFSET('Hygiene Data'!$C$13,0,10*ROW('Hygiene Data'!C42)))</f>
        <v/>
      </c>
      <c r="DQ48" s="36" t="str">
        <f ca="true">+IF(OFFSET('Hygiene Data'!$C$14,0,10*ROW('Hygiene Data'!C42))="","",OFFSET('Hygiene Data'!$C$14,0,10*ROW('Hygiene Data'!C42)))</f>
        <v/>
      </c>
      <c r="DR48" s="36" t="str">
        <f ca="true">+IF(OFFSET('Hygiene Data'!$D$12,0,10*ROW('Hygiene Data'!D42))="","",OFFSET('Hygiene Data'!$D$12,0,10*ROW('Hygiene Data'!D42)))</f>
        <v/>
      </c>
      <c r="DS48" s="36" t="str">
        <f ca="true">+IF(OFFSET('Hygiene Data'!$D$13,0,10*ROW('Hygiene Data'!D42))="","",OFFSET('Hygiene Data'!$D$13,0,10*ROW('Hygiene Data'!D42)))</f>
        <v/>
      </c>
      <c r="DT48" s="36" t="str">
        <f ca="true">+IF(OFFSET('Hygiene Data'!$D$14,0,10*ROW('Hygiene Data'!D42))="","",OFFSET('Hygiene Data'!$D$14,0,10*ROW('Hygiene Data'!D42)))</f>
        <v/>
      </c>
      <c r="DU48" s="36" t="str">
        <f ca="true">+IF(OFFSET('Hygiene Data'!$E$12,0,10*ROW('Hygiene Data'!E42))="","",OFFSET('Hygiene Data'!$E$12,0,10*ROW('Hygiene Data'!E42)))</f>
        <v/>
      </c>
      <c r="DV48" s="36" t="str">
        <f ca="true">+IF(OFFSET('Hygiene Data'!$E$13,0,10*ROW('Hygiene Data'!E42))="","",OFFSET('Hygiene Data'!$E$13,0,10*ROW('Hygiene Data'!E42)))</f>
        <v/>
      </c>
      <c r="DW48" s="36" t="str">
        <f ca="true">+IF(OFFSET('Hygiene Data'!$E$14,0,10*ROW('Hygiene Data'!E42))="","",OFFSET('Hygiene Data'!$E$14,0,10*ROW('Hygiene Data'!E42)))</f>
        <v/>
      </c>
      <c r="DX48" s="36" t="str">
        <f ca="true">+IF(OFFSET('Hygiene Data'!$F$12,0,10*ROW('Hygiene Data'!F42))="","",OFFSET('Hygiene Data'!$F$12,0,10*ROW('Hygiene Data'!F42)))</f>
        <v/>
      </c>
      <c r="DY48" s="36" t="str">
        <f ca="true">+IF(OFFSET('Hygiene Data'!$F$13,0,10*ROW('Hygiene Data'!F42))="","",OFFSET('Hygiene Data'!$F$13,0,10*ROW('Hygiene Data'!F42)))</f>
        <v/>
      </c>
      <c r="DZ48" s="36" t="str">
        <f ca="true">+IF(OFFSET('Hygiene Data'!$F$14,0,10*ROW('Hygiene Data'!F42))="","",OFFSET('Hygiene Data'!$F$14,0,10*ROW('Hygiene Data'!F42)))</f>
        <v/>
      </c>
      <c r="EA48" s="36" t="str">
        <f ca="true">+IF(OFFSET('Hygiene Data'!$G$12,0,10*ROW('Hygiene Data'!G42))="","",OFFSET('Hygiene Data'!$G$12,0,10*ROW('Hygiene Data'!G42)))</f>
        <v/>
      </c>
      <c r="EB48" s="36" t="str">
        <f ca="true">+IF(OFFSET('Hygiene Data'!$G$13,0,10*ROW('Hygiene Data'!G42))="","",OFFSET('Hygiene Data'!$G$13,0,10*ROW('Hygiene Data'!G42)))</f>
        <v/>
      </c>
      <c r="EC48" s="36" t="str">
        <f ca="true">+IF(OFFSET('Hygiene Data'!$G$14,0,10*ROW('Hygiene Data'!G42))="","",OFFSET('Hygiene Data'!$G$14,0,10*ROW('Hygiene Data'!G42)))</f>
        <v/>
      </c>
      <c r="ED48" s="36" t="str">
        <f ca="true">+IF(OFFSET('Hygiene Data'!$H$12,0,10*ROW('Hygiene Data'!H42))="","",OFFSET('Hygiene Data'!$H$12,0,10*ROW('Hygiene Data'!H42)))</f>
        <v/>
      </c>
      <c r="EE48" s="36" t="str">
        <f ca="true">+IF(OFFSET('Hygiene Data'!$H$13,0,10*ROW('Hygiene Data'!H42))="","",OFFSET('Hygiene Data'!$H$13,0,10*ROW('Hygiene Data'!H42)))</f>
        <v/>
      </c>
      <c r="EF48" s="36" t="str">
        <f ca="true">+IF(OFFSET('Hygiene Data'!$H$14,0,10*ROW('Hygiene Data'!H42))="","",OFFSET('Hygiene Data'!$H$14,0,10*ROW('Hygiene Data'!H42)))</f>
        <v/>
      </c>
    </row>
    <row r="49" x14ac:dyDescent="0.2">
      <c r="A49" s="59" t="str">
        <f ca="true">+IF(OFFSET('Water Data'!$B$1,0,10*ROW('Water Data'!B46))="","",OFFSET('Water Data'!$B$1,0,10*ROW('Water Data'!B46)))</f>
        <v/>
      </c>
      <c r="B49" s="59" t="str">
        <f ca="true">+IF(OFFSET('Water Data'!$A$3,0,10*ROW('Water Data'!A46))="","",OFFSET('Water Data'!$A$3,0,10*ROW('Water Data'!A46)))</f>
        <v/>
      </c>
      <c r="C49" s="59" t="str">
        <f ca="true">+IF(OFFSET('Water Data'!$C$3,0,10*ROW('Water Data'!C46))="","",OFFSET('Water Data'!$C$3,0,10*ROW('Water Data'!C46)))</f>
        <v/>
      </c>
      <c r="D49" s="252"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52"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52"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52"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52"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52"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52"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52"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52"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52"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52"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52"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52"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52"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52"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52"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52"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52"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3"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3"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3"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3"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3"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3"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3"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3"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3"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3"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3"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3"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3"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3"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3"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3"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3"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3"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3"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3"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3"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3"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3"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3"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3"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3"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3"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3"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3"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3"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4"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4"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4"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4"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4"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4"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4"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4"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4"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4"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4"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4"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4"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4"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4"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4"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4"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4"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6" t="str">
        <f ca="true">+IF(OFFSET('Water Data'!$C$28,0,10*ROW('Water Data'!C43))="","",OFFSET('Water Data'!$C$28,0,10*ROW('Water Data'!C43)))</f>
        <v/>
      </c>
      <c r="BT49" s="36" t="str">
        <f ca="true">+IF(OFFSET('Water Data'!$C$29,0,10*ROW('Water Data'!C43))="","",OFFSET('Water Data'!$C$29,0,10*ROW('Water Data'!C43)))</f>
        <v/>
      </c>
      <c r="BU49" s="36" t="str">
        <f ca="true">+IF(OFFSET('Water Data'!$C$30,0,10*ROW('Water Data'!C43))="","",OFFSET('Water Data'!$C$30,0,10*ROW('Water Data'!C43)))</f>
        <v/>
      </c>
      <c r="BV49" s="36" t="str">
        <f ca="true">+IF(OFFSET('Water Data'!$D$28,0,10*ROW('Water Data'!D43))="","",OFFSET('Water Data'!$D$28,0,10*ROW('Water Data'!D43)))</f>
        <v/>
      </c>
      <c r="BW49" s="36" t="str">
        <f ca="true">+IF(OFFSET('Water Data'!$D$29,0,10*ROW('Water Data'!D43))="","",OFFSET('Water Data'!$D$29,0,10*ROW('Water Data'!D43)))</f>
        <v/>
      </c>
      <c r="BX49" s="36" t="str">
        <f ca="true">+IF(OFFSET('Water Data'!$D$30,0,10*ROW('Water Data'!D43))="","",OFFSET('Water Data'!$D$30,0,10*ROW('Water Data'!D43)))</f>
        <v/>
      </c>
      <c r="BY49" s="36" t="str">
        <f ca="true">+IF(OFFSET('Water Data'!$E$28,0,10*ROW('Water Data'!E43))="","",OFFSET('Water Data'!$E$28,0,10*ROW('Water Data'!E43)))</f>
        <v/>
      </c>
      <c r="BZ49" s="36" t="str">
        <f ca="true">+IF(OFFSET('Water Data'!$E$29,0,10*ROW('Water Data'!E43))="","",OFFSET('Water Data'!$E$29,0,10*ROW('Water Data'!E43)))</f>
        <v/>
      </c>
      <c r="CA49" s="36" t="str">
        <f ca="true">+IF(OFFSET('Water Data'!$E$30,0,10*ROW('Water Data'!E43))="","",OFFSET('Water Data'!$E$30,0,10*ROW('Water Data'!E43)))</f>
        <v/>
      </c>
      <c r="CB49" s="36" t="str">
        <f ca="true">+IF(OFFSET('Water Data'!$F$28,0,10*ROW('Water Data'!F43))="","",OFFSET('Water Data'!$F$28,0,10*ROW('Water Data'!F43)))</f>
        <v/>
      </c>
      <c r="CC49" s="36" t="str">
        <f ca="true">+IF(OFFSET('Water Data'!$F$29,0,10*ROW('Water Data'!F43))="","",OFFSET('Water Data'!$F$29,0,10*ROW('Water Data'!F43)))</f>
        <v/>
      </c>
      <c r="CD49" s="36" t="str">
        <f ca="true">+IF(OFFSET('Water Data'!$F$30,0,10*ROW('Water Data'!F43))="","",OFFSET('Water Data'!$F$30,0,10*ROW('Water Data'!F43)))</f>
        <v/>
      </c>
      <c r="CE49" s="36" t="str">
        <f ca="true">+IF(OFFSET('Water Data'!$G$28,0,10*ROW('Water Data'!G43))="","",OFFSET('Water Data'!$G$28,0,10*ROW('Water Data'!G43)))</f>
        <v/>
      </c>
      <c r="CF49" s="36" t="str">
        <f ca="true">+IF(OFFSET('Water Data'!$G$29,0,10*ROW('Water Data'!G43))="","",OFFSET('Water Data'!$G$29,0,10*ROW('Water Data'!G43)))</f>
        <v/>
      </c>
      <c r="CG49" s="36" t="str">
        <f ca="true">+IF(OFFSET('Water Data'!$G$30,0,10*ROW('Water Data'!G43))="","",OFFSET('Water Data'!$G$30,0,10*ROW('Water Data'!G43)))</f>
        <v/>
      </c>
      <c r="CH49" s="36" t="str">
        <f ca="true">+IF(OFFSET('Water Data'!$H$28,0,10*ROW('Water Data'!H43))="","",OFFSET('Water Data'!$H$28,0,10*ROW('Water Data'!H43)))</f>
        <v/>
      </c>
      <c r="CI49" s="36" t="str">
        <f ca="true">+IF(OFFSET('Water Data'!$H$29,0,10*ROW('Water Data'!H43))="","",OFFSET('Water Data'!$H$29,0,10*ROW('Water Data'!H43)))</f>
        <v/>
      </c>
      <c r="CJ49" s="36" t="str">
        <f ca="true">+IF(OFFSET('Water Data'!$H$30,0,10*ROW('Water Data'!H43))="","",OFFSET('Water Data'!$H$30,0,10*ROW('Water Data'!H43)))</f>
        <v/>
      </c>
      <c r="CK49" s="36" t="str">
        <f ca="true">+IF(OFFSET('Sanitation Data'!$C$29,0,10*ROW('Sanitation Data'!C43))="","",OFFSET('Sanitation Data'!$C$29,0,10*ROW('Sanitation Data'!C43)))</f>
        <v/>
      </c>
      <c r="CL49" s="36" t="str">
        <f ca="true">+IF(OFFSET('Sanitation Data'!$C$30,0,10*ROW('Sanitation Data'!C43))="","",OFFSET('Sanitation Data'!$C$30,0,10*ROW('Sanitation Data'!C43)))</f>
        <v/>
      </c>
      <c r="CM49" s="36" t="str">
        <f ca="true">+IF(OFFSET('Sanitation Data'!$C$31,0,10*ROW('Sanitation Data'!C43))="","",OFFSET('Sanitation Data'!$C$31,0,10*ROW('Sanitation Data'!C43)))</f>
        <v/>
      </c>
      <c r="CN49" s="36" t="str">
        <f ca="true">+IF(OFFSET('Sanitation Data'!$C$32,0,10*ROW('Sanitation Data'!C43))="","",OFFSET('Sanitation Data'!$C$32,0,10*ROW('Sanitation Data'!C43)))</f>
        <v/>
      </c>
      <c r="CO49" s="36" t="str">
        <f ca="true">+IF(OFFSET('Sanitation Data'!$C$33,0,10*ROW('Sanitation Data'!C43))="","",OFFSET('Sanitation Data'!$C$33,0,10*ROW('Sanitation Data'!C43)))</f>
        <v/>
      </c>
      <c r="CP49" s="36" t="str">
        <f ca="true">+IF(OFFSET('Sanitation Data'!$D$29,0,10*ROW('Sanitation Data'!D43))="","",OFFSET('Sanitation Data'!$D$29,0,10*ROW('Sanitation Data'!D43)))</f>
        <v/>
      </c>
      <c r="CQ49" s="36" t="str">
        <f ca="true">+IF(OFFSET('Sanitation Data'!$D$30,0,10*ROW('Sanitation Data'!D43))="","",OFFSET('Sanitation Data'!$D$30,0,10*ROW('Sanitation Data'!D43)))</f>
        <v/>
      </c>
      <c r="CR49" s="36" t="str">
        <f ca="true">+IF(OFFSET('Sanitation Data'!$D$31,0,10*ROW('Sanitation Data'!D43))="","",OFFSET('Sanitation Data'!$D$31,0,10*ROW('Sanitation Data'!D43)))</f>
        <v/>
      </c>
      <c r="CS49" s="36" t="str">
        <f ca="true">+IF(OFFSET('Sanitation Data'!$D$32,0,10*ROW('Sanitation Data'!D43))="","",OFFSET('Sanitation Data'!$D$32,0,10*ROW('Sanitation Data'!D43)))</f>
        <v/>
      </c>
      <c r="CT49" s="36" t="str">
        <f ca="true">+IF(OFFSET('Sanitation Data'!$D$33,0,10*ROW('Sanitation Data'!D43))="","",OFFSET('Sanitation Data'!$D$33,0,10*ROW('Sanitation Data'!D43)))</f>
        <v/>
      </c>
      <c r="CU49" s="36" t="str">
        <f ca="true">+IF(OFFSET('Sanitation Data'!$E$29,0,10*ROW('Sanitation Data'!E43))="","",OFFSET('Sanitation Data'!$E$29,0,10*ROW('Sanitation Data'!E43)))</f>
        <v/>
      </c>
      <c r="CV49" s="36" t="str">
        <f ca="true">+IF(OFFSET('Sanitation Data'!$E$30,0,10*ROW('Sanitation Data'!E43))="","",OFFSET('Sanitation Data'!$E$30,0,10*ROW('Sanitation Data'!E43)))</f>
        <v/>
      </c>
      <c r="CW49" s="36" t="str">
        <f ca="true">+IF(OFFSET('Sanitation Data'!$E$31,0,10*ROW('Sanitation Data'!E43))="","",OFFSET('Sanitation Data'!$E$31,0,10*ROW('Sanitation Data'!E43)))</f>
        <v/>
      </c>
      <c r="CX49" s="36" t="str">
        <f ca="true">+IF(OFFSET('Sanitation Data'!$E$32,0,10*ROW('Sanitation Data'!E43))="","",OFFSET('Sanitation Data'!$E$32,0,10*ROW('Sanitation Data'!E43)))</f>
        <v/>
      </c>
      <c r="CY49" s="36" t="str">
        <f ca="true">+IF(OFFSET('Sanitation Data'!$E$33,0,10*ROW('Sanitation Data'!E43))="","",OFFSET('Sanitation Data'!$E$33,0,10*ROW('Sanitation Data'!E43)))</f>
        <v/>
      </c>
      <c r="CZ49" s="36" t="str">
        <f ca="true">+IF(OFFSET('Sanitation Data'!$F$29,0,10*ROW('Sanitation Data'!F43))="","",OFFSET('Sanitation Data'!$F$29,0,10*ROW('Sanitation Data'!F43)))</f>
        <v/>
      </c>
      <c r="DA49" s="36" t="str">
        <f ca="true">+IF(OFFSET('Sanitation Data'!$F$30,0,10*ROW('Sanitation Data'!F43))="","",OFFSET('Sanitation Data'!$F$30,0,10*ROW('Sanitation Data'!F43)))</f>
        <v/>
      </c>
      <c r="DB49" s="36" t="str">
        <f ca="true">+IF(OFFSET('Sanitation Data'!$F$31,0,10*ROW('Sanitation Data'!F43))="","",OFFSET('Sanitation Data'!$F$31,0,10*ROW('Sanitation Data'!F43)))</f>
        <v/>
      </c>
      <c r="DC49" s="36" t="str">
        <f ca="true">+IF(OFFSET('Sanitation Data'!$F$32,0,10*ROW('Sanitation Data'!F43))="","",OFFSET('Sanitation Data'!$F$32,0,10*ROW('Sanitation Data'!F43)))</f>
        <v/>
      </c>
      <c r="DD49" s="36" t="str">
        <f ca="true">+IF(OFFSET('Sanitation Data'!$F$33,0,10*ROW('Sanitation Data'!F43))="","",OFFSET('Sanitation Data'!$F$33,0,10*ROW('Sanitation Data'!F43)))</f>
        <v/>
      </c>
      <c r="DE49" s="36" t="str">
        <f ca="true">+IF(OFFSET('Sanitation Data'!$G$29,0,10*ROW('Sanitation Data'!G43))="","",OFFSET('Sanitation Data'!$G$29,0,10*ROW('Sanitation Data'!G43)))</f>
        <v/>
      </c>
      <c r="DF49" s="36" t="str">
        <f ca="true">+IF(OFFSET('Sanitation Data'!$G$30,0,10*ROW('Sanitation Data'!G43))="","",OFFSET('Sanitation Data'!$G$30,0,10*ROW('Sanitation Data'!G43)))</f>
        <v/>
      </c>
      <c r="DG49" s="36" t="str">
        <f ca="true">+IF(OFFSET('Sanitation Data'!$G$31,0,10*ROW('Sanitation Data'!G43))="","",OFFSET('Sanitation Data'!$G$31,0,10*ROW('Sanitation Data'!G43)))</f>
        <v/>
      </c>
      <c r="DH49" s="36" t="str">
        <f ca="true">+IF(OFFSET('Sanitation Data'!$G$32,0,10*ROW('Sanitation Data'!G43))="","",OFFSET('Sanitation Data'!$G$32,0,10*ROW('Sanitation Data'!G43)))</f>
        <v/>
      </c>
      <c r="DI49" s="36" t="str">
        <f ca="true">+IF(OFFSET('Sanitation Data'!$G$33,0,10*ROW('Sanitation Data'!G43))="","",OFFSET('Sanitation Data'!$G$33,0,10*ROW('Sanitation Data'!G43)))</f>
        <v/>
      </c>
      <c r="DJ49" s="36" t="str">
        <f ca="true">+IF(OFFSET('Sanitation Data'!$H$29,0,10*ROW('Sanitation Data'!H43))="","",OFFSET('Sanitation Data'!$H$29,0,10*ROW('Sanitation Data'!H43)))</f>
        <v/>
      </c>
      <c r="DK49" s="36" t="str">
        <f ca="true">+IF(OFFSET('Sanitation Data'!$H$30,0,10*ROW('Sanitation Data'!H43))="","",OFFSET('Sanitation Data'!$H$30,0,10*ROW('Sanitation Data'!H43)))</f>
        <v/>
      </c>
      <c r="DL49" s="36" t="str">
        <f ca="true">+IF(OFFSET('Sanitation Data'!$H$31,0,10*ROW('Sanitation Data'!H43))="","",OFFSET('Sanitation Data'!$H$31,0,10*ROW('Sanitation Data'!H43)))</f>
        <v/>
      </c>
      <c r="DM49" s="36" t="str">
        <f ca="true">+IF(OFFSET('Sanitation Data'!$H$32,0,10*ROW('Sanitation Data'!H43))="","",OFFSET('Sanitation Data'!$H$32,0,10*ROW('Sanitation Data'!H43)))</f>
        <v/>
      </c>
      <c r="DN49" s="36" t="str">
        <f ca="true">+IF(OFFSET('Sanitation Data'!$H$33,0,10*ROW('Sanitation Data'!H43))="","",OFFSET('Sanitation Data'!$H$33,0,10*ROW('Sanitation Data'!H43)))</f>
        <v/>
      </c>
      <c r="DO49" s="36" t="str">
        <f ca="true">+IF(OFFSET('Hygiene Data'!$C$12,0,10*ROW('Hygiene Data'!C43))="","",OFFSET('Hygiene Data'!$C$12,0,10*ROW('Hygiene Data'!C43)))</f>
        <v/>
      </c>
      <c r="DP49" s="36" t="str">
        <f ca="true">+IF(OFFSET('Hygiene Data'!$C$13,0,10*ROW('Hygiene Data'!C43))="","",OFFSET('Hygiene Data'!$C$13,0,10*ROW('Hygiene Data'!C43)))</f>
        <v/>
      </c>
      <c r="DQ49" s="36" t="str">
        <f ca="true">+IF(OFFSET('Hygiene Data'!$C$14,0,10*ROW('Hygiene Data'!C43))="","",OFFSET('Hygiene Data'!$C$14,0,10*ROW('Hygiene Data'!C43)))</f>
        <v/>
      </c>
      <c r="DR49" s="36" t="str">
        <f ca="true">+IF(OFFSET('Hygiene Data'!$D$12,0,10*ROW('Hygiene Data'!D43))="","",OFFSET('Hygiene Data'!$D$12,0,10*ROW('Hygiene Data'!D43)))</f>
        <v/>
      </c>
      <c r="DS49" s="36" t="str">
        <f ca="true">+IF(OFFSET('Hygiene Data'!$D$13,0,10*ROW('Hygiene Data'!D43))="","",OFFSET('Hygiene Data'!$D$13,0,10*ROW('Hygiene Data'!D43)))</f>
        <v/>
      </c>
      <c r="DT49" s="36" t="str">
        <f ca="true">+IF(OFFSET('Hygiene Data'!$D$14,0,10*ROW('Hygiene Data'!D43))="","",OFFSET('Hygiene Data'!$D$14,0,10*ROW('Hygiene Data'!D43)))</f>
        <v/>
      </c>
      <c r="DU49" s="36" t="str">
        <f ca="true">+IF(OFFSET('Hygiene Data'!$E$12,0,10*ROW('Hygiene Data'!E43))="","",OFFSET('Hygiene Data'!$E$12,0,10*ROW('Hygiene Data'!E43)))</f>
        <v/>
      </c>
      <c r="DV49" s="36" t="str">
        <f ca="true">+IF(OFFSET('Hygiene Data'!$E$13,0,10*ROW('Hygiene Data'!E43))="","",OFFSET('Hygiene Data'!$E$13,0,10*ROW('Hygiene Data'!E43)))</f>
        <v/>
      </c>
      <c r="DW49" s="36" t="str">
        <f ca="true">+IF(OFFSET('Hygiene Data'!$E$14,0,10*ROW('Hygiene Data'!E43))="","",OFFSET('Hygiene Data'!$E$14,0,10*ROW('Hygiene Data'!E43)))</f>
        <v/>
      </c>
      <c r="DX49" s="36" t="str">
        <f ca="true">+IF(OFFSET('Hygiene Data'!$F$12,0,10*ROW('Hygiene Data'!F43))="","",OFFSET('Hygiene Data'!$F$12,0,10*ROW('Hygiene Data'!F43)))</f>
        <v/>
      </c>
      <c r="DY49" s="36" t="str">
        <f ca="true">+IF(OFFSET('Hygiene Data'!$F$13,0,10*ROW('Hygiene Data'!F43))="","",OFFSET('Hygiene Data'!$F$13,0,10*ROW('Hygiene Data'!F43)))</f>
        <v/>
      </c>
      <c r="DZ49" s="36" t="str">
        <f ca="true">+IF(OFFSET('Hygiene Data'!$F$14,0,10*ROW('Hygiene Data'!F43))="","",OFFSET('Hygiene Data'!$F$14,0,10*ROW('Hygiene Data'!F43)))</f>
        <v/>
      </c>
      <c r="EA49" s="36" t="str">
        <f ca="true">+IF(OFFSET('Hygiene Data'!$G$12,0,10*ROW('Hygiene Data'!G43))="","",OFFSET('Hygiene Data'!$G$12,0,10*ROW('Hygiene Data'!G43)))</f>
        <v/>
      </c>
      <c r="EB49" s="36" t="str">
        <f ca="true">+IF(OFFSET('Hygiene Data'!$G$13,0,10*ROW('Hygiene Data'!G43))="","",OFFSET('Hygiene Data'!$G$13,0,10*ROW('Hygiene Data'!G43)))</f>
        <v/>
      </c>
      <c r="EC49" s="36" t="str">
        <f ca="true">+IF(OFFSET('Hygiene Data'!$G$14,0,10*ROW('Hygiene Data'!G43))="","",OFFSET('Hygiene Data'!$G$14,0,10*ROW('Hygiene Data'!G43)))</f>
        <v/>
      </c>
      <c r="ED49" s="36" t="str">
        <f ca="true">+IF(OFFSET('Hygiene Data'!$H$12,0,10*ROW('Hygiene Data'!H43))="","",OFFSET('Hygiene Data'!$H$12,0,10*ROW('Hygiene Data'!H43)))</f>
        <v/>
      </c>
      <c r="EE49" s="36" t="str">
        <f ca="true">+IF(OFFSET('Hygiene Data'!$H$13,0,10*ROW('Hygiene Data'!H43))="","",OFFSET('Hygiene Data'!$H$13,0,10*ROW('Hygiene Data'!H43)))</f>
        <v/>
      </c>
      <c r="EF49" s="36" t="str">
        <f ca="true">+IF(OFFSET('Hygiene Data'!$H$14,0,10*ROW('Hygiene Data'!H43))="","",OFFSET('Hygiene Data'!$H$14,0,10*ROW('Hygiene Data'!H43)))</f>
        <v/>
      </c>
    </row>
    <row r="50" x14ac:dyDescent="0.2">
      <c r="A50" s="59" t="str">
        <f ca="true">+IF(OFFSET('Water Data'!$B$1,0,10*ROW('Water Data'!B47))="","",OFFSET('Water Data'!$B$1,0,10*ROW('Water Data'!B47)))</f>
        <v/>
      </c>
      <c r="B50" s="59" t="str">
        <f ca="true">+IF(OFFSET('Water Data'!$A$3,0,10*ROW('Water Data'!A47))="","",OFFSET('Water Data'!$A$3,0,10*ROW('Water Data'!A47)))</f>
        <v/>
      </c>
      <c r="C50" s="59" t="str">
        <f ca="true">+IF(OFFSET('Water Data'!$C$3,0,10*ROW('Water Data'!C47))="","",OFFSET('Water Data'!$C$3,0,10*ROW('Water Data'!C47)))</f>
        <v/>
      </c>
      <c r="D50" s="252"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52"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52"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52"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52"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52"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52"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52"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52"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52"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52"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52"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52"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52"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52"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52"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52"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52"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3"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3"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3"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3"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3"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3"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3"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3"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3"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3"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3"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3"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3"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3"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3"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3"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3"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3"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3"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3"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3"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3"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3"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3"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3"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3"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3"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3"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3"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3"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4"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4"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4"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4"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4"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4"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4"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4"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4"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4"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4"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4"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4"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4"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4"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4"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4"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4"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6" t="str">
        <f ca="true">+IF(OFFSET('Water Data'!$C$28,0,10*ROW('Water Data'!C44))="","",OFFSET('Water Data'!$C$28,0,10*ROW('Water Data'!C44)))</f>
        <v/>
      </c>
      <c r="BT50" s="36" t="str">
        <f ca="true">+IF(OFFSET('Water Data'!$C$29,0,10*ROW('Water Data'!C44))="","",OFFSET('Water Data'!$C$29,0,10*ROW('Water Data'!C44)))</f>
        <v/>
      </c>
      <c r="BU50" s="36" t="str">
        <f ca="true">+IF(OFFSET('Water Data'!$C$30,0,10*ROW('Water Data'!C44))="","",OFFSET('Water Data'!$C$30,0,10*ROW('Water Data'!C44)))</f>
        <v/>
      </c>
      <c r="BV50" s="36" t="str">
        <f ca="true">+IF(OFFSET('Water Data'!$D$28,0,10*ROW('Water Data'!D44))="","",OFFSET('Water Data'!$D$28,0,10*ROW('Water Data'!D44)))</f>
        <v/>
      </c>
      <c r="BW50" s="36" t="str">
        <f ca="true">+IF(OFFSET('Water Data'!$D$29,0,10*ROW('Water Data'!D44))="","",OFFSET('Water Data'!$D$29,0,10*ROW('Water Data'!D44)))</f>
        <v/>
      </c>
      <c r="BX50" s="36" t="str">
        <f ca="true">+IF(OFFSET('Water Data'!$D$30,0,10*ROW('Water Data'!D44))="","",OFFSET('Water Data'!$D$30,0,10*ROW('Water Data'!D44)))</f>
        <v/>
      </c>
      <c r="BY50" s="36" t="str">
        <f ca="true">+IF(OFFSET('Water Data'!$E$28,0,10*ROW('Water Data'!E44))="","",OFFSET('Water Data'!$E$28,0,10*ROW('Water Data'!E44)))</f>
        <v/>
      </c>
      <c r="BZ50" s="36" t="str">
        <f ca="true">+IF(OFFSET('Water Data'!$E$29,0,10*ROW('Water Data'!E44))="","",OFFSET('Water Data'!$E$29,0,10*ROW('Water Data'!E44)))</f>
        <v/>
      </c>
      <c r="CA50" s="36" t="str">
        <f ca="true">+IF(OFFSET('Water Data'!$E$30,0,10*ROW('Water Data'!E44))="","",OFFSET('Water Data'!$E$30,0,10*ROW('Water Data'!E44)))</f>
        <v/>
      </c>
      <c r="CB50" s="36" t="str">
        <f ca="true">+IF(OFFSET('Water Data'!$F$28,0,10*ROW('Water Data'!F44))="","",OFFSET('Water Data'!$F$28,0,10*ROW('Water Data'!F44)))</f>
        <v/>
      </c>
      <c r="CC50" s="36" t="str">
        <f ca="true">+IF(OFFSET('Water Data'!$F$29,0,10*ROW('Water Data'!F44))="","",OFFSET('Water Data'!$F$29,0,10*ROW('Water Data'!F44)))</f>
        <v/>
      </c>
      <c r="CD50" s="36" t="str">
        <f ca="true">+IF(OFFSET('Water Data'!$F$30,0,10*ROW('Water Data'!F44))="","",OFFSET('Water Data'!$F$30,0,10*ROW('Water Data'!F44)))</f>
        <v/>
      </c>
      <c r="CE50" s="36" t="str">
        <f ca="true">+IF(OFFSET('Water Data'!$G$28,0,10*ROW('Water Data'!G44))="","",OFFSET('Water Data'!$G$28,0,10*ROW('Water Data'!G44)))</f>
        <v/>
      </c>
      <c r="CF50" s="36" t="str">
        <f ca="true">+IF(OFFSET('Water Data'!$G$29,0,10*ROW('Water Data'!G44))="","",OFFSET('Water Data'!$G$29,0,10*ROW('Water Data'!G44)))</f>
        <v/>
      </c>
      <c r="CG50" s="36" t="str">
        <f ca="true">+IF(OFFSET('Water Data'!$G$30,0,10*ROW('Water Data'!G44))="","",OFFSET('Water Data'!$G$30,0,10*ROW('Water Data'!G44)))</f>
        <v/>
      </c>
      <c r="CH50" s="36" t="str">
        <f ca="true">+IF(OFFSET('Water Data'!$H$28,0,10*ROW('Water Data'!H44))="","",OFFSET('Water Data'!$H$28,0,10*ROW('Water Data'!H44)))</f>
        <v/>
      </c>
      <c r="CI50" s="36" t="str">
        <f ca="true">+IF(OFFSET('Water Data'!$H$29,0,10*ROW('Water Data'!H44))="","",OFFSET('Water Data'!$H$29,0,10*ROW('Water Data'!H44)))</f>
        <v/>
      </c>
      <c r="CJ50" s="36" t="str">
        <f ca="true">+IF(OFFSET('Water Data'!$H$30,0,10*ROW('Water Data'!H44))="","",OFFSET('Water Data'!$H$30,0,10*ROW('Water Data'!H44)))</f>
        <v/>
      </c>
      <c r="CK50" s="36" t="str">
        <f ca="true">+IF(OFFSET('Sanitation Data'!$C$29,0,10*ROW('Sanitation Data'!C44))="","",OFFSET('Sanitation Data'!$C$29,0,10*ROW('Sanitation Data'!C44)))</f>
        <v/>
      </c>
      <c r="CL50" s="36" t="str">
        <f ca="true">+IF(OFFSET('Sanitation Data'!$C$30,0,10*ROW('Sanitation Data'!C44))="","",OFFSET('Sanitation Data'!$C$30,0,10*ROW('Sanitation Data'!C44)))</f>
        <v/>
      </c>
      <c r="CM50" s="36" t="str">
        <f ca="true">+IF(OFFSET('Sanitation Data'!$C$31,0,10*ROW('Sanitation Data'!C44))="","",OFFSET('Sanitation Data'!$C$31,0,10*ROW('Sanitation Data'!C44)))</f>
        <v/>
      </c>
      <c r="CN50" s="36" t="str">
        <f ca="true">+IF(OFFSET('Sanitation Data'!$C$32,0,10*ROW('Sanitation Data'!C44))="","",OFFSET('Sanitation Data'!$C$32,0,10*ROW('Sanitation Data'!C44)))</f>
        <v/>
      </c>
      <c r="CO50" s="36" t="str">
        <f ca="true">+IF(OFFSET('Sanitation Data'!$C$33,0,10*ROW('Sanitation Data'!C44))="","",OFFSET('Sanitation Data'!$C$33,0,10*ROW('Sanitation Data'!C44)))</f>
        <v/>
      </c>
      <c r="CP50" s="36" t="str">
        <f ca="true">+IF(OFFSET('Sanitation Data'!$D$29,0,10*ROW('Sanitation Data'!D44))="","",OFFSET('Sanitation Data'!$D$29,0,10*ROW('Sanitation Data'!D44)))</f>
        <v/>
      </c>
      <c r="CQ50" s="36" t="str">
        <f ca="true">+IF(OFFSET('Sanitation Data'!$D$30,0,10*ROW('Sanitation Data'!D44))="","",OFFSET('Sanitation Data'!$D$30,0,10*ROW('Sanitation Data'!D44)))</f>
        <v/>
      </c>
      <c r="CR50" s="36" t="str">
        <f ca="true">+IF(OFFSET('Sanitation Data'!$D$31,0,10*ROW('Sanitation Data'!D44))="","",OFFSET('Sanitation Data'!$D$31,0,10*ROW('Sanitation Data'!D44)))</f>
        <v/>
      </c>
      <c r="CS50" s="36" t="str">
        <f ca="true">+IF(OFFSET('Sanitation Data'!$D$32,0,10*ROW('Sanitation Data'!D44))="","",OFFSET('Sanitation Data'!$D$32,0,10*ROW('Sanitation Data'!D44)))</f>
        <v/>
      </c>
      <c r="CT50" s="36" t="str">
        <f ca="true">+IF(OFFSET('Sanitation Data'!$D$33,0,10*ROW('Sanitation Data'!D44))="","",OFFSET('Sanitation Data'!$D$33,0,10*ROW('Sanitation Data'!D44)))</f>
        <v/>
      </c>
      <c r="CU50" s="36" t="str">
        <f ca="true">+IF(OFFSET('Sanitation Data'!$E$29,0,10*ROW('Sanitation Data'!E44))="","",OFFSET('Sanitation Data'!$E$29,0,10*ROW('Sanitation Data'!E44)))</f>
        <v/>
      </c>
      <c r="CV50" s="36" t="str">
        <f ca="true">+IF(OFFSET('Sanitation Data'!$E$30,0,10*ROW('Sanitation Data'!E44))="","",OFFSET('Sanitation Data'!$E$30,0,10*ROW('Sanitation Data'!E44)))</f>
        <v/>
      </c>
      <c r="CW50" s="36" t="str">
        <f ca="true">+IF(OFFSET('Sanitation Data'!$E$31,0,10*ROW('Sanitation Data'!E44))="","",OFFSET('Sanitation Data'!$E$31,0,10*ROW('Sanitation Data'!E44)))</f>
        <v/>
      </c>
      <c r="CX50" s="36" t="str">
        <f ca="true">+IF(OFFSET('Sanitation Data'!$E$32,0,10*ROW('Sanitation Data'!E44))="","",OFFSET('Sanitation Data'!$E$32,0,10*ROW('Sanitation Data'!E44)))</f>
        <v/>
      </c>
      <c r="CY50" s="36" t="str">
        <f ca="true">+IF(OFFSET('Sanitation Data'!$E$33,0,10*ROW('Sanitation Data'!E44))="","",OFFSET('Sanitation Data'!$E$33,0,10*ROW('Sanitation Data'!E44)))</f>
        <v/>
      </c>
      <c r="CZ50" s="36" t="str">
        <f ca="true">+IF(OFFSET('Sanitation Data'!$F$29,0,10*ROW('Sanitation Data'!F44))="","",OFFSET('Sanitation Data'!$F$29,0,10*ROW('Sanitation Data'!F44)))</f>
        <v/>
      </c>
      <c r="DA50" s="36" t="str">
        <f ca="true">+IF(OFFSET('Sanitation Data'!$F$30,0,10*ROW('Sanitation Data'!F44))="","",OFFSET('Sanitation Data'!$F$30,0,10*ROW('Sanitation Data'!F44)))</f>
        <v/>
      </c>
      <c r="DB50" s="36" t="str">
        <f ca="true">+IF(OFFSET('Sanitation Data'!$F$31,0,10*ROW('Sanitation Data'!F44))="","",OFFSET('Sanitation Data'!$F$31,0,10*ROW('Sanitation Data'!F44)))</f>
        <v/>
      </c>
      <c r="DC50" s="36" t="str">
        <f ca="true">+IF(OFFSET('Sanitation Data'!$F$32,0,10*ROW('Sanitation Data'!F44))="","",OFFSET('Sanitation Data'!$F$32,0,10*ROW('Sanitation Data'!F44)))</f>
        <v/>
      </c>
      <c r="DD50" s="36" t="str">
        <f ca="true">+IF(OFFSET('Sanitation Data'!$F$33,0,10*ROW('Sanitation Data'!F44))="","",OFFSET('Sanitation Data'!$F$33,0,10*ROW('Sanitation Data'!F44)))</f>
        <v/>
      </c>
      <c r="DE50" s="36" t="str">
        <f ca="true">+IF(OFFSET('Sanitation Data'!$G$29,0,10*ROW('Sanitation Data'!G44))="","",OFFSET('Sanitation Data'!$G$29,0,10*ROW('Sanitation Data'!G44)))</f>
        <v/>
      </c>
      <c r="DF50" s="36" t="str">
        <f ca="true">+IF(OFFSET('Sanitation Data'!$G$30,0,10*ROW('Sanitation Data'!G44))="","",OFFSET('Sanitation Data'!$G$30,0,10*ROW('Sanitation Data'!G44)))</f>
        <v/>
      </c>
      <c r="DG50" s="36" t="str">
        <f ca="true">+IF(OFFSET('Sanitation Data'!$G$31,0,10*ROW('Sanitation Data'!G44))="","",OFFSET('Sanitation Data'!$G$31,0,10*ROW('Sanitation Data'!G44)))</f>
        <v/>
      </c>
      <c r="DH50" s="36" t="str">
        <f ca="true">+IF(OFFSET('Sanitation Data'!$G$32,0,10*ROW('Sanitation Data'!G44))="","",OFFSET('Sanitation Data'!$G$32,0,10*ROW('Sanitation Data'!G44)))</f>
        <v/>
      </c>
      <c r="DI50" s="36" t="str">
        <f ca="true">+IF(OFFSET('Sanitation Data'!$G$33,0,10*ROW('Sanitation Data'!G44))="","",OFFSET('Sanitation Data'!$G$33,0,10*ROW('Sanitation Data'!G44)))</f>
        <v/>
      </c>
      <c r="DJ50" s="36" t="str">
        <f ca="true">+IF(OFFSET('Sanitation Data'!$H$29,0,10*ROW('Sanitation Data'!H44))="","",OFFSET('Sanitation Data'!$H$29,0,10*ROW('Sanitation Data'!H44)))</f>
        <v/>
      </c>
      <c r="DK50" s="36" t="str">
        <f ca="true">+IF(OFFSET('Sanitation Data'!$H$30,0,10*ROW('Sanitation Data'!H44))="","",OFFSET('Sanitation Data'!$H$30,0,10*ROW('Sanitation Data'!H44)))</f>
        <v/>
      </c>
      <c r="DL50" s="36" t="str">
        <f ca="true">+IF(OFFSET('Sanitation Data'!$H$31,0,10*ROW('Sanitation Data'!H44))="","",OFFSET('Sanitation Data'!$H$31,0,10*ROW('Sanitation Data'!H44)))</f>
        <v/>
      </c>
      <c r="DM50" s="36" t="str">
        <f ca="true">+IF(OFFSET('Sanitation Data'!$H$32,0,10*ROW('Sanitation Data'!H44))="","",OFFSET('Sanitation Data'!$H$32,0,10*ROW('Sanitation Data'!H44)))</f>
        <v/>
      </c>
      <c r="DN50" s="36" t="str">
        <f ca="true">+IF(OFFSET('Sanitation Data'!$H$33,0,10*ROW('Sanitation Data'!H44))="","",OFFSET('Sanitation Data'!$H$33,0,10*ROW('Sanitation Data'!H44)))</f>
        <v/>
      </c>
      <c r="DO50" s="36" t="str">
        <f ca="true">+IF(OFFSET('Hygiene Data'!$C$12,0,10*ROW('Hygiene Data'!C44))="","",OFFSET('Hygiene Data'!$C$12,0,10*ROW('Hygiene Data'!C44)))</f>
        <v/>
      </c>
      <c r="DP50" s="36" t="str">
        <f ca="true">+IF(OFFSET('Hygiene Data'!$C$13,0,10*ROW('Hygiene Data'!C44))="","",OFFSET('Hygiene Data'!$C$13,0,10*ROW('Hygiene Data'!C44)))</f>
        <v/>
      </c>
      <c r="DQ50" s="36" t="str">
        <f ca="true">+IF(OFFSET('Hygiene Data'!$C$14,0,10*ROW('Hygiene Data'!C44))="","",OFFSET('Hygiene Data'!$C$14,0,10*ROW('Hygiene Data'!C44)))</f>
        <v/>
      </c>
      <c r="DR50" s="36" t="str">
        <f ca="true">+IF(OFFSET('Hygiene Data'!$D$12,0,10*ROW('Hygiene Data'!D44))="","",OFFSET('Hygiene Data'!$D$12,0,10*ROW('Hygiene Data'!D44)))</f>
        <v/>
      </c>
      <c r="DS50" s="36" t="str">
        <f ca="true">+IF(OFFSET('Hygiene Data'!$D$13,0,10*ROW('Hygiene Data'!D44))="","",OFFSET('Hygiene Data'!$D$13,0,10*ROW('Hygiene Data'!D44)))</f>
        <v/>
      </c>
      <c r="DT50" s="36" t="str">
        <f ca="true">+IF(OFFSET('Hygiene Data'!$D$14,0,10*ROW('Hygiene Data'!D44))="","",OFFSET('Hygiene Data'!$D$14,0,10*ROW('Hygiene Data'!D44)))</f>
        <v/>
      </c>
      <c r="DU50" s="36" t="str">
        <f ca="true">+IF(OFFSET('Hygiene Data'!$E$12,0,10*ROW('Hygiene Data'!E44))="","",OFFSET('Hygiene Data'!$E$12,0,10*ROW('Hygiene Data'!E44)))</f>
        <v/>
      </c>
      <c r="DV50" s="36" t="str">
        <f ca="true">+IF(OFFSET('Hygiene Data'!$E$13,0,10*ROW('Hygiene Data'!E44))="","",OFFSET('Hygiene Data'!$E$13,0,10*ROW('Hygiene Data'!E44)))</f>
        <v/>
      </c>
      <c r="DW50" s="36" t="str">
        <f ca="true">+IF(OFFSET('Hygiene Data'!$E$14,0,10*ROW('Hygiene Data'!E44))="","",OFFSET('Hygiene Data'!$E$14,0,10*ROW('Hygiene Data'!E44)))</f>
        <v/>
      </c>
      <c r="DX50" s="36" t="str">
        <f ca="true">+IF(OFFSET('Hygiene Data'!$F$12,0,10*ROW('Hygiene Data'!F44))="","",OFFSET('Hygiene Data'!$F$12,0,10*ROW('Hygiene Data'!F44)))</f>
        <v/>
      </c>
      <c r="DY50" s="36" t="str">
        <f ca="true">+IF(OFFSET('Hygiene Data'!$F$13,0,10*ROW('Hygiene Data'!F44))="","",OFFSET('Hygiene Data'!$F$13,0,10*ROW('Hygiene Data'!F44)))</f>
        <v/>
      </c>
      <c r="DZ50" s="36" t="str">
        <f ca="true">+IF(OFFSET('Hygiene Data'!$F$14,0,10*ROW('Hygiene Data'!F44))="","",OFFSET('Hygiene Data'!$F$14,0,10*ROW('Hygiene Data'!F44)))</f>
        <v/>
      </c>
      <c r="EA50" s="36" t="str">
        <f ca="true">+IF(OFFSET('Hygiene Data'!$G$12,0,10*ROW('Hygiene Data'!G44))="","",OFFSET('Hygiene Data'!$G$12,0,10*ROW('Hygiene Data'!G44)))</f>
        <v/>
      </c>
      <c r="EB50" s="36" t="str">
        <f ca="true">+IF(OFFSET('Hygiene Data'!$G$13,0,10*ROW('Hygiene Data'!G44))="","",OFFSET('Hygiene Data'!$G$13,0,10*ROW('Hygiene Data'!G44)))</f>
        <v/>
      </c>
      <c r="EC50" s="36" t="str">
        <f ca="true">+IF(OFFSET('Hygiene Data'!$G$14,0,10*ROW('Hygiene Data'!G44))="","",OFFSET('Hygiene Data'!$G$14,0,10*ROW('Hygiene Data'!G44)))</f>
        <v/>
      </c>
      <c r="ED50" s="36" t="str">
        <f ca="true">+IF(OFFSET('Hygiene Data'!$H$12,0,10*ROW('Hygiene Data'!H44))="","",OFFSET('Hygiene Data'!$H$12,0,10*ROW('Hygiene Data'!H44)))</f>
        <v/>
      </c>
      <c r="EE50" s="36" t="str">
        <f ca="true">+IF(OFFSET('Hygiene Data'!$H$13,0,10*ROW('Hygiene Data'!H44))="","",OFFSET('Hygiene Data'!$H$13,0,10*ROW('Hygiene Data'!H44)))</f>
        <v/>
      </c>
      <c r="EF50" s="36" t="str">
        <f ca="true">+IF(OFFSET('Hygiene Data'!$H$14,0,10*ROW('Hygiene Data'!H44))="","",OFFSET('Hygiene Data'!$H$14,0,10*ROW('Hygiene Data'!H44)))</f>
        <v/>
      </c>
    </row>
    <row r="51" x14ac:dyDescent="0.2">
      <c r="A51" s="59" t="str">
        <f ca="true">+IF(OFFSET('Water Data'!$B$1,0,10*ROW('Water Data'!B48))="","",OFFSET('Water Data'!$B$1,0,10*ROW('Water Data'!B48)))</f>
        <v/>
      </c>
      <c r="B51" s="59" t="str">
        <f ca="true">+IF(OFFSET('Water Data'!$A$3,0,10*ROW('Water Data'!A48))="","",OFFSET('Water Data'!$A$3,0,10*ROW('Water Data'!A48)))</f>
        <v/>
      </c>
      <c r="C51" s="59" t="str">
        <f ca="true">+IF(OFFSET('Water Data'!$C$3,0,10*ROW('Water Data'!C48))="","",OFFSET('Water Data'!$C$3,0,10*ROW('Water Data'!C48)))</f>
        <v/>
      </c>
      <c r="D51" s="252"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52"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52"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52"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52"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52"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52"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52"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52"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52"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52"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52"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52"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52"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52"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52"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52"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52"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3"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3"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3"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3"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3"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3"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3"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3"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3"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3"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3"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3"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3"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3"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3"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3"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3"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3"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3"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3"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3"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3"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3"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3"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3"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3"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3"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3"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3"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3"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4"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4"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4"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4"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4"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4"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4"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4"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4"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4"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4"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4"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4"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4"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4"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4"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4"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4"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6" t="str">
        <f ca="true">+IF(OFFSET('Water Data'!$C$28,0,10*ROW('Water Data'!C45))="","",OFFSET('Water Data'!$C$28,0,10*ROW('Water Data'!C45)))</f>
        <v/>
      </c>
      <c r="BT51" s="36" t="str">
        <f ca="true">+IF(OFFSET('Water Data'!$C$29,0,10*ROW('Water Data'!C45))="","",OFFSET('Water Data'!$C$29,0,10*ROW('Water Data'!C45)))</f>
        <v/>
      </c>
      <c r="BU51" s="36" t="str">
        <f ca="true">+IF(OFFSET('Water Data'!$C$30,0,10*ROW('Water Data'!C45))="","",OFFSET('Water Data'!$C$30,0,10*ROW('Water Data'!C45)))</f>
        <v/>
      </c>
      <c r="BV51" s="36" t="str">
        <f ca="true">+IF(OFFSET('Water Data'!$D$28,0,10*ROW('Water Data'!D45))="","",OFFSET('Water Data'!$D$28,0,10*ROW('Water Data'!D45)))</f>
        <v/>
      </c>
      <c r="BW51" s="36" t="str">
        <f ca="true">+IF(OFFSET('Water Data'!$D$29,0,10*ROW('Water Data'!D45))="","",OFFSET('Water Data'!$D$29,0,10*ROW('Water Data'!D45)))</f>
        <v/>
      </c>
      <c r="BX51" s="36" t="str">
        <f ca="true">+IF(OFFSET('Water Data'!$D$30,0,10*ROW('Water Data'!D45))="","",OFFSET('Water Data'!$D$30,0,10*ROW('Water Data'!D45)))</f>
        <v/>
      </c>
      <c r="BY51" s="36" t="str">
        <f ca="true">+IF(OFFSET('Water Data'!$E$28,0,10*ROW('Water Data'!E45))="","",OFFSET('Water Data'!$E$28,0,10*ROW('Water Data'!E45)))</f>
        <v/>
      </c>
      <c r="BZ51" s="36" t="str">
        <f ca="true">+IF(OFFSET('Water Data'!$E$29,0,10*ROW('Water Data'!E45))="","",OFFSET('Water Data'!$E$29,0,10*ROW('Water Data'!E45)))</f>
        <v/>
      </c>
      <c r="CA51" s="36" t="str">
        <f ca="true">+IF(OFFSET('Water Data'!$E$30,0,10*ROW('Water Data'!E45))="","",OFFSET('Water Data'!$E$30,0,10*ROW('Water Data'!E45)))</f>
        <v/>
      </c>
      <c r="CB51" s="36" t="str">
        <f ca="true">+IF(OFFSET('Water Data'!$F$28,0,10*ROW('Water Data'!F45))="","",OFFSET('Water Data'!$F$28,0,10*ROW('Water Data'!F45)))</f>
        <v/>
      </c>
      <c r="CC51" s="36" t="str">
        <f ca="true">+IF(OFFSET('Water Data'!$F$29,0,10*ROW('Water Data'!F45))="","",OFFSET('Water Data'!$F$29,0,10*ROW('Water Data'!F45)))</f>
        <v/>
      </c>
      <c r="CD51" s="36" t="str">
        <f ca="true">+IF(OFFSET('Water Data'!$F$30,0,10*ROW('Water Data'!F45))="","",OFFSET('Water Data'!$F$30,0,10*ROW('Water Data'!F45)))</f>
        <v/>
      </c>
      <c r="CE51" s="36" t="str">
        <f ca="true">+IF(OFFSET('Water Data'!$G$28,0,10*ROW('Water Data'!G45))="","",OFFSET('Water Data'!$G$28,0,10*ROW('Water Data'!G45)))</f>
        <v/>
      </c>
      <c r="CF51" s="36" t="str">
        <f ca="true">+IF(OFFSET('Water Data'!$G$29,0,10*ROW('Water Data'!G45))="","",OFFSET('Water Data'!$G$29,0,10*ROW('Water Data'!G45)))</f>
        <v/>
      </c>
      <c r="CG51" s="36" t="str">
        <f ca="true">+IF(OFFSET('Water Data'!$G$30,0,10*ROW('Water Data'!G45))="","",OFFSET('Water Data'!$G$30,0,10*ROW('Water Data'!G45)))</f>
        <v/>
      </c>
      <c r="CH51" s="36" t="str">
        <f ca="true">+IF(OFFSET('Water Data'!$H$28,0,10*ROW('Water Data'!H45))="","",OFFSET('Water Data'!$H$28,0,10*ROW('Water Data'!H45)))</f>
        <v/>
      </c>
      <c r="CI51" s="36" t="str">
        <f ca="true">+IF(OFFSET('Water Data'!$H$29,0,10*ROW('Water Data'!H45))="","",OFFSET('Water Data'!$H$29,0,10*ROW('Water Data'!H45)))</f>
        <v/>
      </c>
      <c r="CJ51" s="36" t="str">
        <f ca="true">+IF(OFFSET('Water Data'!$H$30,0,10*ROW('Water Data'!H45))="","",OFFSET('Water Data'!$H$30,0,10*ROW('Water Data'!H45)))</f>
        <v/>
      </c>
      <c r="CK51" s="36" t="str">
        <f ca="true">+IF(OFFSET('Sanitation Data'!$C$29,0,10*ROW('Sanitation Data'!C45))="","",OFFSET('Sanitation Data'!$C$29,0,10*ROW('Sanitation Data'!C45)))</f>
        <v/>
      </c>
      <c r="CL51" s="36" t="str">
        <f ca="true">+IF(OFFSET('Sanitation Data'!$C$30,0,10*ROW('Sanitation Data'!C45))="","",OFFSET('Sanitation Data'!$C$30,0,10*ROW('Sanitation Data'!C45)))</f>
        <v/>
      </c>
      <c r="CM51" s="36" t="str">
        <f ca="true">+IF(OFFSET('Sanitation Data'!$C$31,0,10*ROW('Sanitation Data'!C45))="","",OFFSET('Sanitation Data'!$C$31,0,10*ROW('Sanitation Data'!C45)))</f>
        <v/>
      </c>
      <c r="CN51" s="36" t="str">
        <f ca="true">+IF(OFFSET('Sanitation Data'!$C$32,0,10*ROW('Sanitation Data'!C45))="","",OFFSET('Sanitation Data'!$C$32,0,10*ROW('Sanitation Data'!C45)))</f>
        <v/>
      </c>
      <c r="CO51" s="36" t="str">
        <f ca="true">+IF(OFFSET('Sanitation Data'!$C$33,0,10*ROW('Sanitation Data'!C45))="","",OFFSET('Sanitation Data'!$C$33,0,10*ROW('Sanitation Data'!C45)))</f>
        <v/>
      </c>
      <c r="CP51" s="36" t="str">
        <f ca="true">+IF(OFFSET('Sanitation Data'!$D$29,0,10*ROW('Sanitation Data'!D45))="","",OFFSET('Sanitation Data'!$D$29,0,10*ROW('Sanitation Data'!D45)))</f>
        <v/>
      </c>
      <c r="CQ51" s="36" t="str">
        <f ca="true">+IF(OFFSET('Sanitation Data'!$D$30,0,10*ROW('Sanitation Data'!D45))="","",OFFSET('Sanitation Data'!$D$30,0,10*ROW('Sanitation Data'!D45)))</f>
        <v/>
      </c>
      <c r="CR51" s="36" t="str">
        <f ca="true">+IF(OFFSET('Sanitation Data'!$D$31,0,10*ROW('Sanitation Data'!D45))="","",OFFSET('Sanitation Data'!$D$31,0,10*ROW('Sanitation Data'!D45)))</f>
        <v/>
      </c>
      <c r="CS51" s="36" t="str">
        <f ca="true">+IF(OFFSET('Sanitation Data'!$D$32,0,10*ROW('Sanitation Data'!D45))="","",OFFSET('Sanitation Data'!$D$32,0,10*ROW('Sanitation Data'!D45)))</f>
        <v/>
      </c>
      <c r="CT51" s="36" t="str">
        <f ca="true">+IF(OFFSET('Sanitation Data'!$D$33,0,10*ROW('Sanitation Data'!D45))="","",OFFSET('Sanitation Data'!$D$33,0,10*ROW('Sanitation Data'!D45)))</f>
        <v/>
      </c>
      <c r="CU51" s="36" t="str">
        <f ca="true">+IF(OFFSET('Sanitation Data'!$E$29,0,10*ROW('Sanitation Data'!E45))="","",OFFSET('Sanitation Data'!$E$29,0,10*ROW('Sanitation Data'!E45)))</f>
        <v/>
      </c>
      <c r="CV51" s="36" t="str">
        <f ca="true">+IF(OFFSET('Sanitation Data'!$E$30,0,10*ROW('Sanitation Data'!E45))="","",OFFSET('Sanitation Data'!$E$30,0,10*ROW('Sanitation Data'!E45)))</f>
        <v/>
      </c>
      <c r="CW51" s="36" t="str">
        <f ca="true">+IF(OFFSET('Sanitation Data'!$E$31,0,10*ROW('Sanitation Data'!E45))="","",OFFSET('Sanitation Data'!$E$31,0,10*ROW('Sanitation Data'!E45)))</f>
        <v/>
      </c>
      <c r="CX51" s="36" t="str">
        <f ca="true">+IF(OFFSET('Sanitation Data'!$E$32,0,10*ROW('Sanitation Data'!E45))="","",OFFSET('Sanitation Data'!$E$32,0,10*ROW('Sanitation Data'!E45)))</f>
        <v/>
      </c>
      <c r="CY51" s="36" t="str">
        <f ca="true">+IF(OFFSET('Sanitation Data'!$E$33,0,10*ROW('Sanitation Data'!E45))="","",OFFSET('Sanitation Data'!$E$33,0,10*ROW('Sanitation Data'!E45)))</f>
        <v/>
      </c>
      <c r="CZ51" s="36" t="str">
        <f ca="true">+IF(OFFSET('Sanitation Data'!$F$29,0,10*ROW('Sanitation Data'!F45))="","",OFFSET('Sanitation Data'!$F$29,0,10*ROW('Sanitation Data'!F45)))</f>
        <v/>
      </c>
      <c r="DA51" s="36" t="str">
        <f ca="true">+IF(OFFSET('Sanitation Data'!$F$30,0,10*ROW('Sanitation Data'!F45))="","",OFFSET('Sanitation Data'!$F$30,0,10*ROW('Sanitation Data'!F45)))</f>
        <v/>
      </c>
      <c r="DB51" s="36" t="str">
        <f ca="true">+IF(OFFSET('Sanitation Data'!$F$31,0,10*ROW('Sanitation Data'!F45))="","",OFFSET('Sanitation Data'!$F$31,0,10*ROW('Sanitation Data'!F45)))</f>
        <v/>
      </c>
      <c r="DC51" s="36" t="str">
        <f ca="true">+IF(OFFSET('Sanitation Data'!$F$32,0,10*ROW('Sanitation Data'!F45))="","",OFFSET('Sanitation Data'!$F$32,0,10*ROW('Sanitation Data'!F45)))</f>
        <v/>
      </c>
      <c r="DD51" s="36" t="str">
        <f ca="true">+IF(OFFSET('Sanitation Data'!$F$33,0,10*ROW('Sanitation Data'!F45))="","",OFFSET('Sanitation Data'!$F$33,0,10*ROW('Sanitation Data'!F45)))</f>
        <v/>
      </c>
      <c r="DE51" s="36" t="str">
        <f ca="true">+IF(OFFSET('Sanitation Data'!$G$29,0,10*ROW('Sanitation Data'!G45))="","",OFFSET('Sanitation Data'!$G$29,0,10*ROW('Sanitation Data'!G45)))</f>
        <v/>
      </c>
      <c r="DF51" s="36" t="str">
        <f ca="true">+IF(OFFSET('Sanitation Data'!$G$30,0,10*ROW('Sanitation Data'!G45))="","",OFFSET('Sanitation Data'!$G$30,0,10*ROW('Sanitation Data'!G45)))</f>
        <v/>
      </c>
      <c r="DG51" s="36" t="str">
        <f ca="true">+IF(OFFSET('Sanitation Data'!$G$31,0,10*ROW('Sanitation Data'!G45))="","",OFFSET('Sanitation Data'!$G$31,0,10*ROW('Sanitation Data'!G45)))</f>
        <v/>
      </c>
      <c r="DH51" s="36" t="str">
        <f ca="true">+IF(OFFSET('Sanitation Data'!$G$32,0,10*ROW('Sanitation Data'!G45))="","",OFFSET('Sanitation Data'!$G$32,0,10*ROW('Sanitation Data'!G45)))</f>
        <v/>
      </c>
      <c r="DI51" s="36" t="str">
        <f ca="true">+IF(OFFSET('Sanitation Data'!$G$33,0,10*ROW('Sanitation Data'!G45))="","",OFFSET('Sanitation Data'!$G$33,0,10*ROW('Sanitation Data'!G45)))</f>
        <v/>
      </c>
      <c r="DJ51" s="36" t="str">
        <f ca="true">+IF(OFFSET('Sanitation Data'!$H$29,0,10*ROW('Sanitation Data'!H45))="","",OFFSET('Sanitation Data'!$H$29,0,10*ROW('Sanitation Data'!H45)))</f>
        <v/>
      </c>
      <c r="DK51" s="36" t="str">
        <f ca="true">+IF(OFFSET('Sanitation Data'!$H$30,0,10*ROW('Sanitation Data'!H45))="","",OFFSET('Sanitation Data'!$H$30,0,10*ROW('Sanitation Data'!H45)))</f>
        <v/>
      </c>
      <c r="DL51" s="36" t="str">
        <f ca="true">+IF(OFFSET('Sanitation Data'!$H$31,0,10*ROW('Sanitation Data'!H45))="","",OFFSET('Sanitation Data'!$H$31,0,10*ROW('Sanitation Data'!H45)))</f>
        <v/>
      </c>
      <c r="DM51" s="36" t="str">
        <f ca="true">+IF(OFFSET('Sanitation Data'!$H$32,0,10*ROW('Sanitation Data'!H45))="","",OFFSET('Sanitation Data'!$H$32,0,10*ROW('Sanitation Data'!H45)))</f>
        <v/>
      </c>
      <c r="DN51" s="36" t="str">
        <f ca="true">+IF(OFFSET('Sanitation Data'!$H$33,0,10*ROW('Sanitation Data'!H45))="","",OFFSET('Sanitation Data'!$H$33,0,10*ROW('Sanitation Data'!H45)))</f>
        <v/>
      </c>
      <c r="DO51" s="36" t="str">
        <f ca="true">+IF(OFFSET('Hygiene Data'!$C$12,0,10*ROW('Hygiene Data'!C45))="","",OFFSET('Hygiene Data'!$C$12,0,10*ROW('Hygiene Data'!C45)))</f>
        <v/>
      </c>
      <c r="DP51" s="36" t="str">
        <f ca="true">+IF(OFFSET('Hygiene Data'!$C$13,0,10*ROW('Hygiene Data'!C45))="","",OFFSET('Hygiene Data'!$C$13,0,10*ROW('Hygiene Data'!C45)))</f>
        <v/>
      </c>
      <c r="DQ51" s="36" t="str">
        <f ca="true">+IF(OFFSET('Hygiene Data'!$C$14,0,10*ROW('Hygiene Data'!C45))="","",OFFSET('Hygiene Data'!$C$14,0,10*ROW('Hygiene Data'!C45)))</f>
        <v/>
      </c>
      <c r="DR51" s="36" t="str">
        <f ca="true">+IF(OFFSET('Hygiene Data'!$D$12,0,10*ROW('Hygiene Data'!D45))="","",OFFSET('Hygiene Data'!$D$12,0,10*ROW('Hygiene Data'!D45)))</f>
        <v/>
      </c>
      <c r="DS51" s="36" t="str">
        <f ca="true">+IF(OFFSET('Hygiene Data'!$D$13,0,10*ROW('Hygiene Data'!D45))="","",OFFSET('Hygiene Data'!$D$13,0,10*ROW('Hygiene Data'!D45)))</f>
        <v/>
      </c>
      <c r="DT51" s="36" t="str">
        <f ca="true">+IF(OFFSET('Hygiene Data'!$D$14,0,10*ROW('Hygiene Data'!D45))="","",OFFSET('Hygiene Data'!$D$14,0,10*ROW('Hygiene Data'!D45)))</f>
        <v/>
      </c>
      <c r="DU51" s="36" t="str">
        <f ca="true">+IF(OFFSET('Hygiene Data'!$E$12,0,10*ROW('Hygiene Data'!E45))="","",OFFSET('Hygiene Data'!$E$12,0,10*ROW('Hygiene Data'!E45)))</f>
        <v/>
      </c>
      <c r="DV51" s="36" t="str">
        <f ca="true">+IF(OFFSET('Hygiene Data'!$E$13,0,10*ROW('Hygiene Data'!E45))="","",OFFSET('Hygiene Data'!$E$13,0,10*ROW('Hygiene Data'!E45)))</f>
        <v/>
      </c>
      <c r="DW51" s="36" t="str">
        <f ca="true">+IF(OFFSET('Hygiene Data'!$E$14,0,10*ROW('Hygiene Data'!E45))="","",OFFSET('Hygiene Data'!$E$14,0,10*ROW('Hygiene Data'!E45)))</f>
        <v/>
      </c>
      <c r="DX51" s="36" t="str">
        <f ca="true">+IF(OFFSET('Hygiene Data'!$F$12,0,10*ROW('Hygiene Data'!F45))="","",OFFSET('Hygiene Data'!$F$12,0,10*ROW('Hygiene Data'!F45)))</f>
        <v/>
      </c>
      <c r="DY51" s="36" t="str">
        <f ca="true">+IF(OFFSET('Hygiene Data'!$F$13,0,10*ROW('Hygiene Data'!F45))="","",OFFSET('Hygiene Data'!$F$13,0,10*ROW('Hygiene Data'!F45)))</f>
        <v/>
      </c>
      <c r="DZ51" s="36" t="str">
        <f ca="true">+IF(OFFSET('Hygiene Data'!$F$14,0,10*ROW('Hygiene Data'!F45))="","",OFFSET('Hygiene Data'!$F$14,0,10*ROW('Hygiene Data'!F45)))</f>
        <v/>
      </c>
      <c r="EA51" s="36" t="str">
        <f ca="true">+IF(OFFSET('Hygiene Data'!$G$12,0,10*ROW('Hygiene Data'!G45))="","",OFFSET('Hygiene Data'!$G$12,0,10*ROW('Hygiene Data'!G45)))</f>
        <v/>
      </c>
      <c r="EB51" s="36" t="str">
        <f ca="true">+IF(OFFSET('Hygiene Data'!$G$13,0,10*ROW('Hygiene Data'!G45))="","",OFFSET('Hygiene Data'!$G$13,0,10*ROW('Hygiene Data'!G45)))</f>
        <v/>
      </c>
      <c r="EC51" s="36" t="str">
        <f ca="true">+IF(OFFSET('Hygiene Data'!$G$14,0,10*ROW('Hygiene Data'!G45))="","",OFFSET('Hygiene Data'!$G$14,0,10*ROW('Hygiene Data'!G45)))</f>
        <v/>
      </c>
      <c r="ED51" s="36" t="str">
        <f ca="true">+IF(OFFSET('Hygiene Data'!$H$12,0,10*ROW('Hygiene Data'!H45))="","",OFFSET('Hygiene Data'!$H$12,0,10*ROW('Hygiene Data'!H45)))</f>
        <v/>
      </c>
      <c r="EE51" s="36" t="str">
        <f ca="true">+IF(OFFSET('Hygiene Data'!$H$13,0,10*ROW('Hygiene Data'!H45))="","",OFFSET('Hygiene Data'!$H$13,0,10*ROW('Hygiene Data'!H45)))</f>
        <v/>
      </c>
      <c r="EF51" s="36" t="str">
        <f ca="true">+IF(OFFSET('Hygiene Data'!$H$14,0,10*ROW('Hygiene Data'!H45))="","",OFFSET('Hygiene Data'!$H$14,0,10*ROW('Hygiene Data'!H45)))</f>
        <v/>
      </c>
    </row>
    <row r="52" x14ac:dyDescent="0.2">
      <c r="A52" s="59" t="str">
        <f ca="true">+IF(OFFSET('Water Data'!$B$1,0,10*ROW('Water Data'!B49))="","",OFFSET('Water Data'!$B$1,0,10*ROW('Water Data'!B49)))</f>
        <v/>
      </c>
      <c r="B52" s="59" t="str">
        <f ca="true">+IF(OFFSET('Water Data'!$A$3,0,10*ROW('Water Data'!A49))="","",OFFSET('Water Data'!$A$3,0,10*ROW('Water Data'!A49)))</f>
        <v/>
      </c>
      <c r="C52" s="59" t="str">
        <f ca="true">+IF(OFFSET('Water Data'!$C$3,0,10*ROW('Water Data'!C49))="","",OFFSET('Water Data'!$C$3,0,10*ROW('Water Data'!C49)))</f>
        <v/>
      </c>
      <c r="D52" s="252"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52"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52"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52"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52"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52"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52"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52"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52"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52"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52"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52"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52"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52"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52"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52"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52"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52"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3"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3"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3"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3"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3"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3"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3"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3"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3"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3"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3"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3"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3"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3"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3"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3"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3"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3"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3"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3"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3"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3"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3"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3"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3"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3"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3"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3"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3"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3"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4"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4"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4"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4"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4"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4"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4"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4"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4"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4"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4"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4"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4"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4"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4"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4"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4"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4"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6" t="str">
        <f ca="true">+IF(OFFSET('Water Data'!$C$28,0,10*ROW('Water Data'!C46))="","",OFFSET('Water Data'!$C$28,0,10*ROW('Water Data'!C46)))</f>
        <v/>
      </c>
      <c r="BT52" s="36" t="str">
        <f ca="true">+IF(OFFSET('Water Data'!$C$29,0,10*ROW('Water Data'!C46))="","",OFFSET('Water Data'!$C$29,0,10*ROW('Water Data'!C46)))</f>
        <v/>
      </c>
      <c r="BU52" s="36" t="str">
        <f ca="true">+IF(OFFSET('Water Data'!$C$30,0,10*ROW('Water Data'!C46))="","",OFFSET('Water Data'!$C$30,0,10*ROW('Water Data'!C46)))</f>
        <v/>
      </c>
      <c r="BV52" s="36" t="str">
        <f ca="true">+IF(OFFSET('Water Data'!$D$28,0,10*ROW('Water Data'!D46))="","",OFFSET('Water Data'!$D$28,0,10*ROW('Water Data'!D46)))</f>
        <v/>
      </c>
      <c r="BW52" s="36" t="str">
        <f ca="true">+IF(OFFSET('Water Data'!$D$29,0,10*ROW('Water Data'!D46))="","",OFFSET('Water Data'!$D$29,0,10*ROW('Water Data'!D46)))</f>
        <v/>
      </c>
      <c r="BX52" s="36" t="str">
        <f ca="true">+IF(OFFSET('Water Data'!$D$30,0,10*ROW('Water Data'!D46))="","",OFFSET('Water Data'!$D$30,0,10*ROW('Water Data'!D46)))</f>
        <v/>
      </c>
      <c r="BY52" s="36" t="str">
        <f ca="true">+IF(OFFSET('Water Data'!$E$28,0,10*ROW('Water Data'!E46))="","",OFFSET('Water Data'!$E$28,0,10*ROW('Water Data'!E46)))</f>
        <v/>
      </c>
      <c r="BZ52" s="36" t="str">
        <f ca="true">+IF(OFFSET('Water Data'!$E$29,0,10*ROW('Water Data'!E46))="","",OFFSET('Water Data'!$E$29,0,10*ROW('Water Data'!E46)))</f>
        <v/>
      </c>
      <c r="CA52" s="36" t="str">
        <f ca="true">+IF(OFFSET('Water Data'!$E$30,0,10*ROW('Water Data'!E46))="","",OFFSET('Water Data'!$E$30,0,10*ROW('Water Data'!E46)))</f>
        <v/>
      </c>
      <c r="CB52" s="36" t="str">
        <f ca="true">+IF(OFFSET('Water Data'!$F$28,0,10*ROW('Water Data'!F46))="","",OFFSET('Water Data'!$F$28,0,10*ROW('Water Data'!F46)))</f>
        <v/>
      </c>
      <c r="CC52" s="36" t="str">
        <f ca="true">+IF(OFFSET('Water Data'!$F$29,0,10*ROW('Water Data'!F46))="","",OFFSET('Water Data'!$F$29,0,10*ROW('Water Data'!F46)))</f>
        <v/>
      </c>
      <c r="CD52" s="36" t="str">
        <f ca="true">+IF(OFFSET('Water Data'!$F$30,0,10*ROW('Water Data'!F46))="","",OFFSET('Water Data'!$F$30,0,10*ROW('Water Data'!F46)))</f>
        <v/>
      </c>
      <c r="CE52" s="36" t="str">
        <f ca="true">+IF(OFFSET('Water Data'!$G$28,0,10*ROW('Water Data'!G46))="","",OFFSET('Water Data'!$G$28,0,10*ROW('Water Data'!G46)))</f>
        <v/>
      </c>
      <c r="CF52" s="36" t="str">
        <f ca="true">+IF(OFFSET('Water Data'!$G$29,0,10*ROW('Water Data'!G46))="","",OFFSET('Water Data'!$G$29,0,10*ROW('Water Data'!G46)))</f>
        <v/>
      </c>
      <c r="CG52" s="36" t="str">
        <f ca="true">+IF(OFFSET('Water Data'!$G$30,0,10*ROW('Water Data'!G46))="","",OFFSET('Water Data'!$G$30,0,10*ROW('Water Data'!G46)))</f>
        <v/>
      </c>
      <c r="CH52" s="36" t="str">
        <f ca="true">+IF(OFFSET('Water Data'!$H$28,0,10*ROW('Water Data'!H46))="","",OFFSET('Water Data'!$H$28,0,10*ROW('Water Data'!H46)))</f>
        <v/>
      </c>
      <c r="CI52" s="36" t="str">
        <f ca="true">+IF(OFFSET('Water Data'!$H$29,0,10*ROW('Water Data'!H46))="","",OFFSET('Water Data'!$H$29,0,10*ROW('Water Data'!H46)))</f>
        <v/>
      </c>
      <c r="CJ52" s="36" t="str">
        <f ca="true">+IF(OFFSET('Water Data'!$H$30,0,10*ROW('Water Data'!H46))="","",OFFSET('Water Data'!$H$30,0,10*ROW('Water Data'!H46)))</f>
        <v/>
      </c>
      <c r="CK52" s="36" t="str">
        <f ca="true">+IF(OFFSET('Sanitation Data'!$C$29,0,10*ROW('Sanitation Data'!C46))="","",OFFSET('Sanitation Data'!$C$29,0,10*ROW('Sanitation Data'!C46)))</f>
        <v/>
      </c>
      <c r="CL52" s="36" t="str">
        <f ca="true">+IF(OFFSET('Sanitation Data'!$C$30,0,10*ROW('Sanitation Data'!C46))="","",OFFSET('Sanitation Data'!$C$30,0,10*ROW('Sanitation Data'!C46)))</f>
        <v/>
      </c>
      <c r="CM52" s="36" t="str">
        <f ca="true">+IF(OFFSET('Sanitation Data'!$C$31,0,10*ROW('Sanitation Data'!C46))="","",OFFSET('Sanitation Data'!$C$31,0,10*ROW('Sanitation Data'!C46)))</f>
        <v/>
      </c>
      <c r="CN52" s="36" t="str">
        <f ca="true">+IF(OFFSET('Sanitation Data'!$C$32,0,10*ROW('Sanitation Data'!C46))="","",OFFSET('Sanitation Data'!$C$32,0,10*ROW('Sanitation Data'!C46)))</f>
        <v/>
      </c>
      <c r="CO52" s="36" t="str">
        <f ca="true">+IF(OFFSET('Sanitation Data'!$C$33,0,10*ROW('Sanitation Data'!C46))="","",OFFSET('Sanitation Data'!$C$33,0,10*ROW('Sanitation Data'!C46)))</f>
        <v/>
      </c>
      <c r="CP52" s="36" t="str">
        <f ca="true">+IF(OFFSET('Sanitation Data'!$D$29,0,10*ROW('Sanitation Data'!D46))="","",OFFSET('Sanitation Data'!$D$29,0,10*ROW('Sanitation Data'!D46)))</f>
        <v/>
      </c>
      <c r="CQ52" s="36" t="str">
        <f ca="true">+IF(OFFSET('Sanitation Data'!$D$30,0,10*ROW('Sanitation Data'!D46))="","",OFFSET('Sanitation Data'!$D$30,0,10*ROW('Sanitation Data'!D46)))</f>
        <v/>
      </c>
      <c r="CR52" s="36" t="str">
        <f ca="true">+IF(OFFSET('Sanitation Data'!$D$31,0,10*ROW('Sanitation Data'!D46))="","",OFFSET('Sanitation Data'!$D$31,0,10*ROW('Sanitation Data'!D46)))</f>
        <v/>
      </c>
      <c r="CS52" s="36" t="str">
        <f ca="true">+IF(OFFSET('Sanitation Data'!$D$32,0,10*ROW('Sanitation Data'!D46))="","",OFFSET('Sanitation Data'!$D$32,0,10*ROW('Sanitation Data'!D46)))</f>
        <v/>
      </c>
      <c r="CT52" s="36" t="str">
        <f ca="true">+IF(OFFSET('Sanitation Data'!$D$33,0,10*ROW('Sanitation Data'!D46))="","",OFFSET('Sanitation Data'!$D$33,0,10*ROW('Sanitation Data'!D46)))</f>
        <v/>
      </c>
      <c r="CU52" s="36" t="str">
        <f ca="true">+IF(OFFSET('Sanitation Data'!$E$29,0,10*ROW('Sanitation Data'!E46))="","",OFFSET('Sanitation Data'!$E$29,0,10*ROW('Sanitation Data'!E46)))</f>
        <v/>
      </c>
      <c r="CV52" s="36" t="str">
        <f ca="true">+IF(OFFSET('Sanitation Data'!$E$30,0,10*ROW('Sanitation Data'!E46))="","",OFFSET('Sanitation Data'!$E$30,0,10*ROW('Sanitation Data'!E46)))</f>
        <v/>
      </c>
      <c r="CW52" s="36" t="str">
        <f ca="true">+IF(OFFSET('Sanitation Data'!$E$31,0,10*ROW('Sanitation Data'!E46))="","",OFFSET('Sanitation Data'!$E$31,0,10*ROW('Sanitation Data'!E46)))</f>
        <v/>
      </c>
      <c r="CX52" s="36" t="str">
        <f ca="true">+IF(OFFSET('Sanitation Data'!$E$32,0,10*ROW('Sanitation Data'!E46))="","",OFFSET('Sanitation Data'!$E$32,0,10*ROW('Sanitation Data'!E46)))</f>
        <v/>
      </c>
      <c r="CY52" s="36" t="str">
        <f ca="true">+IF(OFFSET('Sanitation Data'!$E$33,0,10*ROW('Sanitation Data'!E46))="","",OFFSET('Sanitation Data'!$E$33,0,10*ROW('Sanitation Data'!E46)))</f>
        <v/>
      </c>
      <c r="CZ52" s="36" t="str">
        <f ca="true">+IF(OFFSET('Sanitation Data'!$F$29,0,10*ROW('Sanitation Data'!F46))="","",OFFSET('Sanitation Data'!$F$29,0,10*ROW('Sanitation Data'!F46)))</f>
        <v/>
      </c>
      <c r="DA52" s="36" t="str">
        <f ca="true">+IF(OFFSET('Sanitation Data'!$F$30,0,10*ROW('Sanitation Data'!F46))="","",OFFSET('Sanitation Data'!$F$30,0,10*ROW('Sanitation Data'!F46)))</f>
        <v/>
      </c>
      <c r="DB52" s="36" t="str">
        <f ca="true">+IF(OFFSET('Sanitation Data'!$F$31,0,10*ROW('Sanitation Data'!F46))="","",OFFSET('Sanitation Data'!$F$31,0,10*ROW('Sanitation Data'!F46)))</f>
        <v/>
      </c>
      <c r="DC52" s="36" t="str">
        <f ca="true">+IF(OFFSET('Sanitation Data'!$F$32,0,10*ROW('Sanitation Data'!F46))="","",OFFSET('Sanitation Data'!$F$32,0,10*ROW('Sanitation Data'!F46)))</f>
        <v/>
      </c>
      <c r="DD52" s="36" t="str">
        <f ca="true">+IF(OFFSET('Sanitation Data'!$F$33,0,10*ROW('Sanitation Data'!F46))="","",OFFSET('Sanitation Data'!$F$33,0,10*ROW('Sanitation Data'!F46)))</f>
        <v/>
      </c>
      <c r="DE52" s="36" t="str">
        <f ca="true">+IF(OFFSET('Sanitation Data'!$G$29,0,10*ROW('Sanitation Data'!G46))="","",OFFSET('Sanitation Data'!$G$29,0,10*ROW('Sanitation Data'!G46)))</f>
        <v/>
      </c>
      <c r="DF52" s="36" t="str">
        <f ca="true">+IF(OFFSET('Sanitation Data'!$G$30,0,10*ROW('Sanitation Data'!G46))="","",OFFSET('Sanitation Data'!$G$30,0,10*ROW('Sanitation Data'!G46)))</f>
        <v/>
      </c>
      <c r="DG52" s="36" t="str">
        <f ca="true">+IF(OFFSET('Sanitation Data'!$G$31,0,10*ROW('Sanitation Data'!G46))="","",OFFSET('Sanitation Data'!$G$31,0,10*ROW('Sanitation Data'!G46)))</f>
        <v/>
      </c>
      <c r="DH52" s="36" t="str">
        <f ca="true">+IF(OFFSET('Sanitation Data'!$G$32,0,10*ROW('Sanitation Data'!G46))="","",OFFSET('Sanitation Data'!$G$32,0,10*ROW('Sanitation Data'!G46)))</f>
        <v/>
      </c>
      <c r="DI52" s="36" t="str">
        <f ca="true">+IF(OFFSET('Sanitation Data'!$G$33,0,10*ROW('Sanitation Data'!G46))="","",OFFSET('Sanitation Data'!$G$33,0,10*ROW('Sanitation Data'!G46)))</f>
        <v/>
      </c>
      <c r="DJ52" s="36" t="str">
        <f ca="true">+IF(OFFSET('Sanitation Data'!$H$29,0,10*ROW('Sanitation Data'!H46))="","",OFFSET('Sanitation Data'!$H$29,0,10*ROW('Sanitation Data'!H46)))</f>
        <v/>
      </c>
      <c r="DK52" s="36" t="str">
        <f ca="true">+IF(OFFSET('Sanitation Data'!$H$30,0,10*ROW('Sanitation Data'!H46))="","",OFFSET('Sanitation Data'!$H$30,0,10*ROW('Sanitation Data'!H46)))</f>
        <v/>
      </c>
      <c r="DL52" s="36" t="str">
        <f ca="true">+IF(OFFSET('Sanitation Data'!$H$31,0,10*ROW('Sanitation Data'!H46))="","",OFFSET('Sanitation Data'!$H$31,0,10*ROW('Sanitation Data'!H46)))</f>
        <v/>
      </c>
      <c r="DM52" s="36" t="str">
        <f ca="true">+IF(OFFSET('Sanitation Data'!$H$32,0,10*ROW('Sanitation Data'!H46))="","",OFFSET('Sanitation Data'!$H$32,0,10*ROW('Sanitation Data'!H46)))</f>
        <v/>
      </c>
      <c r="DN52" s="36" t="str">
        <f ca="true">+IF(OFFSET('Sanitation Data'!$H$33,0,10*ROW('Sanitation Data'!H46))="","",OFFSET('Sanitation Data'!$H$33,0,10*ROW('Sanitation Data'!H46)))</f>
        <v/>
      </c>
      <c r="DO52" s="36" t="str">
        <f ca="true">+IF(OFFSET('Hygiene Data'!$C$12,0,10*ROW('Hygiene Data'!C46))="","",OFFSET('Hygiene Data'!$C$12,0,10*ROW('Hygiene Data'!C46)))</f>
        <v/>
      </c>
      <c r="DP52" s="36" t="str">
        <f ca="true">+IF(OFFSET('Hygiene Data'!$C$13,0,10*ROW('Hygiene Data'!C46))="","",OFFSET('Hygiene Data'!$C$13,0,10*ROW('Hygiene Data'!C46)))</f>
        <v/>
      </c>
      <c r="DQ52" s="36" t="str">
        <f ca="true">+IF(OFFSET('Hygiene Data'!$C$14,0,10*ROW('Hygiene Data'!C46))="","",OFFSET('Hygiene Data'!$C$14,0,10*ROW('Hygiene Data'!C46)))</f>
        <v/>
      </c>
      <c r="DR52" s="36" t="str">
        <f ca="true">+IF(OFFSET('Hygiene Data'!$D$12,0,10*ROW('Hygiene Data'!D46))="","",OFFSET('Hygiene Data'!$D$12,0,10*ROW('Hygiene Data'!D46)))</f>
        <v/>
      </c>
      <c r="DS52" s="36" t="str">
        <f ca="true">+IF(OFFSET('Hygiene Data'!$D$13,0,10*ROW('Hygiene Data'!D46))="","",OFFSET('Hygiene Data'!$D$13,0,10*ROW('Hygiene Data'!D46)))</f>
        <v/>
      </c>
      <c r="DT52" s="36" t="str">
        <f ca="true">+IF(OFFSET('Hygiene Data'!$D$14,0,10*ROW('Hygiene Data'!D46))="","",OFFSET('Hygiene Data'!$D$14,0,10*ROW('Hygiene Data'!D46)))</f>
        <v/>
      </c>
      <c r="DU52" s="36" t="str">
        <f ca="true">+IF(OFFSET('Hygiene Data'!$E$12,0,10*ROW('Hygiene Data'!E46))="","",OFFSET('Hygiene Data'!$E$12,0,10*ROW('Hygiene Data'!E46)))</f>
        <v/>
      </c>
      <c r="DV52" s="36" t="str">
        <f ca="true">+IF(OFFSET('Hygiene Data'!$E$13,0,10*ROW('Hygiene Data'!E46))="","",OFFSET('Hygiene Data'!$E$13,0,10*ROW('Hygiene Data'!E46)))</f>
        <v/>
      </c>
      <c r="DW52" s="36" t="str">
        <f ca="true">+IF(OFFSET('Hygiene Data'!$E$14,0,10*ROW('Hygiene Data'!E46))="","",OFFSET('Hygiene Data'!$E$14,0,10*ROW('Hygiene Data'!E46)))</f>
        <v/>
      </c>
      <c r="DX52" s="36" t="str">
        <f ca="true">+IF(OFFSET('Hygiene Data'!$F$12,0,10*ROW('Hygiene Data'!F46))="","",OFFSET('Hygiene Data'!$F$12,0,10*ROW('Hygiene Data'!F46)))</f>
        <v/>
      </c>
      <c r="DY52" s="36" t="str">
        <f ca="true">+IF(OFFSET('Hygiene Data'!$F$13,0,10*ROW('Hygiene Data'!F46))="","",OFFSET('Hygiene Data'!$F$13,0,10*ROW('Hygiene Data'!F46)))</f>
        <v/>
      </c>
      <c r="DZ52" s="36" t="str">
        <f ca="true">+IF(OFFSET('Hygiene Data'!$F$14,0,10*ROW('Hygiene Data'!F46))="","",OFFSET('Hygiene Data'!$F$14,0,10*ROW('Hygiene Data'!F46)))</f>
        <v/>
      </c>
      <c r="EA52" s="36" t="str">
        <f ca="true">+IF(OFFSET('Hygiene Data'!$G$12,0,10*ROW('Hygiene Data'!G46))="","",OFFSET('Hygiene Data'!$G$12,0,10*ROW('Hygiene Data'!G46)))</f>
        <v/>
      </c>
      <c r="EB52" s="36" t="str">
        <f ca="true">+IF(OFFSET('Hygiene Data'!$G$13,0,10*ROW('Hygiene Data'!G46))="","",OFFSET('Hygiene Data'!$G$13,0,10*ROW('Hygiene Data'!G46)))</f>
        <v/>
      </c>
      <c r="EC52" s="36" t="str">
        <f ca="true">+IF(OFFSET('Hygiene Data'!$G$14,0,10*ROW('Hygiene Data'!G46))="","",OFFSET('Hygiene Data'!$G$14,0,10*ROW('Hygiene Data'!G46)))</f>
        <v/>
      </c>
      <c r="ED52" s="36" t="str">
        <f ca="true">+IF(OFFSET('Hygiene Data'!$H$12,0,10*ROW('Hygiene Data'!H46))="","",OFFSET('Hygiene Data'!$H$12,0,10*ROW('Hygiene Data'!H46)))</f>
        <v/>
      </c>
      <c r="EE52" s="36" t="str">
        <f ca="true">+IF(OFFSET('Hygiene Data'!$H$13,0,10*ROW('Hygiene Data'!H46))="","",OFFSET('Hygiene Data'!$H$13,0,10*ROW('Hygiene Data'!H46)))</f>
        <v/>
      </c>
      <c r="EF52" s="36" t="str">
        <f ca="true">+IF(OFFSET('Hygiene Data'!$H$14,0,10*ROW('Hygiene Data'!H46))="","",OFFSET('Hygiene Data'!$H$14,0,10*ROW('Hygiene Data'!H46)))</f>
        <v/>
      </c>
    </row>
    <row r="53" x14ac:dyDescent="0.2">
      <c r="A53" s="59" t="str">
        <f ca="true">+IF(OFFSET('Water Data'!$B$1,0,10*ROW('Water Data'!B50))="","",OFFSET('Water Data'!$B$1,0,10*ROW('Water Data'!B50)))</f>
        <v/>
      </c>
      <c r="B53" s="59" t="str">
        <f ca="true">+IF(OFFSET('Water Data'!$A$3,0,10*ROW('Water Data'!A50))="","",OFFSET('Water Data'!$A$3,0,10*ROW('Water Data'!A50)))</f>
        <v/>
      </c>
      <c r="C53" s="59" t="str">
        <f ca="true">+IF(OFFSET('Water Data'!$C$3,0,10*ROW('Water Data'!C50))="","",OFFSET('Water Data'!$C$3,0,10*ROW('Water Data'!C50)))</f>
        <v/>
      </c>
      <c r="D53" s="252"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52"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52"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52"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52"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52"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52"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52"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52"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52"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52"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52"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52"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52"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52"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52"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52"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52"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3"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3"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3"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3"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3"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3"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3"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3"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3"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3"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3"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3"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3"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3"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3"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3"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3"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3"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3"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3"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3"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3"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3"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3"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3"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3"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3"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3"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3"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3"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4"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4"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4"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4"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4"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4"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4"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4"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4"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4"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4"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4"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4"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4"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4"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4"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4"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4"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6" t="str">
        <f ca="true">+IF(OFFSET('Water Data'!$C$28,0,10*ROW('Water Data'!C47))="","",OFFSET('Water Data'!$C$28,0,10*ROW('Water Data'!C47)))</f>
        <v/>
      </c>
      <c r="BT53" s="36" t="str">
        <f ca="true">+IF(OFFSET('Water Data'!$C$29,0,10*ROW('Water Data'!C47))="","",OFFSET('Water Data'!$C$29,0,10*ROW('Water Data'!C47)))</f>
        <v/>
      </c>
      <c r="BU53" s="36" t="str">
        <f ca="true">+IF(OFFSET('Water Data'!$C$30,0,10*ROW('Water Data'!C47))="","",OFFSET('Water Data'!$C$30,0,10*ROW('Water Data'!C47)))</f>
        <v/>
      </c>
      <c r="BV53" s="36" t="str">
        <f ca="true">+IF(OFFSET('Water Data'!$D$28,0,10*ROW('Water Data'!D47))="","",OFFSET('Water Data'!$D$28,0,10*ROW('Water Data'!D47)))</f>
        <v/>
      </c>
      <c r="BW53" s="36" t="str">
        <f ca="true">+IF(OFFSET('Water Data'!$D$29,0,10*ROW('Water Data'!D47))="","",OFFSET('Water Data'!$D$29,0,10*ROW('Water Data'!D47)))</f>
        <v/>
      </c>
      <c r="BX53" s="36" t="str">
        <f ca="true">+IF(OFFSET('Water Data'!$D$30,0,10*ROW('Water Data'!D47))="","",OFFSET('Water Data'!$D$30,0,10*ROW('Water Data'!D47)))</f>
        <v/>
      </c>
      <c r="BY53" s="36" t="str">
        <f ca="true">+IF(OFFSET('Water Data'!$E$28,0,10*ROW('Water Data'!E47))="","",OFFSET('Water Data'!$E$28,0,10*ROW('Water Data'!E47)))</f>
        <v/>
      </c>
      <c r="BZ53" s="36" t="str">
        <f ca="true">+IF(OFFSET('Water Data'!$E$29,0,10*ROW('Water Data'!E47))="","",OFFSET('Water Data'!$E$29,0,10*ROW('Water Data'!E47)))</f>
        <v/>
      </c>
      <c r="CA53" s="36" t="str">
        <f ca="true">+IF(OFFSET('Water Data'!$E$30,0,10*ROW('Water Data'!E47))="","",OFFSET('Water Data'!$E$30,0,10*ROW('Water Data'!E47)))</f>
        <v/>
      </c>
      <c r="CB53" s="36" t="str">
        <f ca="true">+IF(OFFSET('Water Data'!$F$28,0,10*ROW('Water Data'!F47))="","",OFFSET('Water Data'!$F$28,0,10*ROW('Water Data'!F47)))</f>
        <v/>
      </c>
      <c r="CC53" s="36" t="str">
        <f ca="true">+IF(OFFSET('Water Data'!$F$29,0,10*ROW('Water Data'!F47))="","",OFFSET('Water Data'!$F$29,0,10*ROW('Water Data'!F47)))</f>
        <v/>
      </c>
      <c r="CD53" s="36" t="str">
        <f ca="true">+IF(OFFSET('Water Data'!$F$30,0,10*ROW('Water Data'!F47))="","",OFFSET('Water Data'!$F$30,0,10*ROW('Water Data'!F47)))</f>
        <v/>
      </c>
      <c r="CE53" s="36" t="str">
        <f ca="true">+IF(OFFSET('Water Data'!$G$28,0,10*ROW('Water Data'!G47))="","",OFFSET('Water Data'!$G$28,0,10*ROW('Water Data'!G47)))</f>
        <v/>
      </c>
      <c r="CF53" s="36" t="str">
        <f ca="true">+IF(OFFSET('Water Data'!$G$29,0,10*ROW('Water Data'!G47))="","",OFFSET('Water Data'!$G$29,0,10*ROW('Water Data'!G47)))</f>
        <v/>
      </c>
      <c r="CG53" s="36" t="str">
        <f ca="true">+IF(OFFSET('Water Data'!$G$30,0,10*ROW('Water Data'!G47))="","",OFFSET('Water Data'!$G$30,0,10*ROW('Water Data'!G47)))</f>
        <v/>
      </c>
      <c r="CH53" s="36" t="str">
        <f ca="true">+IF(OFFSET('Water Data'!$H$28,0,10*ROW('Water Data'!H47))="","",OFFSET('Water Data'!$H$28,0,10*ROW('Water Data'!H47)))</f>
        <v/>
      </c>
      <c r="CI53" s="36" t="str">
        <f ca="true">+IF(OFFSET('Water Data'!$H$29,0,10*ROW('Water Data'!H47))="","",OFFSET('Water Data'!$H$29,0,10*ROW('Water Data'!H47)))</f>
        <v/>
      </c>
      <c r="CJ53" s="36" t="str">
        <f ca="true">+IF(OFFSET('Water Data'!$H$30,0,10*ROW('Water Data'!H47))="","",OFFSET('Water Data'!$H$30,0,10*ROW('Water Data'!H47)))</f>
        <v/>
      </c>
      <c r="CK53" s="36" t="str">
        <f ca="true">+IF(OFFSET('Sanitation Data'!$C$29,0,10*ROW('Sanitation Data'!C47))="","",OFFSET('Sanitation Data'!$C$29,0,10*ROW('Sanitation Data'!C47)))</f>
        <v/>
      </c>
      <c r="CL53" s="36" t="str">
        <f ca="true">+IF(OFFSET('Sanitation Data'!$C$30,0,10*ROW('Sanitation Data'!C47))="","",OFFSET('Sanitation Data'!$C$30,0,10*ROW('Sanitation Data'!C47)))</f>
        <v/>
      </c>
      <c r="CM53" s="36" t="str">
        <f ca="true">+IF(OFFSET('Sanitation Data'!$C$31,0,10*ROW('Sanitation Data'!C47))="","",OFFSET('Sanitation Data'!$C$31,0,10*ROW('Sanitation Data'!C47)))</f>
        <v/>
      </c>
      <c r="CN53" s="36" t="str">
        <f ca="true">+IF(OFFSET('Sanitation Data'!$C$32,0,10*ROW('Sanitation Data'!C47))="","",OFFSET('Sanitation Data'!$C$32,0,10*ROW('Sanitation Data'!C47)))</f>
        <v/>
      </c>
      <c r="CO53" s="36" t="str">
        <f ca="true">+IF(OFFSET('Sanitation Data'!$C$33,0,10*ROW('Sanitation Data'!C47))="","",OFFSET('Sanitation Data'!$C$33,0,10*ROW('Sanitation Data'!C47)))</f>
        <v/>
      </c>
      <c r="CP53" s="36" t="str">
        <f ca="true">+IF(OFFSET('Sanitation Data'!$D$29,0,10*ROW('Sanitation Data'!D47))="","",OFFSET('Sanitation Data'!$D$29,0,10*ROW('Sanitation Data'!D47)))</f>
        <v/>
      </c>
      <c r="CQ53" s="36" t="str">
        <f ca="true">+IF(OFFSET('Sanitation Data'!$D$30,0,10*ROW('Sanitation Data'!D47))="","",OFFSET('Sanitation Data'!$D$30,0,10*ROW('Sanitation Data'!D47)))</f>
        <v/>
      </c>
      <c r="CR53" s="36" t="str">
        <f ca="true">+IF(OFFSET('Sanitation Data'!$D$31,0,10*ROW('Sanitation Data'!D47))="","",OFFSET('Sanitation Data'!$D$31,0,10*ROW('Sanitation Data'!D47)))</f>
        <v/>
      </c>
      <c r="CS53" s="36" t="str">
        <f ca="true">+IF(OFFSET('Sanitation Data'!$D$32,0,10*ROW('Sanitation Data'!D47))="","",OFFSET('Sanitation Data'!$D$32,0,10*ROW('Sanitation Data'!D47)))</f>
        <v/>
      </c>
      <c r="CT53" s="36" t="str">
        <f ca="true">+IF(OFFSET('Sanitation Data'!$D$33,0,10*ROW('Sanitation Data'!D47))="","",OFFSET('Sanitation Data'!$D$33,0,10*ROW('Sanitation Data'!D47)))</f>
        <v/>
      </c>
      <c r="CU53" s="36" t="str">
        <f ca="true">+IF(OFFSET('Sanitation Data'!$E$29,0,10*ROW('Sanitation Data'!E47))="","",OFFSET('Sanitation Data'!$E$29,0,10*ROW('Sanitation Data'!E47)))</f>
        <v/>
      </c>
      <c r="CV53" s="36" t="str">
        <f ca="true">+IF(OFFSET('Sanitation Data'!$E$30,0,10*ROW('Sanitation Data'!E47))="","",OFFSET('Sanitation Data'!$E$30,0,10*ROW('Sanitation Data'!E47)))</f>
        <v/>
      </c>
      <c r="CW53" s="36" t="str">
        <f ca="true">+IF(OFFSET('Sanitation Data'!$E$31,0,10*ROW('Sanitation Data'!E47))="","",OFFSET('Sanitation Data'!$E$31,0,10*ROW('Sanitation Data'!E47)))</f>
        <v/>
      </c>
      <c r="CX53" s="36" t="str">
        <f ca="true">+IF(OFFSET('Sanitation Data'!$E$32,0,10*ROW('Sanitation Data'!E47))="","",OFFSET('Sanitation Data'!$E$32,0,10*ROW('Sanitation Data'!E47)))</f>
        <v/>
      </c>
      <c r="CY53" s="36" t="str">
        <f ca="true">+IF(OFFSET('Sanitation Data'!$E$33,0,10*ROW('Sanitation Data'!E47))="","",OFFSET('Sanitation Data'!$E$33,0,10*ROW('Sanitation Data'!E47)))</f>
        <v/>
      </c>
      <c r="CZ53" s="36" t="str">
        <f ca="true">+IF(OFFSET('Sanitation Data'!$F$29,0,10*ROW('Sanitation Data'!F47))="","",OFFSET('Sanitation Data'!$F$29,0,10*ROW('Sanitation Data'!F47)))</f>
        <v/>
      </c>
      <c r="DA53" s="36" t="str">
        <f ca="true">+IF(OFFSET('Sanitation Data'!$F$30,0,10*ROW('Sanitation Data'!F47))="","",OFFSET('Sanitation Data'!$F$30,0,10*ROW('Sanitation Data'!F47)))</f>
        <v/>
      </c>
      <c r="DB53" s="36" t="str">
        <f ca="true">+IF(OFFSET('Sanitation Data'!$F$31,0,10*ROW('Sanitation Data'!F47))="","",OFFSET('Sanitation Data'!$F$31,0,10*ROW('Sanitation Data'!F47)))</f>
        <v/>
      </c>
      <c r="DC53" s="36" t="str">
        <f ca="true">+IF(OFFSET('Sanitation Data'!$F$32,0,10*ROW('Sanitation Data'!F47))="","",OFFSET('Sanitation Data'!$F$32,0,10*ROW('Sanitation Data'!F47)))</f>
        <v/>
      </c>
      <c r="DD53" s="36" t="str">
        <f ca="true">+IF(OFFSET('Sanitation Data'!$F$33,0,10*ROW('Sanitation Data'!F47))="","",OFFSET('Sanitation Data'!$F$33,0,10*ROW('Sanitation Data'!F47)))</f>
        <v/>
      </c>
      <c r="DE53" s="36" t="str">
        <f ca="true">+IF(OFFSET('Sanitation Data'!$G$29,0,10*ROW('Sanitation Data'!G47))="","",OFFSET('Sanitation Data'!$G$29,0,10*ROW('Sanitation Data'!G47)))</f>
        <v/>
      </c>
      <c r="DF53" s="36" t="str">
        <f ca="true">+IF(OFFSET('Sanitation Data'!$G$30,0,10*ROW('Sanitation Data'!G47))="","",OFFSET('Sanitation Data'!$G$30,0,10*ROW('Sanitation Data'!G47)))</f>
        <v/>
      </c>
      <c r="DG53" s="36" t="str">
        <f ca="true">+IF(OFFSET('Sanitation Data'!$G$31,0,10*ROW('Sanitation Data'!G47))="","",OFFSET('Sanitation Data'!$G$31,0,10*ROW('Sanitation Data'!G47)))</f>
        <v/>
      </c>
      <c r="DH53" s="36" t="str">
        <f ca="true">+IF(OFFSET('Sanitation Data'!$G$32,0,10*ROW('Sanitation Data'!G47))="","",OFFSET('Sanitation Data'!$G$32,0,10*ROW('Sanitation Data'!G47)))</f>
        <v/>
      </c>
      <c r="DI53" s="36" t="str">
        <f ca="true">+IF(OFFSET('Sanitation Data'!$G$33,0,10*ROW('Sanitation Data'!G47))="","",OFFSET('Sanitation Data'!$G$33,0,10*ROW('Sanitation Data'!G47)))</f>
        <v/>
      </c>
      <c r="DJ53" s="36" t="str">
        <f ca="true">+IF(OFFSET('Sanitation Data'!$H$29,0,10*ROW('Sanitation Data'!H47))="","",OFFSET('Sanitation Data'!$H$29,0,10*ROW('Sanitation Data'!H47)))</f>
        <v/>
      </c>
      <c r="DK53" s="36" t="str">
        <f ca="true">+IF(OFFSET('Sanitation Data'!$H$30,0,10*ROW('Sanitation Data'!H47))="","",OFFSET('Sanitation Data'!$H$30,0,10*ROW('Sanitation Data'!H47)))</f>
        <v/>
      </c>
      <c r="DL53" s="36" t="str">
        <f ca="true">+IF(OFFSET('Sanitation Data'!$H$31,0,10*ROW('Sanitation Data'!H47))="","",OFFSET('Sanitation Data'!$H$31,0,10*ROW('Sanitation Data'!H47)))</f>
        <v/>
      </c>
      <c r="DM53" s="36" t="str">
        <f ca="true">+IF(OFFSET('Sanitation Data'!$H$32,0,10*ROW('Sanitation Data'!H47))="","",OFFSET('Sanitation Data'!$H$32,0,10*ROW('Sanitation Data'!H47)))</f>
        <v/>
      </c>
      <c r="DN53" s="36" t="str">
        <f ca="true">+IF(OFFSET('Sanitation Data'!$H$33,0,10*ROW('Sanitation Data'!H47))="","",OFFSET('Sanitation Data'!$H$33,0,10*ROW('Sanitation Data'!H47)))</f>
        <v/>
      </c>
      <c r="DO53" s="36" t="str">
        <f ca="true">+IF(OFFSET('Hygiene Data'!$C$12,0,10*ROW('Hygiene Data'!C47))="","",OFFSET('Hygiene Data'!$C$12,0,10*ROW('Hygiene Data'!C47)))</f>
        <v/>
      </c>
      <c r="DP53" s="36" t="str">
        <f ca="true">+IF(OFFSET('Hygiene Data'!$C$13,0,10*ROW('Hygiene Data'!C47))="","",OFFSET('Hygiene Data'!$C$13,0,10*ROW('Hygiene Data'!C47)))</f>
        <v/>
      </c>
      <c r="DQ53" s="36" t="str">
        <f ca="true">+IF(OFFSET('Hygiene Data'!$C$14,0,10*ROW('Hygiene Data'!C47))="","",OFFSET('Hygiene Data'!$C$14,0,10*ROW('Hygiene Data'!C47)))</f>
        <v/>
      </c>
      <c r="DR53" s="36" t="str">
        <f ca="true">+IF(OFFSET('Hygiene Data'!$D$12,0,10*ROW('Hygiene Data'!D47))="","",OFFSET('Hygiene Data'!$D$12,0,10*ROW('Hygiene Data'!D47)))</f>
        <v/>
      </c>
      <c r="DS53" s="36" t="str">
        <f ca="true">+IF(OFFSET('Hygiene Data'!$D$13,0,10*ROW('Hygiene Data'!D47))="","",OFFSET('Hygiene Data'!$D$13,0,10*ROW('Hygiene Data'!D47)))</f>
        <v/>
      </c>
      <c r="DT53" s="36" t="str">
        <f ca="true">+IF(OFFSET('Hygiene Data'!$D$14,0,10*ROW('Hygiene Data'!D47))="","",OFFSET('Hygiene Data'!$D$14,0,10*ROW('Hygiene Data'!D47)))</f>
        <v/>
      </c>
      <c r="DU53" s="36" t="str">
        <f ca="true">+IF(OFFSET('Hygiene Data'!$E$12,0,10*ROW('Hygiene Data'!E47))="","",OFFSET('Hygiene Data'!$E$12,0,10*ROW('Hygiene Data'!E47)))</f>
        <v/>
      </c>
      <c r="DV53" s="36" t="str">
        <f ca="true">+IF(OFFSET('Hygiene Data'!$E$13,0,10*ROW('Hygiene Data'!E47))="","",OFFSET('Hygiene Data'!$E$13,0,10*ROW('Hygiene Data'!E47)))</f>
        <v/>
      </c>
      <c r="DW53" s="36" t="str">
        <f ca="true">+IF(OFFSET('Hygiene Data'!$E$14,0,10*ROW('Hygiene Data'!E47))="","",OFFSET('Hygiene Data'!$E$14,0,10*ROW('Hygiene Data'!E47)))</f>
        <v/>
      </c>
      <c r="DX53" s="36" t="str">
        <f ca="true">+IF(OFFSET('Hygiene Data'!$F$12,0,10*ROW('Hygiene Data'!F47))="","",OFFSET('Hygiene Data'!$F$12,0,10*ROW('Hygiene Data'!F47)))</f>
        <v/>
      </c>
      <c r="DY53" s="36" t="str">
        <f ca="true">+IF(OFFSET('Hygiene Data'!$F$13,0,10*ROW('Hygiene Data'!F47))="","",OFFSET('Hygiene Data'!$F$13,0,10*ROW('Hygiene Data'!F47)))</f>
        <v/>
      </c>
      <c r="DZ53" s="36" t="str">
        <f ca="true">+IF(OFFSET('Hygiene Data'!$F$14,0,10*ROW('Hygiene Data'!F47))="","",OFFSET('Hygiene Data'!$F$14,0,10*ROW('Hygiene Data'!F47)))</f>
        <v/>
      </c>
      <c r="EA53" s="36" t="str">
        <f ca="true">+IF(OFFSET('Hygiene Data'!$G$12,0,10*ROW('Hygiene Data'!G47))="","",OFFSET('Hygiene Data'!$G$12,0,10*ROW('Hygiene Data'!G47)))</f>
        <v/>
      </c>
      <c r="EB53" s="36" t="str">
        <f ca="true">+IF(OFFSET('Hygiene Data'!$G$13,0,10*ROW('Hygiene Data'!G47))="","",OFFSET('Hygiene Data'!$G$13,0,10*ROW('Hygiene Data'!G47)))</f>
        <v/>
      </c>
      <c r="EC53" s="36" t="str">
        <f ca="true">+IF(OFFSET('Hygiene Data'!$G$14,0,10*ROW('Hygiene Data'!G47))="","",OFFSET('Hygiene Data'!$G$14,0,10*ROW('Hygiene Data'!G47)))</f>
        <v/>
      </c>
      <c r="ED53" s="36" t="str">
        <f ca="true">+IF(OFFSET('Hygiene Data'!$H$12,0,10*ROW('Hygiene Data'!H47))="","",OFFSET('Hygiene Data'!$H$12,0,10*ROW('Hygiene Data'!H47)))</f>
        <v/>
      </c>
      <c r="EE53" s="36" t="str">
        <f ca="true">+IF(OFFSET('Hygiene Data'!$H$13,0,10*ROW('Hygiene Data'!H47))="","",OFFSET('Hygiene Data'!$H$13,0,10*ROW('Hygiene Data'!H47)))</f>
        <v/>
      </c>
      <c r="EF53" s="36" t="str">
        <f ca="true">+IF(OFFSET('Hygiene Data'!$H$14,0,10*ROW('Hygiene Data'!H47))="","",OFFSET('Hygiene Data'!$H$14,0,10*ROW('Hygiene Data'!H47)))</f>
        <v/>
      </c>
    </row>
    <row r="54" x14ac:dyDescent="0.2">
      <c r="A54" s="59" t="str">
        <f ca="true">+IF(OFFSET('Water Data'!$B$1,0,10*ROW('Water Data'!B51))="","",OFFSET('Water Data'!$B$1,0,10*ROW('Water Data'!B51)))</f>
        <v/>
      </c>
      <c r="B54" s="59" t="str">
        <f ca="true">+IF(OFFSET('Water Data'!$A$3,0,10*ROW('Water Data'!A51))="","",OFFSET('Water Data'!$A$3,0,10*ROW('Water Data'!A51)))</f>
        <v/>
      </c>
      <c r="C54" s="59" t="str">
        <f ca="true">+IF(OFFSET('Water Data'!$C$3,0,10*ROW('Water Data'!C51))="","",OFFSET('Water Data'!$C$3,0,10*ROW('Water Data'!C51)))</f>
        <v/>
      </c>
      <c r="D54" s="252"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52"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52"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52"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52"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52"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52"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52"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52"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52"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52"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52"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52"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52"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52"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52"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52"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52"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3"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3"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3"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3"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3"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3"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3"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3"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3"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3"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3"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3"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3"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3"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3"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3"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3"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3"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3"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3"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3"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3"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3"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3"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3"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3"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3"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3"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3"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3"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4"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4"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4"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4"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4"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4"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4"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4"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4"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4"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4"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4"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4"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4"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4"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4"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4"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4"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6" t="str">
        <f ca="true">+IF(OFFSET('Water Data'!$C$28,0,10*ROW('Water Data'!C48))="","",OFFSET('Water Data'!$C$28,0,10*ROW('Water Data'!C48)))</f>
        <v/>
      </c>
      <c r="BT54" s="36" t="str">
        <f ca="true">+IF(OFFSET('Water Data'!$C$29,0,10*ROW('Water Data'!C48))="","",OFFSET('Water Data'!$C$29,0,10*ROW('Water Data'!C48)))</f>
        <v/>
      </c>
      <c r="BU54" s="36" t="str">
        <f ca="true">+IF(OFFSET('Water Data'!$C$30,0,10*ROW('Water Data'!C48))="","",OFFSET('Water Data'!$C$30,0,10*ROW('Water Data'!C48)))</f>
        <v/>
      </c>
      <c r="BV54" s="36" t="str">
        <f ca="true">+IF(OFFSET('Water Data'!$D$28,0,10*ROW('Water Data'!D48))="","",OFFSET('Water Data'!$D$28,0,10*ROW('Water Data'!D48)))</f>
        <v/>
      </c>
      <c r="BW54" s="36" t="str">
        <f ca="true">+IF(OFFSET('Water Data'!$D$29,0,10*ROW('Water Data'!D48))="","",OFFSET('Water Data'!$D$29,0,10*ROW('Water Data'!D48)))</f>
        <v/>
      </c>
      <c r="BX54" s="36" t="str">
        <f ca="true">+IF(OFFSET('Water Data'!$D$30,0,10*ROW('Water Data'!D48))="","",OFFSET('Water Data'!$D$30,0,10*ROW('Water Data'!D48)))</f>
        <v/>
      </c>
      <c r="BY54" s="36" t="str">
        <f ca="true">+IF(OFFSET('Water Data'!$E$28,0,10*ROW('Water Data'!E48))="","",OFFSET('Water Data'!$E$28,0,10*ROW('Water Data'!E48)))</f>
        <v/>
      </c>
      <c r="BZ54" s="36" t="str">
        <f ca="true">+IF(OFFSET('Water Data'!$E$29,0,10*ROW('Water Data'!E48))="","",OFFSET('Water Data'!$E$29,0,10*ROW('Water Data'!E48)))</f>
        <v/>
      </c>
      <c r="CA54" s="36" t="str">
        <f ca="true">+IF(OFFSET('Water Data'!$E$30,0,10*ROW('Water Data'!E48))="","",OFFSET('Water Data'!$E$30,0,10*ROW('Water Data'!E48)))</f>
        <v/>
      </c>
      <c r="CB54" s="36" t="str">
        <f ca="true">+IF(OFFSET('Water Data'!$F$28,0,10*ROW('Water Data'!F48))="","",OFFSET('Water Data'!$F$28,0,10*ROW('Water Data'!F48)))</f>
        <v/>
      </c>
      <c r="CC54" s="36" t="str">
        <f ca="true">+IF(OFFSET('Water Data'!$F$29,0,10*ROW('Water Data'!F48))="","",OFFSET('Water Data'!$F$29,0,10*ROW('Water Data'!F48)))</f>
        <v/>
      </c>
      <c r="CD54" s="36" t="str">
        <f ca="true">+IF(OFFSET('Water Data'!$F$30,0,10*ROW('Water Data'!F48))="","",OFFSET('Water Data'!$F$30,0,10*ROW('Water Data'!F48)))</f>
        <v/>
      </c>
      <c r="CE54" s="36" t="str">
        <f ca="true">+IF(OFFSET('Water Data'!$G$28,0,10*ROW('Water Data'!G48))="","",OFFSET('Water Data'!$G$28,0,10*ROW('Water Data'!G48)))</f>
        <v/>
      </c>
      <c r="CF54" s="36" t="str">
        <f ca="true">+IF(OFFSET('Water Data'!$G$29,0,10*ROW('Water Data'!G48))="","",OFFSET('Water Data'!$G$29,0,10*ROW('Water Data'!G48)))</f>
        <v/>
      </c>
      <c r="CG54" s="36" t="str">
        <f ca="true">+IF(OFFSET('Water Data'!$G$30,0,10*ROW('Water Data'!G48))="","",OFFSET('Water Data'!$G$30,0,10*ROW('Water Data'!G48)))</f>
        <v/>
      </c>
      <c r="CH54" s="36" t="str">
        <f ca="true">+IF(OFFSET('Water Data'!$H$28,0,10*ROW('Water Data'!H48))="","",OFFSET('Water Data'!$H$28,0,10*ROW('Water Data'!H48)))</f>
        <v/>
      </c>
      <c r="CI54" s="36" t="str">
        <f ca="true">+IF(OFFSET('Water Data'!$H$29,0,10*ROW('Water Data'!H48))="","",OFFSET('Water Data'!$H$29,0,10*ROW('Water Data'!H48)))</f>
        <v/>
      </c>
      <c r="CJ54" s="36" t="str">
        <f ca="true">+IF(OFFSET('Water Data'!$H$30,0,10*ROW('Water Data'!H48))="","",OFFSET('Water Data'!$H$30,0,10*ROW('Water Data'!H48)))</f>
        <v/>
      </c>
      <c r="CK54" s="36" t="str">
        <f ca="true">+IF(OFFSET('Sanitation Data'!$C$29,0,10*ROW('Sanitation Data'!C48))="","",OFFSET('Sanitation Data'!$C$29,0,10*ROW('Sanitation Data'!C48)))</f>
        <v/>
      </c>
      <c r="CL54" s="36" t="str">
        <f ca="true">+IF(OFFSET('Sanitation Data'!$C$30,0,10*ROW('Sanitation Data'!C48))="","",OFFSET('Sanitation Data'!$C$30,0,10*ROW('Sanitation Data'!C48)))</f>
        <v/>
      </c>
      <c r="CM54" s="36" t="str">
        <f ca="true">+IF(OFFSET('Sanitation Data'!$C$31,0,10*ROW('Sanitation Data'!C48))="","",OFFSET('Sanitation Data'!$C$31,0,10*ROW('Sanitation Data'!C48)))</f>
        <v/>
      </c>
      <c r="CN54" s="36" t="str">
        <f ca="true">+IF(OFFSET('Sanitation Data'!$C$32,0,10*ROW('Sanitation Data'!C48))="","",OFFSET('Sanitation Data'!$C$32,0,10*ROW('Sanitation Data'!C48)))</f>
        <v/>
      </c>
      <c r="CO54" s="36" t="str">
        <f ca="true">+IF(OFFSET('Sanitation Data'!$C$33,0,10*ROW('Sanitation Data'!C48))="","",OFFSET('Sanitation Data'!$C$33,0,10*ROW('Sanitation Data'!C48)))</f>
        <v/>
      </c>
      <c r="CP54" s="36" t="str">
        <f ca="true">+IF(OFFSET('Sanitation Data'!$D$29,0,10*ROW('Sanitation Data'!D48))="","",OFFSET('Sanitation Data'!$D$29,0,10*ROW('Sanitation Data'!D48)))</f>
        <v/>
      </c>
      <c r="CQ54" s="36" t="str">
        <f ca="true">+IF(OFFSET('Sanitation Data'!$D$30,0,10*ROW('Sanitation Data'!D48))="","",OFFSET('Sanitation Data'!$D$30,0,10*ROW('Sanitation Data'!D48)))</f>
        <v/>
      </c>
      <c r="CR54" s="36" t="str">
        <f ca="true">+IF(OFFSET('Sanitation Data'!$D$31,0,10*ROW('Sanitation Data'!D48))="","",OFFSET('Sanitation Data'!$D$31,0,10*ROW('Sanitation Data'!D48)))</f>
        <v/>
      </c>
      <c r="CS54" s="36" t="str">
        <f ca="true">+IF(OFFSET('Sanitation Data'!$D$32,0,10*ROW('Sanitation Data'!D48))="","",OFFSET('Sanitation Data'!$D$32,0,10*ROW('Sanitation Data'!D48)))</f>
        <v/>
      </c>
      <c r="CT54" s="36" t="str">
        <f ca="true">+IF(OFFSET('Sanitation Data'!$D$33,0,10*ROW('Sanitation Data'!D48))="","",OFFSET('Sanitation Data'!$D$33,0,10*ROW('Sanitation Data'!D48)))</f>
        <v/>
      </c>
      <c r="CU54" s="36" t="str">
        <f ca="true">+IF(OFFSET('Sanitation Data'!$E$29,0,10*ROW('Sanitation Data'!E48))="","",OFFSET('Sanitation Data'!$E$29,0,10*ROW('Sanitation Data'!E48)))</f>
        <v/>
      </c>
      <c r="CV54" s="36" t="str">
        <f ca="true">+IF(OFFSET('Sanitation Data'!$E$30,0,10*ROW('Sanitation Data'!E48))="","",OFFSET('Sanitation Data'!$E$30,0,10*ROW('Sanitation Data'!E48)))</f>
        <v/>
      </c>
      <c r="CW54" s="36" t="str">
        <f ca="true">+IF(OFFSET('Sanitation Data'!$E$31,0,10*ROW('Sanitation Data'!E48))="","",OFFSET('Sanitation Data'!$E$31,0,10*ROW('Sanitation Data'!E48)))</f>
        <v/>
      </c>
      <c r="CX54" s="36" t="str">
        <f ca="true">+IF(OFFSET('Sanitation Data'!$E$32,0,10*ROW('Sanitation Data'!E48))="","",OFFSET('Sanitation Data'!$E$32,0,10*ROW('Sanitation Data'!E48)))</f>
        <v/>
      </c>
      <c r="CY54" s="36" t="str">
        <f ca="true">+IF(OFFSET('Sanitation Data'!$E$33,0,10*ROW('Sanitation Data'!E48))="","",OFFSET('Sanitation Data'!$E$33,0,10*ROW('Sanitation Data'!E48)))</f>
        <v/>
      </c>
      <c r="CZ54" s="36" t="str">
        <f ca="true">+IF(OFFSET('Sanitation Data'!$F$29,0,10*ROW('Sanitation Data'!F48))="","",OFFSET('Sanitation Data'!$F$29,0,10*ROW('Sanitation Data'!F48)))</f>
        <v/>
      </c>
      <c r="DA54" s="36" t="str">
        <f ca="true">+IF(OFFSET('Sanitation Data'!$F$30,0,10*ROW('Sanitation Data'!F48))="","",OFFSET('Sanitation Data'!$F$30,0,10*ROW('Sanitation Data'!F48)))</f>
        <v/>
      </c>
      <c r="DB54" s="36" t="str">
        <f ca="true">+IF(OFFSET('Sanitation Data'!$F$31,0,10*ROW('Sanitation Data'!F48))="","",OFFSET('Sanitation Data'!$F$31,0,10*ROW('Sanitation Data'!F48)))</f>
        <v/>
      </c>
      <c r="DC54" s="36" t="str">
        <f ca="true">+IF(OFFSET('Sanitation Data'!$F$32,0,10*ROW('Sanitation Data'!F48))="","",OFFSET('Sanitation Data'!$F$32,0,10*ROW('Sanitation Data'!F48)))</f>
        <v/>
      </c>
      <c r="DD54" s="36" t="str">
        <f ca="true">+IF(OFFSET('Sanitation Data'!$F$33,0,10*ROW('Sanitation Data'!F48))="","",OFFSET('Sanitation Data'!$F$33,0,10*ROW('Sanitation Data'!F48)))</f>
        <v/>
      </c>
      <c r="DE54" s="36" t="str">
        <f ca="true">+IF(OFFSET('Sanitation Data'!$G$29,0,10*ROW('Sanitation Data'!G48))="","",OFFSET('Sanitation Data'!$G$29,0,10*ROW('Sanitation Data'!G48)))</f>
        <v/>
      </c>
      <c r="DF54" s="36" t="str">
        <f ca="true">+IF(OFFSET('Sanitation Data'!$G$30,0,10*ROW('Sanitation Data'!G48))="","",OFFSET('Sanitation Data'!$G$30,0,10*ROW('Sanitation Data'!G48)))</f>
        <v/>
      </c>
      <c r="DG54" s="36" t="str">
        <f ca="true">+IF(OFFSET('Sanitation Data'!$G$31,0,10*ROW('Sanitation Data'!G48))="","",OFFSET('Sanitation Data'!$G$31,0,10*ROW('Sanitation Data'!G48)))</f>
        <v/>
      </c>
      <c r="DH54" s="36" t="str">
        <f ca="true">+IF(OFFSET('Sanitation Data'!$G$32,0,10*ROW('Sanitation Data'!G48))="","",OFFSET('Sanitation Data'!$G$32,0,10*ROW('Sanitation Data'!G48)))</f>
        <v/>
      </c>
      <c r="DI54" s="36" t="str">
        <f ca="true">+IF(OFFSET('Sanitation Data'!$G$33,0,10*ROW('Sanitation Data'!G48))="","",OFFSET('Sanitation Data'!$G$33,0,10*ROW('Sanitation Data'!G48)))</f>
        <v/>
      </c>
      <c r="DJ54" s="36" t="str">
        <f ca="true">+IF(OFFSET('Sanitation Data'!$H$29,0,10*ROW('Sanitation Data'!H48))="","",OFFSET('Sanitation Data'!$H$29,0,10*ROW('Sanitation Data'!H48)))</f>
        <v/>
      </c>
      <c r="DK54" s="36" t="str">
        <f ca="true">+IF(OFFSET('Sanitation Data'!$H$30,0,10*ROW('Sanitation Data'!H48))="","",OFFSET('Sanitation Data'!$H$30,0,10*ROW('Sanitation Data'!H48)))</f>
        <v/>
      </c>
      <c r="DL54" s="36" t="str">
        <f ca="true">+IF(OFFSET('Sanitation Data'!$H$31,0,10*ROW('Sanitation Data'!H48))="","",OFFSET('Sanitation Data'!$H$31,0,10*ROW('Sanitation Data'!H48)))</f>
        <v/>
      </c>
      <c r="DM54" s="36" t="str">
        <f ca="true">+IF(OFFSET('Sanitation Data'!$H$32,0,10*ROW('Sanitation Data'!H48))="","",OFFSET('Sanitation Data'!$H$32,0,10*ROW('Sanitation Data'!H48)))</f>
        <v/>
      </c>
      <c r="DN54" s="36" t="str">
        <f ca="true">+IF(OFFSET('Sanitation Data'!$H$33,0,10*ROW('Sanitation Data'!H48))="","",OFFSET('Sanitation Data'!$H$33,0,10*ROW('Sanitation Data'!H48)))</f>
        <v/>
      </c>
      <c r="DO54" s="36" t="str">
        <f ca="true">+IF(OFFSET('Hygiene Data'!$C$12,0,10*ROW('Hygiene Data'!C48))="","",OFFSET('Hygiene Data'!$C$12,0,10*ROW('Hygiene Data'!C48)))</f>
        <v/>
      </c>
      <c r="DP54" s="36" t="str">
        <f ca="true">+IF(OFFSET('Hygiene Data'!$C$13,0,10*ROW('Hygiene Data'!C48))="","",OFFSET('Hygiene Data'!$C$13,0,10*ROW('Hygiene Data'!C48)))</f>
        <v/>
      </c>
      <c r="DQ54" s="36" t="str">
        <f ca="true">+IF(OFFSET('Hygiene Data'!$C$14,0,10*ROW('Hygiene Data'!C48))="","",OFFSET('Hygiene Data'!$C$14,0,10*ROW('Hygiene Data'!C48)))</f>
        <v/>
      </c>
      <c r="DR54" s="36" t="str">
        <f ca="true">+IF(OFFSET('Hygiene Data'!$D$12,0,10*ROW('Hygiene Data'!D48))="","",OFFSET('Hygiene Data'!$D$12,0,10*ROW('Hygiene Data'!D48)))</f>
        <v/>
      </c>
      <c r="DS54" s="36" t="str">
        <f ca="true">+IF(OFFSET('Hygiene Data'!$D$13,0,10*ROW('Hygiene Data'!D48))="","",OFFSET('Hygiene Data'!$D$13,0,10*ROW('Hygiene Data'!D48)))</f>
        <v/>
      </c>
      <c r="DT54" s="36" t="str">
        <f ca="true">+IF(OFFSET('Hygiene Data'!$D$14,0,10*ROW('Hygiene Data'!D48))="","",OFFSET('Hygiene Data'!$D$14,0,10*ROW('Hygiene Data'!D48)))</f>
        <v/>
      </c>
      <c r="DU54" s="36" t="str">
        <f ca="true">+IF(OFFSET('Hygiene Data'!$E$12,0,10*ROW('Hygiene Data'!E48))="","",OFFSET('Hygiene Data'!$E$12,0,10*ROW('Hygiene Data'!E48)))</f>
        <v/>
      </c>
      <c r="DV54" s="36" t="str">
        <f ca="true">+IF(OFFSET('Hygiene Data'!$E$13,0,10*ROW('Hygiene Data'!E48))="","",OFFSET('Hygiene Data'!$E$13,0,10*ROW('Hygiene Data'!E48)))</f>
        <v/>
      </c>
      <c r="DW54" s="36" t="str">
        <f ca="true">+IF(OFFSET('Hygiene Data'!$E$14,0,10*ROW('Hygiene Data'!E48))="","",OFFSET('Hygiene Data'!$E$14,0,10*ROW('Hygiene Data'!E48)))</f>
        <v/>
      </c>
      <c r="DX54" s="36" t="str">
        <f ca="true">+IF(OFFSET('Hygiene Data'!$F$12,0,10*ROW('Hygiene Data'!F48))="","",OFFSET('Hygiene Data'!$F$12,0,10*ROW('Hygiene Data'!F48)))</f>
        <v/>
      </c>
      <c r="DY54" s="36" t="str">
        <f ca="true">+IF(OFFSET('Hygiene Data'!$F$13,0,10*ROW('Hygiene Data'!F48))="","",OFFSET('Hygiene Data'!$F$13,0,10*ROW('Hygiene Data'!F48)))</f>
        <v/>
      </c>
      <c r="DZ54" s="36" t="str">
        <f ca="true">+IF(OFFSET('Hygiene Data'!$F$14,0,10*ROW('Hygiene Data'!F48))="","",OFFSET('Hygiene Data'!$F$14,0,10*ROW('Hygiene Data'!F48)))</f>
        <v/>
      </c>
      <c r="EA54" s="36" t="str">
        <f ca="true">+IF(OFFSET('Hygiene Data'!$G$12,0,10*ROW('Hygiene Data'!G48))="","",OFFSET('Hygiene Data'!$G$12,0,10*ROW('Hygiene Data'!G48)))</f>
        <v/>
      </c>
      <c r="EB54" s="36" t="str">
        <f ca="true">+IF(OFFSET('Hygiene Data'!$G$13,0,10*ROW('Hygiene Data'!G48))="","",OFFSET('Hygiene Data'!$G$13,0,10*ROW('Hygiene Data'!G48)))</f>
        <v/>
      </c>
      <c r="EC54" s="36" t="str">
        <f ca="true">+IF(OFFSET('Hygiene Data'!$G$14,0,10*ROW('Hygiene Data'!G48))="","",OFFSET('Hygiene Data'!$G$14,0,10*ROW('Hygiene Data'!G48)))</f>
        <v/>
      </c>
      <c r="ED54" s="36" t="str">
        <f ca="true">+IF(OFFSET('Hygiene Data'!$H$12,0,10*ROW('Hygiene Data'!H48))="","",OFFSET('Hygiene Data'!$H$12,0,10*ROW('Hygiene Data'!H48)))</f>
        <v/>
      </c>
      <c r="EE54" s="36" t="str">
        <f ca="true">+IF(OFFSET('Hygiene Data'!$H$13,0,10*ROW('Hygiene Data'!H48))="","",OFFSET('Hygiene Data'!$H$13,0,10*ROW('Hygiene Data'!H48)))</f>
        <v/>
      </c>
      <c r="EF54" s="36" t="str">
        <f ca="true">+IF(OFFSET('Hygiene Data'!$H$14,0,10*ROW('Hygiene Data'!H48))="","",OFFSET('Hygiene Data'!$H$14,0,10*ROW('Hygiene Data'!H48)))</f>
        <v/>
      </c>
    </row>
    <row r="55" x14ac:dyDescent="0.2">
      <c r="A55" s="59" t="str">
        <f ca="true">+IF(OFFSET('Water Data'!$B$1,0,10*ROW('Water Data'!B52))="","",OFFSET('Water Data'!$B$1,0,10*ROW('Water Data'!B52)))</f>
        <v/>
      </c>
      <c r="B55" s="59" t="str">
        <f ca="true">+IF(OFFSET('Water Data'!$A$3,0,10*ROW('Water Data'!A52))="","",OFFSET('Water Data'!$A$3,0,10*ROW('Water Data'!A52)))</f>
        <v/>
      </c>
      <c r="C55" s="59" t="str">
        <f ca="true">+IF(OFFSET('Water Data'!$C$3,0,10*ROW('Water Data'!C52))="","",OFFSET('Water Data'!$C$3,0,10*ROW('Water Data'!C52)))</f>
        <v/>
      </c>
      <c r="D55" s="252"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52"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52"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52"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52"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52"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52"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52"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52"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52"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52"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52"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52"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52"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52"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52"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52"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52"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3"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3"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3"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3"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3"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3"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3"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3"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3"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3"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3"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3"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3"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3"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3"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3"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3"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3"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3"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3"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3"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3"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3"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3"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3"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3"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3"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3"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3"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3"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4"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4"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4"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4"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4"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4"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4"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4"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4"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4"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4"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4"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4"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4"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4"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4"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4"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4"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6" t="str">
        <f ca="true">+IF(OFFSET('Water Data'!$C$28,0,10*ROW('Water Data'!C49))="","",OFFSET('Water Data'!$C$28,0,10*ROW('Water Data'!C49)))</f>
        <v/>
      </c>
      <c r="BT55" s="36" t="str">
        <f ca="true">+IF(OFFSET('Water Data'!$C$29,0,10*ROW('Water Data'!C49))="","",OFFSET('Water Data'!$C$29,0,10*ROW('Water Data'!C49)))</f>
        <v/>
      </c>
      <c r="BU55" s="36" t="str">
        <f ca="true">+IF(OFFSET('Water Data'!$C$30,0,10*ROW('Water Data'!C49))="","",OFFSET('Water Data'!$C$30,0,10*ROW('Water Data'!C49)))</f>
        <v/>
      </c>
      <c r="BV55" s="36" t="str">
        <f ca="true">+IF(OFFSET('Water Data'!$D$28,0,10*ROW('Water Data'!D49))="","",OFFSET('Water Data'!$D$28,0,10*ROW('Water Data'!D49)))</f>
        <v/>
      </c>
      <c r="BW55" s="36" t="str">
        <f ca="true">+IF(OFFSET('Water Data'!$D$29,0,10*ROW('Water Data'!D49))="","",OFFSET('Water Data'!$D$29,0,10*ROW('Water Data'!D49)))</f>
        <v/>
      </c>
      <c r="BX55" s="36" t="str">
        <f ca="true">+IF(OFFSET('Water Data'!$D$30,0,10*ROW('Water Data'!D49))="","",OFFSET('Water Data'!$D$30,0,10*ROW('Water Data'!D49)))</f>
        <v/>
      </c>
      <c r="BY55" s="36" t="str">
        <f ca="true">+IF(OFFSET('Water Data'!$E$28,0,10*ROW('Water Data'!E49))="","",OFFSET('Water Data'!$E$28,0,10*ROW('Water Data'!E49)))</f>
        <v/>
      </c>
      <c r="BZ55" s="36" t="str">
        <f ca="true">+IF(OFFSET('Water Data'!$E$29,0,10*ROW('Water Data'!E49))="","",OFFSET('Water Data'!$E$29,0,10*ROW('Water Data'!E49)))</f>
        <v/>
      </c>
      <c r="CA55" s="36" t="str">
        <f ca="true">+IF(OFFSET('Water Data'!$E$30,0,10*ROW('Water Data'!E49))="","",OFFSET('Water Data'!$E$30,0,10*ROW('Water Data'!E49)))</f>
        <v/>
      </c>
      <c r="CB55" s="36" t="str">
        <f ca="true">+IF(OFFSET('Water Data'!$F$28,0,10*ROW('Water Data'!F49))="","",OFFSET('Water Data'!$F$28,0,10*ROW('Water Data'!F49)))</f>
        <v/>
      </c>
      <c r="CC55" s="36" t="str">
        <f ca="true">+IF(OFFSET('Water Data'!$F$29,0,10*ROW('Water Data'!F49))="","",OFFSET('Water Data'!$F$29,0,10*ROW('Water Data'!F49)))</f>
        <v/>
      </c>
      <c r="CD55" s="36" t="str">
        <f ca="true">+IF(OFFSET('Water Data'!$F$30,0,10*ROW('Water Data'!F49))="","",OFFSET('Water Data'!$F$30,0,10*ROW('Water Data'!F49)))</f>
        <v/>
      </c>
      <c r="CE55" s="36" t="str">
        <f ca="true">+IF(OFFSET('Water Data'!$G$28,0,10*ROW('Water Data'!G49))="","",OFFSET('Water Data'!$G$28,0,10*ROW('Water Data'!G49)))</f>
        <v/>
      </c>
      <c r="CF55" s="36" t="str">
        <f ca="true">+IF(OFFSET('Water Data'!$G$29,0,10*ROW('Water Data'!G49))="","",OFFSET('Water Data'!$G$29,0,10*ROW('Water Data'!G49)))</f>
        <v/>
      </c>
      <c r="CG55" s="36" t="str">
        <f ca="true">+IF(OFFSET('Water Data'!$G$30,0,10*ROW('Water Data'!G49))="","",OFFSET('Water Data'!$G$30,0,10*ROW('Water Data'!G49)))</f>
        <v/>
      </c>
      <c r="CH55" s="36" t="str">
        <f ca="true">+IF(OFFSET('Water Data'!$H$28,0,10*ROW('Water Data'!H49))="","",OFFSET('Water Data'!$H$28,0,10*ROW('Water Data'!H49)))</f>
        <v/>
      </c>
      <c r="CI55" s="36" t="str">
        <f ca="true">+IF(OFFSET('Water Data'!$H$29,0,10*ROW('Water Data'!H49))="","",OFFSET('Water Data'!$H$29,0,10*ROW('Water Data'!H49)))</f>
        <v/>
      </c>
      <c r="CJ55" s="36" t="str">
        <f ca="true">+IF(OFFSET('Water Data'!$H$30,0,10*ROW('Water Data'!H49))="","",OFFSET('Water Data'!$H$30,0,10*ROW('Water Data'!H49)))</f>
        <v/>
      </c>
      <c r="CK55" s="36" t="str">
        <f ca="true">+IF(OFFSET('Sanitation Data'!$C$29,0,10*ROW('Sanitation Data'!C49))="","",OFFSET('Sanitation Data'!$C$29,0,10*ROW('Sanitation Data'!C49)))</f>
        <v/>
      </c>
      <c r="CL55" s="36" t="str">
        <f ca="true">+IF(OFFSET('Sanitation Data'!$C$30,0,10*ROW('Sanitation Data'!C49))="","",OFFSET('Sanitation Data'!$C$30,0,10*ROW('Sanitation Data'!C49)))</f>
        <v/>
      </c>
      <c r="CM55" s="36" t="str">
        <f ca="true">+IF(OFFSET('Sanitation Data'!$C$31,0,10*ROW('Sanitation Data'!C49))="","",OFFSET('Sanitation Data'!$C$31,0,10*ROW('Sanitation Data'!C49)))</f>
        <v/>
      </c>
      <c r="CN55" s="36" t="str">
        <f ca="true">+IF(OFFSET('Sanitation Data'!$C$32,0,10*ROW('Sanitation Data'!C49))="","",OFFSET('Sanitation Data'!$C$32,0,10*ROW('Sanitation Data'!C49)))</f>
        <v/>
      </c>
      <c r="CO55" s="36" t="str">
        <f ca="true">+IF(OFFSET('Sanitation Data'!$C$33,0,10*ROW('Sanitation Data'!C49))="","",OFFSET('Sanitation Data'!$C$33,0,10*ROW('Sanitation Data'!C49)))</f>
        <v/>
      </c>
      <c r="CP55" s="36" t="str">
        <f ca="true">+IF(OFFSET('Sanitation Data'!$D$29,0,10*ROW('Sanitation Data'!D49))="","",OFFSET('Sanitation Data'!$D$29,0,10*ROW('Sanitation Data'!D49)))</f>
        <v/>
      </c>
      <c r="CQ55" s="36" t="str">
        <f ca="true">+IF(OFFSET('Sanitation Data'!$D$30,0,10*ROW('Sanitation Data'!D49))="","",OFFSET('Sanitation Data'!$D$30,0,10*ROW('Sanitation Data'!D49)))</f>
        <v/>
      </c>
      <c r="CR55" s="36" t="str">
        <f ca="true">+IF(OFFSET('Sanitation Data'!$D$31,0,10*ROW('Sanitation Data'!D49))="","",OFFSET('Sanitation Data'!$D$31,0,10*ROW('Sanitation Data'!D49)))</f>
        <v/>
      </c>
      <c r="CS55" s="36" t="str">
        <f ca="true">+IF(OFFSET('Sanitation Data'!$D$32,0,10*ROW('Sanitation Data'!D49))="","",OFFSET('Sanitation Data'!$D$32,0,10*ROW('Sanitation Data'!D49)))</f>
        <v/>
      </c>
      <c r="CT55" s="36" t="str">
        <f ca="true">+IF(OFFSET('Sanitation Data'!$D$33,0,10*ROW('Sanitation Data'!D49))="","",OFFSET('Sanitation Data'!$D$33,0,10*ROW('Sanitation Data'!D49)))</f>
        <v/>
      </c>
      <c r="CU55" s="36" t="str">
        <f ca="true">+IF(OFFSET('Sanitation Data'!$E$29,0,10*ROW('Sanitation Data'!E49))="","",OFFSET('Sanitation Data'!$E$29,0,10*ROW('Sanitation Data'!E49)))</f>
        <v/>
      </c>
      <c r="CV55" s="36" t="str">
        <f ca="true">+IF(OFFSET('Sanitation Data'!$E$30,0,10*ROW('Sanitation Data'!E49))="","",OFFSET('Sanitation Data'!$E$30,0,10*ROW('Sanitation Data'!E49)))</f>
        <v/>
      </c>
      <c r="CW55" s="36" t="str">
        <f ca="true">+IF(OFFSET('Sanitation Data'!$E$31,0,10*ROW('Sanitation Data'!E49))="","",OFFSET('Sanitation Data'!$E$31,0,10*ROW('Sanitation Data'!E49)))</f>
        <v/>
      </c>
      <c r="CX55" s="36" t="str">
        <f ca="true">+IF(OFFSET('Sanitation Data'!$E$32,0,10*ROW('Sanitation Data'!E49))="","",OFFSET('Sanitation Data'!$E$32,0,10*ROW('Sanitation Data'!E49)))</f>
        <v/>
      </c>
      <c r="CY55" s="36" t="str">
        <f ca="true">+IF(OFFSET('Sanitation Data'!$E$33,0,10*ROW('Sanitation Data'!E49))="","",OFFSET('Sanitation Data'!$E$33,0,10*ROW('Sanitation Data'!E49)))</f>
        <v/>
      </c>
      <c r="CZ55" s="36" t="str">
        <f ca="true">+IF(OFFSET('Sanitation Data'!$F$29,0,10*ROW('Sanitation Data'!F49))="","",OFFSET('Sanitation Data'!$F$29,0,10*ROW('Sanitation Data'!F49)))</f>
        <v/>
      </c>
      <c r="DA55" s="36" t="str">
        <f ca="true">+IF(OFFSET('Sanitation Data'!$F$30,0,10*ROW('Sanitation Data'!F49))="","",OFFSET('Sanitation Data'!$F$30,0,10*ROW('Sanitation Data'!F49)))</f>
        <v/>
      </c>
      <c r="DB55" s="36" t="str">
        <f ca="true">+IF(OFFSET('Sanitation Data'!$F$31,0,10*ROW('Sanitation Data'!F49))="","",OFFSET('Sanitation Data'!$F$31,0,10*ROW('Sanitation Data'!F49)))</f>
        <v/>
      </c>
      <c r="DC55" s="36" t="str">
        <f ca="true">+IF(OFFSET('Sanitation Data'!$F$32,0,10*ROW('Sanitation Data'!F49))="","",OFFSET('Sanitation Data'!$F$32,0,10*ROW('Sanitation Data'!F49)))</f>
        <v/>
      </c>
      <c r="DD55" s="36" t="str">
        <f ca="true">+IF(OFFSET('Sanitation Data'!$F$33,0,10*ROW('Sanitation Data'!F49))="","",OFFSET('Sanitation Data'!$F$33,0,10*ROW('Sanitation Data'!F49)))</f>
        <v/>
      </c>
      <c r="DE55" s="36" t="str">
        <f ca="true">+IF(OFFSET('Sanitation Data'!$G$29,0,10*ROW('Sanitation Data'!G49))="","",OFFSET('Sanitation Data'!$G$29,0,10*ROW('Sanitation Data'!G49)))</f>
        <v/>
      </c>
      <c r="DF55" s="36" t="str">
        <f ca="true">+IF(OFFSET('Sanitation Data'!$G$30,0,10*ROW('Sanitation Data'!G49))="","",OFFSET('Sanitation Data'!$G$30,0,10*ROW('Sanitation Data'!G49)))</f>
        <v/>
      </c>
      <c r="DG55" s="36" t="str">
        <f ca="true">+IF(OFFSET('Sanitation Data'!$G$31,0,10*ROW('Sanitation Data'!G49))="","",OFFSET('Sanitation Data'!$G$31,0,10*ROW('Sanitation Data'!G49)))</f>
        <v/>
      </c>
      <c r="DH55" s="36" t="str">
        <f ca="true">+IF(OFFSET('Sanitation Data'!$G$32,0,10*ROW('Sanitation Data'!G49))="","",OFFSET('Sanitation Data'!$G$32,0,10*ROW('Sanitation Data'!G49)))</f>
        <v/>
      </c>
      <c r="DI55" s="36" t="str">
        <f ca="true">+IF(OFFSET('Sanitation Data'!$G$33,0,10*ROW('Sanitation Data'!G49))="","",OFFSET('Sanitation Data'!$G$33,0,10*ROW('Sanitation Data'!G49)))</f>
        <v/>
      </c>
      <c r="DJ55" s="36" t="str">
        <f ca="true">+IF(OFFSET('Sanitation Data'!$H$29,0,10*ROW('Sanitation Data'!H49))="","",OFFSET('Sanitation Data'!$H$29,0,10*ROW('Sanitation Data'!H49)))</f>
        <v/>
      </c>
      <c r="DK55" s="36" t="str">
        <f ca="true">+IF(OFFSET('Sanitation Data'!$H$30,0,10*ROW('Sanitation Data'!H49))="","",OFFSET('Sanitation Data'!$H$30,0,10*ROW('Sanitation Data'!H49)))</f>
        <v/>
      </c>
      <c r="DL55" s="36" t="str">
        <f ca="true">+IF(OFFSET('Sanitation Data'!$H$31,0,10*ROW('Sanitation Data'!H49))="","",OFFSET('Sanitation Data'!$H$31,0,10*ROW('Sanitation Data'!H49)))</f>
        <v/>
      </c>
      <c r="DM55" s="36" t="str">
        <f ca="true">+IF(OFFSET('Sanitation Data'!$H$32,0,10*ROW('Sanitation Data'!H49))="","",OFFSET('Sanitation Data'!$H$32,0,10*ROW('Sanitation Data'!H49)))</f>
        <v/>
      </c>
      <c r="DN55" s="36" t="str">
        <f ca="true">+IF(OFFSET('Sanitation Data'!$H$33,0,10*ROW('Sanitation Data'!H49))="","",OFFSET('Sanitation Data'!$H$33,0,10*ROW('Sanitation Data'!H49)))</f>
        <v/>
      </c>
      <c r="DO55" s="36" t="str">
        <f ca="true">+IF(OFFSET('Hygiene Data'!$C$12,0,10*ROW('Hygiene Data'!C49))="","",OFFSET('Hygiene Data'!$C$12,0,10*ROW('Hygiene Data'!C49)))</f>
        <v/>
      </c>
      <c r="DP55" s="36" t="str">
        <f ca="true">+IF(OFFSET('Hygiene Data'!$C$13,0,10*ROW('Hygiene Data'!C49))="","",OFFSET('Hygiene Data'!$C$13,0,10*ROW('Hygiene Data'!C49)))</f>
        <v/>
      </c>
      <c r="DQ55" s="36" t="str">
        <f ca="true">+IF(OFFSET('Hygiene Data'!$C$14,0,10*ROW('Hygiene Data'!C49))="","",OFFSET('Hygiene Data'!$C$14,0,10*ROW('Hygiene Data'!C49)))</f>
        <v/>
      </c>
      <c r="DR55" s="36" t="str">
        <f ca="true">+IF(OFFSET('Hygiene Data'!$D$12,0,10*ROW('Hygiene Data'!D49))="","",OFFSET('Hygiene Data'!$D$12,0,10*ROW('Hygiene Data'!D49)))</f>
        <v/>
      </c>
      <c r="DS55" s="36" t="str">
        <f ca="true">+IF(OFFSET('Hygiene Data'!$D$13,0,10*ROW('Hygiene Data'!D49))="","",OFFSET('Hygiene Data'!$D$13,0,10*ROW('Hygiene Data'!D49)))</f>
        <v/>
      </c>
      <c r="DT55" s="36" t="str">
        <f ca="true">+IF(OFFSET('Hygiene Data'!$D$14,0,10*ROW('Hygiene Data'!D49))="","",OFFSET('Hygiene Data'!$D$14,0,10*ROW('Hygiene Data'!D49)))</f>
        <v/>
      </c>
      <c r="DU55" s="36" t="str">
        <f ca="true">+IF(OFFSET('Hygiene Data'!$E$12,0,10*ROW('Hygiene Data'!E49))="","",OFFSET('Hygiene Data'!$E$12,0,10*ROW('Hygiene Data'!E49)))</f>
        <v/>
      </c>
      <c r="DV55" s="36" t="str">
        <f ca="true">+IF(OFFSET('Hygiene Data'!$E$13,0,10*ROW('Hygiene Data'!E49))="","",OFFSET('Hygiene Data'!$E$13,0,10*ROW('Hygiene Data'!E49)))</f>
        <v/>
      </c>
      <c r="DW55" s="36" t="str">
        <f ca="true">+IF(OFFSET('Hygiene Data'!$E$14,0,10*ROW('Hygiene Data'!E49))="","",OFFSET('Hygiene Data'!$E$14,0,10*ROW('Hygiene Data'!E49)))</f>
        <v/>
      </c>
      <c r="DX55" s="36" t="str">
        <f ca="true">+IF(OFFSET('Hygiene Data'!$F$12,0,10*ROW('Hygiene Data'!F49))="","",OFFSET('Hygiene Data'!$F$12,0,10*ROW('Hygiene Data'!F49)))</f>
        <v/>
      </c>
      <c r="DY55" s="36" t="str">
        <f ca="true">+IF(OFFSET('Hygiene Data'!$F$13,0,10*ROW('Hygiene Data'!F49))="","",OFFSET('Hygiene Data'!$F$13,0,10*ROW('Hygiene Data'!F49)))</f>
        <v/>
      </c>
      <c r="DZ55" s="36" t="str">
        <f ca="true">+IF(OFFSET('Hygiene Data'!$F$14,0,10*ROW('Hygiene Data'!F49))="","",OFFSET('Hygiene Data'!$F$14,0,10*ROW('Hygiene Data'!F49)))</f>
        <v/>
      </c>
      <c r="EA55" s="36" t="str">
        <f ca="true">+IF(OFFSET('Hygiene Data'!$G$12,0,10*ROW('Hygiene Data'!G49))="","",OFFSET('Hygiene Data'!$G$12,0,10*ROW('Hygiene Data'!G49)))</f>
        <v/>
      </c>
      <c r="EB55" s="36" t="str">
        <f ca="true">+IF(OFFSET('Hygiene Data'!$G$13,0,10*ROW('Hygiene Data'!G49))="","",OFFSET('Hygiene Data'!$G$13,0,10*ROW('Hygiene Data'!G49)))</f>
        <v/>
      </c>
      <c r="EC55" s="36" t="str">
        <f ca="true">+IF(OFFSET('Hygiene Data'!$G$14,0,10*ROW('Hygiene Data'!G49))="","",OFFSET('Hygiene Data'!$G$14,0,10*ROW('Hygiene Data'!G49)))</f>
        <v/>
      </c>
      <c r="ED55" s="36" t="str">
        <f ca="true">+IF(OFFSET('Hygiene Data'!$H$12,0,10*ROW('Hygiene Data'!H49))="","",OFFSET('Hygiene Data'!$H$12,0,10*ROW('Hygiene Data'!H49)))</f>
        <v/>
      </c>
      <c r="EE55" s="36" t="str">
        <f ca="true">+IF(OFFSET('Hygiene Data'!$H$13,0,10*ROW('Hygiene Data'!H49))="","",OFFSET('Hygiene Data'!$H$13,0,10*ROW('Hygiene Data'!H49)))</f>
        <v/>
      </c>
      <c r="EF55" s="36" t="str">
        <f ca="true">+IF(OFFSET('Hygiene Data'!$H$14,0,10*ROW('Hygiene Data'!H49))="","",OFFSET('Hygiene Data'!$H$14,0,10*ROW('Hygiene Data'!H49)))</f>
        <v/>
      </c>
    </row>
    <row r="56" x14ac:dyDescent="0.2">
      <c r="A56" s="59" t="str">
        <f ca="true">+IF(OFFSET('Water Data'!$B$1,0,10*ROW('Water Data'!B53))="","",OFFSET('Water Data'!$B$1,0,10*ROW('Water Data'!B53)))</f>
        <v/>
      </c>
      <c r="B56" s="59" t="str">
        <f ca="true">+IF(OFFSET('Water Data'!$A$3,0,10*ROW('Water Data'!A53))="","",OFFSET('Water Data'!$A$3,0,10*ROW('Water Data'!A53)))</f>
        <v/>
      </c>
      <c r="C56" s="59" t="str">
        <f ca="true">+IF(OFFSET('Water Data'!$C$3,0,10*ROW('Water Data'!C53))="","",OFFSET('Water Data'!$C$3,0,10*ROW('Water Data'!C53)))</f>
        <v/>
      </c>
      <c r="D56" s="252"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52"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52"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52"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52"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52"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52"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52"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52"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52"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52"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52"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52"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52"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52"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52"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52"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52"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3"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3"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3"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3"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3"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3"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3"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3"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3"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3"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3"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3"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3"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3"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3"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3"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3"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3"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3"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3"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3"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3"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3"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3"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3"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3"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3"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3"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3"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3"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4"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4"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4"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4"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4"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4"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4"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4"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4"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4"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4"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4"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4"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4"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4"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4"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4"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4"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6" t="str">
        <f ca="true">+IF(OFFSET('Water Data'!$C$28,0,10*ROW('Water Data'!C50))="","",OFFSET('Water Data'!$C$28,0,10*ROW('Water Data'!C50)))</f>
        <v/>
      </c>
      <c r="BT56" s="36" t="str">
        <f ca="true">+IF(OFFSET('Water Data'!$C$29,0,10*ROW('Water Data'!C50))="","",OFFSET('Water Data'!$C$29,0,10*ROW('Water Data'!C50)))</f>
        <v/>
      </c>
      <c r="BU56" s="36" t="str">
        <f ca="true">+IF(OFFSET('Water Data'!$C$30,0,10*ROW('Water Data'!C50))="","",OFFSET('Water Data'!$C$30,0,10*ROW('Water Data'!C50)))</f>
        <v/>
      </c>
      <c r="BV56" s="36" t="str">
        <f ca="true">+IF(OFFSET('Water Data'!$D$28,0,10*ROW('Water Data'!D50))="","",OFFSET('Water Data'!$D$28,0,10*ROW('Water Data'!D50)))</f>
        <v/>
      </c>
      <c r="BW56" s="36" t="str">
        <f ca="true">+IF(OFFSET('Water Data'!$D$29,0,10*ROW('Water Data'!D50))="","",OFFSET('Water Data'!$D$29,0,10*ROW('Water Data'!D50)))</f>
        <v/>
      </c>
      <c r="BX56" s="36" t="str">
        <f ca="true">+IF(OFFSET('Water Data'!$D$30,0,10*ROW('Water Data'!D50))="","",OFFSET('Water Data'!$D$30,0,10*ROW('Water Data'!D50)))</f>
        <v/>
      </c>
      <c r="BY56" s="36" t="str">
        <f ca="true">+IF(OFFSET('Water Data'!$E$28,0,10*ROW('Water Data'!E50))="","",OFFSET('Water Data'!$E$28,0,10*ROW('Water Data'!E50)))</f>
        <v/>
      </c>
      <c r="BZ56" s="36" t="str">
        <f ca="true">+IF(OFFSET('Water Data'!$E$29,0,10*ROW('Water Data'!E50))="","",OFFSET('Water Data'!$E$29,0,10*ROW('Water Data'!E50)))</f>
        <v/>
      </c>
      <c r="CA56" s="36" t="str">
        <f ca="true">+IF(OFFSET('Water Data'!$E$30,0,10*ROW('Water Data'!E50))="","",OFFSET('Water Data'!$E$30,0,10*ROW('Water Data'!E50)))</f>
        <v/>
      </c>
      <c r="CB56" s="36" t="str">
        <f ca="true">+IF(OFFSET('Water Data'!$F$28,0,10*ROW('Water Data'!F50))="","",OFFSET('Water Data'!$F$28,0,10*ROW('Water Data'!F50)))</f>
        <v/>
      </c>
      <c r="CC56" s="36" t="str">
        <f ca="true">+IF(OFFSET('Water Data'!$F$29,0,10*ROW('Water Data'!F50))="","",OFFSET('Water Data'!$F$29,0,10*ROW('Water Data'!F50)))</f>
        <v/>
      </c>
      <c r="CD56" s="36" t="str">
        <f ca="true">+IF(OFFSET('Water Data'!$F$30,0,10*ROW('Water Data'!F50))="","",OFFSET('Water Data'!$F$30,0,10*ROW('Water Data'!F50)))</f>
        <v/>
      </c>
      <c r="CE56" s="36" t="str">
        <f ca="true">+IF(OFFSET('Water Data'!$G$28,0,10*ROW('Water Data'!G50))="","",OFFSET('Water Data'!$G$28,0,10*ROW('Water Data'!G50)))</f>
        <v/>
      </c>
      <c r="CF56" s="36" t="str">
        <f ca="true">+IF(OFFSET('Water Data'!$G$29,0,10*ROW('Water Data'!G50))="","",OFFSET('Water Data'!$G$29,0,10*ROW('Water Data'!G50)))</f>
        <v/>
      </c>
      <c r="CG56" s="36" t="str">
        <f ca="true">+IF(OFFSET('Water Data'!$G$30,0,10*ROW('Water Data'!G50))="","",OFFSET('Water Data'!$G$30,0,10*ROW('Water Data'!G50)))</f>
        <v/>
      </c>
      <c r="CH56" s="36" t="str">
        <f ca="true">+IF(OFFSET('Water Data'!$H$28,0,10*ROW('Water Data'!H50))="","",OFFSET('Water Data'!$H$28,0,10*ROW('Water Data'!H50)))</f>
        <v/>
      </c>
      <c r="CI56" s="36" t="str">
        <f ca="true">+IF(OFFSET('Water Data'!$H$29,0,10*ROW('Water Data'!H50))="","",OFFSET('Water Data'!$H$29,0,10*ROW('Water Data'!H50)))</f>
        <v/>
      </c>
      <c r="CJ56" s="36" t="str">
        <f ca="true">+IF(OFFSET('Water Data'!$H$30,0,10*ROW('Water Data'!H50))="","",OFFSET('Water Data'!$H$30,0,10*ROW('Water Data'!H50)))</f>
        <v/>
      </c>
      <c r="CK56" s="36" t="str">
        <f ca="true">+IF(OFFSET('Sanitation Data'!$C$29,0,10*ROW('Sanitation Data'!C50))="","",OFFSET('Sanitation Data'!$C$29,0,10*ROW('Sanitation Data'!C50)))</f>
        <v/>
      </c>
      <c r="CL56" s="36" t="str">
        <f ca="true">+IF(OFFSET('Sanitation Data'!$C$30,0,10*ROW('Sanitation Data'!C50))="","",OFFSET('Sanitation Data'!$C$30,0,10*ROW('Sanitation Data'!C50)))</f>
        <v/>
      </c>
      <c r="CM56" s="36" t="str">
        <f ca="true">+IF(OFFSET('Sanitation Data'!$C$31,0,10*ROW('Sanitation Data'!C50))="","",OFFSET('Sanitation Data'!$C$31,0,10*ROW('Sanitation Data'!C50)))</f>
        <v/>
      </c>
      <c r="CN56" s="36" t="str">
        <f ca="true">+IF(OFFSET('Sanitation Data'!$C$32,0,10*ROW('Sanitation Data'!C50))="","",OFFSET('Sanitation Data'!$C$32,0,10*ROW('Sanitation Data'!C50)))</f>
        <v/>
      </c>
      <c r="CO56" s="36" t="str">
        <f ca="true">+IF(OFFSET('Sanitation Data'!$C$33,0,10*ROW('Sanitation Data'!C50))="","",OFFSET('Sanitation Data'!$C$33,0,10*ROW('Sanitation Data'!C50)))</f>
        <v/>
      </c>
      <c r="CP56" s="36" t="str">
        <f ca="true">+IF(OFFSET('Sanitation Data'!$D$29,0,10*ROW('Sanitation Data'!D50))="","",OFFSET('Sanitation Data'!$D$29,0,10*ROW('Sanitation Data'!D50)))</f>
        <v/>
      </c>
      <c r="CQ56" s="36" t="str">
        <f ca="true">+IF(OFFSET('Sanitation Data'!$D$30,0,10*ROW('Sanitation Data'!D50))="","",OFFSET('Sanitation Data'!$D$30,0,10*ROW('Sanitation Data'!D50)))</f>
        <v/>
      </c>
      <c r="CR56" s="36" t="str">
        <f ca="true">+IF(OFFSET('Sanitation Data'!$D$31,0,10*ROW('Sanitation Data'!D50))="","",OFFSET('Sanitation Data'!$D$31,0,10*ROW('Sanitation Data'!D50)))</f>
        <v/>
      </c>
      <c r="CS56" s="36" t="str">
        <f ca="true">+IF(OFFSET('Sanitation Data'!$D$32,0,10*ROW('Sanitation Data'!D50))="","",OFFSET('Sanitation Data'!$D$32,0,10*ROW('Sanitation Data'!D50)))</f>
        <v/>
      </c>
      <c r="CT56" s="36" t="str">
        <f ca="true">+IF(OFFSET('Sanitation Data'!$D$33,0,10*ROW('Sanitation Data'!D50))="","",OFFSET('Sanitation Data'!$D$33,0,10*ROW('Sanitation Data'!D50)))</f>
        <v/>
      </c>
      <c r="CU56" s="36" t="str">
        <f ca="true">+IF(OFFSET('Sanitation Data'!$E$29,0,10*ROW('Sanitation Data'!E50))="","",OFFSET('Sanitation Data'!$E$29,0,10*ROW('Sanitation Data'!E50)))</f>
        <v/>
      </c>
      <c r="CV56" s="36" t="str">
        <f ca="true">+IF(OFFSET('Sanitation Data'!$E$30,0,10*ROW('Sanitation Data'!E50))="","",OFFSET('Sanitation Data'!$E$30,0,10*ROW('Sanitation Data'!E50)))</f>
        <v/>
      </c>
      <c r="CW56" s="36" t="str">
        <f ca="true">+IF(OFFSET('Sanitation Data'!$E$31,0,10*ROW('Sanitation Data'!E50))="","",OFFSET('Sanitation Data'!$E$31,0,10*ROW('Sanitation Data'!E50)))</f>
        <v/>
      </c>
      <c r="CX56" s="36" t="str">
        <f ca="true">+IF(OFFSET('Sanitation Data'!$E$32,0,10*ROW('Sanitation Data'!E50))="","",OFFSET('Sanitation Data'!$E$32,0,10*ROW('Sanitation Data'!E50)))</f>
        <v/>
      </c>
      <c r="CY56" s="36" t="str">
        <f ca="true">+IF(OFFSET('Sanitation Data'!$E$33,0,10*ROW('Sanitation Data'!E50))="","",OFFSET('Sanitation Data'!$E$33,0,10*ROW('Sanitation Data'!E50)))</f>
        <v/>
      </c>
      <c r="CZ56" s="36" t="str">
        <f ca="true">+IF(OFFSET('Sanitation Data'!$F$29,0,10*ROW('Sanitation Data'!F50))="","",OFFSET('Sanitation Data'!$F$29,0,10*ROW('Sanitation Data'!F50)))</f>
        <v/>
      </c>
      <c r="DA56" s="36" t="str">
        <f ca="true">+IF(OFFSET('Sanitation Data'!$F$30,0,10*ROW('Sanitation Data'!F50))="","",OFFSET('Sanitation Data'!$F$30,0,10*ROW('Sanitation Data'!F50)))</f>
        <v/>
      </c>
      <c r="DB56" s="36" t="str">
        <f ca="true">+IF(OFFSET('Sanitation Data'!$F$31,0,10*ROW('Sanitation Data'!F50))="","",OFFSET('Sanitation Data'!$F$31,0,10*ROW('Sanitation Data'!F50)))</f>
        <v/>
      </c>
      <c r="DC56" s="36" t="str">
        <f ca="true">+IF(OFFSET('Sanitation Data'!$F$32,0,10*ROW('Sanitation Data'!F50))="","",OFFSET('Sanitation Data'!$F$32,0,10*ROW('Sanitation Data'!F50)))</f>
        <v/>
      </c>
      <c r="DD56" s="36" t="str">
        <f ca="true">+IF(OFFSET('Sanitation Data'!$F$33,0,10*ROW('Sanitation Data'!F50))="","",OFFSET('Sanitation Data'!$F$33,0,10*ROW('Sanitation Data'!F50)))</f>
        <v/>
      </c>
      <c r="DE56" s="36" t="str">
        <f ca="true">+IF(OFFSET('Sanitation Data'!$G$29,0,10*ROW('Sanitation Data'!G50))="","",OFFSET('Sanitation Data'!$G$29,0,10*ROW('Sanitation Data'!G50)))</f>
        <v/>
      </c>
      <c r="DF56" s="36" t="str">
        <f ca="true">+IF(OFFSET('Sanitation Data'!$G$30,0,10*ROW('Sanitation Data'!G50))="","",OFFSET('Sanitation Data'!$G$30,0,10*ROW('Sanitation Data'!G50)))</f>
        <v/>
      </c>
      <c r="DG56" s="36" t="str">
        <f ca="true">+IF(OFFSET('Sanitation Data'!$G$31,0,10*ROW('Sanitation Data'!G50))="","",OFFSET('Sanitation Data'!$G$31,0,10*ROW('Sanitation Data'!G50)))</f>
        <v/>
      </c>
      <c r="DH56" s="36" t="str">
        <f ca="true">+IF(OFFSET('Sanitation Data'!$G$32,0,10*ROW('Sanitation Data'!G50))="","",OFFSET('Sanitation Data'!$G$32,0,10*ROW('Sanitation Data'!G50)))</f>
        <v/>
      </c>
      <c r="DI56" s="36" t="str">
        <f ca="true">+IF(OFFSET('Sanitation Data'!$G$33,0,10*ROW('Sanitation Data'!G50))="","",OFFSET('Sanitation Data'!$G$33,0,10*ROW('Sanitation Data'!G50)))</f>
        <v/>
      </c>
      <c r="DJ56" s="36" t="str">
        <f ca="true">+IF(OFFSET('Sanitation Data'!$H$29,0,10*ROW('Sanitation Data'!H50))="","",OFFSET('Sanitation Data'!$H$29,0,10*ROW('Sanitation Data'!H50)))</f>
        <v/>
      </c>
      <c r="DK56" s="36" t="str">
        <f ca="true">+IF(OFFSET('Sanitation Data'!$H$30,0,10*ROW('Sanitation Data'!H50))="","",OFFSET('Sanitation Data'!$H$30,0,10*ROW('Sanitation Data'!H50)))</f>
        <v/>
      </c>
      <c r="DL56" s="36" t="str">
        <f ca="true">+IF(OFFSET('Sanitation Data'!$H$31,0,10*ROW('Sanitation Data'!H50))="","",OFFSET('Sanitation Data'!$H$31,0,10*ROW('Sanitation Data'!H50)))</f>
        <v/>
      </c>
      <c r="DM56" s="36" t="str">
        <f ca="true">+IF(OFFSET('Sanitation Data'!$H$32,0,10*ROW('Sanitation Data'!H50))="","",OFFSET('Sanitation Data'!$H$32,0,10*ROW('Sanitation Data'!H50)))</f>
        <v/>
      </c>
      <c r="DN56" s="36" t="str">
        <f ca="true">+IF(OFFSET('Sanitation Data'!$H$33,0,10*ROW('Sanitation Data'!H50))="","",OFFSET('Sanitation Data'!$H$33,0,10*ROW('Sanitation Data'!H50)))</f>
        <v/>
      </c>
      <c r="DO56" s="36" t="str">
        <f ca="true">+IF(OFFSET('Hygiene Data'!$C$12,0,10*ROW('Hygiene Data'!C50))="","",OFFSET('Hygiene Data'!$C$12,0,10*ROW('Hygiene Data'!C50)))</f>
        <v/>
      </c>
      <c r="DP56" s="36" t="str">
        <f ca="true">+IF(OFFSET('Hygiene Data'!$C$13,0,10*ROW('Hygiene Data'!C50))="","",OFFSET('Hygiene Data'!$C$13,0,10*ROW('Hygiene Data'!C50)))</f>
        <v/>
      </c>
      <c r="DQ56" s="36" t="str">
        <f ca="true">+IF(OFFSET('Hygiene Data'!$C$14,0,10*ROW('Hygiene Data'!C50))="","",OFFSET('Hygiene Data'!$C$14,0,10*ROW('Hygiene Data'!C50)))</f>
        <v/>
      </c>
      <c r="DR56" s="36" t="str">
        <f ca="true">+IF(OFFSET('Hygiene Data'!$D$12,0,10*ROW('Hygiene Data'!D50))="","",OFFSET('Hygiene Data'!$D$12,0,10*ROW('Hygiene Data'!D50)))</f>
        <v/>
      </c>
      <c r="DS56" s="36" t="str">
        <f ca="true">+IF(OFFSET('Hygiene Data'!$D$13,0,10*ROW('Hygiene Data'!D50))="","",OFFSET('Hygiene Data'!$D$13,0,10*ROW('Hygiene Data'!D50)))</f>
        <v/>
      </c>
      <c r="DT56" s="36" t="str">
        <f ca="true">+IF(OFFSET('Hygiene Data'!$D$14,0,10*ROW('Hygiene Data'!D50))="","",OFFSET('Hygiene Data'!$D$14,0,10*ROW('Hygiene Data'!D50)))</f>
        <v/>
      </c>
      <c r="DU56" s="36" t="str">
        <f ca="true">+IF(OFFSET('Hygiene Data'!$E$12,0,10*ROW('Hygiene Data'!E50))="","",OFFSET('Hygiene Data'!$E$12,0,10*ROW('Hygiene Data'!E50)))</f>
        <v/>
      </c>
      <c r="DV56" s="36" t="str">
        <f ca="true">+IF(OFFSET('Hygiene Data'!$E$13,0,10*ROW('Hygiene Data'!E50))="","",OFFSET('Hygiene Data'!$E$13,0,10*ROW('Hygiene Data'!E50)))</f>
        <v/>
      </c>
      <c r="DW56" s="36" t="str">
        <f ca="true">+IF(OFFSET('Hygiene Data'!$E$14,0,10*ROW('Hygiene Data'!E50))="","",OFFSET('Hygiene Data'!$E$14,0,10*ROW('Hygiene Data'!E50)))</f>
        <v/>
      </c>
      <c r="DX56" s="36" t="str">
        <f ca="true">+IF(OFFSET('Hygiene Data'!$F$12,0,10*ROW('Hygiene Data'!F50))="","",OFFSET('Hygiene Data'!$F$12,0,10*ROW('Hygiene Data'!F50)))</f>
        <v/>
      </c>
      <c r="DY56" s="36" t="str">
        <f ca="true">+IF(OFFSET('Hygiene Data'!$F$13,0,10*ROW('Hygiene Data'!F50))="","",OFFSET('Hygiene Data'!$F$13,0,10*ROW('Hygiene Data'!F50)))</f>
        <v/>
      </c>
      <c r="DZ56" s="36" t="str">
        <f ca="true">+IF(OFFSET('Hygiene Data'!$F$14,0,10*ROW('Hygiene Data'!F50))="","",OFFSET('Hygiene Data'!$F$14,0,10*ROW('Hygiene Data'!F50)))</f>
        <v/>
      </c>
      <c r="EA56" s="36" t="str">
        <f ca="true">+IF(OFFSET('Hygiene Data'!$G$12,0,10*ROW('Hygiene Data'!G50))="","",OFFSET('Hygiene Data'!$G$12,0,10*ROW('Hygiene Data'!G50)))</f>
        <v/>
      </c>
      <c r="EB56" s="36" t="str">
        <f ca="true">+IF(OFFSET('Hygiene Data'!$G$13,0,10*ROW('Hygiene Data'!G50))="","",OFFSET('Hygiene Data'!$G$13,0,10*ROW('Hygiene Data'!G50)))</f>
        <v/>
      </c>
      <c r="EC56" s="36" t="str">
        <f ca="true">+IF(OFFSET('Hygiene Data'!$G$14,0,10*ROW('Hygiene Data'!G50))="","",OFFSET('Hygiene Data'!$G$14,0,10*ROW('Hygiene Data'!G50)))</f>
        <v/>
      </c>
      <c r="ED56" s="36" t="str">
        <f ca="true">+IF(OFFSET('Hygiene Data'!$H$12,0,10*ROW('Hygiene Data'!H50))="","",OFFSET('Hygiene Data'!$H$12,0,10*ROW('Hygiene Data'!H50)))</f>
        <v/>
      </c>
      <c r="EE56" s="36" t="str">
        <f ca="true">+IF(OFFSET('Hygiene Data'!$H$13,0,10*ROW('Hygiene Data'!H50))="","",OFFSET('Hygiene Data'!$H$13,0,10*ROW('Hygiene Data'!H50)))</f>
        <v/>
      </c>
      <c r="EF56" s="36" t="str">
        <f ca="true">+IF(OFFSET('Hygiene Data'!$H$14,0,10*ROW('Hygiene Data'!H50))="","",OFFSET('Hygiene Data'!$H$14,0,10*ROW('Hygiene Data'!H50)))</f>
        <v/>
      </c>
    </row>
    <row r="57" x14ac:dyDescent="0.2">
      <c r="A57" s="59" t="str">
        <f ca="true">+IF(OFFSET('Water Data'!$B$1,0,10*ROW('Water Data'!B54))="","",OFFSET('Water Data'!$B$1,0,10*ROW('Water Data'!B54)))</f>
        <v/>
      </c>
      <c r="B57" s="59" t="str">
        <f ca="true">+IF(OFFSET('Water Data'!$A$3,0,10*ROW('Water Data'!A54))="","",OFFSET('Water Data'!$A$3,0,10*ROW('Water Data'!A54)))</f>
        <v/>
      </c>
      <c r="C57" s="59" t="str">
        <f ca="true">+IF(OFFSET('Water Data'!$C$3,0,10*ROW('Water Data'!C54))="","",OFFSET('Water Data'!$C$3,0,10*ROW('Water Data'!C54)))</f>
        <v/>
      </c>
      <c r="D57" s="252"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52"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52"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52"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52"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52"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52"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52"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52"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52"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52"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52"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52"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52"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52"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52"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52"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52"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3"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3"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3"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3"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3"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3"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3"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3"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3"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3"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3"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3"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3"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3"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3"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3"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3"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3"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3"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3"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3"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3"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3"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3"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3"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3"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3"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3"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3"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3"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4"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4"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4"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4"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4"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4"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4"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4"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4"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4"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4"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4"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4"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4"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4"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4"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4"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4"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6" t="str">
        <f ca="true">+IF(OFFSET('Water Data'!$C$28,0,10*ROW('Water Data'!C51))="","",OFFSET('Water Data'!$C$28,0,10*ROW('Water Data'!C51)))</f>
        <v/>
      </c>
      <c r="BT57" s="36" t="str">
        <f ca="true">+IF(OFFSET('Water Data'!$C$29,0,10*ROW('Water Data'!C51))="","",OFFSET('Water Data'!$C$29,0,10*ROW('Water Data'!C51)))</f>
        <v/>
      </c>
      <c r="BU57" s="36" t="str">
        <f ca="true">+IF(OFFSET('Water Data'!$C$30,0,10*ROW('Water Data'!C51))="","",OFFSET('Water Data'!$C$30,0,10*ROW('Water Data'!C51)))</f>
        <v/>
      </c>
      <c r="BV57" s="36" t="str">
        <f ca="true">+IF(OFFSET('Water Data'!$D$28,0,10*ROW('Water Data'!D51))="","",OFFSET('Water Data'!$D$28,0,10*ROW('Water Data'!D51)))</f>
        <v/>
      </c>
      <c r="BW57" s="36" t="str">
        <f ca="true">+IF(OFFSET('Water Data'!$D$29,0,10*ROW('Water Data'!D51))="","",OFFSET('Water Data'!$D$29,0,10*ROW('Water Data'!D51)))</f>
        <v/>
      </c>
      <c r="BX57" s="36" t="str">
        <f ca="true">+IF(OFFSET('Water Data'!$D$30,0,10*ROW('Water Data'!D51))="","",OFFSET('Water Data'!$D$30,0,10*ROW('Water Data'!D51)))</f>
        <v/>
      </c>
      <c r="BY57" s="36" t="str">
        <f ca="true">+IF(OFFSET('Water Data'!$E$28,0,10*ROW('Water Data'!E51))="","",OFFSET('Water Data'!$E$28,0,10*ROW('Water Data'!E51)))</f>
        <v/>
      </c>
      <c r="BZ57" s="36" t="str">
        <f ca="true">+IF(OFFSET('Water Data'!$E$29,0,10*ROW('Water Data'!E51))="","",OFFSET('Water Data'!$E$29,0,10*ROW('Water Data'!E51)))</f>
        <v/>
      </c>
      <c r="CA57" s="36" t="str">
        <f ca="true">+IF(OFFSET('Water Data'!$E$30,0,10*ROW('Water Data'!E51))="","",OFFSET('Water Data'!$E$30,0,10*ROW('Water Data'!E51)))</f>
        <v/>
      </c>
      <c r="CB57" s="36" t="str">
        <f ca="true">+IF(OFFSET('Water Data'!$F$28,0,10*ROW('Water Data'!F51))="","",OFFSET('Water Data'!$F$28,0,10*ROW('Water Data'!F51)))</f>
        <v/>
      </c>
      <c r="CC57" s="36" t="str">
        <f ca="true">+IF(OFFSET('Water Data'!$F$29,0,10*ROW('Water Data'!F51))="","",OFFSET('Water Data'!$F$29,0,10*ROW('Water Data'!F51)))</f>
        <v/>
      </c>
      <c r="CD57" s="36" t="str">
        <f ca="true">+IF(OFFSET('Water Data'!$F$30,0,10*ROW('Water Data'!F51))="","",OFFSET('Water Data'!$F$30,0,10*ROW('Water Data'!F51)))</f>
        <v/>
      </c>
      <c r="CE57" s="36" t="str">
        <f ca="true">+IF(OFFSET('Water Data'!$G$28,0,10*ROW('Water Data'!G51))="","",OFFSET('Water Data'!$G$28,0,10*ROW('Water Data'!G51)))</f>
        <v/>
      </c>
      <c r="CF57" s="36" t="str">
        <f ca="true">+IF(OFFSET('Water Data'!$G$29,0,10*ROW('Water Data'!G51))="","",OFFSET('Water Data'!$G$29,0,10*ROW('Water Data'!G51)))</f>
        <v/>
      </c>
      <c r="CG57" s="36" t="str">
        <f ca="true">+IF(OFFSET('Water Data'!$G$30,0,10*ROW('Water Data'!G51))="","",OFFSET('Water Data'!$G$30,0,10*ROW('Water Data'!G51)))</f>
        <v/>
      </c>
      <c r="CH57" s="36" t="str">
        <f ca="true">+IF(OFFSET('Water Data'!$H$28,0,10*ROW('Water Data'!H51))="","",OFFSET('Water Data'!$H$28,0,10*ROW('Water Data'!H51)))</f>
        <v/>
      </c>
      <c r="CI57" s="36" t="str">
        <f ca="true">+IF(OFFSET('Water Data'!$H$29,0,10*ROW('Water Data'!H51))="","",OFFSET('Water Data'!$H$29,0,10*ROW('Water Data'!H51)))</f>
        <v/>
      </c>
      <c r="CJ57" s="36" t="str">
        <f ca="true">+IF(OFFSET('Water Data'!$H$30,0,10*ROW('Water Data'!H51))="","",OFFSET('Water Data'!$H$30,0,10*ROW('Water Data'!H51)))</f>
        <v/>
      </c>
      <c r="CK57" s="36" t="str">
        <f ca="true">+IF(OFFSET('Sanitation Data'!$C$29,0,10*ROW('Sanitation Data'!C51))="","",OFFSET('Sanitation Data'!$C$29,0,10*ROW('Sanitation Data'!C51)))</f>
        <v/>
      </c>
      <c r="CL57" s="36" t="str">
        <f ca="true">+IF(OFFSET('Sanitation Data'!$C$30,0,10*ROW('Sanitation Data'!C51))="","",OFFSET('Sanitation Data'!$C$30,0,10*ROW('Sanitation Data'!C51)))</f>
        <v/>
      </c>
      <c r="CM57" s="36" t="str">
        <f ca="true">+IF(OFFSET('Sanitation Data'!$C$31,0,10*ROW('Sanitation Data'!C51))="","",OFFSET('Sanitation Data'!$C$31,0,10*ROW('Sanitation Data'!C51)))</f>
        <v/>
      </c>
      <c r="CN57" s="36" t="str">
        <f ca="true">+IF(OFFSET('Sanitation Data'!$C$32,0,10*ROW('Sanitation Data'!C51))="","",OFFSET('Sanitation Data'!$C$32,0,10*ROW('Sanitation Data'!C51)))</f>
        <v/>
      </c>
      <c r="CO57" s="36" t="str">
        <f ca="true">+IF(OFFSET('Sanitation Data'!$C$33,0,10*ROW('Sanitation Data'!C51))="","",OFFSET('Sanitation Data'!$C$33,0,10*ROW('Sanitation Data'!C51)))</f>
        <v/>
      </c>
      <c r="CP57" s="36" t="str">
        <f ca="true">+IF(OFFSET('Sanitation Data'!$D$29,0,10*ROW('Sanitation Data'!D51))="","",OFFSET('Sanitation Data'!$D$29,0,10*ROW('Sanitation Data'!D51)))</f>
        <v/>
      </c>
      <c r="CQ57" s="36" t="str">
        <f ca="true">+IF(OFFSET('Sanitation Data'!$D$30,0,10*ROW('Sanitation Data'!D51))="","",OFFSET('Sanitation Data'!$D$30,0,10*ROW('Sanitation Data'!D51)))</f>
        <v/>
      </c>
      <c r="CR57" s="36" t="str">
        <f ca="true">+IF(OFFSET('Sanitation Data'!$D$31,0,10*ROW('Sanitation Data'!D51))="","",OFFSET('Sanitation Data'!$D$31,0,10*ROW('Sanitation Data'!D51)))</f>
        <v/>
      </c>
      <c r="CS57" s="36" t="str">
        <f ca="true">+IF(OFFSET('Sanitation Data'!$D$32,0,10*ROW('Sanitation Data'!D51))="","",OFFSET('Sanitation Data'!$D$32,0,10*ROW('Sanitation Data'!D51)))</f>
        <v/>
      </c>
      <c r="CT57" s="36" t="str">
        <f ca="true">+IF(OFFSET('Sanitation Data'!$D$33,0,10*ROW('Sanitation Data'!D51))="","",OFFSET('Sanitation Data'!$D$33,0,10*ROW('Sanitation Data'!D51)))</f>
        <v/>
      </c>
      <c r="CU57" s="36" t="str">
        <f ca="true">+IF(OFFSET('Sanitation Data'!$E$29,0,10*ROW('Sanitation Data'!E51))="","",OFFSET('Sanitation Data'!$E$29,0,10*ROW('Sanitation Data'!E51)))</f>
        <v/>
      </c>
      <c r="CV57" s="36" t="str">
        <f ca="true">+IF(OFFSET('Sanitation Data'!$E$30,0,10*ROW('Sanitation Data'!E51))="","",OFFSET('Sanitation Data'!$E$30,0,10*ROW('Sanitation Data'!E51)))</f>
        <v/>
      </c>
      <c r="CW57" s="36" t="str">
        <f ca="true">+IF(OFFSET('Sanitation Data'!$E$31,0,10*ROW('Sanitation Data'!E51))="","",OFFSET('Sanitation Data'!$E$31,0,10*ROW('Sanitation Data'!E51)))</f>
        <v/>
      </c>
      <c r="CX57" s="36" t="str">
        <f ca="true">+IF(OFFSET('Sanitation Data'!$E$32,0,10*ROW('Sanitation Data'!E51))="","",OFFSET('Sanitation Data'!$E$32,0,10*ROW('Sanitation Data'!E51)))</f>
        <v/>
      </c>
      <c r="CY57" s="36" t="str">
        <f ca="true">+IF(OFFSET('Sanitation Data'!$E$33,0,10*ROW('Sanitation Data'!E51))="","",OFFSET('Sanitation Data'!$E$33,0,10*ROW('Sanitation Data'!E51)))</f>
        <v/>
      </c>
      <c r="CZ57" s="36" t="str">
        <f ca="true">+IF(OFFSET('Sanitation Data'!$F$29,0,10*ROW('Sanitation Data'!F51))="","",OFFSET('Sanitation Data'!$F$29,0,10*ROW('Sanitation Data'!F51)))</f>
        <v/>
      </c>
      <c r="DA57" s="36" t="str">
        <f ca="true">+IF(OFFSET('Sanitation Data'!$F$30,0,10*ROW('Sanitation Data'!F51))="","",OFFSET('Sanitation Data'!$F$30,0,10*ROW('Sanitation Data'!F51)))</f>
        <v/>
      </c>
      <c r="DB57" s="36" t="str">
        <f ca="true">+IF(OFFSET('Sanitation Data'!$F$31,0,10*ROW('Sanitation Data'!F51))="","",OFFSET('Sanitation Data'!$F$31,0,10*ROW('Sanitation Data'!F51)))</f>
        <v/>
      </c>
      <c r="DC57" s="36" t="str">
        <f ca="true">+IF(OFFSET('Sanitation Data'!$F$32,0,10*ROW('Sanitation Data'!F51))="","",OFFSET('Sanitation Data'!$F$32,0,10*ROW('Sanitation Data'!F51)))</f>
        <v/>
      </c>
      <c r="DD57" s="36" t="str">
        <f ca="true">+IF(OFFSET('Sanitation Data'!$F$33,0,10*ROW('Sanitation Data'!F51))="","",OFFSET('Sanitation Data'!$F$33,0,10*ROW('Sanitation Data'!F51)))</f>
        <v/>
      </c>
      <c r="DE57" s="36" t="str">
        <f ca="true">+IF(OFFSET('Sanitation Data'!$G$29,0,10*ROW('Sanitation Data'!G51))="","",OFFSET('Sanitation Data'!$G$29,0,10*ROW('Sanitation Data'!G51)))</f>
        <v/>
      </c>
      <c r="DF57" s="36" t="str">
        <f ca="true">+IF(OFFSET('Sanitation Data'!$G$30,0,10*ROW('Sanitation Data'!G51))="","",OFFSET('Sanitation Data'!$G$30,0,10*ROW('Sanitation Data'!G51)))</f>
        <v/>
      </c>
      <c r="DG57" s="36" t="str">
        <f ca="true">+IF(OFFSET('Sanitation Data'!$G$31,0,10*ROW('Sanitation Data'!G51))="","",OFFSET('Sanitation Data'!$G$31,0,10*ROW('Sanitation Data'!G51)))</f>
        <v/>
      </c>
      <c r="DH57" s="36" t="str">
        <f ca="true">+IF(OFFSET('Sanitation Data'!$G$32,0,10*ROW('Sanitation Data'!G51))="","",OFFSET('Sanitation Data'!$G$32,0,10*ROW('Sanitation Data'!G51)))</f>
        <v/>
      </c>
      <c r="DI57" s="36" t="str">
        <f ca="true">+IF(OFFSET('Sanitation Data'!$G$33,0,10*ROW('Sanitation Data'!G51))="","",OFFSET('Sanitation Data'!$G$33,0,10*ROW('Sanitation Data'!G51)))</f>
        <v/>
      </c>
      <c r="DJ57" s="36" t="str">
        <f ca="true">+IF(OFFSET('Sanitation Data'!$H$29,0,10*ROW('Sanitation Data'!H51))="","",OFFSET('Sanitation Data'!$H$29,0,10*ROW('Sanitation Data'!H51)))</f>
        <v/>
      </c>
      <c r="DK57" s="36" t="str">
        <f ca="true">+IF(OFFSET('Sanitation Data'!$H$30,0,10*ROW('Sanitation Data'!H51))="","",OFFSET('Sanitation Data'!$H$30,0,10*ROW('Sanitation Data'!H51)))</f>
        <v/>
      </c>
      <c r="DL57" s="36" t="str">
        <f ca="true">+IF(OFFSET('Sanitation Data'!$H$31,0,10*ROW('Sanitation Data'!H51))="","",OFFSET('Sanitation Data'!$H$31,0,10*ROW('Sanitation Data'!H51)))</f>
        <v/>
      </c>
      <c r="DM57" s="36" t="str">
        <f ca="true">+IF(OFFSET('Sanitation Data'!$H$32,0,10*ROW('Sanitation Data'!H51))="","",OFFSET('Sanitation Data'!$H$32,0,10*ROW('Sanitation Data'!H51)))</f>
        <v/>
      </c>
      <c r="DN57" s="36" t="str">
        <f ca="true">+IF(OFFSET('Sanitation Data'!$H$33,0,10*ROW('Sanitation Data'!H51))="","",OFFSET('Sanitation Data'!$H$33,0,10*ROW('Sanitation Data'!H51)))</f>
        <v/>
      </c>
      <c r="DO57" s="36" t="str">
        <f ca="true">+IF(OFFSET('Hygiene Data'!$C$12,0,10*ROW('Hygiene Data'!C51))="","",OFFSET('Hygiene Data'!$C$12,0,10*ROW('Hygiene Data'!C51)))</f>
        <v/>
      </c>
      <c r="DP57" s="36" t="str">
        <f ca="true">+IF(OFFSET('Hygiene Data'!$C$13,0,10*ROW('Hygiene Data'!C51))="","",OFFSET('Hygiene Data'!$C$13,0,10*ROW('Hygiene Data'!C51)))</f>
        <v/>
      </c>
      <c r="DQ57" s="36" t="str">
        <f ca="true">+IF(OFFSET('Hygiene Data'!$C$14,0,10*ROW('Hygiene Data'!C51))="","",OFFSET('Hygiene Data'!$C$14,0,10*ROW('Hygiene Data'!C51)))</f>
        <v/>
      </c>
      <c r="DR57" s="36" t="str">
        <f ca="true">+IF(OFFSET('Hygiene Data'!$D$12,0,10*ROW('Hygiene Data'!D51))="","",OFFSET('Hygiene Data'!$D$12,0,10*ROW('Hygiene Data'!D51)))</f>
        <v/>
      </c>
      <c r="DS57" s="36" t="str">
        <f ca="true">+IF(OFFSET('Hygiene Data'!$D$13,0,10*ROW('Hygiene Data'!D51))="","",OFFSET('Hygiene Data'!$D$13,0,10*ROW('Hygiene Data'!D51)))</f>
        <v/>
      </c>
      <c r="DT57" s="36" t="str">
        <f ca="true">+IF(OFFSET('Hygiene Data'!$D$14,0,10*ROW('Hygiene Data'!D51))="","",OFFSET('Hygiene Data'!$D$14,0,10*ROW('Hygiene Data'!D51)))</f>
        <v/>
      </c>
      <c r="DU57" s="36" t="str">
        <f ca="true">+IF(OFFSET('Hygiene Data'!$E$12,0,10*ROW('Hygiene Data'!E51))="","",OFFSET('Hygiene Data'!$E$12,0,10*ROW('Hygiene Data'!E51)))</f>
        <v/>
      </c>
      <c r="DV57" s="36" t="str">
        <f ca="true">+IF(OFFSET('Hygiene Data'!$E$13,0,10*ROW('Hygiene Data'!E51))="","",OFFSET('Hygiene Data'!$E$13,0,10*ROW('Hygiene Data'!E51)))</f>
        <v/>
      </c>
      <c r="DW57" s="36" t="str">
        <f ca="true">+IF(OFFSET('Hygiene Data'!$E$14,0,10*ROW('Hygiene Data'!E51))="","",OFFSET('Hygiene Data'!$E$14,0,10*ROW('Hygiene Data'!E51)))</f>
        <v/>
      </c>
      <c r="DX57" s="36" t="str">
        <f ca="true">+IF(OFFSET('Hygiene Data'!$F$12,0,10*ROW('Hygiene Data'!F51))="","",OFFSET('Hygiene Data'!$F$12,0,10*ROW('Hygiene Data'!F51)))</f>
        <v/>
      </c>
      <c r="DY57" s="36" t="str">
        <f ca="true">+IF(OFFSET('Hygiene Data'!$F$13,0,10*ROW('Hygiene Data'!F51))="","",OFFSET('Hygiene Data'!$F$13,0,10*ROW('Hygiene Data'!F51)))</f>
        <v/>
      </c>
      <c r="DZ57" s="36" t="str">
        <f ca="true">+IF(OFFSET('Hygiene Data'!$F$14,0,10*ROW('Hygiene Data'!F51))="","",OFFSET('Hygiene Data'!$F$14,0,10*ROW('Hygiene Data'!F51)))</f>
        <v/>
      </c>
      <c r="EA57" s="36" t="str">
        <f ca="true">+IF(OFFSET('Hygiene Data'!$G$12,0,10*ROW('Hygiene Data'!G51))="","",OFFSET('Hygiene Data'!$G$12,0,10*ROW('Hygiene Data'!G51)))</f>
        <v/>
      </c>
      <c r="EB57" s="36" t="str">
        <f ca="true">+IF(OFFSET('Hygiene Data'!$G$13,0,10*ROW('Hygiene Data'!G51))="","",OFFSET('Hygiene Data'!$G$13,0,10*ROW('Hygiene Data'!G51)))</f>
        <v/>
      </c>
      <c r="EC57" s="36" t="str">
        <f ca="true">+IF(OFFSET('Hygiene Data'!$G$14,0,10*ROW('Hygiene Data'!G51))="","",OFFSET('Hygiene Data'!$G$14,0,10*ROW('Hygiene Data'!G51)))</f>
        <v/>
      </c>
      <c r="ED57" s="36" t="str">
        <f ca="true">+IF(OFFSET('Hygiene Data'!$H$12,0,10*ROW('Hygiene Data'!H51))="","",OFFSET('Hygiene Data'!$H$12,0,10*ROW('Hygiene Data'!H51)))</f>
        <v/>
      </c>
      <c r="EE57" s="36" t="str">
        <f ca="true">+IF(OFFSET('Hygiene Data'!$H$13,0,10*ROW('Hygiene Data'!H51))="","",OFFSET('Hygiene Data'!$H$13,0,10*ROW('Hygiene Data'!H51)))</f>
        <v/>
      </c>
      <c r="EF57" s="36" t="str">
        <f ca="true">+IF(OFFSET('Hygiene Data'!$H$14,0,10*ROW('Hygiene Data'!H51))="","",OFFSET('Hygiene Data'!$H$14,0,10*ROW('Hygiene Data'!H51)))</f>
        <v/>
      </c>
    </row>
    <row r="58" x14ac:dyDescent="0.2">
      <c r="A58" s="59" t="str">
        <f ca="true">+IF(OFFSET('Water Data'!$B$1,0,10*ROW('Water Data'!B55))="","",OFFSET('Water Data'!$B$1,0,10*ROW('Water Data'!B55)))</f>
        <v/>
      </c>
      <c r="B58" s="59" t="str">
        <f ca="true">+IF(OFFSET('Water Data'!$A$3,0,10*ROW('Water Data'!A55))="","",OFFSET('Water Data'!$A$3,0,10*ROW('Water Data'!A55)))</f>
        <v/>
      </c>
      <c r="C58" s="59" t="str">
        <f ca="true">+IF(OFFSET('Water Data'!$C$3,0,10*ROW('Water Data'!C55))="","",OFFSET('Water Data'!$C$3,0,10*ROW('Water Data'!C55)))</f>
        <v/>
      </c>
      <c r="D58" s="252"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52"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52"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52"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52"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52"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52"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52"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52"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52"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52"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52"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52"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52"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52"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52"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52"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52"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3"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3"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3"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3"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3"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3"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3"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3"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3"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3"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3"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3"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3"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3"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3"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3"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3"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3"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3"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3"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3"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3"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3"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3"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3"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3"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3"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3"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3"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3"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4"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4"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4"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4"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4"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4"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4"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4"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4"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4"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4"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4"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4"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4"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4"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4"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4"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4"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6" t="str">
        <f ca="true">+IF(OFFSET('Water Data'!$C$28,0,10*ROW('Water Data'!C52))="","",OFFSET('Water Data'!$C$28,0,10*ROW('Water Data'!C52)))</f>
        <v/>
      </c>
      <c r="BT58" s="36" t="str">
        <f ca="true">+IF(OFFSET('Water Data'!$C$29,0,10*ROW('Water Data'!C52))="","",OFFSET('Water Data'!$C$29,0,10*ROW('Water Data'!C52)))</f>
        <v/>
      </c>
      <c r="BU58" s="36" t="str">
        <f ca="true">+IF(OFFSET('Water Data'!$C$30,0,10*ROW('Water Data'!C52))="","",OFFSET('Water Data'!$C$30,0,10*ROW('Water Data'!C52)))</f>
        <v/>
      </c>
      <c r="BV58" s="36" t="str">
        <f ca="true">+IF(OFFSET('Water Data'!$D$28,0,10*ROW('Water Data'!D52))="","",OFFSET('Water Data'!$D$28,0,10*ROW('Water Data'!D52)))</f>
        <v/>
      </c>
      <c r="BW58" s="36" t="str">
        <f ca="true">+IF(OFFSET('Water Data'!$D$29,0,10*ROW('Water Data'!D52))="","",OFFSET('Water Data'!$D$29,0,10*ROW('Water Data'!D52)))</f>
        <v/>
      </c>
      <c r="BX58" s="36" t="str">
        <f ca="true">+IF(OFFSET('Water Data'!$D$30,0,10*ROW('Water Data'!D52))="","",OFFSET('Water Data'!$D$30,0,10*ROW('Water Data'!D52)))</f>
        <v/>
      </c>
      <c r="BY58" s="36" t="str">
        <f ca="true">+IF(OFFSET('Water Data'!$E$28,0,10*ROW('Water Data'!E52))="","",OFFSET('Water Data'!$E$28,0,10*ROW('Water Data'!E52)))</f>
        <v/>
      </c>
      <c r="BZ58" s="36" t="str">
        <f ca="true">+IF(OFFSET('Water Data'!$E$29,0,10*ROW('Water Data'!E52))="","",OFFSET('Water Data'!$E$29,0,10*ROW('Water Data'!E52)))</f>
        <v/>
      </c>
      <c r="CA58" s="36" t="str">
        <f ca="true">+IF(OFFSET('Water Data'!$E$30,0,10*ROW('Water Data'!E52))="","",OFFSET('Water Data'!$E$30,0,10*ROW('Water Data'!E52)))</f>
        <v/>
      </c>
      <c r="CB58" s="36" t="str">
        <f ca="true">+IF(OFFSET('Water Data'!$F$28,0,10*ROW('Water Data'!F52))="","",OFFSET('Water Data'!$F$28,0,10*ROW('Water Data'!F52)))</f>
        <v/>
      </c>
      <c r="CC58" s="36" t="str">
        <f ca="true">+IF(OFFSET('Water Data'!$F$29,0,10*ROW('Water Data'!F52))="","",OFFSET('Water Data'!$F$29,0,10*ROW('Water Data'!F52)))</f>
        <v/>
      </c>
      <c r="CD58" s="36" t="str">
        <f ca="true">+IF(OFFSET('Water Data'!$F$30,0,10*ROW('Water Data'!F52))="","",OFFSET('Water Data'!$F$30,0,10*ROW('Water Data'!F52)))</f>
        <v/>
      </c>
      <c r="CE58" s="36" t="str">
        <f ca="true">+IF(OFFSET('Water Data'!$G$28,0,10*ROW('Water Data'!G52))="","",OFFSET('Water Data'!$G$28,0,10*ROW('Water Data'!G52)))</f>
        <v/>
      </c>
      <c r="CF58" s="36" t="str">
        <f ca="true">+IF(OFFSET('Water Data'!$G$29,0,10*ROW('Water Data'!G52))="","",OFFSET('Water Data'!$G$29,0,10*ROW('Water Data'!G52)))</f>
        <v/>
      </c>
      <c r="CG58" s="36" t="str">
        <f ca="true">+IF(OFFSET('Water Data'!$G$30,0,10*ROW('Water Data'!G52))="","",OFFSET('Water Data'!$G$30,0,10*ROW('Water Data'!G52)))</f>
        <v/>
      </c>
      <c r="CH58" s="36" t="str">
        <f ca="true">+IF(OFFSET('Water Data'!$H$28,0,10*ROW('Water Data'!H52))="","",OFFSET('Water Data'!$H$28,0,10*ROW('Water Data'!H52)))</f>
        <v/>
      </c>
      <c r="CI58" s="36" t="str">
        <f ca="true">+IF(OFFSET('Water Data'!$H$29,0,10*ROW('Water Data'!H52))="","",OFFSET('Water Data'!$H$29,0,10*ROW('Water Data'!H52)))</f>
        <v/>
      </c>
      <c r="CJ58" s="36" t="str">
        <f ca="true">+IF(OFFSET('Water Data'!$H$30,0,10*ROW('Water Data'!H52))="","",OFFSET('Water Data'!$H$30,0,10*ROW('Water Data'!H52)))</f>
        <v/>
      </c>
      <c r="CK58" s="36" t="str">
        <f ca="true">+IF(OFFSET('Sanitation Data'!$C$29,0,10*ROW('Sanitation Data'!C52))="","",OFFSET('Sanitation Data'!$C$29,0,10*ROW('Sanitation Data'!C52)))</f>
        <v/>
      </c>
      <c r="CL58" s="36" t="str">
        <f ca="true">+IF(OFFSET('Sanitation Data'!$C$30,0,10*ROW('Sanitation Data'!C52))="","",OFFSET('Sanitation Data'!$C$30,0,10*ROW('Sanitation Data'!C52)))</f>
        <v/>
      </c>
      <c r="CM58" s="36" t="str">
        <f ca="true">+IF(OFFSET('Sanitation Data'!$C$31,0,10*ROW('Sanitation Data'!C52))="","",OFFSET('Sanitation Data'!$C$31,0,10*ROW('Sanitation Data'!C52)))</f>
        <v/>
      </c>
      <c r="CN58" s="36" t="str">
        <f ca="true">+IF(OFFSET('Sanitation Data'!$C$32,0,10*ROW('Sanitation Data'!C52))="","",OFFSET('Sanitation Data'!$C$32,0,10*ROW('Sanitation Data'!C52)))</f>
        <v/>
      </c>
      <c r="CO58" s="36" t="str">
        <f ca="true">+IF(OFFSET('Sanitation Data'!$C$33,0,10*ROW('Sanitation Data'!C52))="","",OFFSET('Sanitation Data'!$C$33,0,10*ROW('Sanitation Data'!C52)))</f>
        <v/>
      </c>
      <c r="CP58" s="36" t="str">
        <f ca="true">+IF(OFFSET('Sanitation Data'!$D$29,0,10*ROW('Sanitation Data'!D52))="","",OFFSET('Sanitation Data'!$D$29,0,10*ROW('Sanitation Data'!D52)))</f>
        <v/>
      </c>
      <c r="CQ58" s="36" t="str">
        <f ca="true">+IF(OFFSET('Sanitation Data'!$D$30,0,10*ROW('Sanitation Data'!D52))="","",OFFSET('Sanitation Data'!$D$30,0,10*ROW('Sanitation Data'!D52)))</f>
        <v/>
      </c>
      <c r="CR58" s="36" t="str">
        <f ca="true">+IF(OFFSET('Sanitation Data'!$D$31,0,10*ROW('Sanitation Data'!D52))="","",OFFSET('Sanitation Data'!$D$31,0,10*ROW('Sanitation Data'!D52)))</f>
        <v/>
      </c>
      <c r="CS58" s="36" t="str">
        <f ca="true">+IF(OFFSET('Sanitation Data'!$D$32,0,10*ROW('Sanitation Data'!D52))="","",OFFSET('Sanitation Data'!$D$32,0,10*ROW('Sanitation Data'!D52)))</f>
        <v/>
      </c>
      <c r="CT58" s="36" t="str">
        <f ca="true">+IF(OFFSET('Sanitation Data'!$D$33,0,10*ROW('Sanitation Data'!D52))="","",OFFSET('Sanitation Data'!$D$33,0,10*ROW('Sanitation Data'!D52)))</f>
        <v/>
      </c>
      <c r="CU58" s="36" t="str">
        <f ca="true">+IF(OFFSET('Sanitation Data'!$E$29,0,10*ROW('Sanitation Data'!E52))="","",OFFSET('Sanitation Data'!$E$29,0,10*ROW('Sanitation Data'!E52)))</f>
        <v/>
      </c>
      <c r="CV58" s="36" t="str">
        <f ca="true">+IF(OFFSET('Sanitation Data'!$E$30,0,10*ROW('Sanitation Data'!E52))="","",OFFSET('Sanitation Data'!$E$30,0,10*ROW('Sanitation Data'!E52)))</f>
        <v/>
      </c>
      <c r="CW58" s="36" t="str">
        <f ca="true">+IF(OFFSET('Sanitation Data'!$E$31,0,10*ROW('Sanitation Data'!E52))="","",OFFSET('Sanitation Data'!$E$31,0,10*ROW('Sanitation Data'!E52)))</f>
        <v/>
      </c>
      <c r="CX58" s="36" t="str">
        <f ca="true">+IF(OFFSET('Sanitation Data'!$E$32,0,10*ROW('Sanitation Data'!E52))="","",OFFSET('Sanitation Data'!$E$32,0,10*ROW('Sanitation Data'!E52)))</f>
        <v/>
      </c>
      <c r="CY58" s="36" t="str">
        <f ca="true">+IF(OFFSET('Sanitation Data'!$E$33,0,10*ROW('Sanitation Data'!E52))="","",OFFSET('Sanitation Data'!$E$33,0,10*ROW('Sanitation Data'!E52)))</f>
        <v/>
      </c>
      <c r="CZ58" s="36" t="str">
        <f ca="true">+IF(OFFSET('Sanitation Data'!$F$29,0,10*ROW('Sanitation Data'!F52))="","",OFFSET('Sanitation Data'!$F$29,0,10*ROW('Sanitation Data'!F52)))</f>
        <v/>
      </c>
      <c r="DA58" s="36" t="str">
        <f ca="true">+IF(OFFSET('Sanitation Data'!$F$30,0,10*ROW('Sanitation Data'!F52))="","",OFFSET('Sanitation Data'!$F$30,0,10*ROW('Sanitation Data'!F52)))</f>
        <v/>
      </c>
      <c r="DB58" s="36" t="str">
        <f ca="true">+IF(OFFSET('Sanitation Data'!$F$31,0,10*ROW('Sanitation Data'!F52))="","",OFFSET('Sanitation Data'!$F$31,0,10*ROW('Sanitation Data'!F52)))</f>
        <v/>
      </c>
      <c r="DC58" s="36" t="str">
        <f ca="true">+IF(OFFSET('Sanitation Data'!$F$32,0,10*ROW('Sanitation Data'!F52))="","",OFFSET('Sanitation Data'!$F$32,0,10*ROW('Sanitation Data'!F52)))</f>
        <v/>
      </c>
      <c r="DD58" s="36" t="str">
        <f ca="true">+IF(OFFSET('Sanitation Data'!$F$33,0,10*ROW('Sanitation Data'!F52))="","",OFFSET('Sanitation Data'!$F$33,0,10*ROW('Sanitation Data'!F52)))</f>
        <v/>
      </c>
      <c r="DE58" s="36" t="str">
        <f ca="true">+IF(OFFSET('Sanitation Data'!$G$29,0,10*ROW('Sanitation Data'!G52))="","",OFFSET('Sanitation Data'!$G$29,0,10*ROW('Sanitation Data'!G52)))</f>
        <v/>
      </c>
      <c r="DF58" s="36" t="str">
        <f ca="true">+IF(OFFSET('Sanitation Data'!$G$30,0,10*ROW('Sanitation Data'!G52))="","",OFFSET('Sanitation Data'!$G$30,0,10*ROW('Sanitation Data'!G52)))</f>
        <v/>
      </c>
      <c r="DG58" s="36" t="str">
        <f ca="true">+IF(OFFSET('Sanitation Data'!$G$31,0,10*ROW('Sanitation Data'!G52))="","",OFFSET('Sanitation Data'!$G$31,0,10*ROW('Sanitation Data'!G52)))</f>
        <v/>
      </c>
      <c r="DH58" s="36" t="str">
        <f ca="true">+IF(OFFSET('Sanitation Data'!$G$32,0,10*ROW('Sanitation Data'!G52))="","",OFFSET('Sanitation Data'!$G$32,0,10*ROW('Sanitation Data'!G52)))</f>
        <v/>
      </c>
      <c r="DI58" s="36" t="str">
        <f ca="true">+IF(OFFSET('Sanitation Data'!$G$33,0,10*ROW('Sanitation Data'!G52))="","",OFFSET('Sanitation Data'!$G$33,0,10*ROW('Sanitation Data'!G52)))</f>
        <v/>
      </c>
      <c r="DJ58" s="36" t="str">
        <f ca="true">+IF(OFFSET('Sanitation Data'!$H$29,0,10*ROW('Sanitation Data'!H52))="","",OFFSET('Sanitation Data'!$H$29,0,10*ROW('Sanitation Data'!H52)))</f>
        <v/>
      </c>
      <c r="DK58" s="36" t="str">
        <f ca="true">+IF(OFFSET('Sanitation Data'!$H$30,0,10*ROW('Sanitation Data'!H52))="","",OFFSET('Sanitation Data'!$H$30,0,10*ROW('Sanitation Data'!H52)))</f>
        <v/>
      </c>
      <c r="DL58" s="36" t="str">
        <f ca="true">+IF(OFFSET('Sanitation Data'!$H$31,0,10*ROW('Sanitation Data'!H52))="","",OFFSET('Sanitation Data'!$H$31,0,10*ROW('Sanitation Data'!H52)))</f>
        <v/>
      </c>
      <c r="DM58" s="36" t="str">
        <f ca="true">+IF(OFFSET('Sanitation Data'!$H$32,0,10*ROW('Sanitation Data'!H52))="","",OFFSET('Sanitation Data'!$H$32,0,10*ROW('Sanitation Data'!H52)))</f>
        <v/>
      </c>
      <c r="DN58" s="36" t="str">
        <f ca="true">+IF(OFFSET('Sanitation Data'!$H$33,0,10*ROW('Sanitation Data'!H52))="","",OFFSET('Sanitation Data'!$H$33,0,10*ROW('Sanitation Data'!H52)))</f>
        <v/>
      </c>
      <c r="DO58" s="36" t="str">
        <f ca="true">+IF(OFFSET('Hygiene Data'!$C$12,0,10*ROW('Hygiene Data'!C52))="","",OFFSET('Hygiene Data'!$C$12,0,10*ROW('Hygiene Data'!C52)))</f>
        <v/>
      </c>
      <c r="DP58" s="36" t="str">
        <f ca="true">+IF(OFFSET('Hygiene Data'!$C$13,0,10*ROW('Hygiene Data'!C52))="","",OFFSET('Hygiene Data'!$C$13,0,10*ROW('Hygiene Data'!C52)))</f>
        <v/>
      </c>
      <c r="DQ58" s="36" t="str">
        <f ca="true">+IF(OFFSET('Hygiene Data'!$C$14,0,10*ROW('Hygiene Data'!C52))="","",OFFSET('Hygiene Data'!$C$14,0,10*ROW('Hygiene Data'!C52)))</f>
        <v/>
      </c>
      <c r="DR58" s="36" t="str">
        <f ca="true">+IF(OFFSET('Hygiene Data'!$D$12,0,10*ROW('Hygiene Data'!D52))="","",OFFSET('Hygiene Data'!$D$12,0,10*ROW('Hygiene Data'!D52)))</f>
        <v/>
      </c>
      <c r="DS58" s="36" t="str">
        <f ca="true">+IF(OFFSET('Hygiene Data'!$D$13,0,10*ROW('Hygiene Data'!D52))="","",OFFSET('Hygiene Data'!$D$13,0,10*ROW('Hygiene Data'!D52)))</f>
        <v/>
      </c>
      <c r="DT58" s="36" t="str">
        <f ca="true">+IF(OFFSET('Hygiene Data'!$D$14,0,10*ROW('Hygiene Data'!D52))="","",OFFSET('Hygiene Data'!$D$14,0,10*ROW('Hygiene Data'!D52)))</f>
        <v/>
      </c>
      <c r="DU58" s="36" t="str">
        <f ca="true">+IF(OFFSET('Hygiene Data'!$E$12,0,10*ROW('Hygiene Data'!E52))="","",OFFSET('Hygiene Data'!$E$12,0,10*ROW('Hygiene Data'!E52)))</f>
        <v/>
      </c>
      <c r="DV58" s="36" t="str">
        <f ca="true">+IF(OFFSET('Hygiene Data'!$E$13,0,10*ROW('Hygiene Data'!E52))="","",OFFSET('Hygiene Data'!$E$13,0,10*ROW('Hygiene Data'!E52)))</f>
        <v/>
      </c>
      <c r="DW58" s="36" t="str">
        <f ca="true">+IF(OFFSET('Hygiene Data'!$E$14,0,10*ROW('Hygiene Data'!E52))="","",OFFSET('Hygiene Data'!$E$14,0,10*ROW('Hygiene Data'!E52)))</f>
        <v/>
      </c>
      <c r="DX58" s="36" t="str">
        <f ca="true">+IF(OFFSET('Hygiene Data'!$F$12,0,10*ROW('Hygiene Data'!F52))="","",OFFSET('Hygiene Data'!$F$12,0,10*ROW('Hygiene Data'!F52)))</f>
        <v/>
      </c>
      <c r="DY58" s="36" t="str">
        <f ca="true">+IF(OFFSET('Hygiene Data'!$F$13,0,10*ROW('Hygiene Data'!F52))="","",OFFSET('Hygiene Data'!$F$13,0,10*ROW('Hygiene Data'!F52)))</f>
        <v/>
      </c>
      <c r="DZ58" s="36" t="str">
        <f ca="true">+IF(OFFSET('Hygiene Data'!$F$14,0,10*ROW('Hygiene Data'!F52))="","",OFFSET('Hygiene Data'!$F$14,0,10*ROW('Hygiene Data'!F52)))</f>
        <v/>
      </c>
      <c r="EA58" s="36" t="str">
        <f ca="true">+IF(OFFSET('Hygiene Data'!$G$12,0,10*ROW('Hygiene Data'!G52))="","",OFFSET('Hygiene Data'!$G$12,0,10*ROW('Hygiene Data'!G52)))</f>
        <v/>
      </c>
      <c r="EB58" s="36" t="str">
        <f ca="true">+IF(OFFSET('Hygiene Data'!$G$13,0,10*ROW('Hygiene Data'!G52))="","",OFFSET('Hygiene Data'!$G$13,0,10*ROW('Hygiene Data'!G52)))</f>
        <v/>
      </c>
      <c r="EC58" s="36" t="str">
        <f ca="true">+IF(OFFSET('Hygiene Data'!$G$14,0,10*ROW('Hygiene Data'!G52))="","",OFFSET('Hygiene Data'!$G$14,0,10*ROW('Hygiene Data'!G52)))</f>
        <v/>
      </c>
      <c r="ED58" s="36" t="str">
        <f ca="true">+IF(OFFSET('Hygiene Data'!$H$12,0,10*ROW('Hygiene Data'!H52))="","",OFFSET('Hygiene Data'!$H$12,0,10*ROW('Hygiene Data'!H52)))</f>
        <v/>
      </c>
      <c r="EE58" s="36" t="str">
        <f ca="true">+IF(OFFSET('Hygiene Data'!$H$13,0,10*ROW('Hygiene Data'!H52))="","",OFFSET('Hygiene Data'!$H$13,0,10*ROW('Hygiene Data'!H52)))</f>
        <v/>
      </c>
      <c r="EF58" s="36" t="str">
        <f ca="true">+IF(OFFSET('Hygiene Data'!$H$14,0,10*ROW('Hygiene Data'!H52))="","",OFFSET('Hygiene Data'!$H$14,0,10*ROW('Hygiene Data'!H52)))</f>
        <v/>
      </c>
    </row>
    <row r="59" x14ac:dyDescent="0.2">
      <c r="A59" s="59" t="str">
        <f ca="true">+IF(OFFSET('Water Data'!$B$1,0,10*ROW('Water Data'!B56))="","",OFFSET('Water Data'!$B$1,0,10*ROW('Water Data'!B56)))</f>
        <v/>
      </c>
      <c r="B59" s="59" t="str">
        <f ca="true">+IF(OFFSET('Water Data'!$A$3,0,10*ROW('Water Data'!A56))="","",OFFSET('Water Data'!$A$3,0,10*ROW('Water Data'!A56)))</f>
        <v/>
      </c>
      <c r="C59" s="59" t="str">
        <f ca="true">+IF(OFFSET('Water Data'!$C$3,0,10*ROW('Water Data'!C56))="","",OFFSET('Water Data'!$C$3,0,10*ROW('Water Data'!C56)))</f>
        <v/>
      </c>
      <c r="D59" s="252"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52"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52"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52"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52"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52"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52"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52"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52"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52"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52"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52"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52"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52"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52"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52"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52"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52"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3"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3"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3"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3"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3"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3"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3"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3"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3"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3"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3"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3"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3"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3"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3"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3"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3"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3"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3"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3"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3"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3"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3"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3"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3"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3"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3"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3"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3"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3"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4"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4"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4"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4"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4"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4"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4"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4"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4"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4"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4"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4"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4"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4"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4"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4"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4"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4"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6" t="str">
        <f ca="true">+IF(OFFSET('Water Data'!$C$28,0,10*ROW('Water Data'!C53))="","",OFFSET('Water Data'!$C$28,0,10*ROW('Water Data'!C53)))</f>
        <v/>
      </c>
      <c r="BT59" s="36" t="str">
        <f ca="true">+IF(OFFSET('Water Data'!$C$29,0,10*ROW('Water Data'!C53))="","",OFFSET('Water Data'!$C$29,0,10*ROW('Water Data'!C53)))</f>
        <v/>
      </c>
      <c r="BU59" s="36" t="str">
        <f ca="true">+IF(OFFSET('Water Data'!$C$30,0,10*ROW('Water Data'!C53))="","",OFFSET('Water Data'!$C$30,0,10*ROW('Water Data'!C53)))</f>
        <v/>
      </c>
      <c r="BV59" s="36" t="str">
        <f ca="true">+IF(OFFSET('Water Data'!$D$28,0,10*ROW('Water Data'!D53))="","",OFFSET('Water Data'!$D$28,0,10*ROW('Water Data'!D53)))</f>
        <v/>
      </c>
      <c r="BW59" s="36" t="str">
        <f ca="true">+IF(OFFSET('Water Data'!$D$29,0,10*ROW('Water Data'!D53))="","",OFFSET('Water Data'!$D$29,0,10*ROW('Water Data'!D53)))</f>
        <v/>
      </c>
      <c r="BX59" s="36" t="str">
        <f ca="true">+IF(OFFSET('Water Data'!$D$30,0,10*ROW('Water Data'!D53))="","",OFFSET('Water Data'!$D$30,0,10*ROW('Water Data'!D53)))</f>
        <v/>
      </c>
      <c r="BY59" s="36" t="str">
        <f ca="true">+IF(OFFSET('Water Data'!$E$28,0,10*ROW('Water Data'!E53))="","",OFFSET('Water Data'!$E$28,0,10*ROW('Water Data'!E53)))</f>
        <v/>
      </c>
      <c r="BZ59" s="36" t="str">
        <f ca="true">+IF(OFFSET('Water Data'!$E$29,0,10*ROW('Water Data'!E53))="","",OFFSET('Water Data'!$E$29,0,10*ROW('Water Data'!E53)))</f>
        <v/>
      </c>
      <c r="CA59" s="36" t="str">
        <f ca="true">+IF(OFFSET('Water Data'!$E$30,0,10*ROW('Water Data'!E53))="","",OFFSET('Water Data'!$E$30,0,10*ROW('Water Data'!E53)))</f>
        <v/>
      </c>
      <c r="CB59" s="36" t="str">
        <f ca="true">+IF(OFFSET('Water Data'!$F$28,0,10*ROW('Water Data'!F53))="","",OFFSET('Water Data'!$F$28,0,10*ROW('Water Data'!F53)))</f>
        <v/>
      </c>
      <c r="CC59" s="36" t="str">
        <f ca="true">+IF(OFFSET('Water Data'!$F$29,0,10*ROW('Water Data'!F53))="","",OFFSET('Water Data'!$F$29,0,10*ROW('Water Data'!F53)))</f>
        <v/>
      </c>
      <c r="CD59" s="36" t="str">
        <f ca="true">+IF(OFFSET('Water Data'!$F$30,0,10*ROW('Water Data'!F53))="","",OFFSET('Water Data'!$F$30,0,10*ROW('Water Data'!F53)))</f>
        <v/>
      </c>
      <c r="CE59" s="36" t="str">
        <f ca="true">+IF(OFFSET('Water Data'!$G$28,0,10*ROW('Water Data'!G53))="","",OFFSET('Water Data'!$G$28,0,10*ROW('Water Data'!G53)))</f>
        <v/>
      </c>
      <c r="CF59" s="36" t="str">
        <f ca="true">+IF(OFFSET('Water Data'!$G$29,0,10*ROW('Water Data'!G53))="","",OFFSET('Water Data'!$G$29,0,10*ROW('Water Data'!G53)))</f>
        <v/>
      </c>
      <c r="CG59" s="36" t="str">
        <f ca="true">+IF(OFFSET('Water Data'!$G$30,0,10*ROW('Water Data'!G53))="","",OFFSET('Water Data'!$G$30,0,10*ROW('Water Data'!G53)))</f>
        <v/>
      </c>
      <c r="CH59" s="36" t="str">
        <f ca="true">+IF(OFFSET('Water Data'!$H$28,0,10*ROW('Water Data'!H53))="","",OFFSET('Water Data'!$H$28,0,10*ROW('Water Data'!H53)))</f>
        <v/>
      </c>
      <c r="CI59" s="36" t="str">
        <f ca="true">+IF(OFFSET('Water Data'!$H$29,0,10*ROW('Water Data'!H53))="","",OFFSET('Water Data'!$H$29,0,10*ROW('Water Data'!H53)))</f>
        <v/>
      </c>
      <c r="CJ59" s="36" t="str">
        <f ca="true">+IF(OFFSET('Water Data'!$H$30,0,10*ROW('Water Data'!H53))="","",OFFSET('Water Data'!$H$30,0,10*ROW('Water Data'!H53)))</f>
        <v/>
      </c>
      <c r="CK59" s="36" t="str">
        <f ca="true">+IF(OFFSET('Sanitation Data'!$C$29,0,10*ROW('Sanitation Data'!C53))="","",OFFSET('Sanitation Data'!$C$29,0,10*ROW('Sanitation Data'!C53)))</f>
        <v/>
      </c>
      <c r="CL59" s="36" t="str">
        <f ca="true">+IF(OFFSET('Sanitation Data'!$C$30,0,10*ROW('Sanitation Data'!C53))="","",OFFSET('Sanitation Data'!$C$30,0,10*ROW('Sanitation Data'!C53)))</f>
        <v/>
      </c>
      <c r="CM59" s="36" t="str">
        <f ca="true">+IF(OFFSET('Sanitation Data'!$C$31,0,10*ROW('Sanitation Data'!C53))="","",OFFSET('Sanitation Data'!$C$31,0,10*ROW('Sanitation Data'!C53)))</f>
        <v/>
      </c>
      <c r="CN59" s="36" t="str">
        <f ca="true">+IF(OFFSET('Sanitation Data'!$C$32,0,10*ROW('Sanitation Data'!C53))="","",OFFSET('Sanitation Data'!$C$32,0,10*ROW('Sanitation Data'!C53)))</f>
        <v/>
      </c>
      <c r="CO59" s="36" t="str">
        <f ca="true">+IF(OFFSET('Sanitation Data'!$C$33,0,10*ROW('Sanitation Data'!C53))="","",OFFSET('Sanitation Data'!$C$33,0,10*ROW('Sanitation Data'!C53)))</f>
        <v/>
      </c>
      <c r="CP59" s="36" t="str">
        <f ca="true">+IF(OFFSET('Sanitation Data'!$D$29,0,10*ROW('Sanitation Data'!D53))="","",OFFSET('Sanitation Data'!$D$29,0,10*ROW('Sanitation Data'!D53)))</f>
        <v/>
      </c>
      <c r="CQ59" s="36" t="str">
        <f ca="true">+IF(OFFSET('Sanitation Data'!$D$30,0,10*ROW('Sanitation Data'!D53))="","",OFFSET('Sanitation Data'!$D$30,0,10*ROW('Sanitation Data'!D53)))</f>
        <v/>
      </c>
      <c r="CR59" s="36" t="str">
        <f ca="true">+IF(OFFSET('Sanitation Data'!$D$31,0,10*ROW('Sanitation Data'!D53))="","",OFFSET('Sanitation Data'!$D$31,0,10*ROW('Sanitation Data'!D53)))</f>
        <v/>
      </c>
      <c r="CS59" s="36" t="str">
        <f ca="true">+IF(OFFSET('Sanitation Data'!$D$32,0,10*ROW('Sanitation Data'!D53))="","",OFFSET('Sanitation Data'!$D$32,0,10*ROW('Sanitation Data'!D53)))</f>
        <v/>
      </c>
      <c r="CT59" s="36" t="str">
        <f ca="true">+IF(OFFSET('Sanitation Data'!$D$33,0,10*ROW('Sanitation Data'!D53))="","",OFFSET('Sanitation Data'!$D$33,0,10*ROW('Sanitation Data'!D53)))</f>
        <v/>
      </c>
      <c r="CU59" s="36" t="str">
        <f ca="true">+IF(OFFSET('Sanitation Data'!$E$29,0,10*ROW('Sanitation Data'!E53))="","",OFFSET('Sanitation Data'!$E$29,0,10*ROW('Sanitation Data'!E53)))</f>
        <v/>
      </c>
      <c r="CV59" s="36" t="str">
        <f ca="true">+IF(OFFSET('Sanitation Data'!$E$30,0,10*ROW('Sanitation Data'!E53))="","",OFFSET('Sanitation Data'!$E$30,0,10*ROW('Sanitation Data'!E53)))</f>
        <v/>
      </c>
      <c r="CW59" s="36" t="str">
        <f ca="true">+IF(OFFSET('Sanitation Data'!$E$31,0,10*ROW('Sanitation Data'!E53))="","",OFFSET('Sanitation Data'!$E$31,0,10*ROW('Sanitation Data'!E53)))</f>
        <v/>
      </c>
      <c r="CX59" s="36" t="str">
        <f ca="true">+IF(OFFSET('Sanitation Data'!$E$32,0,10*ROW('Sanitation Data'!E53))="","",OFFSET('Sanitation Data'!$E$32,0,10*ROW('Sanitation Data'!E53)))</f>
        <v/>
      </c>
      <c r="CY59" s="36" t="str">
        <f ca="true">+IF(OFFSET('Sanitation Data'!$E$33,0,10*ROW('Sanitation Data'!E53))="","",OFFSET('Sanitation Data'!$E$33,0,10*ROW('Sanitation Data'!E53)))</f>
        <v/>
      </c>
      <c r="CZ59" s="36" t="str">
        <f ca="true">+IF(OFFSET('Sanitation Data'!$F$29,0,10*ROW('Sanitation Data'!F53))="","",OFFSET('Sanitation Data'!$F$29,0,10*ROW('Sanitation Data'!F53)))</f>
        <v/>
      </c>
      <c r="DA59" s="36" t="str">
        <f ca="true">+IF(OFFSET('Sanitation Data'!$F$30,0,10*ROW('Sanitation Data'!F53))="","",OFFSET('Sanitation Data'!$F$30,0,10*ROW('Sanitation Data'!F53)))</f>
        <v/>
      </c>
      <c r="DB59" s="36" t="str">
        <f ca="true">+IF(OFFSET('Sanitation Data'!$F$31,0,10*ROW('Sanitation Data'!F53))="","",OFFSET('Sanitation Data'!$F$31,0,10*ROW('Sanitation Data'!F53)))</f>
        <v/>
      </c>
      <c r="DC59" s="36" t="str">
        <f ca="true">+IF(OFFSET('Sanitation Data'!$F$32,0,10*ROW('Sanitation Data'!F53))="","",OFFSET('Sanitation Data'!$F$32,0,10*ROW('Sanitation Data'!F53)))</f>
        <v/>
      </c>
      <c r="DD59" s="36" t="str">
        <f ca="true">+IF(OFFSET('Sanitation Data'!$F$33,0,10*ROW('Sanitation Data'!F53))="","",OFFSET('Sanitation Data'!$F$33,0,10*ROW('Sanitation Data'!F53)))</f>
        <v/>
      </c>
      <c r="DE59" s="36" t="str">
        <f ca="true">+IF(OFFSET('Sanitation Data'!$G$29,0,10*ROW('Sanitation Data'!G53))="","",OFFSET('Sanitation Data'!$G$29,0,10*ROW('Sanitation Data'!G53)))</f>
        <v/>
      </c>
      <c r="DF59" s="36" t="str">
        <f ca="true">+IF(OFFSET('Sanitation Data'!$G$30,0,10*ROW('Sanitation Data'!G53))="","",OFFSET('Sanitation Data'!$G$30,0,10*ROW('Sanitation Data'!G53)))</f>
        <v/>
      </c>
      <c r="DG59" s="36" t="str">
        <f ca="true">+IF(OFFSET('Sanitation Data'!$G$31,0,10*ROW('Sanitation Data'!G53))="","",OFFSET('Sanitation Data'!$G$31,0,10*ROW('Sanitation Data'!G53)))</f>
        <v/>
      </c>
      <c r="DH59" s="36" t="str">
        <f ca="true">+IF(OFFSET('Sanitation Data'!$G$32,0,10*ROW('Sanitation Data'!G53))="","",OFFSET('Sanitation Data'!$G$32,0,10*ROW('Sanitation Data'!G53)))</f>
        <v/>
      </c>
      <c r="DI59" s="36" t="str">
        <f ca="true">+IF(OFFSET('Sanitation Data'!$G$33,0,10*ROW('Sanitation Data'!G53))="","",OFFSET('Sanitation Data'!$G$33,0,10*ROW('Sanitation Data'!G53)))</f>
        <v/>
      </c>
      <c r="DJ59" s="36" t="str">
        <f ca="true">+IF(OFFSET('Sanitation Data'!$H$29,0,10*ROW('Sanitation Data'!H53))="","",OFFSET('Sanitation Data'!$H$29,0,10*ROW('Sanitation Data'!H53)))</f>
        <v/>
      </c>
      <c r="DK59" s="36" t="str">
        <f ca="true">+IF(OFFSET('Sanitation Data'!$H$30,0,10*ROW('Sanitation Data'!H53))="","",OFFSET('Sanitation Data'!$H$30,0,10*ROW('Sanitation Data'!H53)))</f>
        <v/>
      </c>
      <c r="DL59" s="36" t="str">
        <f ca="true">+IF(OFFSET('Sanitation Data'!$H$31,0,10*ROW('Sanitation Data'!H53))="","",OFFSET('Sanitation Data'!$H$31,0,10*ROW('Sanitation Data'!H53)))</f>
        <v/>
      </c>
      <c r="DM59" s="36" t="str">
        <f ca="true">+IF(OFFSET('Sanitation Data'!$H$32,0,10*ROW('Sanitation Data'!H53))="","",OFFSET('Sanitation Data'!$H$32,0,10*ROW('Sanitation Data'!H53)))</f>
        <v/>
      </c>
      <c r="DN59" s="36" t="str">
        <f ca="true">+IF(OFFSET('Sanitation Data'!$H$33,0,10*ROW('Sanitation Data'!H53))="","",OFFSET('Sanitation Data'!$H$33,0,10*ROW('Sanitation Data'!H53)))</f>
        <v/>
      </c>
      <c r="DO59" s="36" t="str">
        <f ca="true">+IF(OFFSET('Hygiene Data'!$C$12,0,10*ROW('Hygiene Data'!C53))="","",OFFSET('Hygiene Data'!$C$12,0,10*ROW('Hygiene Data'!C53)))</f>
        <v/>
      </c>
      <c r="DP59" s="36" t="str">
        <f ca="true">+IF(OFFSET('Hygiene Data'!$C$13,0,10*ROW('Hygiene Data'!C53))="","",OFFSET('Hygiene Data'!$C$13,0,10*ROW('Hygiene Data'!C53)))</f>
        <v/>
      </c>
      <c r="DQ59" s="36" t="str">
        <f ca="true">+IF(OFFSET('Hygiene Data'!$C$14,0,10*ROW('Hygiene Data'!C53))="","",OFFSET('Hygiene Data'!$C$14,0,10*ROW('Hygiene Data'!C53)))</f>
        <v/>
      </c>
      <c r="DR59" s="36" t="str">
        <f ca="true">+IF(OFFSET('Hygiene Data'!$D$12,0,10*ROW('Hygiene Data'!D53))="","",OFFSET('Hygiene Data'!$D$12,0,10*ROW('Hygiene Data'!D53)))</f>
        <v/>
      </c>
      <c r="DS59" s="36" t="str">
        <f ca="true">+IF(OFFSET('Hygiene Data'!$D$13,0,10*ROW('Hygiene Data'!D53))="","",OFFSET('Hygiene Data'!$D$13,0,10*ROW('Hygiene Data'!D53)))</f>
        <v/>
      </c>
      <c r="DT59" s="36" t="str">
        <f ca="true">+IF(OFFSET('Hygiene Data'!$D$14,0,10*ROW('Hygiene Data'!D53))="","",OFFSET('Hygiene Data'!$D$14,0,10*ROW('Hygiene Data'!D53)))</f>
        <v/>
      </c>
      <c r="DU59" s="36" t="str">
        <f ca="true">+IF(OFFSET('Hygiene Data'!$E$12,0,10*ROW('Hygiene Data'!E53))="","",OFFSET('Hygiene Data'!$E$12,0,10*ROW('Hygiene Data'!E53)))</f>
        <v/>
      </c>
      <c r="DV59" s="36" t="str">
        <f ca="true">+IF(OFFSET('Hygiene Data'!$E$13,0,10*ROW('Hygiene Data'!E53))="","",OFFSET('Hygiene Data'!$E$13,0,10*ROW('Hygiene Data'!E53)))</f>
        <v/>
      </c>
      <c r="DW59" s="36" t="str">
        <f ca="true">+IF(OFFSET('Hygiene Data'!$E$14,0,10*ROW('Hygiene Data'!E53))="","",OFFSET('Hygiene Data'!$E$14,0,10*ROW('Hygiene Data'!E53)))</f>
        <v/>
      </c>
      <c r="DX59" s="36" t="str">
        <f ca="true">+IF(OFFSET('Hygiene Data'!$F$12,0,10*ROW('Hygiene Data'!F53))="","",OFFSET('Hygiene Data'!$F$12,0,10*ROW('Hygiene Data'!F53)))</f>
        <v/>
      </c>
      <c r="DY59" s="36" t="str">
        <f ca="true">+IF(OFFSET('Hygiene Data'!$F$13,0,10*ROW('Hygiene Data'!F53))="","",OFFSET('Hygiene Data'!$F$13,0,10*ROW('Hygiene Data'!F53)))</f>
        <v/>
      </c>
      <c r="DZ59" s="36" t="str">
        <f ca="true">+IF(OFFSET('Hygiene Data'!$F$14,0,10*ROW('Hygiene Data'!F53))="","",OFFSET('Hygiene Data'!$F$14,0,10*ROW('Hygiene Data'!F53)))</f>
        <v/>
      </c>
      <c r="EA59" s="36" t="str">
        <f ca="true">+IF(OFFSET('Hygiene Data'!$G$12,0,10*ROW('Hygiene Data'!G53))="","",OFFSET('Hygiene Data'!$G$12,0,10*ROW('Hygiene Data'!G53)))</f>
        <v/>
      </c>
      <c r="EB59" s="36" t="str">
        <f ca="true">+IF(OFFSET('Hygiene Data'!$G$13,0,10*ROW('Hygiene Data'!G53))="","",OFFSET('Hygiene Data'!$G$13,0,10*ROW('Hygiene Data'!G53)))</f>
        <v/>
      </c>
      <c r="EC59" s="36" t="str">
        <f ca="true">+IF(OFFSET('Hygiene Data'!$G$14,0,10*ROW('Hygiene Data'!G53))="","",OFFSET('Hygiene Data'!$G$14,0,10*ROW('Hygiene Data'!G53)))</f>
        <v/>
      </c>
      <c r="ED59" s="36" t="str">
        <f ca="true">+IF(OFFSET('Hygiene Data'!$H$12,0,10*ROW('Hygiene Data'!H53))="","",OFFSET('Hygiene Data'!$H$12,0,10*ROW('Hygiene Data'!H53)))</f>
        <v/>
      </c>
      <c r="EE59" s="36" t="str">
        <f ca="true">+IF(OFFSET('Hygiene Data'!$H$13,0,10*ROW('Hygiene Data'!H53))="","",OFFSET('Hygiene Data'!$H$13,0,10*ROW('Hygiene Data'!H53)))</f>
        <v/>
      </c>
      <c r="EF59" s="36" t="str">
        <f ca="true">+IF(OFFSET('Hygiene Data'!$H$14,0,10*ROW('Hygiene Data'!H53))="","",OFFSET('Hygiene Data'!$H$14,0,10*ROW('Hygiene Data'!H53)))</f>
        <v/>
      </c>
    </row>
    <row r="60" x14ac:dyDescent="0.2">
      <c r="A60" s="59" t="str">
        <f ca="true">+IF(OFFSET('Water Data'!$B$1,0,10*ROW('Water Data'!B57))="","",OFFSET('Water Data'!$B$1,0,10*ROW('Water Data'!B57)))</f>
        <v/>
      </c>
      <c r="B60" s="59" t="str">
        <f ca="true">+IF(OFFSET('Water Data'!$A$3,0,10*ROW('Water Data'!A57))="","",OFFSET('Water Data'!$A$3,0,10*ROW('Water Data'!A57)))</f>
        <v/>
      </c>
      <c r="C60" s="59" t="str">
        <f ca="true">+IF(OFFSET('Water Data'!$C$3,0,10*ROW('Water Data'!C57))="","",OFFSET('Water Data'!$C$3,0,10*ROW('Water Data'!C57)))</f>
        <v/>
      </c>
      <c r="D60" s="252"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52"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52"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52"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52"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52"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52"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52"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52"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52"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52"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52"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52"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52"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52"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52"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52"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52"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3"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3"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3"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3"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3"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3"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3"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3"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3"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3"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3"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3"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3"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3"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3"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3"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3"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3"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3"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3"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3"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3"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3"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3"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3"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3"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3"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3"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3"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3"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4"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4"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4"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4"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4"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4"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4"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4"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4"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4"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4"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4"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4"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4"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4"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4"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4"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4"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6" t="str">
        <f ca="true">+IF(OFFSET('Water Data'!$C$28,0,10*ROW('Water Data'!C54))="","",OFFSET('Water Data'!$C$28,0,10*ROW('Water Data'!C54)))</f>
        <v/>
      </c>
      <c r="BT60" s="36" t="str">
        <f ca="true">+IF(OFFSET('Water Data'!$C$29,0,10*ROW('Water Data'!C54))="","",OFFSET('Water Data'!$C$29,0,10*ROW('Water Data'!C54)))</f>
        <v/>
      </c>
      <c r="BU60" s="36" t="str">
        <f ca="true">+IF(OFFSET('Water Data'!$C$30,0,10*ROW('Water Data'!C54))="","",OFFSET('Water Data'!$C$30,0,10*ROW('Water Data'!C54)))</f>
        <v/>
      </c>
      <c r="BV60" s="36" t="str">
        <f ca="true">+IF(OFFSET('Water Data'!$D$28,0,10*ROW('Water Data'!D54))="","",OFFSET('Water Data'!$D$28,0,10*ROW('Water Data'!D54)))</f>
        <v/>
      </c>
      <c r="BW60" s="36" t="str">
        <f ca="true">+IF(OFFSET('Water Data'!$D$29,0,10*ROW('Water Data'!D54))="","",OFFSET('Water Data'!$D$29,0,10*ROW('Water Data'!D54)))</f>
        <v/>
      </c>
      <c r="BX60" s="36" t="str">
        <f ca="true">+IF(OFFSET('Water Data'!$D$30,0,10*ROW('Water Data'!D54))="","",OFFSET('Water Data'!$D$30,0,10*ROW('Water Data'!D54)))</f>
        <v/>
      </c>
      <c r="BY60" s="36" t="str">
        <f ca="true">+IF(OFFSET('Water Data'!$E$28,0,10*ROW('Water Data'!E54))="","",OFFSET('Water Data'!$E$28,0,10*ROW('Water Data'!E54)))</f>
        <v/>
      </c>
      <c r="BZ60" s="36" t="str">
        <f ca="true">+IF(OFFSET('Water Data'!$E$29,0,10*ROW('Water Data'!E54))="","",OFFSET('Water Data'!$E$29,0,10*ROW('Water Data'!E54)))</f>
        <v/>
      </c>
      <c r="CA60" s="36" t="str">
        <f ca="true">+IF(OFFSET('Water Data'!$E$30,0,10*ROW('Water Data'!E54))="","",OFFSET('Water Data'!$E$30,0,10*ROW('Water Data'!E54)))</f>
        <v/>
      </c>
      <c r="CB60" s="36" t="str">
        <f ca="true">+IF(OFFSET('Water Data'!$F$28,0,10*ROW('Water Data'!F54))="","",OFFSET('Water Data'!$F$28,0,10*ROW('Water Data'!F54)))</f>
        <v/>
      </c>
      <c r="CC60" s="36" t="str">
        <f ca="true">+IF(OFFSET('Water Data'!$F$29,0,10*ROW('Water Data'!F54))="","",OFFSET('Water Data'!$F$29,0,10*ROW('Water Data'!F54)))</f>
        <v/>
      </c>
      <c r="CD60" s="36" t="str">
        <f ca="true">+IF(OFFSET('Water Data'!$F$30,0,10*ROW('Water Data'!F54))="","",OFFSET('Water Data'!$F$30,0,10*ROW('Water Data'!F54)))</f>
        <v/>
      </c>
      <c r="CE60" s="36" t="str">
        <f ca="true">+IF(OFFSET('Water Data'!$G$28,0,10*ROW('Water Data'!G54))="","",OFFSET('Water Data'!$G$28,0,10*ROW('Water Data'!G54)))</f>
        <v/>
      </c>
      <c r="CF60" s="36" t="str">
        <f ca="true">+IF(OFFSET('Water Data'!$G$29,0,10*ROW('Water Data'!G54))="","",OFFSET('Water Data'!$G$29,0,10*ROW('Water Data'!G54)))</f>
        <v/>
      </c>
      <c r="CG60" s="36" t="str">
        <f ca="true">+IF(OFFSET('Water Data'!$G$30,0,10*ROW('Water Data'!G54))="","",OFFSET('Water Data'!$G$30,0,10*ROW('Water Data'!G54)))</f>
        <v/>
      </c>
      <c r="CH60" s="36" t="str">
        <f ca="true">+IF(OFFSET('Water Data'!$H$28,0,10*ROW('Water Data'!H54))="","",OFFSET('Water Data'!$H$28,0,10*ROW('Water Data'!H54)))</f>
        <v/>
      </c>
      <c r="CI60" s="36" t="str">
        <f ca="true">+IF(OFFSET('Water Data'!$H$29,0,10*ROW('Water Data'!H54))="","",OFFSET('Water Data'!$H$29,0,10*ROW('Water Data'!H54)))</f>
        <v/>
      </c>
      <c r="CJ60" s="36" t="str">
        <f ca="true">+IF(OFFSET('Water Data'!$H$30,0,10*ROW('Water Data'!H54))="","",OFFSET('Water Data'!$H$30,0,10*ROW('Water Data'!H54)))</f>
        <v/>
      </c>
      <c r="CK60" s="36" t="str">
        <f ca="true">+IF(OFFSET('Sanitation Data'!$C$29,0,10*ROW('Sanitation Data'!C54))="","",OFFSET('Sanitation Data'!$C$29,0,10*ROW('Sanitation Data'!C54)))</f>
        <v/>
      </c>
      <c r="CL60" s="36" t="str">
        <f ca="true">+IF(OFFSET('Sanitation Data'!$C$30,0,10*ROW('Sanitation Data'!C54))="","",OFFSET('Sanitation Data'!$C$30,0,10*ROW('Sanitation Data'!C54)))</f>
        <v/>
      </c>
      <c r="CM60" s="36" t="str">
        <f ca="true">+IF(OFFSET('Sanitation Data'!$C$31,0,10*ROW('Sanitation Data'!C54))="","",OFFSET('Sanitation Data'!$C$31,0,10*ROW('Sanitation Data'!C54)))</f>
        <v/>
      </c>
      <c r="CN60" s="36" t="str">
        <f ca="true">+IF(OFFSET('Sanitation Data'!$C$32,0,10*ROW('Sanitation Data'!C54))="","",OFFSET('Sanitation Data'!$C$32,0,10*ROW('Sanitation Data'!C54)))</f>
        <v/>
      </c>
      <c r="CO60" s="36" t="str">
        <f ca="true">+IF(OFFSET('Sanitation Data'!$C$33,0,10*ROW('Sanitation Data'!C54))="","",OFFSET('Sanitation Data'!$C$33,0,10*ROW('Sanitation Data'!C54)))</f>
        <v/>
      </c>
      <c r="CP60" s="36" t="str">
        <f ca="true">+IF(OFFSET('Sanitation Data'!$D$29,0,10*ROW('Sanitation Data'!D54))="","",OFFSET('Sanitation Data'!$D$29,0,10*ROW('Sanitation Data'!D54)))</f>
        <v/>
      </c>
      <c r="CQ60" s="36" t="str">
        <f ca="true">+IF(OFFSET('Sanitation Data'!$D$30,0,10*ROW('Sanitation Data'!D54))="","",OFFSET('Sanitation Data'!$D$30,0,10*ROW('Sanitation Data'!D54)))</f>
        <v/>
      </c>
      <c r="CR60" s="36" t="str">
        <f ca="true">+IF(OFFSET('Sanitation Data'!$D$31,0,10*ROW('Sanitation Data'!D54))="","",OFFSET('Sanitation Data'!$D$31,0,10*ROW('Sanitation Data'!D54)))</f>
        <v/>
      </c>
      <c r="CS60" s="36" t="str">
        <f ca="true">+IF(OFFSET('Sanitation Data'!$D$32,0,10*ROW('Sanitation Data'!D54))="","",OFFSET('Sanitation Data'!$D$32,0,10*ROW('Sanitation Data'!D54)))</f>
        <v/>
      </c>
      <c r="CT60" s="36" t="str">
        <f ca="true">+IF(OFFSET('Sanitation Data'!$D$33,0,10*ROW('Sanitation Data'!D54))="","",OFFSET('Sanitation Data'!$D$33,0,10*ROW('Sanitation Data'!D54)))</f>
        <v/>
      </c>
      <c r="CU60" s="36" t="str">
        <f ca="true">+IF(OFFSET('Sanitation Data'!$E$29,0,10*ROW('Sanitation Data'!E54))="","",OFFSET('Sanitation Data'!$E$29,0,10*ROW('Sanitation Data'!E54)))</f>
        <v/>
      </c>
      <c r="CV60" s="36" t="str">
        <f ca="true">+IF(OFFSET('Sanitation Data'!$E$30,0,10*ROW('Sanitation Data'!E54))="","",OFFSET('Sanitation Data'!$E$30,0,10*ROW('Sanitation Data'!E54)))</f>
        <v/>
      </c>
      <c r="CW60" s="36" t="str">
        <f ca="true">+IF(OFFSET('Sanitation Data'!$E$31,0,10*ROW('Sanitation Data'!E54))="","",OFFSET('Sanitation Data'!$E$31,0,10*ROW('Sanitation Data'!E54)))</f>
        <v/>
      </c>
      <c r="CX60" s="36" t="str">
        <f ca="true">+IF(OFFSET('Sanitation Data'!$E$32,0,10*ROW('Sanitation Data'!E54))="","",OFFSET('Sanitation Data'!$E$32,0,10*ROW('Sanitation Data'!E54)))</f>
        <v/>
      </c>
      <c r="CY60" s="36" t="str">
        <f ca="true">+IF(OFFSET('Sanitation Data'!$E$33,0,10*ROW('Sanitation Data'!E54))="","",OFFSET('Sanitation Data'!$E$33,0,10*ROW('Sanitation Data'!E54)))</f>
        <v/>
      </c>
      <c r="CZ60" s="36" t="str">
        <f ca="true">+IF(OFFSET('Sanitation Data'!$F$29,0,10*ROW('Sanitation Data'!F54))="","",OFFSET('Sanitation Data'!$F$29,0,10*ROW('Sanitation Data'!F54)))</f>
        <v/>
      </c>
      <c r="DA60" s="36" t="str">
        <f ca="true">+IF(OFFSET('Sanitation Data'!$F$30,0,10*ROW('Sanitation Data'!F54))="","",OFFSET('Sanitation Data'!$F$30,0,10*ROW('Sanitation Data'!F54)))</f>
        <v/>
      </c>
      <c r="DB60" s="36" t="str">
        <f ca="true">+IF(OFFSET('Sanitation Data'!$F$31,0,10*ROW('Sanitation Data'!F54))="","",OFFSET('Sanitation Data'!$F$31,0,10*ROW('Sanitation Data'!F54)))</f>
        <v/>
      </c>
      <c r="DC60" s="36" t="str">
        <f ca="true">+IF(OFFSET('Sanitation Data'!$F$32,0,10*ROW('Sanitation Data'!F54))="","",OFFSET('Sanitation Data'!$F$32,0,10*ROW('Sanitation Data'!F54)))</f>
        <v/>
      </c>
      <c r="DD60" s="36" t="str">
        <f ca="true">+IF(OFFSET('Sanitation Data'!$F$33,0,10*ROW('Sanitation Data'!F54))="","",OFFSET('Sanitation Data'!$F$33,0,10*ROW('Sanitation Data'!F54)))</f>
        <v/>
      </c>
      <c r="DE60" s="36" t="str">
        <f ca="true">+IF(OFFSET('Sanitation Data'!$G$29,0,10*ROW('Sanitation Data'!G54))="","",OFFSET('Sanitation Data'!$G$29,0,10*ROW('Sanitation Data'!G54)))</f>
        <v/>
      </c>
      <c r="DF60" s="36" t="str">
        <f ca="true">+IF(OFFSET('Sanitation Data'!$G$30,0,10*ROW('Sanitation Data'!G54))="","",OFFSET('Sanitation Data'!$G$30,0,10*ROW('Sanitation Data'!G54)))</f>
        <v/>
      </c>
      <c r="DG60" s="36" t="str">
        <f ca="true">+IF(OFFSET('Sanitation Data'!$G$31,0,10*ROW('Sanitation Data'!G54))="","",OFFSET('Sanitation Data'!$G$31,0,10*ROW('Sanitation Data'!G54)))</f>
        <v/>
      </c>
      <c r="DH60" s="36" t="str">
        <f ca="true">+IF(OFFSET('Sanitation Data'!$G$32,0,10*ROW('Sanitation Data'!G54))="","",OFFSET('Sanitation Data'!$G$32,0,10*ROW('Sanitation Data'!G54)))</f>
        <v/>
      </c>
      <c r="DI60" s="36" t="str">
        <f ca="true">+IF(OFFSET('Sanitation Data'!$G$33,0,10*ROW('Sanitation Data'!G54))="","",OFFSET('Sanitation Data'!$G$33,0,10*ROW('Sanitation Data'!G54)))</f>
        <v/>
      </c>
      <c r="DJ60" s="36" t="str">
        <f ca="true">+IF(OFFSET('Sanitation Data'!$H$29,0,10*ROW('Sanitation Data'!H54))="","",OFFSET('Sanitation Data'!$H$29,0,10*ROW('Sanitation Data'!H54)))</f>
        <v/>
      </c>
      <c r="DK60" s="36" t="str">
        <f ca="true">+IF(OFFSET('Sanitation Data'!$H$30,0,10*ROW('Sanitation Data'!H54))="","",OFFSET('Sanitation Data'!$H$30,0,10*ROW('Sanitation Data'!H54)))</f>
        <v/>
      </c>
      <c r="DL60" s="36" t="str">
        <f ca="true">+IF(OFFSET('Sanitation Data'!$H$31,0,10*ROW('Sanitation Data'!H54))="","",OFFSET('Sanitation Data'!$H$31,0,10*ROW('Sanitation Data'!H54)))</f>
        <v/>
      </c>
      <c r="DM60" s="36" t="str">
        <f ca="true">+IF(OFFSET('Sanitation Data'!$H$32,0,10*ROW('Sanitation Data'!H54))="","",OFFSET('Sanitation Data'!$H$32,0,10*ROW('Sanitation Data'!H54)))</f>
        <v/>
      </c>
      <c r="DN60" s="36" t="str">
        <f ca="true">+IF(OFFSET('Sanitation Data'!$H$33,0,10*ROW('Sanitation Data'!H54))="","",OFFSET('Sanitation Data'!$H$33,0,10*ROW('Sanitation Data'!H54)))</f>
        <v/>
      </c>
      <c r="DO60" s="36" t="str">
        <f ca="true">+IF(OFFSET('Hygiene Data'!$C$12,0,10*ROW('Hygiene Data'!C54))="","",OFFSET('Hygiene Data'!$C$12,0,10*ROW('Hygiene Data'!C54)))</f>
        <v/>
      </c>
      <c r="DP60" s="36" t="str">
        <f ca="true">+IF(OFFSET('Hygiene Data'!$C$13,0,10*ROW('Hygiene Data'!C54))="","",OFFSET('Hygiene Data'!$C$13,0,10*ROW('Hygiene Data'!C54)))</f>
        <v/>
      </c>
      <c r="DQ60" s="36" t="str">
        <f ca="true">+IF(OFFSET('Hygiene Data'!$C$14,0,10*ROW('Hygiene Data'!C54))="","",OFFSET('Hygiene Data'!$C$14,0,10*ROW('Hygiene Data'!C54)))</f>
        <v/>
      </c>
      <c r="DR60" s="36" t="str">
        <f ca="true">+IF(OFFSET('Hygiene Data'!$D$12,0,10*ROW('Hygiene Data'!D54))="","",OFFSET('Hygiene Data'!$D$12,0,10*ROW('Hygiene Data'!D54)))</f>
        <v/>
      </c>
      <c r="DS60" s="36" t="str">
        <f ca="true">+IF(OFFSET('Hygiene Data'!$D$13,0,10*ROW('Hygiene Data'!D54))="","",OFFSET('Hygiene Data'!$D$13,0,10*ROW('Hygiene Data'!D54)))</f>
        <v/>
      </c>
      <c r="DT60" s="36" t="str">
        <f ca="true">+IF(OFFSET('Hygiene Data'!$D$14,0,10*ROW('Hygiene Data'!D54))="","",OFFSET('Hygiene Data'!$D$14,0,10*ROW('Hygiene Data'!D54)))</f>
        <v/>
      </c>
      <c r="DU60" s="36" t="str">
        <f ca="true">+IF(OFFSET('Hygiene Data'!$E$12,0,10*ROW('Hygiene Data'!E54))="","",OFFSET('Hygiene Data'!$E$12,0,10*ROW('Hygiene Data'!E54)))</f>
        <v/>
      </c>
      <c r="DV60" s="36" t="str">
        <f ca="true">+IF(OFFSET('Hygiene Data'!$E$13,0,10*ROW('Hygiene Data'!E54))="","",OFFSET('Hygiene Data'!$E$13,0,10*ROW('Hygiene Data'!E54)))</f>
        <v/>
      </c>
      <c r="DW60" s="36" t="str">
        <f ca="true">+IF(OFFSET('Hygiene Data'!$E$14,0,10*ROW('Hygiene Data'!E54))="","",OFFSET('Hygiene Data'!$E$14,0,10*ROW('Hygiene Data'!E54)))</f>
        <v/>
      </c>
      <c r="DX60" s="36" t="str">
        <f ca="true">+IF(OFFSET('Hygiene Data'!$F$12,0,10*ROW('Hygiene Data'!F54))="","",OFFSET('Hygiene Data'!$F$12,0,10*ROW('Hygiene Data'!F54)))</f>
        <v/>
      </c>
      <c r="DY60" s="36" t="str">
        <f ca="true">+IF(OFFSET('Hygiene Data'!$F$13,0,10*ROW('Hygiene Data'!F54))="","",OFFSET('Hygiene Data'!$F$13,0,10*ROW('Hygiene Data'!F54)))</f>
        <v/>
      </c>
      <c r="DZ60" s="36" t="str">
        <f ca="true">+IF(OFFSET('Hygiene Data'!$F$14,0,10*ROW('Hygiene Data'!F54))="","",OFFSET('Hygiene Data'!$F$14,0,10*ROW('Hygiene Data'!F54)))</f>
        <v/>
      </c>
      <c r="EA60" s="36" t="str">
        <f ca="true">+IF(OFFSET('Hygiene Data'!$G$12,0,10*ROW('Hygiene Data'!G54))="","",OFFSET('Hygiene Data'!$G$12,0,10*ROW('Hygiene Data'!G54)))</f>
        <v/>
      </c>
      <c r="EB60" s="36" t="str">
        <f ca="true">+IF(OFFSET('Hygiene Data'!$G$13,0,10*ROW('Hygiene Data'!G54))="","",OFFSET('Hygiene Data'!$G$13,0,10*ROW('Hygiene Data'!G54)))</f>
        <v/>
      </c>
      <c r="EC60" s="36" t="str">
        <f ca="true">+IF(OFFSET('Hygiene Data'!$G$14,0,10*ROW('Hygiene Data'!G54))="","",OFFSET('Hygiene Data'!$G$14,0,10*ROW('Hygiene Data'!G54)))</f>
        <v/>
      </c>
      <c r="ED60" s="36" t="str">
        <f ca="true">+IF(OFFSET('Hygiene Data'!$H$12,0,10*ROW('Hygiene Data'!H54))="","",OFFSET('Hygiene Data'!$H$12,0,10*ROW('Hygiene Data'!H54)))</f>
        <v/>
      </c>
      <c r="EE60" s="36" t="str">
        <f ca="true">+IF(OFFSET('Hygiene Data'!$H$13,0,10*ROW('Hygiene Data'!H54))="","",OFFSET('Hygiene Data'!$H$13,0,10*ROW('Hygiene Data'!H54)))</f>
        <v/>
      </c>
      <c r="EF60" s="36" t="str">
        <f ca="true">+IF(OFFSET('Hygiene Data'!$H$14,0,10*ROW('Hygiene Data'!H54))="","",OFFSET('Hygiene Data'!$H$14,0,10*ROW('Hygiene Data'!H54)))</f>
        <v/>
      </c>
    </row>
    <row r="61" x14ac:dyDescent="0.2">
      <c r="A61" s="59" t="str">
        <f ca="true">+IF(OFFSET('Water Data'!$B$1,0,10*ROW('Water Data'!B58))="","",OFFSET('Water Data'!$B$1,0,10*ROW('Water Data'!B58)))</f>
        <v/>
      </c>
      <c r="B61" s="59" t="str">
        <f ca="true">+IF(OFFSET('Water Data'!$A$3,0,10*ROW('Water Data'!A58))="","",OFFSET('Water Data'!$A$3,0,10*ROW('Water Data'!A58)))</f>
        <v/>
      </c>
      <c r="C61" s="59" t="str">
        <f ca="true">+IF(OFFSET('Water Data'!$C$3,0,10*ROW('Water Data'!C58))="","",OFFSET('Water Data'!$C$3,0,10*ROW('Water Data'!C58)))</f>
        <v/>
      </c>
      <c r="D61" s="252"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52"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52"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52"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52"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52"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52"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52"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52"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52"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52"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52"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52"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52"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52"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52"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52"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52"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3"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3"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3"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3"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3"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3"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3"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3"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3"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3"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3"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3"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3"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3"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3"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3"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3"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3"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3"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3"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3"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3"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3"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3"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3"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3"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3"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3"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3"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3"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4"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4"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4"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4"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4"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4"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4"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4"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4"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4"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4"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4"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4"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4"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4"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4"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4"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4"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6" t="str">
        <f ca="true">+IF(OFFSET('Water Data'!$C$28,0,10*ROW('Water Data'!C55))="","",OFFSET('Water Data'!$C$28,0,10*ROW('Water Data'!C55)))</f>
        <v/>
      </c>
      <c r="BT61" s="36" t="str">
        <f ca="true">+IF(OFFSET('Water Data'!$C$29,0,10*ROW('Water Data'!C55))="","",OFFSET('Water Data'!$C$29,0,10*ROW('Water Data'!C55)))</f>
        <v/>
      </c>
      <c r="BU61" s="36" t="str">
        <f ca="true">+IF(OFFSET('Water Data'!$C$30,0,10*ROW('Water Data'!C55))="","",OFFSET('Water Data'!$C$30,0,10*ROW('Water Data'!C55)))</f>
        <v/>
      </c>
      <c r="BV61" s="36" t="str">
        <f ca="true">+IF(OFFSET('Water Data'!$D$28,0,10*ROW('Water Data'!D55))="","",OFFSET('Water Data'!$D$28,0,10*ROW('Water Data'!D55)))</f>
        <v/>
      </c>
      <c r="BW61" s="36" t="str">
        <f ca="true">+IF(OFFSET('Water Data'!$D$29,0,10*ROW('Water Data'!D55))="","",OFFSET('Water Data'!$D$29,0,10*ROW('Water Data'!D55)))</f>
        <v/>
      </c>
      <c r="BX61" s="36" t="str">
        <f ca="true">+IF(OFFSET('Water Data'!$D$30,0,10*ROW('Water Data'!D55))="","",OFFSET('Water Data'!$D$30,0,10*ROW('Water Data'!D55)))</f>
        <v/>
      </c>
      <c r="BY61" s="36" t="str">
        <f ca="true">+IF(OFFSET('Water Data'!$E$28,0,10*ROW('Water Data'!E55))="","",OFFSET('Water Data'!$E$28,0,10*ROW('Water Data'!E55)))</f>
        <v/>
      </c>
      <c r="BZ61" s="36" t="str">
        <f ca="true">+IF(OFFSET('Water Data'!$E$29,0,10*ROW('Water Data'!E55))="","",OFFSET('Water Data'!$E$29,0,10*ROW('Water Data'!E55)))</f>
        <v/>
      </c>
      <c r="CA61" s="36" t="str">
        <f ca="true">+IF(OFFSET('Water Data'!$E$30,0,10*ROW('Water Data'!E55))="","",OFFSET('Water Data'!$E$30,0,10*ROW('Water Data'!E55)))</f>
        <v/>
      </c>
      <c r="CB61" s="36" t="str">
        <f ca="true">+IF(OFFSET('Water Data'!$F$28,0,10*ROW('Water Data'!F55))="","",OFFSET('Water Data'!$F$28,0,10*ROW('Water Data'!F55)))</f>
        <v/>
      </c>
      <c r="CC61" s="36" t="str">
        <f ca="true">+IF(OFFSET('Water Data'!$F$29,0,10*ROW('Water Data'!F55))="","",OFFSET('Water Data'!$F$29,0,10*ROW('Water Data'!F55)))</f>
        <v/>
      </c>
      <c r="CD61" s="36" t="str">
        <f ca="true">+IF(OFFSET('Water Data'!$F$30,0,10*ROW('Water Data'!F55))="","",OFFSET('Water Data'!$F$30,0,10*ROW('Water Data'!F55)))</f>
        <v/>
      </c>
      <c r="CE61" s="36" t="str">
        <f ca="true">+IF(OFFSET('Water Data'!$G$28,0,10*ROW('Water Data'!G55))="","",OFFSET('Water Data'!$G$28,0,10*ROW('Water Data'!G55)))</f>
        <v/>
      </c>
      <c r="CF61" s="36" t="str">
        <f ca="true">+IF(OFFSET('Water Data'!$G$29,0,10*ROW('Water Data'!G55))="","",OFFSET('Water Data'!$G$29,0,10*ROW('Water Data'!G55)))</f>
        <v/>
      </c>
      <c r="CG61" s="36" t="str">
        <f ca="true">+IF(OFFSET('Water Data'!$G$30,0,10*ROW('Water Data'!G55))="","",OFFSET('Water Data'!$G$30,0,10*ROW('Water Data'!G55)))</f>
        <v/>
      </c>
      <c r="CH61" s="36" t="str">
        <f ca="true">+IF(OFFSET('Water Data'!$H$28,0,10*ROW('Water Data'!H55))="","",OFFSET('Water Data'!$H$28,0,10*ROW('Water Data'!H55)))</f>
        <v/>
      </c>
      <c r="CI61" s="36" t="str">
        <f ca="true">+IF(OFFSET('Water Data'!$H$29,0,10*ROW('Water Data'!H55))="","",OFFSET('Water Data'!$H$29,0,10*ROW('Water Data'!H55)))</f>
        <v/>
      </c>
      <c r="CJ61" s="36" t="str">
        <f ca="true">+IF(OFFSET('Water Data'!$H$30,0,10*ROW('Water Data'!H55))="","",OFFSET('Water Data'!$H$30,0,10*ROW('Water Data'!H55)))</f>
        <v/>
      </c>
      <c r="CK61" s="36" t="str">
        <f ca="true">+IF(OFFSET('Sanitation Data'!$C$29,0,10*ROW('Sanitation Data'!C55))="","",OFFSET('Sanitation Data'!$C$29,0,10*ROW('Sanitation Data'!C55)))</f>
        <v/>
      </c>
      <c r="CL61" s="36" t="str">
        <f ca="true">+IF(OFFSET('Sanitation Data'!$C$30,0,10*ROW('Sanitation Data'!C55))="","",OFFSET('Sanitation Data'!$C$30,0,10*ROW('Sanitation Data'!C55)))</f>
        <v/>
      </c>
      <c r="CM61" s="36" t="str">
        <f ca="true">+IF(OFFSET('Sanitation Data'!$C$31,0,10*ROW('Sanitation Data'!C55))="","",OFFSET('Sanitation Data'!$C$31,0,10*ROW('Sanitation Data'!C55)))</f>
        <v/>
      </c>
      <c r="CN61" s="36" t="str">
        <f ca="true">+IF(OFFSET('Sanitation Data'!$C$32,0,10*ROW('Sanitation Data'!C55))="","",OFFSET('Sanitation Data'!$C$32,0,10*ROW('Sanitation Data'!C55)))</f>
        <v/>
      </c>
      <c r="CO61" s="36" t="str">
        <f ca="true">+IF(OFFSET('Sanitation Data'!$C$33,0,10*ROW('Sanitation Data'!C55))="","",OFFSET('Sanitation Data'!$C$33,0,10*ROW('Sanitation Data'!C55)))</f>
        <v/>
      </c>
      <c r="CP61" s="36" t="str">
        <f ca="true">+IF(OFFSET('Sanitation Data'!$D$29,0,10*ROW('Sanitation Data'!D55))="","",OFFSET('Sanitation Data'!$D$29,0,10*ROW('Sanitation Data'!D55)))</f>
        <v/>
      </c>
      <c r="CQ61" s="36" t="str">
        <f ca="true">+IF(OFFSET('Sanitation Data'!$D$30,0,10*ROW('Sanitation Data'!D55))="","",OFFSET('Sanitation Data'!$D$30,0,10*ROW('Sanitation Data'!D55)))</f>
        <v/>
      </c>
      <c r="CR61" s="36" t="str">
        <f ca="true">+IF(OFFSET('Sanitation Data'!$D$31,0,10*ROW('Sanitation Data'!D55))="","",OFFSET('Sanitation Data'!$D$31,0,10*ROW('Sanitation Data'!D55)))</f>
        <v/>
      </c>
      <c r="CS61" s="36" t="str">
        <f ca="true">+IF(OFFSET('Sanitation Data'!$D$32,0,10*ROW('Sanitation Data'!D55))="","",OFFSET('Sanitation Data'!$D$32,0,10*ROW('Sanitation Data'!D55)))</f>
        <v/>
      </c>
      <c r="CT61" s="36" t="str">
        <f ca="true">+IF(OFFSET('Sanitation Data'!$D$33,0,10*ROW('Sanitation Data'!D55))="","",OFFSET('Sanitation Data'!$D$33,0,10*ROW('Sanitation Data'!D55)))</f>
        <v/>
      </c>
      <c r="CU61" s="36" t="str">
        <f ca="true">+IF(OFFSET('Sanitation Data'!$E$29,0,10*ROW('Sanitation Data'!E55))="","",OFFSET('Sanitation Data'!$E$29,0,10*ROW('Sanitation Data'!E55)))</f>
        <v/>
      </c>
      <c r="CV61" s="36" t="str">
        <f ca="true">+IF(OFFSET('Sanitation Data'!$E$30,0,10*ROW('Sanitation Data'!E55))="","",OFFSET('Sanitation Data'!$E$30,0,10*ROW('Sanitation Data'!E55)))</f>
        <v/>
      </c>
      <c r="CW61" s="36" t="str">
        <f ca="true">+IF(OFFSET('Sanitation Data'!$E$31,0,10*ROW('Sanitation Data'!E55))="","",OFFSET('Sanitation Data'!$E$31,0,10*ROW('Sanitation Data'!E55)))</f>
        <v/>
      </c>
      <c r="CX61" s="36" t="str">
        <f ca="true">+IF(OFFSET('Sanitation Data'!$E$32,0,10*ROW('Sanitation Data'!E55))="","",OFFSET('Sanitation Data'!$E$32,0,10*ROW('Sanitation Data'!E55)))</f>
        <v/>
      </c>
      <c r="CY61" s="36" t="str">
        <f ca="true">+IF(OFFSET('Sanitation Data'!$E$33,0,10*ROW('Sanitation Data'!E55))="","",OFFSET('Sanitation Data'!$E$33,0,10*ROW('Sanitation Data'!E55)))</f>
        <v/>
      </c>
      <c r="CZ61" s="36" t="str">
        <f ca="true">+IF(OFFSET('Sanitation Data'!$F$29,0,10*ROW('Sanitation Data'!F55))="","",OFFSET('Sanitation Data'!$F$29,0,10*ROW('Sanitation Data'!F55)))</f>
        <v/>
      </c>
      <c r="DA61" s="36" t="str">
        <f ca="true">+IF(OFFSET('Sanitation Data'!$F$30,0,10*ROW('Sanitation Data'!F55))="","",OFFSET('Sanitation Data'!$F$30,0,10*ROW('Sanitation Data'!F55)))</f>
        <v/>
      </c>
      <c r="DB61" s="36" t="str">
        <f ca="true">+IF(OFFSET('Sanitation Data'!$F$31,0,10*ROW('Sanitation Data'!F55))="","",OFFSET('Sanitation Data'!$F$31,0,10*ROW('Sanitation Data'!F55)))</f>
        <v/>
      </c>
      <c r="DC61" s="36" t="str">
        <f ca="true">+IF(OFFSET('Sanitation Data'!$F$32,0,10*ROW('Sanitation Data'!F55))="","",OFFSET('Sanitation Data'!$F$32,0,10*ROW('Sanitation Data'!F55)))</f>
        <v/>
      </c>
      <c r="DD61" s="36" t="str">
        <f ca="true">+IF(OFFSET('Sanitation Data'!$F$33,0,10*ROW('Sanitation Data'!F55))="","",OFFSET('Sanitation Data'!$F$33,0,10*ROW('Sanitation Data'!F55)))</f>
        <v/>
      </c>
      <c r="DE61" s="36" t="str">
        <f ca="true">+IF(OFFSET('Sanitation Data'!$G$29,0,10*ROW('Sanitation Data'!G55))="","",OFFSET('Sanitation Data'!$G$29,0,10*ROW('Sanitation Data'!G55)))</f>
        <v/>
      </c>
      <c r="DF61" s="36" t="str">
        <f ca="true">+IF(OFFSET('Sanitation Data'!$G$30,0,10*ROW('Sanitation Data'!G55))="","",OFFSET('Sanitation Data'!$G$30,0,10*ROW('Sanitation Data'!G55)))</f>
        <v/>
      </c>
      <c r="DG61" s="36" t="str">
        <f ca="true">+IF(OFFSET('Sanitation Data'!$G$31,0,10*ROW('Sanitation Data'!G55))="","",OFFSET('Sanitation Data'!$G$31,0,10*ROW('Sanitation Data'!G55)))</f>
        <v/>
      </c>
      <c r="DH61" s="36" t="str">
        <f ca="true">+IF(OFFSET('Sanitation Data'!$G$32,0,10*ROW('Sanitation Data'!G55))="","",OFFSET('Sanitation Data'!$G$32,0,10*ROW('Sanitation Data'!G55)))</f>
        <v/>
      </c>
      <c r="DI61" s="36" t="str">
        <f ca="true">+IF(OFFSET('Sanitation Data'!$G$33,0,10*ROW('Sanitation Data'!G55))="","",OFFSET('Sanitation Data'!$G$33,0,10*ROW('Sanitation Data'!G55)))</f>
        <v/>
      </c>
      <c r="DJ61" s="36" t="str">
        <f ca="true">+IF(OFFSET('Sanitation Data'!$H$29,0,10*ROW('Sanitation Data'!H55))="","",OFFSET('Sanitation Data'!$H$29,0,10*ROW('Sanitation Data'!H55)))</f>
        <v/>
      </c>
      <c r="DK61" s="36" t="str">
        <f ca="true">+IF(OFFSET('Sanitation Data'!$H$30,0,10*ROW('Sanitation Data'!H55))="","",OFFSET('Sanitation Data'!$H$30,0,10*ROW('Sanitation Data'!H55)))</f>
        <v/>
      </c>
      <c r="DL61" s="36" t="str">
        <f ca="true">+IF(OFFSET('Sanitation Data'!$H$31,0,10*ROW('Sanitation Data'!H55))="","",OFFSET('Sanitation Data'!$H$31,0,10*ROW('Sanitation Data'!H55)))</f>
        <v/>
      </c>
      <c r="DM61" s="36" t="str">
        <f ca="true">+IF(OFFSET('Sanitation Data'!$H$32,0,10*ROW('Sanitation Data'!H55))="","",OFFSET('Sanitation Data'!$H$32,0,10*ROW('Sanitation Data'!H55)))</f>
        <v/>
      </c>
      <c r="DN61" s="36" t="str">
        <f ca="true">+IF(OFFSET('Sanitation Data'!$H$33,0,10*ROW('Sanitation Data'!H55))="","",OFFSET('Sanitation Data'!$H$33,0,10*ROW('Sanitation Data'!H55)))</f>
        <v/>
      </c>
      <c r="DO61" s="36" t="str">
        <f ca="true">+IF(OFFSET('Hygiene Data'!$C$12,0,10*ROW('Hygiene Data'!C55))="","",OFFSET('Hygiene Data'!$C$12,0,10*ROW('Hygiene Data'!C55)))</f>
        <v/>
      </c>
      <c r="DP61" s="36" t="str">
        <f ca="true">+IF(OFFSET('Hygiene Data'!$C$13,0,10*ROW('Hygiene Data'!C55))="","",OFFSET('Hygiene Data'!$C$13,0,10*ROW('Hygiene Data'!C55)))</f>
        <v/>
      </c>
      <c r="DQ61" s="36" t="str">
        <f ca="true">+IF(OFFSET('Hygiene Data'!$C$14,0,10*ROW('Hygiene Data'!C55))="","",OFFSET('Hygiene Data'!$C$14,0,10*ROW('Hygiene Data'!C55)))</f>
        <v/>
      </c>
      <c r="DR61" s="36" t="str">
        <f ca="true">+IF(OFFSET('Hygiene Data'!$D$12,0,10*ROW('Hygiene Data'!D55))="","",OFFSET('Hygiene Data'!$D$12,0,10*ROW('Hygiene Data'!D55)))</f>
        <v/>
      </c>
      <c r="DS61" s="36" t="str">
        <f ca="true">+IF(OFFSET('Hygiene Data'!$D$13,0,10*ROW('Hygiene Data'!D55))="","",OFFSET('Hygiene Data'!$D$13,0,10*ROW('Hygiene Data'!D55)))</f>
        <v/>
      </c>
      <c r="DT61" s="36" t="str">
        <f ca="true">+IF(OFFSET('Hygiene Data'!$D$14,0,10*ROW('Hygiene Data'!D55))="","",OFFSET('Hygiene Data'!$D$14,0,10*ROW('Hygiene Data'!D55)))</f>
        <v/>
      </c>
      <c r="DU61" s="36" t="str">
        <f ca="true">+IF(OFFSET('Hygiene Data'!$E$12,0,10*ROW('Hygiene Data'!E55))="","",OFFSET('Hygiene Data'!$E$12,0,10*ROW('Hygiene Data'!E55)))</f>
        <v/>
      </c>
      <c r="DV61" s="36" t="str">
        <f ca="true">+IF(OFFSET('Hygiene Data'!$E$13,0,10*ROW('Hygiene Data'!E55))="","",OFFSET('Hygiene Data'!$E$13,0,10*ROW('Hygiene Data'!E55)))</f>
        <v/>
      </c>
      <c r="DW61" s="36" t="str">
        <f ca="true">+IF(OFFSET('Hygiene Data'!$E$14,0,10*ROW('Hygiene Data'!E55))="","",OFFSET('Hygiene Data'!$E$14,0,10*ROW('Hygiene Data'!E55)))</f>
        <v/>
      </c>
      <c r="DX61" s="36" t="str">
        <f ca="true">+IF(OFFSET('Hygiene Data'!$F$12,0,10*ROW('Hygiene Data'!F55))="","",OFFSET('Hygiene Data'!$F$12,0,10*ROW('Hygiene Data'!F55)))</f>
        <v/>
      </c>
      <c r="DY61" s="36" t="str">
        <f ca="true">+IF(OFFSET('Hygiene Data'!$F$13,0,10*ROW('Hygiene Data'!F55))="","",OFFSET('Hygiene Data'!$F$13,0,10*ROW('Hygiene Data'!F55)))</f>
        <v/>
      </c>
      <c r="DZ61" s="36" t="str">
        <f ca="true">+IF(OFFSET('Hygiene Data'!$F$14,0,10*ROW('Hygiene Data'!F55))="","",OFFSET('Hygiene Data'!$F$14,0,10*ROW('Hygiene Data'!F55)))</f>
        <v/>
      </c>
      <c r="EA61" s="36" t="str">
        <f ca="true">+IF(OFFSET('Hygiene Data'!$G$12,0,10*ROW('Hygiene Data'!G55))="","",OFFSET('Hygiene Data'!$G$12,0,10*ROW('Hygiene Data'!G55)))</f>
        <v/>
      </c>
      <c r="EB61" s="36" t="str">
        <f ca="true">+IF(OFFSET('Hygiene Data'!$G$13,0,10*ROW('Hygiene Data'!G55))="","",OFFSET('Hygiene Data'!$G$13,0,10*ROW('Hygiene Data'!G55)))</f>
        <v/>
      </c>
      <c r="EC61" s="36" t="str">
        <f ca="true">+IF(OFFSET('Hygiene Data'!$G$14,0,10*ROW('Hygiene Data'!G55))="","",OFFSET('Hygiene Data'!$G$14,0,10*ROW('Hygiene Data'!G55)))</f>
        <v/>
      </c>
      <c r="ED61" s="36" t="str">
        <f ca="true">+IF(OFFSET('Hygiene Data'!$H$12,0,10*ROW('Hygiene Data'!H55))="","",OFFSET('Hygiene Data'!$H$12,0,10*ROW('Hygiene Data'!H55)))</f>
        <v/>
      </c>
      <c r="EE61" s="36" t="str">
        <f ca="true">+IF(OFFSET('Hygiene Data'!$H$13,0,10*ROW('Hygiene Data'!H55))="","",OFFSET('Hygiene Data'!$H$13,0,10*ROW('Hygiene Data'!H55)))</f>
        <v/>
      </c>
      <c r="EF61" s="36" t="str">
        <f ca="true">+IF(OFFSET('Hygiene Data'!$H$14,0,10*ROW('Hygiene Data'!H55))="","",OFFSET('Hygiene Data'!$H$14,0,10*ROW('Hygiene Data'!H55)))</f>
        <v/>
      </c>
    </row>
    <row r="62" x14ac:dyDescent="0.2">
      <c r="A62" s="59" t="str">
        <f ca="true">+IF(OFFSET('Water Data'!$B$1,0,10*ROW('Water Data'!B59))="","",OFFSET('Water Data'!$B$1,0,10*ROW('Water Data'!B59)))</f>
        <v/>
      </c>
      <c r="B62" s="59" t="str">
        <f ca="true">+IF(OFFSET('Water Data'!$A$3,0,10*ROW('Water Data'!A59))="","",OFFSET('Water Data'!$A$3,0,10*ROW('Water Data'!A59)))</f>
        <v/>
      </c>
      <c r="C62" s="59" t="str">
        <f ca="true">+IF(OFFSET('Water Data'!$C$3,0,10*ROW('Water Data'!C59))="","",OFFSET('Water Data'!$C$3,0,10*ROW('Water Data'!C59)))</f>
        <v/>
      </c>
      <c r="D62" s="252"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52"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52"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52"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52"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52"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52"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52"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52"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52"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52"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52"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52"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52"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52"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52"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52"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52"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3"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3"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3"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3"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3"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3"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3"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3"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3"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3"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3"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3"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3"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3"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3"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3"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3"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3"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3"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3"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3"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3"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3"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3"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3"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3"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3"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3"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3"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3"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4"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4"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4"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4"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4"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4"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4"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4"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4"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4"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4"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4"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4"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4"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4"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4"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4"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4"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6" t="str">
        <f ca="true">+IF(OFFSET('Water Data'!$C$28,0,10*ROW('Water Data'!C56))="","",OFFSET('Water Data'!$C$28,0,10*ROW('Water Data'!C56)))</f>
        <v/>
      </c>
      <c r="BT62" s="36" t="str">
        <f ca="true">+IF(OFFSET('Water Data'!$C$29,0,10*ROW('Water Data'!C56))="","",OFFSET('Water Data'!$C$29,0,10*ROW('Water Data'!C56)))</f>
        <v/>
      </c>
      <c r="BU62" s="36" t="str">
        <f ca="true">+IF(OFFSET('Water Data'!$C$30,0,10*ROW('Water Data'!C56))="","",OFFSET('Water Data'!$C$30,0,10*ROW('Water Data'!C56)))</f>
        <v/>
      </c>
      <c r="BV62" s="36" t="str">
        <f ca="true">+IF(OFFSET('Water Data'!$D$28,0,10*ROW('Water Data'!D56))="","",OFFSET('Water Data'!$D$28,0,10*ROW('Water Data'!D56)))</f>
        <v/>
      </c>
      <c r="BW62" s="36" t="str">
        <f ca="true">+IF(OFFSET('Water Data'!$D$29,0,10*ROW('Water Data'!D56))="","",OFFSET('Water Data'!$D$29,0,10*ROW('Water Data'!D56)))</f>
        <v/>
      </c>
      <c r="BX62" s="36" t="str">
        <f ca="true">+IF(OFFSET('Water Data'!$D$30,0,10*ROW('Water Data'!D56))="","",OFFSET('Water Data'!$D$30,0,10*ROW('Water Data'!D56)))</f>
        <v/>
      </c>
      <c r="BY62" s="36" t="str">
        <f ca="true">+IF(OFFSET('Water Data'!$E$28,0,10*ROW('Water Data'!E56))="","",OFFSET('Water Data'!$E$28,0,10*ROW('Water Data'!E56)))</f>
        <v/>
      </c>
      <c r="BZ62" s="36" t="str">
        <f ca="true">+IF(OFFSET('Water Data'!$E$29,0,10*ROW('Water Data'!E56))="","",OFFSET('Water Data'!$E$29,0,10*ROW('Water Data'!E56)))</f>
        <v/>
      </c>
      <c r="CA62" s="36" t="str">
        <f ca="true">+IF(OFFSET('Water Data'!$E$30,0,10*ROW('Water Data'!E56))="","",OFFSET('Water Data'!$E$30,0,10*ROW('Water Data'!E56)))</f>
        <v/>
      </c>
      <c r="CB62" s="36" t="str">
        <f ca="true">+IF(OFFSET('Water Data'!$F$28,0,10*ROW('Water Data'!F56))="","",OFFSET('Water Data'!$F$28,0,10*ROW('Water Data'!F56)))</f>
        <v/>
      </c>
      <c r="CC62" s="36" t="str">
        <f ca="true">+IF(OFFSET('Water Data'!$F$29,0,10*ROW('Water Data'!F56))="","",OFFSET('Water Data'!$F$29,0,10*ROW('Water Data'!F56)))</f>
        <v/>
      </c>
      <c r="CD62" s="36" t="str">
        <f ca="true">+IF(OFFSET('Water Data'!$F$30,0,10*ROW('Water Data'!F56))="","",OFFSET('Water Data'!$F$30,0,10*ROW('Water Data'!F56)))</f>
        <v/>
      </c>
      <c r="CE62" s="36" t="str">
        <f ca="true">+IF(OFFSET('Water Data'!$G$28,0,10*ROW('Water Data'!G56))="","",OFFSET('Water Data'!$G$28,0,10*ROW('Water Data'!G56)))</f>
        <v/>
      </c>
      <c r="CF62" s="36" t="str">
        <f ca="true">+IF(OFFSET('Water Data'!$G$29,0,10*ROW('Water Data'!G56))="","",OFFSET('Water Data'!$G$29,0,10*ROW('Water Data'!G56)))</f>
        <v/>
      </c>
      <c r="CG62" s="36" t="str">
        <f ca="true">+IF(OFFSET('Water Data'!$G$30,0,10*ROW('Water Data'!G56))="","",OFFSET('Water Data'!$G$30,0,10*ROW('Water Data'!G56)))</f>
        <v/>
      </c>
      <c r="CH62" s="36" t="str">
        <f ca="true">+IF(OFFSET('Water Data'!$H$28,0,10*ROW('Water Data'!H56))="","",OFFSET('Water Data'!$H$28,0,10*ROW('Water Data'!H56)))</f>
        <v/>
      </c>
      <c r="CI62" s="36" t="str">
        <f ca="true">+IF(OFFSET('Water Data'!$H$29,0,10*ROW('Water Data'!H56))="","",OFFSET('Water Data'!$H$29,0,10*ROW('Water Data'!H56)))</f>
        <v/>
      </c>
      <c r="CJ62" s="36" t="str">
        <f ca="true">+IF(OFFSET('Water Data'!$H$30,0,10*ROW('Water Data'!H56))="","",OFFSET('Water Data'!$H$30,0,10*ROW('Water Data'!H56)))</f>
        <v/>
      </c>
      <c r="CK62" s="36" t="str">
        <f ca="true">+IF(OFFSET('Sanitation Data'!$C$29,0,10*ROW('Sanitation Data'!C56))="","",OFFSET('Sanitation Data'!$C$29,0,10*ROW('Sanitation Data'!C56)))</f>
        <v/>
      </c>
      <c r="CL62" s="36" t="str">
        <f ca="true">+IF(OFFSET('Sanitation Data'!$C$30,0,10*ROW('Sanitation Data'!C56))="","",OFFSET('Sanitation Data'!$C$30,0,10*ROW('Sanitation Data'!C56)))</f>
        <v/>
      </c>
      <c r="CM62" s="36" t="str">
        <f ca="true">+IF(OFFSET('Sanitation Data'!$C$31,0,10*ROW('Sanitation Data'!C56))="","",OFFSET('Sanitation Data'!$C$31,0,10*ROW('Sanitation Data'!C56)))</f>
        <v/>
      </c>
      <c r="CN62" s="36" t="str">
        <f ca="true">+IF(OFFSET('Sanitation Data'!$C$32,0,10*ROW('Sanitation Data'!C56))="","",OFFSET('Sanitation Data'!$C$32,0,10*ROW('Sanitation Data'!C56)))</f>
        <v/>
      </c>
      <c r="CO62" s="36" t="str">
        <f ca="true">+IF(OFFSET('Sanitation Data'!$C$33,0,10*ROW('Sanitation Data'!C56))="","",OFFSET('Sanitation Data'!$C$33,0,10*ROW('Sanitation Data'!C56)))</f>
        <v/>
      </c>
      <c r="CP62" s="36" t="str">
        <f ca="true">+IF(OFFSET('Sanitation Data'!$D$29,0,10*ROW('Sanitation Data'!D56))="","",OFFSET('Sanitation Data'!$D$29,0,10*ROW('Sanitation Data'!D56)))</f>
        <v/>
      </c>
      <c r="CQ62" s="36" t="str">
        <f ca="true">+IF(OFFSET('Sanitation Data'!$D$30,0,10*ROW('Sanitation Data'!D56))="","",OFFSET('Sanitation Data'!$D$30,0,10*ROW('Sanitation Data'!D56)))</f>
        <v/>
      </c>
      <c r="CR62" s="36" t="str">
        <f ca="true">+IF(OFFSET('Sanitation Data'!$D$31,0,10*ROW('Sanitation Data'!D56))="","",OFFSET('Sanitation Data'!$D$31,0,10*ROW('Sanitation Data'!D56)))</f>
        <v/>
      </c>
      <c r="CS62" s="36" t="str">
        <f ca="true">+IF(OFFSET('Sanitation Data'!$D$32,0,10*ROW('Sanitation Data'!D56))="","",OFFSET('Sanitation Data'!$D$32,0,10*ROW('Sanitation Data'!D56)))</f>
        <v/>
      </c>
      <c r="CT62" s="36" t="str">
        <f ca="true">+IF(OFFSET('Sanitation Data'!$D$33,0,10*ROW('Sanitation Data'!D56))="","",OFFSET('Sanitation Data'!$D$33,0,10*ROW('Sanitation Data'!D56)))</f>
        <v/>
      </c>
      <c r="CU62" s="36" t="str">
        <f ca="true">+IF(OFFSET('Sanitation Data'!$E$29,0,10*ROW('Sanitation Data'!E56))="","",OFFSET('Sanitation Data'!$E$29,0,10*ROW('Sanitation Data'!E56)))</f>
        <v/>
      </c>
      <c r="CV62" s="36" t="str">
        <f ca="true">+IF(OFFSET('Sanitation Data'!$E$30,0,10*ROW('Sanitation Data'!E56))="","",OFFSET('Sanitation Data'!$E$30,0,10*ROW('Sanitation Data'!E56)))</f>
        <v/>
      </c>
      <c r="CW62" s="36" t="str">
        <f ca="true">+IF(OFFSET('Sanitation Data'!$E$31,0,10*ROW('Sanitation Data'!E56))="","",OFFSET('Sanitation Data'!$E$31,0,10*ROW('Sanitation Data'!E56)))</f>
        <v/>
      </c>
      <c r="CX62" s="36" t="str">
        <f ca="true">+IF(OFFSET('Sanitation Data'!$E$32,0,10*ROW('Sanitation Data'!E56))="","",OFFSET('Sanitation Data'!$E$32,0,10*ROW('Sanitation Data'!E56)))</f>
        <v/>
      </c>
      <c r="CY62" s="36" t="str">
        <f ca="true">+IF(OFFSET('Sanitation Data'!$E$33,0,10*ROW('Sanitation Data'!E56))="","",OFFSET('Sanitation Data'!$E$33,0,10*ROW('Sanitation Data'!E56)))</f>
        <v/>
      </c>
      <c r="CZ62" s="36" t="str">
        <f ca="true">+IF(OFFSET('Sanitation Data'!$F$29,0,10*ROW('Sanitation Data'!F56))="","",OFFSET('Sanitation Data'!$F$29,0,10*ROW('Sanitation Data'!F56)))</f>
        <v/>
      </c>
      <c r="DA62" s="36" t="str">
        <f ca="true">+IF(OFFSET('Sanitation Data'!$F$30,0,10*ROW('Sanitation Data'!F56))="","",OFFSET('Sanitation Data'!$F$30,0,10*ROW('Sanitation Data'!F56)))</f>
        <v/>
      </c>
      <c r="DB62" s="36" t="str">
        <f ca="true">+IF(OFFSET('Sanitation Data'!$F$31,0,10*ROW('Sanitation Data'!F56))="","",OFFSET('Sanitation Data'!$F$31,0,10*ROW('Sanitation Data'!F56)))</f>
        <v/>
      </c>
      <c r="DC62" s="36" t="str">
        <f ca="true">+IF(OFFSET('Sanitation Data'!$F$32,0,10*ROW('Sanitation Data'!F56))="","",OFFSET('Sanitation Data'!$F$32,0,10*ROW('Sanitation Data'!F56)))</f>
        <v/>
      </c>
      <c r="DD62" s="36" t="str">
        <f ca="true">+IF(OFFSET('Sanitation Data'!$F$33,0,10*ROW('Sanitation Data'!F56))="","",OFFSET('Sanitation Data'!$F$33,0,10*ROW('Sanitation Data'!F56)))</f>
        <v/>
      </c>
      <c r="DE62" s="36" t="str">
        <f ca="true">+IF(OFFSET('Sanitation Data'!$G$29,0,10*ROW('Sanitation Data'!G56))="","",OFFSET('Sanitation Data'!$G$29,0,10*ROW('Sanitation Data'!G56)))</f>
        <v/>
      </c>
      <c r="DF62" s="36" t="str">
        <f ca="true">+IF(OFFSET('Sanitation Data'!$G$30,0,10*ROW('Sanitation Data'!G56))="","",OFFSET('Sanitation Data'!$G$30,0,10*ROW('Sanitation Data'!G56)))</f>
        <v/>
      </c>
      <c r="DG62" s="36" t="str">
        <f ca="true">+IF(OFFSET('Sanitation Data'!$G$31,0,10*ROW('Sanitation Data'!G56))="","",OFFSET('Sanitation Data'!$G$31,0,10*ROW('Sanitation Data'!G56)))</f>
        <v/>
      </c>
      <c r="DH62" s="36" t="str">
        <f ca="true">+IF(OFFSET('Sanitation Data'!$G$32,0,10*ROW('Sanitation Data'!G56))="","",OFFSET('Sanitation Data'!$G$32,0,10*ROW('Sanitation Data'!G56)))</f>
        <v/>
      </c>
      <c r="DI62" s="36" t="str">
        <f ca="true">+IF(OFFSET('Sanitation Data'!$G$33,0,10*ROW('Sanitation Data'!G56))="","",OFFSET('Sanitation Data'!$G$33,0,10*ROW('Sanitation Data'!G56)))</f>
        <v/>
      </c>
      <c r="DJ62" s="36" t="str">
        <f ca="true">+IF(OFFSET('Sanitation Data'!$H$29,0,10*ROW('Sanitation Data'!H56))="","",OFFSET('Sanitation Data'!$H$29,0,10*ROW('Sanitation Data'!H56)))</f>
        <v/>
      </c>
      <c r="DK62" s="36" t="str">
        <f ca="true">+IF(OFFSET('Sanitation Data'!$H$30,0,10*ROW('Sanitation Data'!H56))="","",OFFSET('Sanitation Data'!$H$30,0,10*ROW('Sanitation Data'!H56)))</f>
        <v/>
      </c>
      <c r="DL62" s="36" t="str">
        <f ca="true">+IF(OFFSET('Sanitation Data'!$H$31,0,10*ROW('Sanitation Data'!H56))="","",OFFSET('Sanitation Data'!$H$31,0,10*ROW('Sanitation Data'!H56)))</f>
        <v/>
      </c>
      <c r="DM62" s="36" t="str">
        <f ca="true">+IF(OFFSET('Sanitation Data'!$H$32,0,10*ROW('Sanitation Data'!H56))="","",OFFSET('Sanitation Data'!$H$32,0,10*ROW('Sanitation Data'!H56)))</f>
        <v/>
      </c>
      <c r="DN62" s="36" t="str">
        <f ca="true">+IF(OFFSET('Sanitation Data'!$H$33,0,10*ROW('Sanitation Data'!H56))="","",OFFSET('Sanitation Data'!$H$33,0,10*ROW('Sanitation Data'!H56)))</f>
        <v/>
      </c>
      <c r="DO62" s="36" t="str">
        <f ca="true">+IF(OFFSET('Hygiene Data'!$C$12,0,10*ROW('Hygiene Data'!C56))="","",OFFSET('Hygiene Data'!$C$12,0,10*ROW('Hygiene Data'!C56)))</f>
        <v/>
      </c>
      <c r="DP62" s="36" t="str">
        <f ca="true">+IF(OFFSET('Hygiene Data'!$C$13,0,10*ROW('Hygiene Data'!C56))="","",OFFSET('Hygiene Data'!$C$13,0,10*ROW('Hygiene Data'!C56)))</f>
        <v/>
      </c>
      <c r="DQ62" s="36" t="str">
        <f ca="true">+IF(OFFSET('Hygiene Data'!$C$14,0,10*ROW('Hygiene Data'!C56))="","",OFFSET('Hygiene Data'!$C$14,0,10*ROW('Hygiene Data'!C56)))</f>
        <v/>
      </c>
      <c r="DR62" s="36" t="str">
        <f ca="true">+IF(OFFSET('Hygiene Data'!$D$12,0,10*ROW('Hygiene Data'!D56))="","",OFFSET('Hygiene Data'!$D$12,0,10*ROW('Hygiene Data'!D56)))</f>
        <v/>
      </c>
      <c r="DS62" s="36" t="str">
        <f ca="true">+IF(OFFSET('Hygiene Data'!$D$13,0,10*ROW('Hygiene Data'!D56))="","",OFFSET('Hygiene Data'!$D$13,0,10*ROW('Hygiene Data'!D56)))</f>
        <v/>
      </c>
      <c r="DT62" s="36" t="str">
        <f ca="true">+IF(OFFSET('Hygiene Data'!$D$14,0,10*ROW('Hygiene Data'!D56))="","",OFFSET('Hygiene Data'!$D$14,0,10*ROW('Hygiene Data'!D56)))</f>
        <v/>
      </c>
      <c r="DU62" s="36" t="str">
        <f ca="true">+IF(OFFSET('Hygiene Data'!$E$12,0,10*ROW('Hygiene Data'!E56))="","",OFFSET('Hygiene Data'!$E$12,0,10*ROW('Hygiene Data'!E56)))</f>
        <v/>
      </c>
      <c r="DV62" s="36" t="str">
        <f ca="true">+IF(OFFSET('Hygiene Data'!$E$13,0,10*ROW('Hygiene Data'!E56))="","",OFFSET('Hygiene Data'!$E$13,0,10*ROW('Hygiene Data'!E56)))</f>
        <v/>
      </c>
      <c r="DW62" s="36" t="str">
        <f ca="true">+IF(OFFSET('Hygiene Data'!$E$14,0,10*ROW('Hygiene Data'!E56))="","",OFFSET('Hygiene Data'!$E$14,0,10*ROW('Hygiene Data'!E56)))</f>
        <v/>
      </c>
      <c r="DX62" s="36" t="str">
        <f ca="true">+IF(OFFSET('Hygiene Data'!$F$12,0,10*ROW('Hygiene Data'!F56))="","",OFFSET('Hygiene Data'!$F$12,0,10*ROW('Hygiene Data'!F56)))</f>
        <v/>
      </c>
      <c r="DY62" s="36" t="str">
        <f ca="true">+IF(OFFSET('Hygiene Data'!$F$13,0,10*ROW('Hygiene Data'!F56))="","",OFFSET('Hygiene Data'!$F$13,0,10*ROW('Hygiene Data'!F56)))</f>
        <v/>
      </c>
      <c r="DZ62" s="36" t="str">
        <f ca="true">+IF(OFFSET('Hygiene Data'!$F$14,0,10*ROW('Hygiene Data'!F56))="","",OFFSET('Hygiene Data'!$F$14,0,10*ROW('Hygiene Data'!F56)))</f>
        <v/>
      </c>
      <c r="EA62" s="36" t="str">
        <f ca="true">+IF(OFFSET('Hygiene Data'!$G$12,0,10*ROW('Hygiene Data'!G56))="","",OFFSET('Hygiene Data'!$G$12,0,10*ROW('Hygiene Data'!G56)))</f>
        <v/>
      </c>
      <c r="EB62" s="36" t="str">
        <f ca="true">+IF(OFFSET('Hygiene Data'!$G$13,0,10*ROW('Hygiene Data'!G56))="","",OFFSET('Hygiene Data'!$G$13,0,10*ROW('Hygiene Data'!G56)))</f>
        <v/>
      </c>
      <c r="EC62" s="36" t="str">
        <f ca="true">+IF(OFFSET('Hygiene Data'!$G$14,0,10*ROW('Hygiene Data'!G56))="","",OFFSET('Hygiene Data'!$G$14,0,10*ROW('Hygiene Data'!G56)))</f>
        <v/>
      </c>
      <c r="ED62" s="36" t="str">
        <f ca="true">+IF(OFFSET('Hygiene Data'!$H$12,0,10*ROW('Hygiene Data'!H56))="","",OFFSET('Hygiene Data'!$H$12,0,10*ROW('Hygiene Data'!H56)))</f>
        <v/>
      </c>
      <c r="EE62" s="36" t="str">
        <f ca="true">+IF(OFFSET('Hygiene Data'!$H$13,0,10*ROW('Hygiene Data'!H56))="","",OFFSET('Hygiene Data'!$H$13,0,10*ROW('Hygiene Data'!H56)))</f>
        <v/>
      </c>
      <c r="EF62" s="36" t="str">
        <f ca="true">+IF(OFFSET('Hygiene Data'!$H$14,0,10*ROW('Hygiene Data'!H56))="","",OFFSET('Hygiene Data'!$H$14,0,10*ROW('Hygiene Data'!H56)))</f>
        <v/>
      </c>
    </row>
    <row r="63" x14ac:dyDescent="0.2">
      <c r="A63" s="59" t="str">
        <f ca="true">+IF(OFFSET('Water Data'!$B$1,0,10*ROW('Water Data'!B60))="","",OFFSET('Water Data'!$B$1,0,10*ROW('Water Data'!B60)))</f>
        <v/>
      </c>
      <c r="B63" s="59" t="str">
        <f ca="true">+IF(OFFSET('Water Data'!$A$3,0,10*ROW('Water Data'!A60))="","",OFFSET('Water Data'!$A$3,0,10*ROW('Water Data'!A60)))</f>
        <v/>
      </c>
      <c r="C63" s="59" t="str">
        <f ca="true">+IF(OFFSET('Water Data'!$C$3,0,10*ROW('Water Data'!C60))="","",OFFSET('Water Data'!$C$3,0,10*ROW('Water Data'!C60)))</f>
        <v/>
      </c>
      <c r="D63" s="252"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52"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52"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52"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52"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52"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52"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52"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52"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52"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52"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52"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52"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52"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52"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52"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52"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52"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3"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3"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3"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3"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3"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3"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3"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3"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3"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3"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3"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3"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3"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3"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3"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3"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3"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3"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3"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3"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3"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3"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3"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3"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3"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3"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3"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3"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3"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3"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4"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4"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4"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4"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4"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4"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4"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4"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4"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4"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4"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4"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4"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4"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4"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4"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4"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4"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6" t="str">
        <f ca="true">+IF(OFFSET('Water Data'!$C$28,0,10*ROW('Water Data'!C57))="","",OFFSET('Water Data'!$C$28,0,10*ROW('Water Data'!C57)))</f>
        <v/>
      </c>
      <c r="BT63" s="36" t="str">
        <f ca="true">+IF(OFFSET('Water Data'!$C$29,0,10*ROW('Water Data'!C57))="","",OFFSET('Water Data'!$C$29,0,10*ROW('Water Data'!C57)))</f>
        <v/>
      </c>
      <c r="BU63" s="36" t="str">
        <f ca="true">+IF(OFFSET('Water Data'!$C$30,0,10*ROW('Water Data'!C57))="","",OFFSET('Water Data'!$C$30,0,10*ROW('Water Data'!C57)))</f>
        <v/>
      </c>
      <c r="BV63" s="36" t="str">
        <f ca="true">+IF(OFFSET('Water Data'!$D$28,0,10*ROW('Water Data'!D57))="","",OFFSET('Water Data'!$D$28,0,10*ROW('Water Data'!D57)))</f>
        <v/>
      </c>
      <c r="BW63" s="36" t="str">
        <f ca="true">+IF(OFFSET('Water Data'!$D$29,0,10*ROW('Water Data'!D57))="","",OFFSET('Water Data'!$D$29,0,10*ROW('Water Data'!D57)))</f>
        <v/>
      </c>
      <c r="BX63" s="36" t="str">
        <f ca="true">+IF(OFFSET('Water Data'!$D$30,0,10*ROW('Water Data'!D57))="","",OFFSET('Water Data'!$D$30,0,10*ROW('Water Data'!D57)))</f>
        <v/>
      </c>
      <c r="BY63" s="36" t="str">
        <f ca="true">+IF(OFFSET('Water Data'!$E$28,0,10*ROW('Water Data'!E57))="","",OFFSET('Water Data'!$E$28,0,10*ROW('Water Data'!E57)))</f>
        <v/>
      </c>
      <c r="BZ63" s="36" t="str">
        <f ca="true">+IF(OFFSET('Water Data'!$E$29,0,10*ROW('Water Data'!E57))="","",OFFSET('Water Data'!$E$29,0,10*ROW('Water Data'!E57)))</f>
        <v/>
      </c>
      <c r="CA63" s="36" t="str">
        <f ca="true">+IF(OFFSET('Water Data'!$E$30,0,10*ROW('Water Data'!E57))="","",OFFSET('Water Data'!$E$30,0,10*ROW('Water Data'!E57)))</f>
        <v/>
      </c>
      <c r="CB63" s="36" t="str">
        <f ca="true">+IF(OFFSET('Water Data'!$F$28,0,10*ROW('Water Data'!F57))="","",OFFSET('Water Data'!$F$28,0,10*ROW('Water Data'!F57)))</f>
        <v/>
      </c>
      <c r="CC63" s="36" t="str">
        <f ca="true">+IF(OFFSET('Water Data'!$F$29,0,10*ROW('Water Data'!F57))="","",OFFSET('Water Data'!$F$29,0,10*ROW('Water Data'!F57)))</f>
        <v/>
      </c>
      <c r="CD63" s="36" t="str">
        <f ca="true">+IF(OFFSET('Water Data'!$F$30,0,10*ROW('Water Data'!F57))="","",OFFSET('Water Data'!$F$30,0,10*ROW('Water Data'!F57)))</f>
        <v/>
      </c>
      <c r="CE63" s="36" t="str">
        <f ca="true">+IF(OFFSET('Water Data'!$G$28,0,10*ROW('Water Data'!G57))="","",OFFSET('Water Data'!$G$28,0,10*ROW('Water Data'!G57)))</f>
        <v/>
      </c>
      <c r="CF63" s="36" t="str">
        <f ca="true">+IF(OFFSET('Water Data'!$G$29,0,10*ROW('Water Data'!G57))="","",OFFSET('Water Data'!$G$29,0,10*ROW('Water Data'!G57)))</f>
        <v/>
      </c>
      <c r="CG63" s="36" t="str">
        <f ca="true">+IF(OFFSET('Water Data'!$G$30,0,10*ROW('Water Data'!G57))="","",OFFSET('Water Data'!$G$30,0,10*ROW('Water Data'!G57)))</f>
        <v/>
      </c>
      <c r="CH63" s="36" t="str">
        <f ca="true">+IF(OFFSET('Water Data'!$H$28,0,10*ROW('Water Data'!H57))="","",OFFSET('Water Data'!$H$28,0,10*ROW('Water Data'!H57)))</f>
        <v/>
      </c>
      <c r="CI63" s="36" t="str">
        <f ca="true">+IF(OFFSET('Water Data'!$H$29,0,10*ROW('Water Data'!H57))="","",OFFSET('Water Data'!$H$29,0,10*ROW('Water Data'!H57)))</f>
        <v/>
      </c>
      <c r="CJ63" s="36" t="str">
        <f ca="true">+IF(OFFSET('Water Data'!$H$30,0,10*ROW('Water Data'!H57))="","",OFFSET('Water Data'!$H$30,0,10*ROW('Water Data'!H57)))</f>
        <v/>
      </c>
      <c r="CK63" s="36" t="str">
        <f ca="true">+IF(OFFSET('Sanitation Data'!$C$29,0,10*ROW('Sanitation Data'!C57))="","",OFFSET('Sanitation Data'!$C$29,0,10*ROW('Sanitation Data'!C57)))</f>
        <v/>
      </c>
      <c r="CL63" s="36" t="str">
        <f ca="true">+IF(OFFSET('Sanitation Data'!$C$30,0,10*ROW('Sanitation Data'!C57))="","",OFFSET('Sanitation Data'!$C$30,0,10*ROW('Sanitation Data'!C57)))</f>
        <v/>
      </c>
      <c r="CM63" s="36" t="str">
        <f ca="true">+IF(OFFSET('Sanitation Data'!$C$31,0,10*ROW('Sanitation Data'!C57))="","",OFFSET('Sanitation Data'!$C$31,0,10*ROW('Sanitation Data'!C57)))</f>
        <v/>
      </c>
      <c r="CN63" s="36" t="str">
        <f ca="true">+IF(OFFSET('Sanitation Data'!$C$32,0,10*ROW('Sanitation Data'!C57))="","",OFFSET('Sanitation Data'!$C$32,0,10*ROW('Sanitation Data'!C57)))</f>
        <v/>
      </c>
      <c r="CO63" s="36" t="str">
        <f ca="true">+IF(OFFSET('Sanitation Data'!$C$33,0,10*ROW('Sanitation Data'!C57))="","",OFFSET('Sanitation Data'!$C$33,0,10*ROW('Sanitation Data'!C57)))</f>
        <v/>
      </c>
      <c r="CP63" s="36" t="str">
        <f ca="true">+IF(OFFSET('Sanitation Data'!$D$29,0,10*ROW('Sanitation Data'!D57))="","",OFFSET('Sanitation Data'!$D$29,0,10*ROW('Sanitation Data'!D57)))</f>
        <v/>
      </c>
      <c r="CQ63" s="36" t="str">
        <f ca="true">+IF(OFFSET('Sanitation Data'!$D$30,0,10*ROW('Sanitation Data'!D57))="","",OFFSET('Sanitation Data'!$D$30,0,10*ROW('Sanitation Data'!D57)))</f>
        <v/>
      </c>
      <c r="CR63" s="36" t="str">
        <f ca="true">+IF(OFFSET('Sanitation Data'!$D$31,0,10*ROW('Sanitation Data'!D57))="","",OFFSET('Sanitation Data'!$D$31,0,10*ROW('Sanitation Data'!D57)))</f>
        <v/>
      </c>
      <c r="CS63" s="36" t="str">
        <f ca="true">+IF(OFFSET('Sanitation Data'!$D$32,0,10*ROW('Sanitation Data'!D57))="","",OFFSET('Sanitation Data'!$D$32,0,10*ROW('Sanitation Data'!D57)))</f>
        <v/>
      </c>
      <c r="CT63" s="36" t="str">
        <f ca="true">+IF(OFFSET('Sanitation Data'!$D$33,0,10*ROW('Sanitation Data'!D57))="","",OFFSET('Sanitation Data'!$D$33,0,10*ROW('Sanitation Data'!D57)))</f>
        <v/>
      </c>
      <c r="CU63" s="36" t="str">
        <f ca="true">+IF(OFFSET('Sanitation Data'!$E$29,0,10*ROW('Sanitation Data'!E57))="","",OFFSET('Sanitation Data'!$E$29,0,10*ROW('Sanitation Data'!E57)))</f>
        <v/>
      </c>
      <c r="CV63" s="36" t="str">
        <f ca="true">+IF(OFFSET('Sanitation Data'!$E$30,0,10*ROW('Sanitation Data'!E57))="","",OFFSET('Sanitation Data'!$E$30,0,10*ROW('Sanitation Data'!E57)))</f>
        <v/>
      </c>
      <c r="CW63" s="36" t="str">
        <f ca="true">+IF(OFFSET('Sanitation Data'!$E$31,0,10*ROW('Sanitation Data'!E57))="","",OFFSET('Sanitation Data'!$E$31,0,10*ROW('Sanitation Data'!E57)))</f>
        <v/>
      </c>
      <c r="CX63" s="36" t="str">
        <f ca="true">+IF(OFFSET('Sanitation Data'!$E$32,0,10*ROW('Sanitation Data'!E57))="","",OFFSET('Sanitation Data'!$E$32,0,10*ROW('Sanitation Data'!E57)))</f>
        <v/>
      </c>
      <c r="CY63" s="36" t="str">
        <f ca="true">+IF(OFFSET('Sanitation Data'!$E$33,0,10*ROW('Sanitation Data'!E57))="","",OFFSET('Sanitation Data'!$E$33,0,10*ROW('Sanitation Data'!E57)))</f>
        <v/>
      </c>
      <c r="CZ63" s="36" t="str">
        <f ca="true">+IF(OFFSET('Sanitation Data'!$F$29,0,10*ROW('Sanitation Data'!F57))="","",OFFSET('Sanitation Data'!$F$29,0,10*ROW('Sanitation Data'!F57)))</f>
        <v/>
      </c>
      <c r="DA63" s="36" t="str">
        <f ca="true">+IF(OFFSET('Sanitation Data'!$F$30,0,10*ROW('Sanitation Data'!F57))="","",OFFSET('Sanitation Data'!$F$30,0,10*ROW('Sanitation Data'!F57)))</f>
        <v/>
      </c>
      <c r="DB63" s="36" t="str">
        <f ca="true">+IF(OFFSET('Sanitation Data'!$F$31,0,10*ROW('Sanitation Data'!F57))="","",OFFSET('Sanitation Data'!$F$31,0,10*ROW('Sanitation Data'!F57)))</f>
        <v/>
      </c>
      <c r="DC63" s="36" t="str">
        <f ca="true">+IF(OFFSET('Sanitation Data'!$F$32,0,10*ROW('Sanitation Data'!F57))="","",OFFSET('Sanitation Data'!$F$32,0,10*ROW('Sanitation Data'!F57)))</f>
        <v/>
      </c>
      <c r="DD63" s="36" t="str">
        <f ca="true">+IF(OFFSET('Sanitation Data'!$F$33,0,10*ROW('Sanitation Data'!F57))="","",OFFSET('Sanitation Data'!$F$33,0,10*ROW('Sanitation Data'!F57)))</f>
        <v/>
      </c>
      <c r="DE63" s="36" t="str">
        <f ca="true">+IF(OFFSET('Sanitation Data'!$G$29,0,10*ROW('Sanitation Data'!G57))="","",OFFSET('Sanitation Data'!$G$29,0,10*ROW('Sanitation Data'!G57)))</f>
        <v/>
      </c>
      <c r="DF63" s="36" t="str">
        <f ca="true">+IF(OFFSET('Sanitation Data'!$G$30,0,10*ROW('Sanitation Data'!G57))="","",OFFSET('Sanitation Data'!$G$30,0,10*ROW('Sanitation Data'!G57)))</f>
        <v/>
      </c>
      <c r="DG63" s="36" t="str">
        <f ca="true">+IF(OFFSET('Sanitation Data'!$G$31,0,10*ROW('Sanitation Data'!G57))="","",OFFSET('Sanitation Data'!$G$31,0,10*ROW('Sanitation Data'!G57)))</f>
        <v/>
      </c>
      <c r="DH63" s="36" t="str">
        <f ca="true">+IF(OFFSET('Sanitation Data'!$G$32,0,10*ROW('Sanitation Data'!G57))="","",OFFSET('Sanitation Data'!$G$32,0,10*ROW('Sanitation Data'!G57)))</f>
        <v/>
      </c>
      <c r="DI63" s="36" t="str">
        <f ca="true">+IF(OFFSET('Sanitation Data'!$G$33,0,10*ROW('Sanitation Data'!G57))="","",OFFSET('Sanitation Data'!$G$33,0,10*ROW('Sanitation Data'!G57)))</f>
        <v/>
      </c>
      <c r="DJ63" s="36" t="str">
        <f ca="true">+IF(OFFSET('Sanitation Data'!$H$29,0,10*ROW('Sanitation Data'!H57))="","",OFFSET('Sanitation Data'!$H$29,0,10*ROW('Sanitation Data'!H57)))</f>
        <v/>
      </c>
      <c r="DK63" s="36" t="str">
        <f ca="true">+IF(OFFSET('Sanitation Data'!$H$30,0,10*ROW('Sanitation Data'!H57))="","",OFFSET('Sanitation Data'!$H$30,0,10*ROW('Sanitation Data'!H57)))</f>
        <v/>
      </c>
      <c r="DL63" s="36" t="str">
        <f ca="true">+IF(OFFSET('Sanitation Data'!$H$31,0,10*ROW('Sanitation Data'!H57))="","",OFFSET('Sanitation Data'!$H$31,0,10*ROW('Sanitation Data'!H57)))</f>
        <v/>
      </c>
      <c r="DM63" s="36" t="str">
        <f ca="true">+IF(OFFSET('Sanitation Data'!$H$32,0,10*ROW('Sanitation Data'!H57))="","",OFFSET('Sanitation Data'!$H$32,0,10*ROW('Sanitation Data'!H57)))</f>
        <v/>
      </c>
      <c r="DN63" s="36" t="str">
        <f ca="true">+IF(OFFSET('Sanitation Data'!$H$33,0,10*ROW('Sanitation Data'!H57))="","",OFFSET('Sanitation Data'!$H$33,0,10*ROW('Sanitation Data'!H57)))</f>
        <v/>
      </c>
      <c r="DO63" s="36" t="str">
        <f ca="true">+IF(OFFSET('Hygiene Data'!$C$12,0,10*ROW('Hygiene Data'!C57))="","",OFFSET('Hygiene Data'!$C$12,0,10*ROW('Hygiene Data'!C57)))</f>
        <v/>
      </c>
      <c r="DP63" s="36" t="str">
        <f ca="true">+IF(OFFSET('Hygiene Data'!$C$13,0,10*ROW('Hygiene Data'!C57))="","",OFFSET('Hygiene Data'!$C$13,0,10*ROW('Hygiene Data'!C57)))</f>
        <v/>
      </c>
      <c r="DQ63" s="36" t="str">
        <f ca="true">+IF(OFFSET('Hygiene Data'!$C$14,0,10*ROW('Hygiene Data'!C57))="","",OFFSET('Hygiene Data'!$C$14,0,10*ROW('Hygiene Data'!C57)))</f>
        <v/>
      </c>
      <c r="DR63" s="36" t="str">
        <f ca="true">+IF(OFFSET('Hygiene Data'!$D$12,0,10*ROW('Hygiene Data'!D57))="","",OFFSET('Hygiene Data'!$D$12,0,10*ROW('Hygiene Data'!D57)))</f>
        <v/>
      </c>
      <c r="DS63" s="36" t="str">
        <f ca="true">+IF(OFFSET('Hygiene Data'!$D$13,0,10*ROW('Hygiene Data'!D57))="","",OFFSET('Hygiene Data'!$D$13,0,10*ROW('Hygiene Data'!D57)))</f>
        <v/>
      </c>
      <c r="DT63" s="36" t="str">
        <f ca="true">+IF(OFFSET('Hygiene Data'!$D$14,0,10*ROW('Hygiene Data'!D57))="","",OFFSET('Hygiene Data'!$D$14,0,10*ROW('Hygiene Data'!D57)))</f>
        <v/>
      </c>
      <c r="DU63" s="36" t="str">
        <f ca="true">+IF(OFFSET('Hygiene Data'!$E$12,0,10*ROW('Hygiene Data'!E57))="","",OFFSET('Hygiene Data'!$E$12,0,10*ROW('Hygiene Data'!E57)))</f>
        <v/>
      </c>
      <c r="DV63" s="36" t="str">
        <f ca="true">+IF(OFFSET('Hygiene Data'!$E$13,0,10*ROW('Hygiene Data'!E57))="","",OFFSET('Hygiene Data'!$E$13,0,10*ROW('Hygiene Data'!E57)))</f>
        <v/>
      </c>
      <c r="DW63" s="36" t="str">
        <f ca="true">+IF(OFFSET('Hygiene Data'!$E$14,0,10*ROW('Hygiene Data'!E57))="","",OFFSET('Hygiene Data'!$E$14,0,10*ROW('Hygiene Data'!E57)))</f>
        <v/>
      </c>
      <c r="DX63" s="36" t="str">
        <f ca="true">+IF(OFFSET('Hygiene Data'!$F$12,0,10*ROW('Hygiene Data'!F57))="","",OFFSET('Hygiene Data'!$F$12,0,10*ROW('Hygiene Data'!F57)))</f>
        <v/>
      </c>
      <c r="DY63" s="36" t="str">
        <f ca="true">+IF(OFFSET('Hygiene Data'!$F$13,0,10*ROW('Hygiene Data'!F57))="","",OFFSET('Hygiene Data'!$F$13,0,10*ROW('Hygiene Data'!F57)))</f>
        <v/>
      </c>
      <c r="DZ63" s="36" t="str">
        <f ca="true">+IF(OFFSET('Hygiene Data'!$F$14,0,10*ROW('Hygiene Data'!F57))="","",OFFSET('Hygiene Data'!$F$14,0,10*ROW('Hygiene Data'!F57)))</f>
        <v/>
      </c>
      <c r="EA63" s="36" t="str">
        <f ca="true">+IF(OFFSET('Hygiene Data'!$G$12,0,10*ROW('Hygiene Data'!G57))="","",OFFSET('Hygiene Data'!$G$12,0,10*ROW('Hygiene Data'!G57)))</f>
        <v/>
      </c>
      <c r="EB63" s="36" t="str">
        <f ca="true">+IF(OFFSET('Hygiene Data'!$G$13,0,10*ROW('Hygiene Data'!G57))="","",OFFSET('Hygiene Data'!$G$13,0,10*ROW('Hygiene Data'!G57)))</f>
        <v/>
      </c>
      <c r="EC63" s="36" t="str">
        <f ca="true">+IF(OFFSET('Hygiene Data'!$G$14,0,10*ROW('Hygiene Data'!G57))="","",OFFSET('Hygiene Data'!$G$14,0,10*ROW('Hygiene Data'!G57)))</f>
        <v/>
      </c>
      <c r="ED63" s="36" t="str">
        <f ca="true">+IF(OFFSET('Hygiene Data'!$H$12,0,10*ROW('Hygiene Data'!H57))="","",OFFSET('Hygiene Data'!$H$12,0,10*ROW('Hygiene Data'!H57)))</f>
        <v/>
      </c>
      <c r="EE63" s="36" t="str">
        <f ca="true">+IF(OFFSET('Hygiene Data'!$H$13,0,10*ROW('Hygiene Data'!H57))="","",OFFSET('Hygiene Data'!$H$13,0,10*ROW('Hygiene Data'!H57)))</f>
        <v/>
      </c>
      <c r="EF63" s="36" t="str">
        <f ca="true">+IF(OFFSET('Hygiene Data'!$H$14,0,10*ROW('Hygiene Data'!H57))="","",OFFSET('Hygiene Data'!$H$14,0,10*ROW('Hygiene Data'!H57)))</f>
        <v/>
      </c>
    </row>
    <row r="64" x14ac:dyDescent="0.2">
      <c r="A64" s="59" t="str">
        <f ca="true">+IF(OFFSET('Water Data'!$B$1,0,10*ROW('Water Data'!B61))="","",OFFSET('Water Data'!$B$1,0,10*ROW('Water Data'!B61)))</f>
        <v/>
      </c>
      <c r="B64" s="59" t="str">
        <f ca="true">+IF(OFFSET('Water Data'!$A$3,0,10*ROW('Water Data'!A61))="","",OFFSET('Water Data'!$A$3,0,10*ROW('Water Data'!A61)))</f>
        <v/>
      </c>
      <c r="C64" s="59" t="str">
        <f ca="true">+IF(OFFSET('Water Data'!$C$3,0,10*ROW('Water Data'!C61))="","",OFFSET('Water Data'!$C$3,0,10*ROW('Water Data'!C61)))</f>
        <v/>
      </c>
      <c r="D64" s="252"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52"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52"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52"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52"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52"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52"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52"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52"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52"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52"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52"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52"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52"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52"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52"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52"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52"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3"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3"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3"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3"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3"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3"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3"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3"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3"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3"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3"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3"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3"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3"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3"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3"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3"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3"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3"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3"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3"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3"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3"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3"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3"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3"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3"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3"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3"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3"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4"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4"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4"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4"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4"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4"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4"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4"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4"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4"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4"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4"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4"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4"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4"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4"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4"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4"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6" t="str">
        <f ca="true">+IF(OFFSET('Water Data'!$C$28,0,10*ROW('Water Data'!C58))="","",OFFSET('Water Data'!$C$28,0,10*ROW('Water Data'!C58)))</f>
        <v/>
      </c>
      <c r="BT64" s="36" t="str">
        <f ca="true">+IF(OFFSET('Water Data'!$C$29,0,10*ROW('Water Data'!C58))="","",OFFSET('Water Data'!$C$29,0,10*ROW('Water Data'!C58)))</f>
        <v/>
      </c>
      <c r="BU64" s="36" t="str">
        <f ca="true">+IF(OFFSET('Water Data'!$C$30,0,10*ROW('Water Data'!C58))="","",OFFSET('Water Data'!$C$30,0,10*ROW('Water Data'!C58)))</f>
        <v/>
      </c>
      <c r="BV64" s="36" t="str">
        <f ca="true">+IF(OFFSET('Water Data'!$D$28,0,10*ROW('Water Data'!D58))="","",OFFSET('Water Data'!$D$28,0,10*ROW('Water Data'!D58)))</f>
        <v/>
      </c>
      <c r="BW64" s="36" t="str">
        <f ca="true">+IF(OFFSET('Water Data'!$D$29,0,10*ROW('Water Data'!D58))="","",OFFSET('Water Data'!$D$29,0,10*ROW('Water Data'!D58)))</f>
        <v/>
      </c>
      <c r="BX64" s="36" t="str">
        <f ca="true">+IF(OFFSET('Water Data'!$D$30,0,10*ROW('Water Data'!D58))="","",OFFSET('Water Data'!$D$30,0,10*ROW('Water Data'!D58)))</f>
        <v/>
      </c>
      <c r="BY64" s="36" t="str">
        <f ca="true">+IF(OFFSET('Water Data'!$E$28,0,10*ROW('Water Data'!E58))="","",OFFSET('Water Data'!$E$28,0,10*ROW('Water Data'!E58)))</f>
        <v/>
      </c>
      <c r="BZ64" s="36" t="str">
        <f ca="true">+IF(OFFSET('Water Data'!$E$29,0,10*ROW('Water Data'!E58))="","",OFFSET('Water Data'!$E$29,0,10*ROW('Water Data'!E58)))</f>
        <v/>
      </c>
      <c r="CA64" s="36" t="str">
        <f ca="true">+IF(OFFSET('Water Data'!$E$30,0,10*ROW('Water Data'!E58))="","",OFFSET('Water Data'!$E$30,0,10*ROW('Water Data'!E58)))</f>
        <v/>
      </c>
      <c r="CB64" s="36" t="str">
        <f ca="true">+IF(OFFSET('Water Data'!$F$28,0,10*ROW('Water Data'!F58))="","",OFFSET('Water Data'!$F$28,0,10*ROW('Water Data'!F58)))</f>
        <v/>
      </c>
      <c r="CC64" s="36" t="str">
        <f ca="true">+IF(OFFSET('Water Data'!$F$29,0,10*ROW('Water Data'!F58))="","",OFFSET('Water Data'!$F$29,0,10*ROW('Water Data'!F58)))</f>
        <v/>
      </c>
      <c r="CD64" s="36" t="str">
        <f ca="true">+IF(OFFSET('Water Data'!$F$30,0,10*ROW('Water Data'!F58))="","",OFFSET('Water Data'!$F$30,0,10*ROW('Water Data'!F58)))</f>
        <v/>
      </c>
      <c r="CE64" s="36" t="str">
        <f ca="true">+IF(OFFSET('Water Data'!$G$28,0,10*ROW('Water Data'!G58))="","",OFFSET('Water Data'!$G$28,0,10*ROW('Water Data'!G58)))</f>
        <v/>
      </c>
      <c r="CF64" s="36" t="str">
        <f ca="true">+IF(OFFSET('Water Data'!$G$29,0,10*ROW('Water Data'!G58))="","",OFFSET('Water Data'!$G$29,0,10*ROW('Water Data'!G58)))</f>
        <v/>
      </c>
      <c r="CG64" s="36" t="str">
        <f ca="true">+IF(OFFSET('Water Data'!$G$30,0,10*ROW('Water Data'!G58))="","",OFFSET('Water Data'!$G$30,0,10*ROW('Water Data'!G58)))</f>
        <v/>
      </c>
      <c r="CH64" s="36" t="str">
        <f ca="true">+IF(OFFSET('Water Data'!$H$28,0,10*ROW('Water Data'!H58))="","",OFFSET('Water Data'!$H$28,0,10*ROW('Water Data'!H58)))</f>
        <v/>
      </c>
      <c r="CI64" s="36" t="str">
        <f ca="true">+IF(OFFSET('Water Data'!$H$29,0,10*ROW('Water Data'!H58))="","",OFFSET('Water Data'!$H$29,0,10*ROW('Water Data'!H58)))</f>
        <v/>
      </c>
      <c r="CJ64" s="36" t="str">
        <f ca="true">+IF(OFFSET('Water Data'!$H$30,0,10*ROW('Water Data'!H58))="","",OFFSET('Water Data'!$H$30,0,10*ROW('Water Data'!H58)))</f>
        <v/>
      </c>
      <c r="CK64" s="36" t="str">
        <f ca="true">+IF(OFFSET('Sanitation Data'!$C$29,0,10*ROW('Sanitation Data'!C58))="","",OFFSET('Sanitation Data'!$C$29,0,10*ROW('Sanitation Data'!C58)))</f>
        <v/>
      </c>
      <c r="CL64" s="36" t="str">
        <f ca="true">+IF(OFFSET('Sanitation Data'!$C$30,0,10*ROW('Sanitation Data'!C58))="","",OFFSET('Sanitation Data'!$C$30,0,10*ROW('Sanitation Data'!C58)))</f>
        <v/>
      </c>
      <c r="CM64" s="36" t="str">
        <f ca="true">+IF(OFFSET('Sanitation Data'!$C$31,0,10*ROW('Sanitation Data'!C58))="","",OFFSET('Sanitation Data'!$C$31,0,10*ROW('Sanitation Data'!C58)))</f>
        <v/>
      </c>
      <c r="CN64" s="36" t="str">
        <f ca="true">+IF(OFFSET('Sanitation Data'!$C$32,0,10*ROW('Sanitation Data'!C58))="","",OFFSET('Sanitation Data'!$C$32,0,10*ROW('Sanitation Data'!C58)))</f>
        <v/>
      </c>
      <c r="CO64" s="36" t="str">
        <f ca="true">+IF(OFFSET('Sanitation Data'!$C$33,0,10*ROW('Sanitation Data'!C58))="","",OFFSET('Sanitation Data'!$C$33,0,10*ROW('Sanitation Data'!C58)))</f>
        <v/>
      </c>
      <c r="CP64" s="36" t="str">
        <f ca="true">+IF(OFFSET('Sanitation Data'!$D$29,0,10*ROW('Sanitation Data'!D58))="","",OFFSET('Sanitation Data'!$D$29,0,10*ROW('Sanitation Data'!D58)))</f>
        <v/>
      </c>
      <c r="CQ64" s="36" t="str">
        <f ca="true">+IF(OFFSET('Sanitation Data'!$D$30,0,10*ROW('Sanitation Data'!D58))="","",OFFSET('Sanitation Data'!$D$30,0,10*ROW('Sanitation Data'!D58)))</f>
        <v/>
      </c>
      <c r="CR64" s="36" t="str">
        <f ca="true">+IF(OFFSET('Sanitation Data'!$D$31,0,10*ROW('Sanitation Data'!D58))="","",OFFSET('Sanitation Data'!$D$31,0,10*ROW('Sanitation Data'!D58)))</f>
        <v/>
      </c>
      <c r="CS64" s="36" t="str">
        <f ca="true">+IF(OFFSET('Sanitation Data'!$D$32,0,10*ROW('Sanitation Data'!D58))="","",OFFSET('Sanitation Data'!$D$32,0,10*ROW('Sanitation Data'!D58)))</f>
        <v/>
      </c>
      <c r="CT64" s="36" t="str">
        <f ca="true">+IF(OFFSET('Sanitation Data'!$D$33,0,10*ROW('Sanitation Data'!D58))="","",OFFSET('Sanitation Data'!$D$33,0,10*ROW('Sanitation Data'!D58)))</f>
        <v/>
      </c>
      <c r="CU64" s="36" t="str">
        <f ca="true">+IF(OFFSET('Sanitation Data'!$E$29,0,10*ROW('Sanitation Data'!E58))="","",OFFSET('Sanitation Data'!$E$29,0,10*ROW('Sanitation Data'!E58)))</f>
        <v/>
      </c>
      <c r="CV64" s="36" t="str">
        <f ca="true">+IF(OFFSET('Sanitation Data'!$E$30,0,10*ROW('Sanitation Data'!E58))="","",OFFSET('Sanitation Data'!$E$30,0,10*ROW('Sanitation Data'!E58)))</f>
        <v/>
      </c>
      <c r="CW64" s="36" t="str">
        <f ca="true">+IF(OFFSET('Sanitation Data'!$E$31,0,10*ROW('Sanitation Data'!E58))="","",OFFSET('Sanitation Data'!$E$31,0,10*ROW('Sanitation Data'!E58)))</f>
        <v/>
      </c>
      <c r="CX64" s="36" t="str">
        <f ca="true">+IF(OFFSET('Sanitation Data'!$E$32,0,10*ROW('Sanitation Data'!E58))="","",OFFSET('Sanitation Data'!$E$32,0,10*ROW('Sanitation Data'!E58)))</f>
        <v/>
      </c>
      <c r="CY64" s="36" t="str">
        <f ca="true">+IF(OFFSET('Sanitation Data'!$E$33,0,10*ROW('Sanitation Data'!E58))="","",OFFSET('Sanitation Data'!$E$33,0,10*ROW('Sanitation Data'!E58)))</f>
        <v/>
      </c>
      <c r="CZ64" s="36" t="str">
        <f ca="true">+IF(OFFSET('Sanitation Data'!$F$29,0,10*ROW('Sanitation Data'!F58))="","",OFFSET('Sanitation Data'!$F$29,0,10*ROW('Sanitation Data'!F58)))</f>
        <v/>
      </c>
      <c r="DA64" s="36" t="str">
        <f ca="true">+IF(OFFSET('Sanitation Data'!$F$30,0,10*ROW('Sanitation Data'!F58))="","",OFFSET('Sanitation Data'!$F$30,0,10*ROW('Sanitation Data'!F58)))</f>
        <v/>
      </c>
      <c r="DB64" s="36" t="str">
        <f ca="true">+IF(OFFSET('Sanitation Data'!$F$31,0,10*ROW('Sanitation Data'!F58))="","",OFFSET('Sanitation Data'!$F$31,0,10*ROW('Sanitation Data'!F58)))</f>
        <v/>
      </c>
      <c r="DC64" s="36" t="str">
        <f ca="true">+IF(OFFSET('Sanitation Data'!$F$32,0,10*ROW('Sanitation Data'!F58))="","",OFFSET('Sanitation Data'!$F$32,0,10*ROW('Sanitation Data'!F58)))</f>
        <v/>
      </c>
      <c r="DD64" s="36" t="str">
        <f ca="true">+IF(OFFSET('Sanitation Data'!$F$33,0,10*ROW('Sanitation Data'!F58))="","",OFFSET('Sanitation Data'!$F$33,0,10*ROW('Sanitation Data'!F58)))</f>
        <v/>
      </c>
      <c r="DE64" s="36" t="str">
        <f ca="true">+IF(OFFSET('Sanitation Data'!$G$29,0,10*ROW('Sanitation Data'!G58))="","",OFFSET('Sanitation Data'!$G$29,0,10*ROW('Sanitation Data'!G58)))</f>
        <v/>
      </c>
      <c r="DF64" s="36" t="str">
        <f ca="true">+IF(OFFSET('Sanitation Data'!$G$30,0,10*ROW('Sanitation Data'!G58))="","",OFFSET('Sanitation Data'!$G$30,0,10*ROW('Sanitation Data'!G58)))</f>
        <v/>
      </c>
      <c r="DG64" s="36" t="str">
        <f ca="true">+IF(OFFSET('Sanitation Data'!$G$31,0,10*ROW('Sanitation Data'!G58))="","",OFFSET('Sanitation Data'!$G$31,0,10*ROW('Sanitation Data'!G58)))</f>
        <v/>
      </c>
      <c r="DH64" s="36" t="str">
        <f ca="true">+IF(OFFSET('Sanitation Data'!$G$32,0,10*ROW('Sanitation Data'!G58))="","",OFFSET('Sanitation Data'!$G$32,0,10*ROW('Sanitation Data'!G58)))</f>
        <v/>
      </c>
      <c r="DI64" s="36" t="str">
        <f ca="true">+IF(OFFSET('Sanitation Data'!$G$33,0,10*ROW('Sanitation Data'!G58))="","",OFFSET('Sanitation Data'!$G$33,0,10*ROW('Sanitation Data'!G58)))</f>
        <v/>
      </c>
      <c r="DJ64" s="36" t="str">
        <f ca="true">+IF(OFFSET('Sanitation Data'!$H$29,0,10*ROW('Sanitation Data'!H58))="","",OFFSET('Sanitation Data'!$H$29,0,10*ROW('Sanitation Data'!H58)))</f>
        <v/>
      </c>
      <c r="DK64" s="36" t="str">
        <f ca="true">+IF(OFFSET('Sanitation Data'!$H$30,0,10*ROW('Sanitation Data'!H58))="","",OFFSET('Sanitation Data'!$H$30,0,10*ROW('Sanitation Data'!H58)))</f>
        <v/>
      </c>
      <c r="DL64" s="36" t="str">
        <f ca="true">+IF(OFFSET('Sanitation Data'!$H$31,0,10*ROW('Sanitation Data'!H58))="","",OFFSET('Sanitation Data'!$H$31,0,10*ROW('Sanitation Data'!H58)))</f>
        <v/>
      </c>
      <c r="DM64" s="36" t="str">
        <f ca="true">+IF(OFFSET('Sanitation Data'!$H$32,0,10*ROW('Sanitation Data'!H58))="","",OFFSET('Sanitation Data'!$H$32,0,10*ROW('Sanitation Data'!H58)))</f>
        <v/>
      </c>
      <c r="DN64" s="36" t="str">
        <f ca="true">+IF(OFFSET('Sanitation Data'!$H$33,0,10*ROW('Sanitation Data'!H58))="","",OFFSET('Sanitation Data'!$H$33,0,10*ROW('Sanitation Data'!H58)))</f>
        <v/>
      </c>
      <c r="DO64" s="36" t="str">
        <f ca="true">+IF(OFFSET('Hygiene Data'!$C$12,0,10*ROW('Hygiene Data'!C58))="","",OFFSET('Hygiene Data'!$C$12,0,10*ROW('Hygiene Data'!C58)))</f>
        <v/>
      </c>
      <c r="DP64" s="36" t="str">
        <f ca="true">+IF(OFFSET('Hygiene Data'!$C$13,0,10*ROW('Hygiene Data'!C58))="","",OFFSET('Hygiene Data'!$C$13,0,10*ROW('Hygiene Data'!C58)))</f>
        <v/>
      </c>
      <c r="DQ64" s="36" t="str">
        <f ca="true">+IF(OFFSET('Hygiene Data'!$C$14,0,10*ROW('Hygiene Data'!C58))="","",OFFSET('Hygiene Data'!$C$14,0,10*ROW('Hygiene Data'!C58)))</f>
        <v/>
      </c>
      <c r="DR64" s="36" t="str">
        <f ca="true">+IF(OFFSET('Hygiene Data'!$D$12,0,10*ROW('Hygiene Data'!D58))="","",OFFSET('Hygiene Data'!$D$12,0,10*ROW('Hygiene Data'!D58)))</f>
        <v/>
      </c>
      <c r="DS64" s="36" t="str">
        <f ca="true">+IF(OFFSET('Hygiene Data'!$D$13,0,10*ROW('Hygiene Data'!D58))="","",OFFSET('Hygiene Data'!$D$13,0,10*ROW('Hygiene Data'!D58)))</f>
        <v/>
      </c>
      <c r="DT64" s="36" t="str">
        <f ca="true">+IF(OFFSET('Hygiene Data'!$D$14,0,10*ROW('Hygiene Data'!D58))="","",OFFSET('Hygiene Data'!$D$14,0,10*ROW('Hygiene Data'!D58)))</f>
        <v/>
      </c>
      <c r="DU64" s="36" t="str">
        <f ca="true">+IF(OFFSET('Hygiene Data'!$E$12,0,10*ROW('Hygiene Data'!E58))="","",OFFSET('Hygiene Data'!$E$12,0,10*ROW('Hygiene Data'!E58)))</f>
        <v/>
      </c>
      <c r="DV64" s="36" t="str">
        <f ca="true">+IF(OFFSET('Hygiene Data'!$E$13,0,10*ROW('Hygiene Data'!E58))="","",OFFSET('Hygiene Data'!$E$13,0,10*ROW('Hygiene Data'!E58)))</f>
        <v/>
      </c>
      <c r="DW64" s="36" t="str">
        <f ca="true">+IF(OFFSET('Hygiene Data'!$E$14,0,10*ROW('Hygiene Data'!E58))="","",OFFSET('Hygiene Data'!$E$14,0,10*ROW('Hygiene Data'!E58)))</f>
        <v/>
      </c>
      <c r="DX64" s="36" t="str">
        <f ca="true">+IF(OFFSET('Hygiene Data'!$F$12,0,10*ROW('Hygiene Data'!F58))="","",OFFSET('Hygiene Data'!$F$12,0,10*ROW('Hygiene Data'!F58)))</f>
        <v/>
      </c>
      <c r="DY64" s="36" t="str">
        <f ca="true">+IF(OFFSET('Hygiene Data'!$F$13,0,10*ROW('Hygiene Data'!F58))="","",OFFSET('Hygiene Data'!$F$13,0,10*ROW('Hygiene Data'!F58)))</f>
        <v/>
      </c>
      <c r="DZ64" s="36" t="str">
        <f ca="true">+IF(OFFSET('Hygiene Data'!$F$14,0,10*ROW('Hygiene Data'!F58))="","",OFFSET('Hygiene Data'!$F$14,0,10*ROW('Hygiene Data'!F58)))</f>
        <v/>
      </c>
      <c r="EA64" s="36" t="str">
        <f ca="true">+IF(OFFSET('Hygiene Data'!$G$12,0,10*ROW('Hygiene Data'!G58))="","",OFFSET('Hygiene Data'!$G$12,0,10*ROW('Hygiene Data'!G58)))</f>
        <v/>
      </c>
      <c r="EB64" s="36" t="str">
        <f ca="true">+IF(OFFSET('Hygiene Data'!$G$13,0,10*ROW('Hygiene Data'!G58))="","",OFFSET('Hygiene Data'!$G$13,0,10*ROW('Hygiene Data'!G58)))</f>
        <v/>
      </c>
      <c r="EC64" s="36" t="str">
        <f ca="true">+IF(OFFSET('Hygiene Data'!$G$14,0,10*ROW('Hygiene Data'!G58))="","",OFFSET('Hygiene Data'!$G$14,0,10*ROW('Hygiene Data'!G58)))</f>
        <v/>
      </c>
      <c r="ED64" s="36" t="str">
        <f ca="true">+IF(OFFSET('Hygiene Data'!$H$12,0,10*ROW('Hygiene Data'!H58))="","",OFFSET('Hygiene Data'!$H$12,0,10*ROW('Hygiene Data'!H58)))</f>
        <v/>
      </c>
      <c r="EE64" s="36" t="str">
        <f ca="true">+IF(OFFSET('Hygiene Data'!$H$13,0,10*ROW('Hygiene Data'!H58))="","",OFFSET('Hygiene Data'!$H$13,0,10*ROW('Hygiene Data'!H58)))</f>
        <v/>
      </c>
      <c r="EF64" s="36" t="str">
        <f ca="true">+IF(OFFSET('Hygiene Data'!$H$14,0,10*ROW('Hygiene Data'!H58))="","",OFFSET('Hygiene Data'!$H$14,0,10*ROW('Hygiene Data'!H58)))</f>
        <v/>
      </c>
    </row>
    <row r="65" x14ac:dyDescent="0.2">
      <c r="A65" s="59" t="str">
        <f ca="true">+IF(OFFSET('Water Data'!$B$1,0,10*ROW('Water Data'!B62))="","",OFFSET('Water Data'!$B$1,0,10*ROW('Water Data'!B62)))</f>
        <v/>
      </c>
      <c r="B65" s="59" t="str">
        <f ca="true">+IF(OFFSET('Water Data'!$A$3,0,10*ROW('Water Data'!A62))="","",OFFSET('Water Data'!$A$3,0,10*ROW('Water Data'!A62)))</f>
        <v/>
      </c>
      <c r="C65" s="59" t="str">
        <f ca="true">+IF(OFFSET('Water Data'!$C$3,0,10*ROW('Water Data'!C62))="","",OFFSET('Water Data'!$C$3,0,10*ROW('Water Data'!C62)))</f>
        <v/>
      </c>
      <c r="D65" s="252"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52"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52"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52"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52"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52"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52"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52"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52"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52"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52"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52"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52"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52"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52"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52"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52"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52"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3"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3"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3"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3"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3"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3"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3"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3"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3"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3"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3"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3"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3"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3"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3"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3"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3"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3"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3"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3"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3"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3"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3"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3"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3"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3"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3"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3"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3"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3"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4"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4"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4"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4"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4"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4"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4"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4"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4"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4"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4"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4"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4"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4"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4"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4"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4"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4"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6" t="str">
        <f ca="true">+IF(OFFSET('Water Data'!$C$28,0,10*ROW('Water Data'!C59))="","",OFFSET('Water Data'!$C$28,0,10*ROW('Water Data'!C59)))</f>
        <v/>
      </c>
      <c r="BT65" s="36" t="str">
        <f ca="true">+IF(OFFSET('Water Data'!$C$29,0,10*ROW('Water Data'!C59))="","",OFFSET('Water Data'!$C$29,0,10*ROW('Water Data'!C59)))</f>
        <v/>
      </c>
      <c r="BU65" s="36" t="str">
        <f ca="true">+IF(OFFSET('Water Data'!$C$30,0,10*ROW('Water Data'!C59))="","",OFFSET('Water Data'!$C$30,0,10*ROW('Water Data'!C59)))</f>
        <v/>
      </c>
      <c r="BV65" s="36" t="str">
        <f ca="true">+IF(OFFSET('Water Data'!$D$28,0,10*ROW('Water Data'!D59))="","",OFFSET('Water Data'!$D$28,0,10*ROW('Water Data'!D59)))</f>
        <v/>
      </c>
      <c r="BW65" s="36" t="str">
        <f ca="true">+IF(OFFSET('Water Data'!$D$29,0,10*ROW('Water Data'!D59))="","",OFFSET('Water Data'!$D$29,0,10*ROW('Water Data'!D59)))</f>
        <v/>
      </c>
      <c r="BX65" s="36" t="str">
        <f ca="true">+IF(OFFSET('Water Data'!$D$30,0,10*ROW('Water Data'!D59))="","",OFFSET('Water Data'!$D$30,0,10*ROW('Water Data'!D59)))</f>
        <v/>
      </c>
      <c r="BY65" s="36" t="str">
        <f ca="true">+IF(OFFSET('Water Data'!$E$28,0,10*ROW('Water Data'!E59))="","",OFFSET('Water Data'!$E$28,0,10*ROW('Water Data'!E59)))</f>
        <v/>
      </c>
      <c r="BZ65" s="36" t="str">
        <f ca="true">+IF(OFFSET('Water Data'!$E$29,0,10*ROW('Water Data'!E59))="","",OFFSET('Water Data'!$E$29,0,10*ROW('Water Data'!E59)))</f>
        <v/>
      </c>
      <c r="CA65" s="36" t="str">
        <f ca="true">+IF(OFFSET('Water Data'!$E$30,0,10*ROW('Water Data'!E59))="","",OFFSET('Water Data'!$E$30,0,10*ROW('Water Data'!E59)))</f>
        <v/>
      </c>
      <c r="CB65" s="36" t="str">
        <f ca="true">+IF(OFFSET('Water Data'!$F$28,0,10*ROW('Water Data'!F59))="","",OFFSET('Water Data'!$F$28,0,10*ROW('Water Data'!F59)))</f>
        <v/>
      </c>
      <c r="CC65" s="36" t="str">
        <f ca="true">+IF(OFFSET('Water Data'!$F$29,0,10*ROW('Water Data'!F59))="","",OFFSET('Water Data'!$F$29,0,10*ROW('Water Data'!F59)))</f>
        <v/>
      </c>
      <c r="CD65" s="36" t="str">
        <f ca="true">+IF(OFFSET('Water Data'!$F$30,0,10*ROW('Water Data'!F59))="","",OFFSET('Water Data'!$F$30,0,10*ROW('Water Data'!F59)))</f>
        <v/>
      </c>
      <c r="CE65" s="36" t="str">
        <f ca="true">+IF(OFFSET('Water Data'!$G$28,0,10*ROW('Water Data'!G59))="","",OFFSET('Water Data'!$G$28,0,10*ROW('Water Data'!G59)))</f>
        <v/>
      </c>
      <c r="CF65" s="36" t="str">
        <f ca="true">+IF(OFFSET('Water Data'!$G$29,0,10*ROW('Water Data'!G59))="","",OFFSET('Water Data'!$G$29,0,10*ROW('Water Data'!G59)))</f>
        <v/>
      </c>
      <c r="CG65" s="36" t="str">
        <f ca="true">+IF(OFFSET('Water Data'!$G$30,0,10*ROW('Water Data'!G59))="","",OFFSET('Water Data'!$G$30,0,10*ROW('Water Data'!G59)))</f>
        <v/>
      </c>
      <c r="CH65" s="36" t="str">
        <f ca="true">+IF(OFFSET('Water Data'!$H$28,0,10*ROW('Water Data'!H59))="","",OFFSET('Water Data'!$H$28,0,10*ROW('Water Data'!H59)))</f>
        <v/>
      </c>
      <c r="CI65" s="36" t="str">
        <f ca="true">+IF(OFFSET('Water Data'!$H$29,0,10*ROW('Water Data'!H59))="","",OFFSET('Water Data'!$H$29,0,10*ROW('Water Data'!H59)))</f>
        <v/>
      </c>
      <c r="CJ65" s="36" t="str">
        <f ca="true">+IF(OFFSET('Water Data'!$H$30,0,10*ROW('Water Data'!H59))="","",OFFSET('Water Data'!$H$30,0,10*ROW('Water Data'!H59)))</f>
        <v/>
      </c>
      <c r="CK65" s="36" t="str">
        <f ca="true">+IF(OFFSET('Sanitation Data'!$C$29,0,10*ROW('Sanitation Data'!C59))="","",OFFSET('Sanitation Data'!$C$29,0,10*ROW('Sanitation Data'!C59)))</f>
        <v/>
      </c>
      <c r="CL65" s="36" t="str">
        <f ca="true">+IF(OFFSET('Sanitation Data'!$C$30,0,10*ROW('Sanitation Data'!C59))="","",OFFSET('Sanitation Data'!$C$30,0,10*ROW('Sanitation Data'!C59)))</f>
        <v/>
      </c>
      <c r="CM65" s="36" t="str">
        <f ca="true">+IF(OFFSET('Sanitation Data'!$C$31,0,10*ROW('Sanitation Data'!C59))="","",OFFSET('Sanitation Data'!$C$31,0,10*ROW('Sanitation Data'!C59)))</f>
        <v/>
      </c>
      <c r="CN65" s="36" t="str">
        <f ca="true">+IF(OFFSET('Sanitation Data'!$C$32,0,10*ROW('Sanitation Data'!C59))="","",OFFSET('Sanitation Data'!$C$32,0,10*ROW('Sanitation Data'!C59)))</f>
        <v/>
      </c>
      <c r="CO65" s="36" t="str">
        <f ca="true">+IF(OFFSET('Sanitation Data'!$C$33,0,10*ROW('Sanitation Data'!C59))="","",OFFSET('Sanitation Data'!$C$33,0,10*ROW('Sanitation Data'!C59)))</f>
        <v/>
      </c>
      <c r="CP65" s="36" t="str">
        <f ca="true">+IF(OFFSET('Sanitation Data'!$D$29,0,10*ROW('Sanitation Data'!D59))="","",OFFSET('Sanitation Data'!$D$29,0,10*ROW('Sanitation Data'!D59)))</f>
        <v/>
      </c>
      <c r="CQ65" s="36" t="str">
        <f ca="true">+IF(OFFSET('Sanitation Data'!$D$30,0,10*ROW('Sanitation Data'!D59))="","",OFFSET('Sanitation Data'!$D$30,0,10*ROW('Sanitation Data'!D59)))</f>
        <v/>
      </c>
      <c r="CR65" s="36" t="str">
        <f ca="true">+IF(OFFSET('Sanitation Data'!$D$31,0,10*ROW('Sanitation Data'!D59))="","",OFFSET('Sanitation Data'!$D$31,0,10*ROW('Sanitation Data'!D59)))</f>
        <v/>
      </c>
      <c r="CS65" s="36" t="str">
        <f ca="true">+IF(OFFSET('Sanitation Data'!$D$32,0,10*ROW('Sanitation Data'!D59))="","",OFFSET('Sanitation Data'!$D$32,0,10*ROW('Sanitation Data'!D59)))</f>
        <v/>
      </c>
      <c r="CT65" s="36" t="str">
        <f ca="true">+IF(OFFSET('Sanitation Data'!$D$33,0,10*ROW('Sanitation Data'!D59))="","",OFFSET('Sanitation Data'!$D$33,0,10*ROW('Sanitation Data'!D59)))</f>
        <v/>
      </c>
      <c r="CU65" s="36" t="str">
        <f ca="true">+IF(OFFSET('Sanitation Data'!$E$29,0,10*ROW('Sanitation Data'!E59))="","",OFFSET('Sanitation Data'!$E$29,0,10*ROW('Sanitation Data'!E59)))</f>
        <v/>
      </c>
      <c r="CV65" s="36" t="str">
        <f ca="true">+IF(OFFSET('Sanitation Data'!$E$30,0,10*ROW('Sanitation Data'!E59))="","",OFFSET('Sanitation Data'!$E$30,0,10*ROW('Sanitation Data'!E59)))</f>
        <v/>
      </c>
      <c r="CW65" s="36" t="str">
        <f ca="true">+IF(OFFSET('Sanitation Data'!$E$31,0,10*ROW('Sanitation Data'!E59))="","",OFFSET('Sanitation Data'!$E$31,0,10*ROW('Sanitation Data'!E59)))</f>
        <v/>
      </c>
      <c r="CX65" s="36" t="str">
        <f ca="true">+IF(OFFSET('Sanitation Data'!$E$32,0,10*ROW('Sanitation Data'!E59))="","",OFFSET('Sanitation Data'!$E$32,0,10*ROW('Sanitation Data'!E59)))</f>
        <v/>
      </c>
      <c r="CY65" s="36" t="str">
        <f ca="true">+IF(OFFSET('Sanitation Data'!$E$33,0,10*ROW('Sanitation Data'!E59))="","",OFFSET('Sanitation Data'!$E$33,0,10*ROW('Sanitation Data'!E59)))</f>
        <v/>
      </c>
      <c r="CZ65" s="36" t="str">
        <f ca="true">+IF(OFFSET('Sanitation Data'!$F$29,0,10*ROW('Sanitation Data'!F59))="","",OFFSET('Sanitation Data'!$F$29,0,10*ROW('Sanitation Data'!F59)))</f>
        <v/>
      </c>
      <c r="DA65" s="36" t="str">
        <f ca="true">+IF(OFFSET('Sanitation Data'!$F$30,0,10*ROW('Sanitation Data'!F59))="","",OFFSET('Sanitation Data'!$F$30,0,10*ROW('Sanitation Data'!F59)))</f>
        <v/>
      </c>
      <c r="DB65" s="36" t="str">
        <f ca="true">+IF(OFFSET('Sanitation Data'!$F$31,0,10*ROW('Sanitation Data'!F59))="","",OFFSET('Sanitation Data'!$F$31,0,10*ROW('Sanitation Data'!F59)))</f>
        <v/>
      </c>
      <c r="DC65" s="36" t="str">
        <f ca="true">+IF(OFFSET('Sanitation Data'!$F$32,0,10*ROW('Sanitation Data'!F59))="","",OFFSET('Sanitation Data'!$F$32,0,10*ROW('Sanitation Data'!F59)))</f>
        <v/>
      </c>
      <c r="DD65" s="36" t="str">
        <f ca="true">+IF(OFFSET('Sanitation Data'!$F$33,0,10*ROW('Sanitation Data'!F59))="","",OFFSET('Sanitation Data'!$F$33,0,10*ROW('Sanitation Data'!F59)))</f>
        <v/>
      </c>
      <c r="DE65" s="36" t="str">
        <f ca="true">+IF(OFFSET('Sanitation Data'!$G$29,0,10*ROW('Sanitation Data'!G59))="","",OFFSET('Sanitation Data'!$G$29,0,10*ROW('Sanitation Data'!G59)))</f>
        <v/>
      </c>
      <c r="DF65" s="36" t="str">
        <f ca="true">+IF(OFFSET('Sanitation Data'!$G$30,0,10*ROW('Sanitation Data'!G59))="","",OFFSET('Sanitation Data'!$G$30,0,10*ROW('Sanitation Data'!G59)))</f>
        <v/>
      </c>
      <c r="DG65" s="36" t="str">
        <f ca="true">+IF(OFFSET('Sanitation Data'!$G$31,0,10*ROW('Sanitation Data'!G59))="","",OFFSET('Sanitation Data'!$G$31,0,10*ROW('Sanitation Data'!G59)))</f>
        <v/>
      </c>
      <c r="DH65" s="36" t="str">
        <f ca="true">+IF(OFFSET('Sanitation Data'!$G$32,0,10*ROW('Sanitation Data'!G59))="","",OFFSET('Sanitation Data'!$G$32,0,10*ROW('Sanitation Data'!G59)))</f>
        <v/>
      </c>
      <c r="DI65" s="36" t="str">
        <f ca="true">+IF(OFFSET('Sanitation Data'!$G$33,0,10*ROW('Sanitation Data'!G59))="","",OFFSET('Sanitation Data'!$G$33,0,10*ROW('Sanitation Data'!G59)))</f>
        <v/>
      </c>
      <c r="DJ65" s="36" t="str">
        <f ca="true">+IF(OFFSET('Sanitation Data'!$H$29,0,10*ROW('Sanitation Data'!H59))="","",OFFSET('Sanitation Data'!$H$29,0,10*ROW('Sanitation Data'!H59)))</f>
        <v/>
      </c>
      <c r="DK65" s="36" t="str">
        <f ca="true">+IF(OFFSET('Sanitation Data'!$H$30,0,10*ROW('Sanitation Data'!H59))="","",OFFSET('Sanitation Data'!$H$30,0,10*ROW('Sanitation Data'!H59)))</f>
        <v/>
      </c>
      <c r="DL65" s="36" t="str">
        <f ca="true">+IF(OFFSET('Sanitation Data'!$H$31,0,10*ROW('Sanitation Data'!H59))="","",OFFSET('Sanitation Data'!$H$31,0,10*ROW('Sanitation Data'!H59)))</f>
        <v/>
      </c>
      <c r="DM65" s="36" t="str">
        <f ca="true">+IF(OFFSET('Sanitation Data'!$H$32,0,10*ROW('Sanitation Data'!H59))="","",OFFSET('Sanitation Data'!$H$32,0,10*ROW('Sanitation Data'!H59)))</f>
        <v/>
      </c>
      <c r="DN65" s="36" t="str">
        <f ca="true">+IF(OFFSET('Sanitation Data'!$H$33,0,10*ROW('Sanitation Data'!H59))="","",OFFSET('Sanitation Data'!$H$33,0,10*ROW('Sanitation Data'!H59)))</f>
        <v/>
      </c>
      <c r="DO65" s="36" t="str">
        <f ca="true">+IF(OFFSET('Hygiene Data'!$C$12,0,10*ROW('Hygiene Data'!C59))="","",OFFSET('Hygiene Data'!$C$12,0,10*ROW('Hygiene Data'!C59)))</f>
        <v/>
      </c>
      <c r="DP65" s="36" t="str">
        <f ca="true">+IF(OFFSET('Hygiene Data'!$C$13,0,10*ROW('Hygiene Data'!C59))="","",OFFSET('Hygiene Data'!$C$13,0,10*ROW('Hygiene Data'!C59)))</f>
        <v/>
      </c>
      <c r="DQ65" s="36" t="str">
        <f ca="true">+IF(OFFSET('Hygiene Data'!$C$14,0,10*ROW('Hygiene Data'!C59))="","",OFFSET('Hygiene Data'!$C$14,0,10*ROW('Hygiene Data'!C59)))</f>
        <v/>
      </c>
      <c r="DR65" s="36" t="str">
        <f ca="true">+IF(OFFSET('Hygiene Data'!$D$12,0,10*ROW('Hygiene Data'!D59))="","",OFFSET('Hygiene Data'!$D$12,0,10*ROW('Hygiene Data'!D59)))</f>
        <v/>
      </c>
      <c r="DS65" s="36" t="str">
        <f ca="true">+IF(OFFSET('Hygiene Data'!$D$13,0,10*ROW('Hygiene Data'!D59))="","",OFFSET('Hygiene Data'!$D$13,0,10*ROW('Hygiene Data'!D59)))</f>
        <v/>
      </c>
      <c r="DT65" s="36" t="str">
        <f ca="true">+IF(OFFSET('Hygiene Data'!$D$14,0,10*ROW('Hygiene Data'!D59))="","",OFFSET('Hygiene Data'!$D$14,0,10*ROW('Hygiene Data'!D59)))</f>
        <v/>
      </c>
      <c r="DU65" s="36" t="str">
        <f ca="true">+IF(OFFSET('Hygiene Data'!$E$12,0,10*ROW('Hygiene Data'!E59))="","",OFFSET('Hygiene Data'!$E$12,0,10*ROW('Hygiene Data'!E59)))</f>
        <v/>
      </c>
      <c r="DV65" s="36" t="str">
        <f ca="true">+IF(OFFSET('Hygiene Data'!$E$13,0,10*ROW('Hygiene Data'!E59))="","",OFFSET('Hygiene Data'!$E$13,0,10*ROW('Hygiene Data'!E59)))</f>
        <v/>
      </c>
      <c r="DW65" s="36" t="str">
        <f ca="true">+IF(OFFSET('Hygiene Data'!$E$14,0,10*ROW('Hygiene Data'!E59))="","",OFFSET('Hygiene Data'!$E$14,0,10*ROW('Hygiene Data'!E59)))</f>
        <v/>
      </c>
      <c r="DX65" s="36" t="str">
        <f ca="true">+IF(OFFSET('Hygiene Data'!$F$12,0,10*ROW('Hygiene Data'!F59))="","",OFFSET('Hygiene Data'!$F$12,0,10*ROW('Hygiene Data'!F59)))</f>
        <v/>
      </c>
      <c r="DY65" s="36" t="str">
        <f ca="true">+IF(OFFSET('Hygiene Data'!$F$13,0,10*ROW('Hygiene Data'!F59))="","",OFFSET('Hygiene Data'!$F$13,0,10*ROW('Hygiene Data'!F59)))</f>
        <v/>
      </c>
      <c r="DZ65" s="36" t="str">
        <f ca="true">+IF(OFFSET('Hygiene Data'!$F$14,0,10*ROW('Hygiene Data'!F59))="","",OFFSET('Hygiene Data'!$F$14,0,10*ROW('Hygiene Data'!F59)))</f>
        <v/>
      </c>
      <c r="EA65" s="36" t="str">
        <f ca="true">+IF(OFFSET('Hygiene Data'!$G$12,0,10*ROW('Hygiene Data'!G59))="","",OFFSET('Hygiene Data'!$G$12,0,10*ROW('Hygiene Data'!G59)))</f>
        <v/>
      </c>
      <c r="EB65" s="36" t="str">
        <f ca="true">+IF(OFFSET('Hygiene Data'!$G$13,0,10*ROW('Hygiene Data'!G59))="","",OFFSET('Hygiene Data'!$G$13,0,10*ROW('Hygiene Data'!G59)))</f>
        <v/>
      </c>
      <c r="EC65" s="36" t="str">
        <f ca="true">+IF(OFFSET('Hygiene Data'!$G$14,0,10*ROW('Hygiene Data'!G59))="","",OFFSET('Hygiene Data'!$G$14,0,10*ROW('Hygiene Data'!G59)))</f>
        <v/>
      </c>
      <c r="ED65" s="36" t="str">
        <f ca="true">+IF(OFFSET('Hygiene Data'!$H$12,0,10*ROW('Hygiene Data'!H59))="","",OFFSET('Hygiene Data'!$H$12,0,10*ROW('Hygiene Data'!H59)))</f>
        <v/>
      </c>
      <c r="EE65" s="36" t="str">
        <f ca="true">+IF(OFFSET('Hygiene Data'!$H$13,0,10*ROW('Hygiene Data'!H59))="","",OFFSET('Hygiene Data'!$H$13,0,10*ROW('Hygiene Data'!H59)))</f>
        <v/>
      </c>
      <c r="EF65" s="36" t="str">
        <f ca="true">+IF(OFFSET('Hygiene Data'!$H$14,0,10*ROW('Hygiene Data'!H59))="","",OFFSET('Hygiene Data'!$H$14,0,10*ROW('Hygiene Data'!H59)))</f>
        <v/>
      </c>
    </row>
    <row r="66" x14ac:dyDescent="0.2">
      <c r="A66" s="59" t="str">
        <f ca="true">+IF(OFFSET('Water Data'!$B$1,0,10*ROW('Water Data'!B63))="","",OFFSET('Water Data'!$B$1,0,10*ROW('Water Data'!B63)))</f>
        <v/>
      </c>
      <c r="B66" s="59" t="str">
        <f ca="true">+IF(OFFSET('Water Data'!$A$3,0,10*ROW('Water Data'!A63))="","",OFFSET('Water Data'!$A$3,0,10*ROW('Water Data'!A63)))</f>
        <v/>
      </c>
      <c r="C66" s="59" t="str">
        <f ca="true">+IF(OFFSET('Water Data'!$C$3,0,10*ROW('Water Data'!C63))="","",OFFSET('Water Data'!$C$3,0,10*ROW('Water Data'!C63)))</f>
        <v/>
      </c>
      <c r="D66" s="252"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52"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52"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52"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52"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52"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52"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52"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52"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52"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52"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52"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52"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52"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52"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52"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52"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52"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3"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3"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3"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3"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3"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3"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3"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3"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3"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3"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3"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3"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3"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3"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3"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3"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3"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3"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3"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3"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3"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3"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3"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3"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3"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3"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3"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3"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3"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3"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4"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4"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4"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4"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4"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4"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4"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4"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4"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4"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4"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4"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4"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4"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4"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4"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4"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4"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6" t="str">
        <f ca="true">+IF(OFFSET('Water Data'!$C$28,0,10*ROW('Water Data'!C60))="","",OFFSET('Water Data'!$C$28,0,10*ROW('Water Data'!C60)))</f>
        <v/>
      </c>
      <c r="BT66" s="36" t="str">
        <f ca="true">+IF(OFFSET('Water Data'!$C$29,0,10*ROW('Water Data'!C60))="","",OFFSET('Water Data'!$C$29,0,10*ROW('Water Data'!C60)))</f>
        <v/>
      </c>
      <c r="BU66" s="36" t="str">
        <f ca="true">+IF(OFFSET('Water Data'!$C$30,0,10*ROW('Water Data'!C60))="","",OFFSET('Water Data'!$C$30,0,10*ROW('Water Data'!C60)))</f>
        <v/>
      </c>
      <c r="BV66" s="36" t="str">
        <f ca="true">+IF(OFFSET('Water Data'!$D$28,0,10*ROW('Water Data'!D60))="","",OFFSET('Water Data'!$D$28,0,10*ROW('Water Data'!D60)))</f>
        <v/>
      </c>
      <c r="BW66" s="36" t="str">
        <f ca="true">+IF(OFFSET('Water Data'!$D$29,0,10*ROW('Water Data'!D60))="","",OFFSET('Water Data'!$D$29,0,10*ROW('Water Data'!D60)))</f>
        <v/>
      </c>
      <c r="BX66" s="36" t="str">
        <f ca="true">+IF(OFFSET('Water Data'!$D$30,0,10*ROW('Water Data'!D60))="","",OFFSET('Water Data'!$D$30,0,10*ROW('Water Data'!D60)))</f>
        <v/>
      </c>
      <c r="BY66" s="36" t="str">
        <f ca="true">+IF(OFFSET('Water Data'!$E$28,0,10*ROW('Water Data'!E60))="","",OFFSET('Water Data'!$E$28,0,10*ROW('Water Data'!E60)))</f>
        <v/>
      </c>
      <c r="BZ66" s="36" t="str">
        <f ca="true">+IF(OFFSET('Water Data'!$E$29,0,10*ROW('Water Data'!E60))="","",OFFSET('Water Data'!$E$29,0,10*ROW('Water Data'!E60)))</f>
        <v/>
      </c>
      <c r="CA66" s="36" t="str">
        <f ca="true">+IF(OFFSET('Water Data'!$E$30,0,10*ROW('Water Data'!E60))="","",OFFSET('Water Data'!$E$30,0,10*ROW('Water Data'!E60)))</f>
        <v/>
      </c>
      <c r="CB66" s="36" t="str">
        <f ca="true">+IF(OFFSET('Water Data'!$F$28,0,10*ROW('Water Data'!F60))="","",OFFSET('Water Data'!$F$28,0,10*ROW('Water Data'!F60)))</f>
        <v/>
      </c>
      <c r="CC66" s="36" t="str">
        <f ca="true">+IF(OFFSET('Water Data'!$F$29,0,10*ROW('Water Data'!F60))="","",OFFSET('Water Data'!$F$29,0,10*ROW('Water Data'!F60)))</f>
        <v/>
      </c>
      <c r="CD66" s="36" t="str">
        <f ca="true">+IF(OFFSET('Water Data'!$F$30,0,10*ROW('Water Data'!F60))="","",OFFSET('Water Data'!$F$30,0,10*ROW('Water Data'!F60)))</f>
        <v/>
      </c>
      <c r="CE66" s="36" t="str">
        <f ca="true">+IF(OFFSET('Water Data'!$G$28,0,10*ROW('Water Data'!G60))="","",OFFSET('Water Data'!$G$28,0,10*ROW('Water Data'!G60)))</f>
        <v/>
      </c>
      <c r="CF66" s="36" t="str">
        <f ca="true">+IF(OFFSET('Water Data'!$G$29,0,10*ROW('Water Data'!G60))="","",OFFSET('Water Data'!$G$29,0,10*ROW('Water Data'!G60)))</f>
        <v/>
      </c>
      <c r="CG66" s="36" t="str">
        <f ca="true">+IF(OFFSET('Water Data'!$G$30,0,10*ROW('Water Data'!G60))="","",OFFSET('Water Data'!$G$30,0,10*ROW('Water Data'!G60)))</f>
        <v/>
      </c>
      <c r="CH66" s="36" t="str">
        <f ca="true">+IF(OFFSET('Water Data'!$H$28,0,10*ROW('Water Data'!H60))="","",OFFSET('Water Data'!$H$28,0,10*ROW('Water Data'!H60)))</f>
        <v/>
      </c>
      <c r="CI66" s="36" t="str">
        <f ca="true">+IF(OFFSET('Water Data'!$H$29,0,10*ROW('Water Data'!H60))="","",OFFSET('Water Data'!$H$29,0,10*ROW('Water Data'!H60)))</f>
        <v/>
      </c>
      <c r="CJ66" s="36" t="str">
        <f ca="true">+IF(OFFSET('Water Data'!$H$30,0,10*ROW('Water Data'!H60))="","",OFFSET('Water Data'!$H$30,0,10*ROW('Water Data'!H60)))</f>
        <v/>
      </c>
      <c r="CK66" s="36" t="str">
        <f ca="true">+IF(OFFSET('Sanitation Data'!$C$29,0,10*ROW('Sanitation Data'!C60))="","",OFFSET('Sanitation Data'!$C$29,0,10*ROW('Sanitation Data'!C60)))</f>
        <v/>
      </c>
      <c r="CL66" s="36" t="str">
        <f ca="true">+IF(OFFSET('Sanitation Data'!$C$30,0,10*ROW('Sanitation Data'!C60))="","",OFFSET('Sanitation Data'!$C$30,0,10*ROW('Sanitation Data'!C60)))</f>
        <v/>
      </c>
      <c r="CM66" s="36" t="str">
        <f ca="true">+IF(OFFSET('Sanitation Data'!$C$31,0,10*ROW('Sanitation Data'!C60))="","",OFFSET('Sanitation Data'!$C$31,0,10*ROW('Sanitation Data'!C60)))</f>
        <v/>
      </c>
      <c r="CN66" s="36" t="str">
        <f ca="true">+IF(OFFSET('Sanitation Data'!$C$32,0,10*ROW('Sanitation Data'!C60))="","",OFFSET('Sanitation Data'!$C$32,0,10*ROW('Sanitation Data'!C60)))</f>
        <v/>
      </c>
      <c r="CO66" s="36" t="str">
        <f ca="true">+IF(OFFSET('Sanitation Data'!$C$33,0,10*ROW('Sanitation Data'!C60))="","",OFFSET('Sanitation Data'!$C$33,0,10*ROW('Sanitation Data'!C60)))</f>
        <v/>
      </c>
      <c r="CP66" s="36" t="str">
        <f ca="true">+IF(OFFSET('Sanitation Data'!$D$29,0,10*ROW('Sanitation Data'!D60))="","",OFFSET('Sanitation Data'!$D$29,0,10*ROW('Sanitation Data'!D60)))</f>
        <v/>
      </c>
      <c r="CQ66" s="36" t="str">
        <f ca="true">+IF(OFFSET('Sanitation Data'!$D$30,0,10*ROW('Sanitation Data'!D60))="","",OFFSET('Sanitation Data'!$D$30,0,10*ROW('Sanitation Data'!D60)))</f>
        <v/>
      </c>
      <c r="CR66" s="36" t="str">
        <f ca="true">+IF(OFFSET('Sanitation Data'!$D$31,0,10*ROW('Sanitation Data'!D60))="","",OFFSET('Sanitation Data'!$D$31,0,10*ROW('Sanitation Data'!D60)))</f>
        <v/>
      </c>
      <c r="CS66" s="36" t="str">
        <f ca="true">+IF(OFFSET('Sanitation Data'!$D$32,0,10*ROW('Sanitation Data'!D60))="","",OFFSET('Sanitation Data'!$D$32,0,10*ROW('Sanitation Data'!D60)))</f>
        <v/>
      </c>
      <c r="CT66" s="36" t="str">
        <f ca="true">+IF(OFFSET('Sanitation Data'!$D$33,0,10*ROW('Sanitation Data'!D60))="","",OFFSET('Sanitation Data'!$D$33,0,10*ROW('Sanitation Data'!D60)))</f>
        <v/>
      </c>
      <c r="CU66" s="36" t="str">
        <f ca="true">+IF(OFFSET('Sanitation Data'!$E$29,0,10*ROW('Sanitation Data'!E60))="","",OFFSET('Sanitation Data'!$E$29,0,10*ROW('Sanitation Data'!E60)))</f>
        <v/>
      </c>
      <c r="CV66" s="36" t="str">
        <f ca="true">+IF(OFFSET('Sanitation Data'!$E$30,0,10*ROW('Sanitation Data'!E60))="","",OFFSET('Sanitation Data'!$E$30,0,10*ROW('Sanitation Data'!E60)))</f>
        <v/>
      </c>
      <c r="CW66" s="36" t="str">
        <f ca="true">+IF(OFFSET('Sanitation Data'!$E$31,0,10*ROW('Sanitation Data'!E60))="","",OFFSET('Sanitation Data'!$E$31,0,10*ROW('Sanitation Data'!E60)))</f>
        <v/>
      </c>
      <c r="CX66" s="36" t="str">
        <f ca="true">+IF(OFFSET('Sanitation Data'!$E$32,0,10*ROW('Sanitation Data'!E60))="","",OFFSET('Sanitation Data'!$E$32,0,10*ROW('Sanitation Data'!E60)))</f>
        <v/>
      </c>
      <c r="CY66" s="36" t="str">
        <f ca="true">+IF(OFFSET('Sanitation Data'!$E$33,0,10*ROW('Sanitation Data'!E60))="","",OFFSET('Sanitation Data'!$E$33,0,10*ROW('Sanitation Data'!E60)))</f>
        <v/>
      </c>
      <c r="CZ66" s="36" t="str">
        <f ca="true">+IF(OFFSET('Sanitation Data'!$F$29,0,10*ROW('Sanitation Data'!F60))="","",OFFSET('Sanitation Data'!$F$29,0,10*ROW('Sanitation Data'!F60)))</f>
        <v/>
      </c>
      <c r="DA66" s="36" t="str">
        <f ca="true">+IF(OFFSET('Sanitation Data'!$F$30,0,10*ROW('Sanitation Data'!F60))="","",OFFSET('Sanitation Data'!$F$30,0,10*ROW('Sanitation Data'!F60)))</f>
        <v/>
      </c>
      <c r="DB66" s="36" t="str">
        <f ca="true">+IF(OFFSET('Sanitation Data'!$F$31,0,10*ROW('Sanitation Data'!F60))="","",OFFSET('Sanitation Data'!$F$31,0,10*ROW('Sanitation Data'!F60)))</f>
        <v/>
      </c>
      <c r="DC66" s="36" t="str">
        <f ca="true">+IF(OFFSET('Sanitation Data'!$F$32,0,10*ROW('Sanitation Data'!F60))="","",OFFSET('Sanitation Data'!$F$32,0,10*ROW('Sanitation Data'!F60)))</f>
        <v/>
      </c>
      <c r="DD66" s="36" t="str">
        <f ca="true">+IF(OFFSET('Sanitation Data'!$F$33,0,10*ROW('Sanitation Data'!F60))="","",OFFSET('Sanitation Data'!$F$33,0,10*ROW('Sanitation Data'!F60)))</f>
        <v/>
      </c>
      <c r="DE66" s="36" t="str">
        <f ca="true">+IF(OFFSET('Sanitation Data'!$G$29,0,10*ROW('Sanitation Data'!G60))="","",OFFSET('Sanitation Data'!$G$29,0,10*ROW('Sanitation Data'!G60)))</f>
        <v/>
      </c>
      <c r="DF66" s="36" t="str">
        <f ca="true">+IF(OFFSET('Sanitation Data'!$G$30,0,10*ROW('Sanitation Data'!G60))="","",OFFSET('Sanitation Data'!$G$30,0,10*ROW('Sanitation Data'!G60)))</f>
        <v/>
      </c>
      <c r="DG66" s="36" t="str">
        <f ca="true">+IF(OFFSET('Sanitation Data'!$G$31,0,10*ROW('Sanitation Data'!G60))="","",OFFSET('Sanitation Data'!$G$31,0,10*ROW('Sanitation Data'!G60)))</f>
        <v/>
      </c>
      <c r="DH66" s="36" t="str">
        <f ca="true">+IF(OFFSET('Sanitation Data'!$G$32,0,10*ROW('Sanitation Data'!G60))="","",OFFSET('Sanitation Data'!$G$32,0,10*ROW('Sanitation Data'!G60)))</f>
        <v/>
      </c>
      <c r="DI66" s="36" t="str">
        <f ca="true">+IF(OFFSET('Sanitation Data'!$G$33,0,10*ROW('Sanitation Data'!G60))="","",OFFSET('Sanitation Data'!$G$33,0,10*ROW('Sanitation Data'!G60)))</f>
        <v/>
      </c>
      <c r="DJ66" s="36" t="str">
        <f ca="true">+IF(OFFSET('Sanitation Data'!$H$29,0,10*ROW('Sanitation Data'!H60))="","",OFFSET('Sanitation Data'!$H$29,0,10*ROW('Sanitation Data'!H60)))</f>
        <v/>
      </c>
      <c r="DK66" s="36" t="str">
        <f ca="true">+IF(OFFSET('Sanitation Data'!$H$30,0,10*ROW('Sanitation Data'!H60))="","",OFFSET('Sanitation Data'!$H$30,0,10*ROW('Sanitation Data'!H60)))</f>
        <v/>
      </c>
      <c r="DL66" s="36" t="str">
        <f ca="true">+IF(OFFSET('Sanitation Data'!$H$31,0,10*ROW('Sanitation Data'!H60))="","",OFFSET('Sanitation Data'!$H$31,0,10*ROW('Sanitation Data'!H60)))</f>
        <v/>
      </c>
      <c r="DM66" s="36" t="str">
        <f ca="true">+IF(OFFSET('Sanitation Data'!$H$32,0,10*ROW('Sanitation Data'!H60))="","",OFFSET('Sanitation Data'!$H$32,0,10*ROW('Sanitation Data'!H60)))</f>
        <v/>
      </c>
      <c r="DN66" s="36" t="str">
        <f ca="true">+IF(OFFSET('Sanitation Data'!$H$33,0,10*ROW('Sanitation Data'!H60))="","",OFFSET('Sanitation Data'!$H$33,0,10*ROW('Sanitation Data'!H60)))</f>
        <v/>
      </c>
      <c r="DO66" s="36" t="str">
        <f ca="true">+IF(OFFSET('Hygiene Data'!$C$12,0,10*ROW('Hygiene Data'!C60))="","",OFFSET('Hygiene Data'!$C$12,0,10*ROW('Hygiene Data'!C60)))</f>
        <v/>
      </c>
      <c r="DP66" s="36" t="str">
        <f ca="true">+IF(OFFSET('Hygiene Data'!$C$13,0,10*ROW('Hygiene Data'!C60))="","",OFFSET('Hygiene Data'!$C$13,0,10*ROW('Hygiene Data'!C60)))</f>
        <v/>
      </c>
      <c r="DQ66" s="36" t="str">
        <f ca="true">+IF(OFFSET('Hygiene Data'!$C$14,0,10*ROW('Hygiene Data'!C60))="","",OFFSET('Hygiene Data'!$C$14,0,10*ROW('Hygiene Data'!C60)))</f>
        <v/>
      </c>
      <c r="DR66" s="36" t="str">
        <f ca="true">+IF(OFFSET('Hygiene Data'!$D$12,0,10*ROW('Hygiene Data'!D60))="","",OFFSET('Hygiene Data'!$D$12,0,10*ROW('Hygiene Data'!D60)))</f>
        <v/>
      </c>
      <c r="DS66" s="36" t="str">
        <f ca="true">+IF(OFFSET('Hygiene Data'!$D$13,0,10*ROW('Hygiene Data'!D60))="","",OFFSET('Hygiene Data'!$D$13,0,10*ROW('Hygiene Data'!D60)))</f>
        <v/>
      </c>
      <c r="DT66" s="36" t="str">
        <f ca="true">+IF(OFFSET('Hygiene Data'!$D$14,0,10*ROW('Hygiene Data'!D60))="","",OFFSET('Hygiene Data'!$D$14,0,10*ROW('Hygiene Data'!D60)))</f>
        <v/>
      </c>
      <c r="DU66" s="36" t="str">
        <f ca="true">+IF(OFFSET('Hygiene Data'!$E$12,0,10*ROW('Hygiene Data'!E60))="","",OFFSET('Hygiene Data'!$E$12,0,10*ROW('Hygiene Data'!E60)))</f>
        <v/>
      </c>
      <c r="DV66" s="36" t="str">
        <f ca="true">+IF(OFFSET('Hygiene Data'!$E$13,0,10*ROW('Hygiene Data'!E60))="","",OFFSET('Hygiene Data'!$E$13,0,10*ROW('Hygiene Data'!E60)))</f>
        <v/>
      </c>
      <c r="DW66" s="36" t="str">
        <f ca="true">+IF(OFFSET('Hygiene Data'!$E$14,0,10*ROW('Hygiene Data'!E60))="","",OFFSET('Hygiene Data'!$E$14,0,10*ROW('Hygiene Data'!E60)))</f>
        <v/>
      </c>
      <c r="DX66" s="36" t="str">
        <f ca="true">+IF(OFFSET('Hygiene Data'!$F$12,0,10*ROW('Hygiene Data'!F60))="","",OFFSET('Hygiene Data'!$F$12,0,10*ROW('Hygiene Data'!F60)))</f>
        <v/>
      </c>
      <c r="DY66" s="36" t="str">
        <f ca="true">+IF(OFFSET('Hygiene Data'!$F$13,0,10*ROW('Hygiene Data'!F60))="","",OFFSET('Hygiene Data'!$F$13,0,10*ROW('Hygiene Data'!F60)))</f>
        <v/>
      </c>
      <c r="DZ66" s="36" t="str">
        <f ca="true">+IF(OFFSET('Hygiene Data'!$F$14,0,10*ROW('Hygiene Data'!F60))="","",OFFSET('Hygiene Data'!$F$14,0,10*ROW('Hygiene Data'!F60)))</f>
        <v/>
      </c>
      <c r="EA66" s="36" t="str">
        <f ca="true">+IF(OFFSET('Hygiene Data'!$G$12,0,10*ROW('Hygiene Data'!G60))="","",OFFSET('Hygiene Data'!$G$12,0,10*ROW('Hygiene Data'!G60)))</f>
        <v/>
      </c>
      <c r="EB66" s="36" t="str">
        <f ca="true">+IF(OFFSET('Hygiene Data'!$G$13,0,10*ROW('Hygiene Data'!G60))="","",OFFSET('Hygiene Data'!$G$13,0,10*ROW('Hygiene Data'!G60)))</f>
        <v/>
      </c>
      <c r="EC66" s="36" t="str">
        <f ca="true">+IF(OFFSET('Hygiene Data'!$G$14,0,10*ROW('Hygiene Data'!G60))="","",OFFSET('Hygiene Data'!$G$14,0,10*ROW('Hygiene Data'!G60)))</f>
        <v/>
      </c>
      <c r="ED66" s="36" t="str">
        <f ca="true">+IF(OFFSET('Hygiene Data'!$H$12,0,10*ROW('Hygiene Data'!H60))="","",OFFSET('Hygiene Data'!$H$12,0,10*ROW('Hygiene Data'!H60)))</f>
        <v/>
      </c>
      <c r="EE66" s="36" t="str">
        <f ca="true">+IF(OFFSET('Hygiene Data'!$H$13,0,10*ROW('Hygiene Data'!H60))="","",OFFSET('Hygiene Data'!$H$13,0,10*ROW('Hygiene Data'!H60)))</f>
        <v/>
      </c>
      <c r="EF66" s="36" t="str">
        <f ca="true">+IF(OFFSET('Hygiene Data'!$H$14,0,10*ROW('Hygiene Data'!H60))="","",OFFSET('Hygiene Data'!$H$14,0,10*ROW('Hygiene Data'!H60)))</f>
        <v/>
      </c>
    </row>
    <row r="67" x14ac:dyDescent="0.2">
      <c r="A67" s="59" t="str">
        <f ca="true">+IF(OFFSET('Water Data'!$B$1,0,10*ROW('Water Data'!B64))="","",OFFSET('Water Data'!$B$1,0,10*ROW('Water Data'!B64)))</f>
        <v/>
      </c>
      <c r="B67" s="59" t="str">
        <f ca="true">+IF(OFFSET('Water Data'!$A$3,0,10*ROW('Water Data'!A64))="","",OFFSET('Water Data'!$A$3,0,10*ROW('Water Data'!A64)))</f>
        <v/>
      </c>
      <c r="C67" s="59" t="str">
        <f ca="true">+IF(OFFSET('Water Data'!$C$3,0,10*ROW('Water Data'!C64))="","",OFFSET('Water Data'!$C$3,0,10*ROW('Water Data'!C64)))</f>
        <v/>
      </c>
      <c r="D67" s="252"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52"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52"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52"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52"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52"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52"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52"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52"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52"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52"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52"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52"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52"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52"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52"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52"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52"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3"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3"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3"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3"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3"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3"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3"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3"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3"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3"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3"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3"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3"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3"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3"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3"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3"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3"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3"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3"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3"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3"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3"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3"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3"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3"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3"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3"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3"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3"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4"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4"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4"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4"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4"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4"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4"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4"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4"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4"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4"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4"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4"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4"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4"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4"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4"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4"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6" t="str">
        <f ca="true">+IF(OFFSET('Water Data'!$C$28,0,10*ROW('Water Data'!C61))="","",OFFSET('Water Data'!$C$28,0,10*ROW('Water Data'!C61)))</f>
        <v/>
      </c>
      <c r="BT67" s="36" t="str">
        <f ca="true">+IF(OFFSET('Water Data'!$C$29,0,10*ROW('Water Data'!C61))="","",OFFSET('Water Data'!$C$29,0,10*ROW('Water Data'!C61)))</f>
        <v/>
      </c>
      <c r="BU67" s="36" t="str">
        <f ca="true">+IF(OFFSET('Water Data'!$C$30,0,10*ROW('Water Data'!C61))="","",OFFSET('Water Data'!$C$30,0,10*ROW('Water Data'!C61)))</f>
        <v/>
      </c>
      <c r="BV67" s="36" t="str">
        <f ca="true">+IF(OFFSET('Water Data'!$D$28,0,10*ROW('Water Data'!D61))="","",OFFSET('Water Data'!$D$28,0,10*ROW('Water Data'!D61)))</f>
        <v/>
      </c>
      <c r="BW67" s="36" t="str">
        <f ca="true">+IF(OFFSET('Water Data'!$D$29,0,10*ROW('Water Data'!D61))="","",OFFSET('Water Data'!$D$29,0,10*ROW('Water Data'!D61)))</f>
        <v/>
      </c>
      <c r="BX67" s="36" t="str">
        <f ca="true">+IF(OFFSET('Water Data'!$D$30,0,10*ROW('Water Data'!D61))="","",OFFSET('Water Data'!$D$30,0,10*ROW('Water Data'!D61)))</f>
        <v/>
      </c>
      <c r="BY67" s="36" t="str">
        <f ca="true">+IF(OFFSET('Water Data'!$E$28,0,10*ROW('Water Data'!E61))="","",OFFSET('Water Data'!$E$28,0,10*ROW('Water Data'!E61)))</f>
        <v/>
      </c>
      <c r="BZ67" s="36" t="str">
        <f ca="true">+IF(OFFSET('Water Data'!$E$29,0,10*ROW('Water Data'!E61))="","",OFFSET('Water Data'!$E$29,0,10*ROW('Water Data'!E61)))</f>
        <v/>
      </c>
      <c r="CA67" s="36" t="str">
        <f ca="true">+IF(OFFSET('Water Data'!$E$30,0,10*ROW('Water Data'!E61))="","",OFFSET('Water Data'!$E$30,0,10*ROW('Water Data'!E61)))</f>
        <v/>
      </c>
      <c r="CB67" s="36" t="str">
        <f ca="true">+IF(OFFSET('Water Data'!$F$28,0,10*ROW('Water Data'!F61))="","",OFFSET('Water Data'!$F$28,0,10*ROW('Water Data'!F61)))</f>
        <v/>
      </c>
      <c r="CC67" s="36" t="str">
        <f ca="true">+IF(OFFSET('Water Data'!$F$29,0,10*ROW('Water Data'!F61))="","",OFFSET('Water Data'!$F$29,0,10*ROW('Water Data'!F61)))</f>
        <v/>
      </c>
      <c r="CD67" s="36" t="str">
        <f ca="true">+IF(OFFSET('Water Data'!$F$30,0,10*ROW('Water Data'!F61))="","",OFFSET('Water Data'!$F$30,0,10*ROW('Water Data'!F61)))</f>
        <v/>
      </c>
      <c r="CE67" s="36" t="str">
        <f ca="true">+IF(OFFSET('Water Data'!$G$28,0,10*ROW('Water Data'!G61))="","",OFFSET('Water Data'!$G$28,0,10*ROW('Water Data'!G61)))</f>
        <v/>
      </c>
      <c r="CF67" s="36" t="str">
        <f ca="true">+IF(OFFSET('Water Data'!$G$29,0,10*ROW('Water Data'!G61))="","",OFFSET('Water Data'!$G$29,0,10*ROW('Water Data'!G61)))</f>
        <v/>
      </c>
      <c r="CG67" s="36" t="str">
        <f ca="true">+IF(OFFSET('Water Data'!$G$30,0,10*ROW('Water Data'!G61))="","",OFFSET('Water Data'!$G$30,0,10*ROW('Water Data'!G61)))</f>
        <v/>
      </c>
      <c r="CH67" s="36" t="str">
        <f ca="true">+IF(OFFSET('Water Data'!$H$28,0,10*ROW('Water Data'!H61))="","",OFFSET('Water Data'!$H$28,0,10*ROW('Water Data'!H61)))</f>
        <v/>
      </c>
      <c r="CI67" s="36" t="str">
        <f ca="true">+IF(OFFSET('Water Data'!$H$29,0,10*ROW('Water Data'!H61))="","",OFFSET('Water Data'!$H$29,0,10*ROW('Water Data'!H61)))</f>
        <v/>
      </c>
      <c r="CJ67" s="36" t="str">
        <f ca="true">+IF(OFFSET('Water Data'!$H$30,0,10*ROW('Water Data'!H61))="","",OFFSET('Water Data'!$H$30,0,10*ROW('Water Data'!H61)))</f>
        <v/>
      </c>
      <c r="CK67" s="36" t="str">
        <f ca="true">+IF(OFFSET('Sanitation Data'!$C$29,0,10*ROW('Sanitation Data'!C61))="","",OFFSET('Sanitation Data'!$C$29,0,10*ROW('Sanitation Data'!C61)))</f>
        <v/>
      </c>
      <c r="CL67" s="36" t="str">
        <f ca="true">+IF(OFFSET('Sanitation Data'!$C$30,0,10*ROW('Sanitation Data'!C61))="","",OFFSET('Sanitation Data'!$C$30,0,10*ROW('Sanitation Data'!C61)))</f>
        <v/>
      </c>
      <c r="CM67" s="36" t="str">
        <f ca="true">+IF(OFFSET('Sanitation Data'!$C$31,0,10*ROW('Sanitation Data'!C61))="","",OFFSET('Sanitation Data'!$C$31,0,10*ROW('Sanitation Data'!C61)))</f>
        <v/>
      </c>
      <c r="CN67" s="36" t="str">
        <f ca="true">+IF(OFFSET('Sanitation Data'!$C$32,0,10*ROW('Sanitation Data'!C61))="","",OFFSET('Sanitation Data'!$C$32,0,10*ROW('Sanitation Data'!C61)))</f>
        <v/>
      </c>
      <c r="CO67" s="36" t="str">
        <f ca="true">+IF(OFFSET('Sanitation Data'!$C$33,0,10*ROW('Sanitation Data'!C61))="","",OFFSET('Sanitation Data'!$C$33,0,10*ROW('Sanitation Data'!C61)))</f>
        <v/>
      </c>
      <c r="CP67" s="36" t="str">
        <f ca="true">+IF(OFFSET('Sanitation Data'!$D$29,0,10*ROW('Sanitation Data'!D61))="","",OFFSET('Sanitation Data'!$D$29,0,10*ROW('Sanitation Data'!D61)))</f>
        <v/>
      </c>
      <c r="CQ67" s="36" t="str">
        <f ca="true">+IF(OFFSET('Sanitation Data'!$D$30,0,10*ROW('Sanitation Data'!D61))="","",OFFSET('Sanitation Data'!$D$30,0,10*ROW('Sanitation Data'!D61)))</f>
        <v/>
      </c>
      <c r="CR67" s="36" t="str">
        <f ca="true">+IF(OFFSET('Sanitation Data'!$D$31,0,10*ROW('Sanitation Data'!D61))="","",OFFSET('Sanitation Data'!$D$31,0,10*ROW('Sanitation Data'!D61)))</f>
        <v/>
      </c>
      <c r="CS67" s="36" t="str">
        <f ca="true">+IF(OFFSET('Sanitation Data'!$D$32,0,10*ROW('Sanitation Data'!D61))="","",OFFSET('Sanitation Data'!$D$32,0,10*ROW('Sanitation Data'!D61)))</f>
        <v/>
      </c>
      <c r="CT67" s="36" t="str">
        <f ca="true">+IF(OFFSET('Sanitation Data'!$D$33,0,10*ROW('Sanitation Data'!D61))="","",OFFSET('Sanitation Data'!$D$33,0,10*ROW('Sanitation Data'!D61)))</f>
        <v/>
      </c>
      <c r="CU67" s="36" t="str">
        <f ca="true">+IF(OFFSET('Sanitation Data'!$E$29,0,10*ROW('Sanitation Data'!E61))="","",OFFSET('Sanitation Data'!$E$29,0,10*ROW('Sanitation Data'!E61)))</f>
        <v/>
      </c>
      <c r="CV67" s="36" t="str">
        <f ca="true">+IF(OFFSET('Sanitation Data'!$E$30,0,10*ROW('Sanitation Data'!E61))="","",OFFSET('Sanitation Data'!$E$30,0,10*ROW('Sanitation Data'!E61)))</f>
        <v/>
      </c>
      <c r="CW67" s="36" t="str">
        <f ca="true">+IF(OFFSET('Sanitation Data'!$E$31,0,10*ROW('Sanitation Data'!E61))="","",OFFSET('Sanitation Data'!$E$31,0,10*ROW('Sanitation Data'!E61)))</f>
        <v/>
      </c>
      <c r="CX67" s="36" t="str">
        <f ca="true">+IF(OFFSET('Sanitation Data'!$E$32,0,10*ROW('Sanitation Data'!E61))="","",OFFSET('Sanitation Data'!$E$32,0,10*ROW('Sanitation Data'!E61)))</f>
        <v/>
      </c>
      <c r="CY67" s="36" t="str">
        <f ca="true">+IF(OFFSET('Sanitation Data'!$E$33,0,10*ROW('Sanitation Data'!E61))="","",OFFSET('Sanitation Data'!$E$33,0,10*ROW('Sanitation Data'!E61)))</f>
        <v/>
      </c>
      <c r="CZ67" s="36" t="str">
        <f ca="true">+IF(OFFSET('Sanitation Data'!$F$29,0,10*ROW('Sanitation Data'!F61))="","",OFFSET('Sanitation Data'!$F$29,0,10*ROW('Sanitation Data'!F61)))</f>
        <v/>
      </c>
      <c r="DA67" s="36" t="str">
        <f ca="true">+IF(OFFSET('Sanitation Data'!$F$30,0,10*ROW('Sanitation Data'!F61))="","",OFFSET('Sanitation Data'!$F$30,0,10*ROW('Sanitation Data'!F61)))</f>
        <v/>
      </c>
      <c r="DB67" s="36" t="str">
        <f ca="true">+IF(OFFSET('Sanitation Data'!$F$31,0,10*ROW('Sanitation Data'!F61))="","",OFFSET('Sanitation Data'!$F$31,0,10*ROW('Sanitation Data'!F61)))</f>
        <v/>
      </c>
      <c r="DC67" s="36" t="str">
        <f ca="true">+IF(OFFSET('Sanitation Data'!$F$32,0,10*ROW('Sanitation Data'!F61))="","",OFFSET('Sanitation Data'!$F$32,0,10*ROW('Sanitation Data'!F61)))</f>
        <v/>
      </c>
      <c r="DD67" s="36" t="str">
        <f ca="true">+IF(OFFSET('Sanitation Data'!$F$33,0,10*ROW('Sanitation Data'!F61))="","",OFFSET('Sanitation Data'!$F$33,0,10*ROW('Sanitation Data'!F61)))</f>
        <v/>
      </c>
      <c r="DE67" s="36" t="str">
        <f ca="true">+IF(OFFSET('Sanitation Data'!$G$29,0,10*ROW('Sanitation Data'!G61))="","",OFFSET('Sanitation Data'!$G$29,0,10*ROW('Sanitation Data'!G61)))</f>
        <v/>
      </c>
      <c r="DF67" s="36" t="str">
        <f ca="true">+IF(OFFSET('Sanitation Data'!$G$30,0,10*ROW('Sanitation Data'!G61))="","",OFFSET('Sanitation Data'!$G$30,0,10*ROW('Sanitation Data'!G61)))</f>
        <v/>
      </c>
      <c r="DG67" s="36" t="str">
        <f ca="true">+IF(OFFSET('Sanitation Data'!$G$31,0,10*ROW('Sanitation Data'!G61))="","",OFFSET('Sanitation Data'!$G$31,0,10*ROW('Sanitation Data'!G61)))</f>
        <v/>
      </c>
      <c r="DH67" s="36" t="str">
        <f ca="true">+IF(OFFSET('Sanitation Data'!$G$32,0,10*ROW('Sanitation Data'!G61))="","",OFFSET('Sanitation Data'!$G$32,0,10*ROW('Sanitation Data'!G61)))</f>
        <v/>
      </c>
      <c r="DI67" s="36" t="str">
        <f ca="true">+IF(OFFSET('Sanitation Data'!$G$33,0,10*ROW('Sanitation Data'!G61))="","",OFFSET('Sanitation Data'!$G$33,0,10*ROW('Sanitation Data'!G61)))</f>
        <v/>
      </c>
      <c r="DJ67" s="36" t="str">
        <f ca="true">+IF(OFFSET('Sanitation Data'!$H$29,0,10*ROW('Sanitation Data'!H61))="","",OFFSET('Sanitation Data'!$H$29,0,10*ROW('Sanitation Data'!H61)))</f>
        <v/>
      </c>
      <c r="DK67" s="36" t="str">
        <f ca="true">+IF(OFFSET('Sanitation Data'!$H$30,0,10*ROW('Sanitation Data'!H61))="","",OFFSET('Sanitation Data'!$H$30,0,10*ROW('Sanitation Data'!H61)))</f>
        <v/>
      </c>
      <c r="DL67" s="36" t="str">
        <f ca="true">+IF(OFFSET('Sanitation Data'!$H$31,0,10*ROW('Sanitation Data'!H61))="","",OFFSET('Sanitation Data'!$H$31,0,10*ROW('Sanitation Data'!H61)))</f>
        <v/>
      </c>
      <c r="DM67" s="36" t="str">
        <f ca="true">+IF(OFFSET('Sanitation Data'!$H$32,0,10*ROW('Sanitation Data'!H61))="","",OFFSET('Sanitation Data'!$H$32,0,10*ROW('Sanitation Data'!H61)))</f>
        <v/>
      </c>
      <c r="DN67" s="36" t="str">
        <f ca="true">+IF(OFFSET('Sanitation Data'!$H$33,0,10*ROW('Sanitation Data'!H61))="","",OFFSET('Sanitation Data'!$H$33,0,10*ROW('Sanitation Data'!H61)))</f>
        <v/>
      </c>
      <c r="DO67" s="36" t="str">
        <f ca="true">+IF(OFFSET('Hygiene Data'!$C$12,0,10*ROW('Hygiene Data'!C61))="","",OFFSET('Hygiene Data'!$C$12,0,10*ROW('Hygiene Data'!C61)))</f>
        <v/>
      </c>
      <c r="DP67" s="36" t="str">
        <f ca="true">+IF(OFFSET('Hygiene Data'!$C$13,0,10*ROW('Hygiene Data'!C61))="","",OFFSET('Hygiene Data'!$C$13,0,10*ROW('Hygiene Data'!C61)))</f>
        <v/>
      </c>
      <c r="DQ67" s="36" t="str">
        <f ca="true">+IF(OFFSET('Hygiene Data'!$C$14,0,10*ROW('Hygiene Data'!C61))="","",OFFSET('Hygiene Data'!$C$14,0,10*ROW('Hygiene Data'!C61)))</f>
        <v/>
      </c>
      <c r="DR67" s="36" t="str">
        <f ca="true">+IF(OFFSET('Hygiene Data'!$D$12,0,10*ROW('Hygiene Data'!D61))="","",OFFSET('Hygiene Data'!$D$12,0,10*ROW('Hygiene Data'!D61)))</f>
        <v/>
      </c>
      <c r="DS67" s="36" t="str">
        <f ca="true">+IF(OFFSET('Hygiene Data'!$D$13,0,10*ROW('Hygiene Data'!D61))="","",OFFSET('Hygiene Data'!$D$13,0,10*ROW('Hygiene Data'!D61)))</f>
        <v/>
      </c>
      <c r="DT67" s="36" t="str">
        <f ca="true">+IF(OFFSET('Hygiene Data'!$D$14,0,10*ROW('Hygiene Data'!D61))="","",OFFSET('Hygiene Data'!$D$14,0,10*ROW('Hygiene Data'!D61)))</f>
        <v/>
      </c>
      <c r="DU67" s="36" t="str">
        <f ca="true">+IF(OFFSET('Hygiene Data'!$E$12,0,10*ROW('Hygiene Data'!E61))="","",OFFSET('Hygiene Data'!$E$12,0,10*ROW('Hygiene Data'!E61)))</f>
        <v/>
      </c>
      <c r="DV67" s="36" t="str">
        <f ca="true">+IF(OFFSET('Hygiene Data'!$E$13,0,10*ROW('Hygiene Data'!E61))="","",OFFSET('Hygiene Data'!$E$13,0,10*ROW('Hygiene Data'!E61)))</f>
        <v/>
      </c>
      <c r="DW67" s="36" t="str">
        <f ca="true">+IF(OFFSET('Hygiene Data'!$E$14,0,10*ROW('Hygiene Data'!E61))="","",OFFSET('Hygiene Data'!$E$14,0,10*ROW('Hygiene Data'!E61)))</f>
        <v/>
      </c>
      <c r="DX67" s="36" t="str">
        <f ca="true">+IF(OFFSET('Hygiene Data'!$F$12,0,10*ROW('Hygiene Data'!F61))="","",OFFSET('Hygiene Data'!$F$12,0,10*ROW('Hygiene Data'!F61)))</f>
        <v/>
      </c>
      <c r="DY67" s="36" t="str">
        <f ca="true">+IF(OFFSET('Hygiene Data'!$F$13,0,10*ROW('Hygiene Data'!F61))="","",OFFSET('Hygiene Data'!$F$13,0,10*ROW('Hygiene Data'!F61)))</f>
        <v/>
      </c>
      <c r="DZ67" s="36" t="str">
        <f ca="true">+IF(OFFSET('Hygiene Data'!$F$14,0,10*ROW('Hygiene Data'!F61))="","",OFFSET('Hygiene Data'!$F$14,0,10*ROW('Hygiene Data'!F61)))</f>
        <v/>
      </c>
      <c r="EA67" s="36" t="str">
        <f ca="true">+IF(OFFSET('Hygiene Data'!$G$12,0,10*ROW('Hygiene Data'!G61))="","",OFFSET('Hygiene Data'!$G$12,0,10*ROW('Hygiene Data'!G61)))</f>
        <v/>
      </c>
      <c r="EB67" s="36" t="str">
        <f ca="true">+IF(OFFSET('Hygiene Data'!$G$13,0,10*ROW('Hygiene Data'!G61))="","",OFFSET('Hygiene Data'!$G$13,0,10*ROW('Hygiene Data'!G61)))</f>
        <v/>
      </c>
      <c r="EC67" s="36" t="str">
        <f ca="true">+IF(OFFSET('Hygiene Data'!$G$14,0,10*ROW('Hygiene Data'!G61))="","",OFFSET('Hygiene Data'!$G$14,0,10*ROW('Hygiene Data'!G61)))</f>
        <v/>
      </c>
      <c r="ED67" s="36" t="str">
        <f ca="true">+IF(OFFSET('Hygiene Data'!$H$12,0,10*ROW('Hygiene Data'!H61))="","",OFFSET('Hygiene Data'!$H$12,0,10*ROW('Hygiene Data'!H61)))</f>
        <v/>
      </c>
      <c r="EE67" s="36" t="str">
        <f ca="true">+IF(OFFSET('Hygiene Data'!$H$13,0,10*ROW('Hygiene Data'!H61))="","",OFFSET('Hygiene Data'!$H$13,0,10*ROW('Hygiene Data'!H61)))</f>
        <v/>
      </c>
      <c r="EF67" s="36" t="str">
        <f ca="true">+IF(OFFSET('Hygiene Data'!$H$14,0,10*ROW('Hygiene Data'!H61))="","",OFFSET('Hygiene Data'!$H$14,0,10*ROW('Hygiene Data'!H61)))</f>
        <v/>
      </c>
    </row>
    <row r="68" x14ac:dyDescent="0.2">
      <c r="A68" s="59" t="str">
        <f ca="true">+IF(OFFSET('Water Data'!$B$1,0,10*ROW('Water Data'!B65))="","",OFFSET('Water Data'!$B$1,0,10*ROW('Water Data'!B65)))</f>
        <v/>
      </c>
      <c r="B68" s="59" t="str">
        <f ca="true">+IF(OFFSET('Water Data'!$A$3,0,10*ROW('Water Data'!A65))="","",OFFSET('Water Data'!$A$3,0,10*ROW('Water Data'!A65)))</f>
        <v/>
      </c>
      <c r="C68" s="59" t="str">
        <f ca="true">+IF(OFFSET('Water Data'!$C$3,0,10*ROW('Water Data'!C65))="","",OFFSET('Water Data'!$C$3,0,10*ROW('Water Data'!C65)))</f>
        <v/>
      </c>
      <c r="D68" s="252"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52"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52"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52"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52"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52"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52"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52"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52"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52"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52"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52"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52"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52"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52"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52"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52"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52"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3"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3"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3"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3"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3"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3"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3"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3"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3"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3"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3"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3"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3"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3"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3"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3"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3"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3"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3"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3"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3"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3"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3"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3"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3"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3"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3"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3"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3"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3"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4"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4"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4"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4"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4"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4"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4"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4"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4"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4"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4"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4"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4"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4"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4"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4"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4"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4"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6" t="str">
        <f ca="true">+IF(OFFSET('Water Data'!$C$28,0,10*ROW('Water Data'!C62))="","",OFFSET('Water Data'!$C$28,0,10*ROW('Water Data'!C62)))</f>
        <v/>
      </c>
      <c r="BT68" s="36" t="str">
        <f ca="true">+IF(OFFSET('Water Data'!$C$29,0,10*ROW('Water Data'!C62))="","",OFFSET('Water Data'!$C$29,0,10*ROW('Water Data'!C62)))</f>
        <v/>
      </c>
      <c r="BU68" s="36" t="str">
        <f ca="true">+IF(OFFSET('Water Data'!$C$30,0,10*ROW('Water Data'!C62))="","",OFFSET('Water Data'!$C$30,0,10*ROW('Water Data'!C62)))</f>
        <v/>
      </c>
      <c r="BV68" s="36" t="str">
        <f ca="true">+IF(OFFSET('Water Data'!$D$28,0,10*ROW('Water Data'!D62))="","",OFFSET('Water Data'!$D$28,0,10*ROW('Water Data'!D62)))</f>
        <v/>
      </c>
      <c r="BW68" s="36" t="str">
        <f ca="true">+IF(OFFSET('Water Data'!$D$29,0,10*ROW('Water Data'!D62))="","",OFFSET('Water Data'!$D$29,0,10*ROW('Water Data'!D62)))</f>
        <v/>
      </c>
      <c r="BX68" s="36" t="str">
        <f ca="true">+IF(OFFSET('Water Data'!$D$30,0,10*ROW('Water Data'!D62))="","",OFFSET('Water Data'!$D$30,0,10*ROW('Water Data'!D62)))</f>
        <v/>
      </c>
      <c r="BY68" s="36" t="str">
        <f ca="true">+IF(OFFSET('Water Data'!$E$28,0,10*ROW('Water Data'!E62))="","",OFFSET('Water Data'!$E$28,0,10*ROW('Water Data'!E62)))</f>
        <v/>
      </c>
      <c r="BZ68" s="36" t="str">
        <f ca="true">+IF(OFFSET('Water Data'!$E$29,0,10*ROW('Water Data'!E62))="","",OFFSET('Water Data'!$E$29,0,10*ROW('Water Data'!E62)))</f>
        <v/>
      </c>
      <c r="CA68" s="36" t="str">
        <f ca="true">+IF(OFFSET('Water Data'!$E$30,0,10*ROW('Water Data'!E62))="","",OFFSET('Water Data'!$E$30,0,10*ROW('Water Data'!E62)))</f>
        <v/>
      </c>
      <c r="CB68" s="36" t="str">
        <f ca="true">+IF(OFFSET('Water Data'!$F$28,0,10*ROW('Water Data'!F62))="","",OFFSET('Water Data'!$F$28,0,10*ROW('Water Data'!F62)))</f>
        <v/>
      </c>
      <c r="CC68" s="36" t="str">
        <f ca="true">+IF(OFFSET('Water Data'!$F$29,0,10*ROW('Water Data'!F62))="","",OFFSET('Water Data'!$F$29,0,10*ROW('Water Data'!F62)))</f>
        <v/>
      </c>
      <c r="CD68" s="36" t="str">
        <f ca="true">+IF(OFFSET('Water Data'!$F$30,0,10*ROW('Water Data'!F62))="","",OFFSET('Water Data'!$F$30,0,10*ROW('Water Data'!F62)))</f>
        <v/>
      </c>
      <c r="CE68" s="36" t="str">
        <f ca="true">+IF(OFFSET('Water Data'!$G$28,0,10*ROW('Water Data'!G62))="","",OFFSET('Water Data'!$G$28,0,10*ROW('Water Data'!G62)))</f>
        <v/>
      </c>
      <c r="CF68" s="36" t="str">
        <f ca="true">+IF(OFFSET('Water Data'!$G$29,0,10*ROW('Water Data'!G62))="","",OFFSET('Water Data'!$G$29,0,10*ROW('Water Data'!G62)))</f>
        <v/>
      </c>
      <c r="CG68" s="36" t="str">
        <f ca="true">+IF(OFFSET('Water Data'!$G$30,0,10*ROW('Water Data'!G62))="","",OFFSET('Water Data'!$G$30,0,10*ROW('Water Data'!G62)))</f>
        <v/>
      </c>
      <c r="CH68" s="36" t="str">
        <f ca="true">+IF(OFFSET('Water Data'!$H$28,0,10*ROW('Water Data'!H62))="","",OFFSET('Water Data'!$H$28,0,10*ROW('Water Data'!H62)))</f>
        <v/>
      </c>
      <c r="CI68" s="36" t="str">
        <f ca="true">+IF(OFFSET('Water Data'!$H$29,0,10*ROW('Water Data'!H62))="","",OFFSET('Water Data'!$H$29,0,10*ROW('Water Data'!H62)))</f>
        <v/>
      </c>
      <c r="CJ68" s="36" t="str">
        <f ca="true">+IF(OFFSET('Water Data'!$H$30,0,10*ROW('Water Data'!H62))="","",OFFSET('Water Data'!$H$30,0,10*ROW('Water Data'!H62)))</f>
        <v/>
      </c>
      <c r="CK68" s="36" t="str">
        <f ca="true">+IF(OFFSET('Sanitation Data'!$C$29,0,10*ROW('Sanitation Data'!C62))="","",OFFSET('Sanitation Data'!$C$29,0,10*ROW('Sanitation Data'!C62)))</f>
        <v/>
      </c>
      <c r="CL68" s="36" t="str">
        <f ca="true">+IF(OFFSET('Sanitation Data'!$C$30,0,10*ROW('Sanitation Data'!C62))="","",OFFSET('Sanitation Data'!$C$30,0,10*ROW('Sanitation Data'!C62)))</f>
        <v/>
      </c>
      <c r="CM68" s="36" t="str">
        <f ca="true">+IF(OFFSET('Sanitation Data'!$C$31,0,10*ROW('Sanitation Data'!C62))="","",OFFSET('Sanitation Data'!$C$31,0,10*ROW('Sanitation Data'!C62)))</f>
        <v/>
      </c>
      <c r="CN68" s="36" t="str">
        <f ca="true">+IF(OFFSET('Sanitation Data'!$C$32,0,10*ROW('Sanitation Data'!C62))="","",OFFSET('Sanitation Data'!$C$32,0,10*ROW('Sanitation Data'!C62)))</f>
        <v/>
      </c>
      <c r="CO68" s="36" t="str">
        <f ca="true">+IF(OFFSET('Sanitation Data'!$C$33,0,10*ROW('Sanitation Data'!C62))="","",OFFSET('Sanitation Data'!$C$33,0,10*ROW('Sanitation Data'!C62)))</f>
        <v/>
      </c>
      <c r="CP68" s="36" t="str">
        <f ca="true">+IF(OFFSET('Sanitation Data'!$D$29,0,10*ROW('Sanitation Data'!D62))="","",OFFSET('Sanitation Data'!$D$29,0,10*ROW('Sanitation Data'!D62)))</f>
        <v/>
      </c>
      <c r="CQ68" s="36" t="str">
        <f ca="true">+IF(OFFSET('Sanitation Data'!$D$30,0,10*ROW('Sanitation Data'!D62))="","",OFFSET('Sanitation Data'!$D$30,0,10*ROW('Sanitation Data'!D62)))</f>
        <v/>
      </c>
      <c r="CR68" s="36" t="str">
        <f ca="true">+IF(OFFSET('Sanitation Data'!$D$31,0,10*ROW('Sanitation Data'!D62))="","",OFFSET('Sanitation Data'!$D$31,0,10*ROW('Sanitation Data'!D62)))</f>
        <v/>
      </c>
      <c r="CS68" s="36" t="str">
        <f ca="true">+IF(OFFSET('Sanitation Data'!$D$32,0,10*ROW('Sanitation Data'!D62))="","",OFFSET('Sanitation Data'!$D$32,0,10*ROW('Sanitation Data'!D62)))</f>
        <v/>
      </c>
      <c r="CT68" s="36" t="str">
        <f ca="true">+IF(OFFSET('Sanitation Data'!$D$33,0,10*ROW('Sanitation Data'!D62))="","",OFFSET('Sanitation Data'!$D$33,0,10*ROW('Sanitation Data'!D62)))</f>
        <v/>
      </c>
      <c r="CU68" s="36" t="str">
        <f ca="true">+IF(OFFSET('Sanitation Data'!$E$29,0,10*ROW('Sanitation Data'!E62))="","",OFFSET('Sanitation Data'!$E$29,0,10*ROW('Sanitation Data'!E62)))</f>
        <v/>
      </c>
      <c r="CV68" s="36" t="str">
        <f ca="true">+IF(OFFSET('Sanitation Data'!$E$30,0,10*ROW('Sanitation Data'!E62))="","",OFFSET('Sanitation Data'!$E$30,0,10*ROW('Sanitation Data'!E62)))</f>
        <v/>
      </c>
      <c r="CW68" s="36" t="str">
        <f ca="true">+IF(OFFSET('Sanitation Data'!$E$31,0,10*ROW('Sanitation Data'!E62))="","",OFFSET('Sanitation Data'!$E$31,0,10*ROW('Sanitation Data'!E62)))</f>
        <v/>
      </c>
      <c r="CX68" s="36" t="str">
        <f ca="true">+IF(OFFSET('Sanitation Data'!$E$32,0,10*ROW('Sanitation Data'!E62))="","",OFFSET('Sanitation Data'!$E$32,0,10*ROW('Sanitation Data'!E62)))</f>
        <v/>
      </c>
      <c r="CY68" s="36" t="str">
        <f ca="true">+IF(OFFSET('Sanitation Data'!$E$33,0,10*ROW('Sanitation Data'!E62))="","",OFFSET('Sanitation Data'!$E$33,0,10*ROW('Sanitation Data'!E62)))</f>
        <v/>
      </c>
      <c r="CZ68" s="36" t="str">
        <f ca="true">+IF(OFFSET('Sanitation Data'!$F$29,0,10*ROW('Sanitation Data'!F62))="","",OFFSET('Sanitation Data'!$F$29,0,10*ROW('Sanitation Data'!F62)))</f>
        <v/>
      </c>
      <c r="DA68" s="36" t="str">
        <f ca="true">+IF(OFFSET('Sanitation Data'!$F$30,0,10*ROW('Sanitation Data'!F62))="","",OFFSET('Sanitation Data'!$F$30,0,10*ROW('Sanitation Data'!F62)))</f>
        <v/>
      </c>
      <c r="DB68" s="36" t="str">
        <f ca="true">+IF(OFFSET('Sanitation Data'!$F$31,0,10*ROW('Sanitation Data'!F62))="","",OFFSET('Sanitation Data'!$F$31,0,10*ROW('Sanitation Data'!F62)))</f>
        <v/>
      </c>
      <c r="DC68" s="36" t="str">
        <f ca="true">+IF(OFFSET('Sanitation Data'!$F$32,0,10*ROW('Sanitation Data'!F62))="","",OFFSET('Sanitation Data'!$F$32,0,10*ROW('Sanitation Data'!F62)))</f>
        <v/>
      </c>
      <c r="DD68" s="36" t="str">
        <f ca="true">+IF(OFFSET('Sanitation Data'!$F$33,0,10*ROW('Sanitation Data'!F62))="","",OFFSET('Sanitation Data'!$F$33,0,10*ROW('Sanitation Data'!F62)))</f>
        <v/>
      </c>
      <c r="DE68" s="36" t="str">
        <f ca="true">+IF(OFFSET('Sanitation Data'!$G$29,0,10*ROW('Sanitation Data'!G62))="","",OFFSET('Sanitation Data'!$G$29,0,10*ROW('Sanitation Data'!G62)))</f>
        <v/>
      </c>
      <c r="DF68" s="36" t="str">
        <f ca="true">+IF(OFFSET('Sanitation Data'!$G$30,0,10*ROW('Sanitation Data'!G62))="","",OFFSET('Sanitation Data'!$G$30,0,10*ROW('Sanitation Data'!G62)))</f>
        <v/>
      </c>
      <c r="DG68" s="36" t="str">
        <f ca="true">+IF(OFFSET('Sanitation Data'!$G$31,0,10*ROW('Sanitation Data'!G62))="","",OFFSET('Sanitation Data'!$G$31,0,10*ROW('Sanitation Data'!G62)))</f>
        <v/>
      </c>
      <c r="DH68" s="36" t="str">
        <f ca="true">+IF(OFFSET('Sanitation Data'!$G$32,0,10*ROW('Sanitation Data'!G62))="","",OFFSET('Sanitation Data'!$G$32,0,10*ROW('Sanitation Data'!G62)))</f>
        <v/>
      </c>
      <c r="DI68" s="36" t="str">
        <f ca="true">+IF(OFFSET('Sanitation Data'!$G$33,0,10*ROW('Sanitation Data'!G62))="","",OFFSET('Sanitation Data'!$G$33,0,10*ROW('Sanitation Data'!G62)))</f>
        <v/>
      </c>
      <c r="DJ68" s="36" t="str">
        <f ca="true">+IF(OFFSET('Sanitation Data'!$H$29,0,10*ROW('Sanitation Data'!H62))="","",OFFSET('Sanitation Data'!$H$29,0,10*ROW('Sanitation Data'!H62)))</f>
        <v/>
      </c>
      <c r="DK68" s="36" t="str">
        <f ca="true">+IF(OFFSET('Sanitation Data'!$H$30,0,10*ROW('Sanitation Data'!H62))="","",OFFSET('Sanitation Data'!$H$30,0,10*ROW('Sanitation Data'!H62)))</f>
        <v/>
      </c>
      <c r="DL68" s="36" t="str">
        <f ca="true">+IF(OFFSET('Sanitation Data'!$H$31,0,10*ROW('Sanitation Data'!H62))="","",OFFSET('Sanitation Data'!$H$31,0,10*ROW('Sanitation Data'!H62)))</f>
        <v/>
      </c>
      <c r="DM68" s="36" t="str">
        <f ca="true">+IF(OFFSET('Sanitation Data'!$H$32,0,10*ROW('Sanitation Data'!H62))="","",OFFSET('Sanitation Data'!$H$32,0,10*ROW('Sanitation Data'!H62)))</f>
        <v/>
      </c>
      <c r="DN68" s="36" t="str">
        <f ca="true">+IF(OFFSET('Sanitation Data'!$H$33,0,10*ROW('Sanitation Data'!H62))="","",OFFSET('Sanitation Data'!$H$33,0,10*ROW('Sanitation Data'!H62)))</f>
        <v/>
      </c>
      <c r="DO68" s="36" t="str">
        <f ca="true">+IF(OFFSET('Hygiene Data'!$C$12,0,10*ROW('Hygiene Data'!C62))="","",OFFSET('Hygiene Data'!$C$12,0,10*ROW('Hygiene Data'!C62)))</f>
        <v/>
      </c>
      <c r="DP68" s="36" t="str">
        <f ca="true">+IF(OFFSET('Hygiene Data'!$C$13,0,10*ROW('Hygiene Data'!C62))="","",OFFSET('Hygiene Data'!$C$13,0,10*ROW('Hygiene Data'!C62)))</f>
        <v/>
      </c>
      <c r="DQ68" s="36" t="str">
        <f ca="true">+IF(OFFSET('Hygiene Data'!$C$14,0,10*ROW('Hygiene Data'!C62))="","",OFFSET('Hygiene Data'!$C$14,0,10*ROW('Hygiene Data'!C62)))</f>
        <v/>
      </c>
      <c r="DR68" s="36" t="str">
        <f ca="true">+IF(OFFSET('Hygiene Data'!$D$12,0,10*ROW('Hygiene Data'!D62))="","",OFFSET('Hygiene Data'!$D$12,0,10*ROW('Hygiene Data'!D62)))</f>
        <v/>
      </c>
      <c r="DS68" s="36" t="str">
        <f ca="true">+IF(OFFSET('Hygiene Data'!$D$13,0,10*ROW('Hygiene Data'!D62))="","",OFFSET('Hygiene Data'!$D$13,0,10*ROW('Hygiene Data'!D62)))</f>
        <v/>
      </c>
      <c r="DT68" s="36" t="str">
        <f ca="true">+IF(OFFSET('Hygiene Data'!$D$14,0,10*ROW('Hygiene Data'!D62))="","",OFFSET('Hygiene Data'!$D$14,0,10*ROW('Hygiene Data'!D62)))</f>
        <v/>
      </c>
      <c r="DU68" s="36" t="str">
        <f ca="true">+IF(OFFSET('Hygiene Data'!$E$12,0,10*ROW('Hygiene Data'!E62))="","",OFFSET('Hygiene Data'!$E$12,0,10*ROW('Hygiene Data'!E62)))</f>
        <v/>
      </c>
      <c r="DV68" s="36" t="str">
        <f ca="true">+IF(OFFSET('Hygiene Data'!$E$13,0,10*ROW('Hygiene Data'!E62))="","",OFFSET('Hygiene Data'!$E$13,0,10*ROW('Hygiene Data'!E62)))</f>
        <v/>
      </c>
      <c r="DW68" s="36" t="str">
        <f ca="true">+IF(OFFSET('Hygiene Data'!$E$14,0,10*ROW('Hygiene Data'!E62))="","",OFFSET('Hygiene Data'!$E$14,0,10*ROW('Hygiene Data'!E62)))</f>
        <v/>
      </c>
      <c r="DX68" s="36" t="str">
        <f ca="true">+IF(OFFSET('Hygiene Data'!$F$12,0,10*ROW('Hygiene Data'!F62))="","",OFFSET('Hygiene Data'!$F$12,0,10*ROW('Hygiene Data'!F62)))</f>
        <v/>
      </c>
      <c r="DY68" s="36" t="str">
        <f ca="true">+IF(OFFSET('Hygiene Data'!$F$13,0,10*ROW('Hygiene Data'!F62))="","",OFFSET('Hygiene Data'!$F$13,0,10*ROW('Hygiene Data'!F62)))</f>
        <v/>
      </c>
      <c r="DZ68" s="36" t="str">
        <f ca="true">+IF(OFFSET('Hygiene Data'!$F$14,0,10*ROW('Hygiene Data'!F62))="","",OFFSET('Hygiene Data'!$F$14,0,10*ROW('Hygiene Data'!F62)))</f>
        <v/>
      </c>
      <c r="EA68" s="36" t="str">
        <f ca="true">+IF(OFFSET('Hygiene Data'!$G$12,0,10*ROW('Hygiene Data'!G62))="","",OFFSET('Hygiene Data'!$G$12,0,10*ROW('Hygiene Data'!G62)))</f>
        <v/>
      </c>
      <c r="EB68" s="36" t="str">
        <f ca="true">+IF(OFFSET('Hygiene Data'!$G$13,0,10*ROW('Hygiene Data'!G62))="","",OFFSET('Hygiene Data'!$G$13,0,10*ROW('Hygiene Data'!G62)))</f>
        <v/>
      </c>
      <c r="EC68" s="36" t="str">
        <f ca="true">+IF(OFFSET('Hygiene Data'!$G$14,0,10*ROW('Hygiene Data'!G62))="","",OFFSET('Hygiene Data'!$G$14,0,10*ROW('Hygiene Data'!G62)))</f>
        <v/>
      </c>
      <c r="ED68" s="36" t="str">
        <f ca="true">+IF(OFFSET('Hygiene Data'!$H$12,0,10*ROW('Hygiene Data'!H62))="","",OFFSET('Hygiene Data'!$H$12,0,10*ROW('Hygiene Data'!H62)))</f>
        <v/>
      </c>
      <c r="EE68" s="36" t="str">
        <f ca="true">+IF(OFFSET('Hygiene Data'!$H$13,0,10*ROW('Hygiene Data'!H62))="","",OFFSET('Hygiene Data'!$H$13,0,10*ROW('Hygiene Data'!H62)))</f>
        <v/>
      </c>
      <c r="EF68" s="36" t="str">
        <f ca="true">+IF(OFFSET('Hygiene Data'!$H$14,0,10*ROW('Hygiene Data'!H62))="","",OFFSET('Hygiene Data'!$H$14,0,10*ROW('Hygiene Data'!H62)))</f>
        <v/>
      </c>
    </row>
    <row r="69" x14ac:dyDescent="0.2">
      <c r="A69" s="59" t="str">
        <f ca="true">+IF(OFFSET('Water Data'!$B$1,0,10*ROW('Water Data'!B66))="","",OFFSET('Water Data'!$B$1,0,10*ROW('Water Data'!B66)))</f>
        <v/>
      </c>
      <c r="B69" s="59" t="str">
        <f ca="true">+IF(OFFSET('Water Data'!$A$3,0,10*ROW('Water Data'!A66))="","",OFFSET('Water Data'!$A$3,0,10*ROW('Water Data'!A66)))</f>
        <v/>
      </c>
      <c r="C69" s="59" t="str">
        <f ca="true">+IF(OFFSET('Water Data'!$C$3,0,10*ROW('Water Data'!C66))="","",OFFSET('Water Data'!$C$3,0,10*ROW('Water Data'!C66)))</f>
        <v/>
      </c>
      <c r="D69" s="252"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52"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52"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52"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52"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52"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52"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52"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52"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52"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52"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52"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52"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52"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52"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52"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52"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52"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3"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3"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3"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3"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3"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3"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3"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3"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3"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3"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3"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3"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3"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3"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3"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3"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3"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3"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3"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3"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3"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3"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3"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3"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3"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3"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3"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3"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3"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3"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4"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4"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4"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4"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4"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4"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4"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4"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4"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4"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4"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4"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4"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4"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4"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4"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4"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4"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6" t="str">
        <f ca="true">+IF(OFFSET('Water Data'!$C$28,0,10*ROW('Water Data'!C63))="","",OFFSET('Water Data'!$C$28,0,10*ROW('Water Data'!C63)))</f>
        <v/>
      </c>
      <c r="BT69" s="36" t="str">
        <f ca="true">+IF(OFFSET('Water Data'!$C$29,0,10*ROW('Water Data'!C63))="","",OFFSET('Water Data'!$C$29,0,10*ROW('Water Data'!C63)))</f>
        <v/>
      </c>
      <c r="BU69" s="36" t="str">
        <f ca="true">+IF(OFFSET('Water Data'!$C$30,0,10*ROW('Water Data'!C63))="","",OFFSET('Water Data'!$C$30,0,10*ROW('Water Data'!C63)))</f>
        <v/>
      </c>
      <c r="BV69" s="36" t="str">
        <f ca="true">+IF(OFFSET('Water Data'!$D$28,0,10*ROW('Water Data'!D63))="","",OFFSET('Water Data'!$D$28,0,10*ROW('Water Data'!D63)))</f>
        <v/>
      </c>
      <c r="BW69" s="36" t="str">
        <f ca="true">+IF(OFFSET('Water Data'!$D$29,0,10*ROW('Water Data'!D63))="","",OFFSET('Water Data'!$D$29,0,10*ROW('Water Data'!D63)))</f>
        <v/>
      </c>
      <c r="BX69" s="36" t="str">
        <f ca="true">+IF(OFFSET('Water Data'!$D$30,0,10*ROW('Water Data'!D63))="","",OFFSET('Water Data'!$D$30,0,10*ROW('Water Data'!D63)))</f>
        <v/>
      </c>
      <c r="BY69" s="36" t="str">
        <f ca="true">+IF(OFFSET('Water Data'!$E$28,0,10*ROW('Water Data'!E63))="","",OFFSET('Water Data'!$E$28,0,10*ROW('Water Data'!E63)))</f>
        <v/>
      </c>
      <c r="BZ69" s="36" t="str">
        <f ca="true">+IF(OFFSET('Water Data'!$E$29,0,10*ROW('Water Data'!E63))="","",OFFSET('Water Data'!$E$29,0,10*ROW('Water Data'!E63)))</f>
        <v/>
      </c>
      <c r="CA69" s="36" t="str">
        <f ca="true">+IF(OFFSET('Water Data'!$E$30,0,10*ROW('Water Data'!E63))="","",OFFSET('Water Data'!$E$30,0,10*ROW('Water Data'!E63)))</f>
        <v/>
      </c>
      <c r="CB69" s="36" t="str">
        <f ca="true">+IF(OFFSET('Water Data'!$F$28,0,10*ROW('Water Data'!F63))="","",OFFSET('Water Data'!$F$28,0,10*ROW('Water Data'!F63)))</f>
        <v/>
      </c>
      <c r="CC69" s="36" t="str">
        <f ca="true">+IF(OFFSET('Water Data'!$F$29,0,10*ROW('Water Data'!F63))="","",OFFSET('Water Data'!$F$29,0,10*ROW('Water Data'!F63)))</f>
        <v/>
      </c>
      <c r="CD69" s="36" t="str">
        <f ca="true">+IF(OFFSET('Water Data'!$F$30,0,10*ROW('Water Data'!F63))="","",OFFSET('Water Data'!$F$30,0,10*ROW('Water Data'!F63)))</f>
        <v/>
      </c>
      <c r="CE69" s="36" t="str">
        <f ca="true">+IF(OFFSET('Water Data'!$G$28,0,10*ROW('Water Data'!G63))="","",OFFSET('Water Data'!$G$28,0,10*ROW('Water Data'!G63)))</f>
        <v/>
      </c>
      <c r="CF69" s="36" t="str">
        <f ca="true">+IF(OFFSET('Water Data'!$G$29,0,10*ROW('Water Data'!G63))="","",OFFSET('Water Data'!$G$29,0,10*ROW('Water Data'!G63)))</f>
        <v/>
      </c>
      <c r="CG69" s="36" t="str">
        <f ca="true">+IF(OFFSET('Water Data'!$G$30,0,10*ROW('Water Data'!G63))="","",OFFSET('Water Data'!$G$30,0,10*ROW('Water Data'!G63)))</f>
        <v/>
      </c>
      <c r="CH69" s="36" t="str">
        <f ca="true">+IF(OFFSET('Water Data'!$H$28,0,10*ROW('Water Data'!H63))="","",OFFSET('Water Data'!$H$28,0,10*ROW('Water Data'!H63)))</f>
        <v/>
      </c>
      <c r="CI69" s="36" t="str">
        <f ca="true">+IF(OFFSET('Water Data'!$H$29,0,10*ROW('Water Data'!H63))="","",OFFSET('Water Data'!$H$29,0,10*ROW('Water Data'!H63)))</f>
        <v/>
      </c>
      <c r="CJ69" s="36" t="str">
        <f ca="true">+IF(OFFSET('Water Data'!$H$30,0,10*ROW('Water Data'!H63))="","",OFFSET('Water Data'!$H$30,0,10*ROW('Water Data'!H63)))</f>
        <v/>
      </c>
      <c r="CK69" s="36" t="str">
        <f ca="true">+IF(OFFSET('Sanitation Data'!$C$29,0,10*ROW('Sanitation Data'!C63))="","",OFFSET('Sanitation Data'!$C$29,0,10*ROW('Sanitation Data'!C63)))</f>
        <v/>
      </c>
      <c r="CL69" s="36" t="str">
        <f ca="true">+IF(OFFSET('Sanitation Data'!$C$30,0,10*ROW('Sanitation Data'!C63))="","",OFFSET('Sanitation Data'!$C$30,0,10*ROW('Sanitation Data'!C63)))</f>
        <v/>
      </c>
      <c r="CM69" s="36" t="str">
        <f ca="true">+IF(OFFSET('Sanitation Data'!$C$31,0,10*ROW('Sanitation Data'!C63))="","",OFFSET('Sanitation Data'!$C$31,0,10*ROW('Sanitation Data'!C63)))</f>
        <v/>
      </c>
      <c r="CN69" s="36" t="str">
        <f ca="true">+IF(OFFSET('Sanitation Data'!$C$32,0,10*ROW('Sanitation Data'!C63))="","",OFFSET('Sanitation Data'!$C$32,0,10*ROW('Sanitation Data'!C63)))</f>
        <v/>
      </c>
      <c r="CO69" s="36" t="str">
        <f ca="true">+IF(OFFSET('Sanitation Data'!$C$33,0,10*ROW('Sanitation Data'!C63))="","",OFFSET('Sanitation Data'!$C$33,0,10*ROW('Sanitation Data'!C63)))</f>
        <v/>
      </c>
      <c r="CP69" s="36" t="str">
        <f ca="true">+IF(OFFSET('Sanitation Data'!$D$29,0,10*ROW('Sanitation Data'!D63))="","",OFFSET('Sanitation Data'!$D$29,0,10*ROW('Sanitation Data'!D63)))</f>
        <v/>
      </c>
      <c r="CQ69" s="36" t="str">
        <f ca="true">+IF(OFFSET('Sanitation Data'!$D$30,0,10*ROW('Sanitation Data'!D63))="","",OFFSET('Sanitation Data'!$D$30,0,10*ROW('Sanitation Data'!D63)))</f>
        <v/>
      </c>
      <c r="CR69" s="36" t="str">
        <f ca="true">+IF(OFFSET('Sanitation Data'!$D$31,0,10*ROW('Sanitation Data'!D63))="","",OFFSET('Sanitation Data'!$D$31,0,10*ROW('Sanitation Data'!D63)))</f>
        <v/>
      </c>
      <c r="CS69" s="36" t="str">
        <f ca="true">+IF(OFFSET('Sanitation Data'!$D$32,0,10*ROW('Sanitation Data'!D63))="","",OFFSET('Sanitation Data'!$D$32,0,10*ROW('Sanitation Data'!D63)))</f>
        <v/>
      </c>
      <c r="CT69" s="36" t="str">
        <f ca="true">+IF(OFFSET('Sanitation Data'!$D$33,0,10*ROW('Sanitation Data'!D63))="","",OFFSET('Sanitation Data'!$D$33,0,10*ROW('Sanitation Data'!D63)))</f>
        <v/>
      </c>
      <c r="CU69" s="36" t="str">
        <f ca="true">+IF(OFFSET('Sanitation Data'!$E$29,0,10*ROW('Sanitation Data'!E63))="","",OFFSET('Sanitation Data'!$E$29,0,10*ROW('Sanitation Data'!E63)))</f>
        <v/>
      </c>
      <c r="CV69" s="36" t="str">
        <f ca="true">+IF(OFFSET('Sanitation Data'!$E$30,0,10*ROW('Sanitation Data'!E63))="","",OFFSET('Sanitation Data'!$E$30,0,10*ROW('Sanitation Data'!E63)))</f>
        <v/>
      </c>
      <c r="CW69" s="36" t="str">
        <f ca="true">+IF(OFFSET('Sanitation Data'!$E$31,0,10*ROW('Sanitation Data'!E63))="","",OFFSET('Sanitation Data'!$E$31,0,10*ROW('Sanitation Data'!E63)))</f>
        <v/>
      </c>
      <c r="CX69" s="36" t="str">
        <f ca="true">+IF(OFFSET('Sanitation Data'!$E$32,0,10*ROW('Sanitation Data'!E63))="","",OFFSET('Sanitation Data'!$E$32,0,10*ROW('Sanitation Data'!E63)))</f>
        <v/>
      </c>
      <c r="CY69" s="36" t="str">
        <f ca="true">+IF(OFFSET('Sanitation Data'!$E$33,0,10*ROW('Sanitation Data'!E63))="","",OFFSET('Sanitation Data'!$E$33,0,10*ROW('Sanitation Data'!E63)))</f>
        <v/>
      </c>
      <c r="CZ69" s="36" t="str">
        <f ca="true">+IF(OFFSET('Sanitation Data'!$F$29,0,10*ROW('Sanitation Data'!F63))="","",OFFSET('Sanitation Data'!$F$29,0,10*ROW('Sanitation Data'!F63)))</f>
        <v/>
      </c>
      <c r="DA69" s="36" t="str">
        <f ca="true">+IF(OFFSET('Sanitation Data'!$F$30,0,10*ROW('Sanitation Data'!F63))="","",OFFSET('Sanitation Data'!$F$30,0,10*ROW('Sanitation Data'!F63)))</f>
        <v/>
      </c>
      <c r="DB69" s="36" t="str">
        <f ca="true">+IF(OFFSET('Sanitation Data'!$F$31,0,10*ROW('Sanitation Data'!F63))="","",OFFSET('Sanitation Data'!$F$31,0,10*ROW('Sanitation Data'!F63)))</f>
        <v/>
      </c>
      <c r="DC69" s="36" t="str">
        <f ca="true">+IF(OFFSET('Sanitation Data'!$F$32,0,10*ROW('Sanitation Data'!F63))="","",OFFSET('Sanitation Data'!$F$32,0,10*ROW('Sanitation Data'!F63)))</f>
        <v/>
      </c>
      <c r="DD69" s="36" t="str">
        <f ca="true">+IF(OFFSET('Sanitation Data'!$F$33,0,10*ROW('Sanitation Data'!F63))="","",OFFSET('Sanitation Data'!$F$33,0,10*ROW('Sanitation Data'!F63)))</f>
        <v/>
      </c>
      <c r="DE69" s="36" t="str">
        <f ca="true">+IF(OFFSET('Sanitation Data'!$G$29,0,10*ROW('Sanitation Data'!G63))="","",OFFSET('Sanitation Data'!$G$29,0,10*ROW('Sanitation Data'!G63)))</f>
        <v/>
      </c>
      <c r="DF69" s="36" t="str">
        <f ca="true">+IF(OFFSET('Sanitation Data'!$G$30,0,10*ROW('Sanitation Data'!G63))="","",OFFSET('Sanitation Data'!$G$30,0,10*ROW('Sanitation Data'!G63)))</f>
        <v/>
      </c>
      <c r="DG69" s="36" t="str">
        <f ca="true">+IF(OFFSET('Sanitation Data'!$G$31,0,10*ROW('Sanitation Data'!G63))="","",OFFSET('Sanitation Data'!$G$31,0,10*ROW('Sanitation Data'!G63)))</f>
        <v/>
      </c>
      <c r="DH69" s="36" t="str">
        <f ca="true">+IF(OFFSET('Sanitation Data'!$G$32,0,10*ROW('Sanitation Data'!G63))="","",OFFSET('Sanitation Data'!$G$32,0,10*ROW('Sanitation Data'!G63)))</f>
        <v/>
      </c>
      <c r="DI69" s="36" t="str">
        <f ca="true">+IF(OFFSET('Sanitation Data'!$G$33,0,10*ROW('Sanitation Data'!G63))="","",OFFSET('Sanitation Data'!$G$33,0,10*ROW('Sanitation Data'!G63)))</f>
        <v/>
      </c>
      <c r="DJ69" s="36" t="str">
        <f ca="true">+IF(OFFSET('Sanitation Data'!$H$29,0,10*ROW('Sanitation Data'!H63))="","",OFFSET('Sanitation Data'!$H$29,0,10*ROW('Sanitation Data'!H63)))</f>
        <v/>
      </c>
      <c r="DK69" s="36" t="str">
        <f ca="true">+IF(OFFSET('Sanitation Data'!$H$30,0,10*ROW('Sanitation Data'!H63))="","",OFFSET('Sanitation Data'!$H$30,0,10*ROW('Sanitation Data'!H63)))</f>
        <v/>
      </c>
      <c r="DL69" s="36" t="str">
        <f ca="true">+IF(OFFSET('Sanitation Data'!$H$31,0,10*ROW('Sanitation Data'!H63))="","",OFFSET('Sanitation Data'!$H$31,0,10*ROW('Sanitation Data'!H63)))</f>
        <v/>
      </c>
      <c r="DM69" s="36" t="str">
        <f ca="true">+IF(OFFSET('Sanitation Data'!$H$32,0,10*ROW('Sanitation Data'!H63))="","",OFFSET('Sanitation Data'!$H$32,0,10*ROW('Sanitation Data'!H63)))</f>
        <v/>
      </c>
      <c r="DN69" s="36" t="str">
        <f ca="true">+IF(OFFSET('Sanitation Data'!$H$33,0,10*ROW('Sanitation Data'!H63))="","",OFFSET('Sanitation Data'!$H$33,0,10*ROW('Sanitation Data'!H63)))</f>
        <v/>
      </c>
      <c r="DO69" s="36" t="str">
        <f ca="true">+IF(OFFSET('Hygiene Data'!$C$12,0,10*ROW('Hygiene Data'!C63))="","",OFFSET('Hygiene Data'!$C$12,0,10*ROW('Hygiene Data'!C63)))</f>
        <v/>
      </c>
      <c r="DP69" s="36" t="str">
        <f ca="true">+IF(OFFSET('Hygiene Data'!$C$13,0,10*ROW('Hygiene Data'!C63))="","",OFFSET('Hygiene Data'!$C$13,0,10*ROW('Hygiene Data'!C63)))</f>
        <v/>
      </c>
      <c r="DQ69" s="36" t="str">
        <f ca="true">+IF(OFFSET('Hygiene Data'!$C$14,0,10*ROW('Hygiene Data'!C63))="","",OFFSET('Hygiene Data'!$C$14,0,10*ROW('Hygiene Data'!C63)))</f>
        <v/>
      </c>
      <c r="DR69" s="36" t="str">
        <f ca="true">+IF(OFFSET('Hygiene Data'!$D$12,0,10*ROW('Hygiene Data'!D63))="","",OFFSET('Hygiene Data'!$D$12,0,10*ROW('Hygiene Data'!D63)))</f>
        <v/>
      </c>
      <c r="DS69" s="36" t="str">
        <f ca="true">+IF(OFFSET('Hygiene Data'!$D$13,0,10*ROW('Hygiene Data'!D63))="","",OFFSET('Hygiene Data'!$D$13,0,10*ROW('Hygiene Data'!D63)))</f>
        <v/>
      </c>
      <c r="DT69" s="36" t="str">
        <f ca="true">+IF(OFFSET('Hygiene Data'!$D$14,0,10*ROW('Hygiene Data'!D63))="","",OFFSET('Hygiene Data'!$D$14,0,10*ROW('Hygiene Data'!D63)))</f>
        <v/>
      </c>
      <c r="DU69" s="36" t="str">
        <f ca="true">+IF(OFFSET('Hygiene Data'!$E$12,0,10*ROW('Hygiene Data'!E63))="","",OFFSET('Hygiene Data'!$E$12,0,10*ROW('Hygiene Data'!E63)))</f>
        <v/>
      </c>
      <c r="DV69" s="36" t="str">
        <f ca="true">+IF(OFFSET('Hygiene Data'!$E$13,0,10*ROW('Hygiene Data'!E63))="","",OFFSET('Hygiene Data'!$E$13,0,10*ROW('Hygiene Data'!E63)))</f>
        <v/>
      </c>
      <c r="DW69" s="36" t="str">
        <f ca="true">+IF(OFFSET('Hygiene Data'!$E$14,0,10*ROW('Hygiene Data'!E63))="","",OFFSET('Hygiene Data'!$E$14,0,10*ROW('Hygiene Data'!E63)))</f>
        <v/>
      </c>
      <c r="DX69" s="36" t="str">
        <f ca="true">+IF(OFFSET('Hygiene Data'!$F$12,0,10*ROW('Hygiene Data'!F63))="","",OFFSET('Hygiene Data'!$F$12,0,10*ROW('Hygiene Data'!F63)))</f>
        <v/>
      </c>
      <c r="DY69" s="36" t="str">
        <f ca="true">+IF(OFFSET('Hygiene Data'!$F$13,0,10*ROW('Hygiene Data'!F63))="","",OFFSET('Hygiene Data'!$F$13,0,10*ROW('Hygiene Data'!F63)))</f>
        <v/>
      </c>
      <c r="DZ69" s="36" t="str">
        <f ca="true">+IF(OFFSET('Hygiene Data'!$F$14,0,10*ROW('Hygiene Data'!F63))="","",OFFSET('Hygiene Data'!$F$14,0,10*ROW('Hygiene Data'!F63)))</f>
        <v/>
      </c>
      <c r="EA69" s="36" t="str">
        <f ca="true">+IF(OFFSET('Hygiene Data'!$G$12,0,10*ROW('Hygiene Data'!G63))="","",OFFSET('Hygiene Data'!$G$12,0,10*ROW('Hygiene Data'!G63)))</f>
        <v/>
      </c>
      <c r="EB69" s="36" t="str">
        <f ca="true">+IF(OFFSET('Hygiene Data'!$G$13,0,10*ROW('Hygiene Data'!G63))="","",OFFSET('Hygiene Data'!$G$13,0,10*ROW('Hygiene Data'!G63)))</f>
        <v/>
      </c>
      <c r="EC69" s="36" t="str">
        <f ca="true">+IF(OFFSET('Hygiene Data'!$G$14,0,10*ROW('Hygiene Data'!G63))="","",OFFSET('Hygiene Data'!$G$14,0,10*ROW('Hygiene Data'!G63)))</f>
        <v/>
      </c>
      <c r="ED69" s="36" t="str">
        <f ca="true">+IF(OFFSET('Hygiene Data'!$H$12,0,10*ROW('Hygiene Data'!H63))="","",OFFSET('Hygiene Data'!$H$12,0,10*ROW('Hygiene Data'!H63)))</f>
        <v/>
      </c>
      <c r="EE69" s="36" t="str">
        <f ca="true">+IF(OFFSET('Hygiene Data'!$H$13,0,10*ROW('Hygiene Data'!H63))="","",OFFSET('Hygiene Data'!$H$13,0,10*ROW('Hygiene Data'!H63)))</f>
        <v/>
      </c>
      <c r="EF69" s="36" t="str">
        <f ca="true">+IF(OFFSET('Hygiene Data'!$H$14,0,10*ROW('Hygiene Data'!H63))="","",OFFSET('Hygiene Data'!$H$14,0,10*ROW('Hygiene Data'!H63)))</f>
        <v/>
      </c>
    </row>
    <row r="70" x14ac:dyDescent="0.2">
      <c r="A70" s="59" t="str">
        <f ca="true">+IF(OFFSET('Water Data'!$B$1,0,10*ROW('Water Data'!B67))="","",OFFSET('Water Data'!$B$1,0,10*ROW('Water Data'!B67)))</f>
        <v/>
      </c>
      <c r="B70" s="59" t="str">
        <f ca="true">+IF(OFFSET('Water Data'!$A$3,0,10*ROW('Water Data'!A67))="","",OFFSET('Water Data'!$A$3,0,10*ROW('Water Data'!A67)))</f>
        <v/>
      </c>
      <c r="C70" s="59" t="str">
        <f ca="true">+IF(OFFSET('Water Data'!$C$3,0,10*ROW('Water Data'!C67))="","",OFFSET('Water Data'!$C$3,0,10*ROW('Water Data'!C67)))</f>
        <v/>
      </c>
      <c r="D70" s="252"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52"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52"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52"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52"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52"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52"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52"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52"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52"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52"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52"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52"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52"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52"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52"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52"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52"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3"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3"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3"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3"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3"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3"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3"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3"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3"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3"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3"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3"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3"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3"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3"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3"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3"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3"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3"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3"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3"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3"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3"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3"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3"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3"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3"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3"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3"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3"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4"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4"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4"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4"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4"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4"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4"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4"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4"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4"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4"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4"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4"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4"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4"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4"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4"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4"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6" t="str">
        <f ca="true">+IF(OFFSET('Water Data'!$C$28,0,10*ROW('Water Data'!C64))="","",OFFSET('Water Data'!$C$28,0,10*ROW('Water Data'!C64)))</f>
        <v/>
      </c>
      <c r="BT70" s="36" t="str">
        <f ca="true">+IF(OFFSET('Water Data'!$C$29,0,10*ROW('Water Data'!C64))="","",OFFSET('Water Data'!$C$29,0,10*ROW('Water Data'!C64)))</f>
        <v/>
      </c>
      <c r="BU70" s="36" t="str">
        <f ca="true">+IF(OFFSET('Water Data'!$C$30,0,10*ROW('Water Data'!C64))="","",OFFSET('Water Data'!$C$30,0,10*ROW('Water Data'!C64)))</f>
        <v/>
      </c>
      <c r="BV70" s="36" t="str">
        <f ca="true">+IF(OFFSET('Water Data'!$D$28,0,10*ROW('Water Data'!D64))="","",OFFSET('Water Data'!$D$28,0,10*ROW('Water Data'!D64)))</f>
        <v/>
      </c>
      <c r="BW70" s="36" t="str">
        <f ca="true">+IF(OFFSET('Water Data'!$D$29,0,10*ROW('Water Data'!D64))="","",OFFSET('Water Data'!$D$29,0,10*ROW('Water Data'!D64)))</f>
        <v/>
      </c>
      <c r="BX70" s="36" t="str">
        <f ca="true">+IF(OFFSET('Water Data'!$D$30,0,10*ROW('Water Data'!D64))="","",OFFSET('Water Data'!$D$30,0,10*ROW('Water Data'!D64)))</f>
        <v/>
      </c>
      <c r="BY70" s="36" t="str">
        <f ca="true">+IF(OFFSET('Water Data'!$E$28,0,10*ROW('Water Data'!E64))="","",OFFSET('Water Data'!$E$28,0,10*ROW('Water Data'!E64)))</f>
        <v/>
      </c>
      <c r="BZ70" s="36" t="str">
        <f ca="true">+IF(OFFSET('Water Data'!$E$29,0,10*ROW('Water Data'!E64))="","",OFFSET('Water Data'!$E$29,0,10*ROW('Water Data'!E64)))</f>
        <v/>
      </c>
      <c r="CA70" s="36" t="str">
        <f ca="true">+IF(OFFSET('Water Data'!$E$30,0,10*ROW('Water Data'!E64))="","",OFFSET('Water Data'!$E$30,0,10*ROW('Water Data'!E64)))</f>
        <v/>
      </c>
      <c r="CB70" s="36" t="str">
        <f ca="true">+IF(OFFSET('Water Data'!$F$28,0,10*ROW('Water Data'!F64))="","",OFFSET('Water Data'!$F$28,0,10*ROW('Water Data'!F64)))</f>
        <v/>
      </c>
      <c r="CC70" s="36" t="str">
        <f ca="true">+IF(OFFSET('Water Data'!$F$29,0,10*ROW('Water Data'!F64))="","",OFFSET('Water Data'!$F$29,0,10*ROW('Water Data'!F64)))</f>
        <v/>
      </c>
      <c r="CD70" s="36" t="str">
        <f ca="true">+IF(OFFSET('Water Data'!$F$30,0,10*ROW('Water Data'!F64))="","",OFFSET('Water Data'!$F$30,0,10*ROW('Water Data'!F64)))</f>
        <v/>
      </c>
      <c r="CE70" s="36" t="str">
        <f ca="true">+IF(OFFSET('Water Data'!$G$28,0,10*ROW('Water Data'!G64))="","",OFFSET('Water Data'!$G$28,0,10*ROW('Water Data'!G64)))</f>
        <v/>
      </c>
      <c r="CF70" s="36" t="str">
        <f ca="true">+IF(OFFSET('Water Data'!$G$29,0,10*ROW('Water Data'!G64))="","",OFFSET('Water Data'!$G$29,0,10*ROW('Water Data'!G64)))</f>
        <v/>
      </c>
      <c r="CG70" s="36" t="str">
        <f ca="true">+IF(OFFSET('Water Data'!$G$30,0,10*ROW('Water Data'!G64))="","",OFFSET('Water Data'!$G$30,0,10*ROW('Water Data'!G64)))</f>
        <v/>
      </c>
      <c r="CH70" s="36" t="str">
        <f ca="true">+IF(OFFSET('Water Data'!$H$28,0,10*ROW('Water Data'!H64))="","",OFFSET('Water Data'!$H$28,0,10*ROW('Water Data'!H64)))</f>
        <v/>
      </c>
      <c r="CI70" s="36" t="str">
        <f ca="true">+IF(OFFSET('Water Data'!$H$29,0,10*ROW('Water Data'!H64))="","",OFFSET('Water Data'!$H$29,0,10*ROW('Water Data'!H64)))</f>
        <v/>
      </c>
      <c r="CJ70" s="36" t="str">
        <f ca="true">+IF(OFFSET('Water Data'!$H$30,0,10*ROW('Water Data'!H64))="","",OFFSET('Water Data'!$H$30,0,10*ROW('Water Data'!H64)))</f>
        <v/>
      </c>
      <c r="CK70" s="36" t="str">
        <f ca="true">+IF(OFFSET('Sanitation Data'!$C$29,0,10*ROW('Sanitation Data'!C64))="","",OFFSET('Sanitation Data'!$C$29,0,10*ROW('Sanitation Data'!C64)))</f>
        <v/>
      </c>
      <c r="CL70" s="36" t="str">
        <f ca="true">+IF(OFFSET('Sanitation Data'!$C$30,0,10*ROW('Sanitation Data'!C64))="","",OFFSET('Sanitation Data'!$C$30,0,10*ROW('Sanitation Data'!C64)))</f>
        <v/>
      </c>
      <c r="CM70" s="36" t="str">
        <f ca="true">+IF(OFFSET('Sanitation Data'!$C$31,0,10*ROW('Sanitation Data'!C64))="","",OFFSET('Sanitation Data'!$C$31,0,10*ROW('Sanitation Data'!C64)))</f>
        <v/>
      </c>
      <c r="CN70" s="36" t="str">
        <f ca="true">+IF(OFFSET('Sanitation Data'!$C$32,0,10*ROW('Sanitation Data'!C64))="","",OFFSET('Sanitation Data'!$C$32,0,10*ROW('Sanitation Data'!C64)))</f>
        <v/>
      </c>
      <c r="CO70" s="36" t="str">
        <f ca="true">+IF(OFFSET('Sanitation Data'!$C$33,0,10*ROW('Sanitation Data'!C64))="","",OFFSET('Sanitation Data'!$C$33,0,10*ROW('Sanitation Data'!C64)))</f>
        <v/>
      </c>
      <c r="CP70" s="36" t="str">
        <f ca="true">+IF(OFFSET('Sanitation Data'!$D$29,0,10*ROW('Sanitation Data'!D64))="","",OFFSET('Sanitation Data'!$D$29,0,10*ROW('Sanitation Data'!D64)))</f>
        <v/>
      </c>
      <c r="CQ70" s="36" t="str">
        <f ca="true">+IF(OFFSET('Sanitation Data'!$D$30,0,10*ROW('Sanitation Data'!D64))="","",OFFSET('Sanitation Data'!$D$30,0,10*ROW('Sanitation Data'!D64)))</f>
        <v/>
      </c>
      <c r="CR70" s="36" t="str">
        <f ca="true">+IF(OFFSET('Sanitation Data'!$D$31,0,10*ROW('Sanitation Data'!D64))="","",OFFSET('Sanitation Data'!$D$31,0,10*ROW('Sanitation Data'!D64)))</f>
        <v/>
      </c>
      <c r="CS70" s="36" t="str">
        <f ca="true">+IF(OFFSET('Sanitation Data'!$D$32,0,10*ROW('Sanitation Data'!D64))="","",OFFSET('Sanitation Data'!$D$32,0,10*ROW('Sanitation Data'!D64)))</f>
        <v/>
      </c>
      <c r="CT70" s="36" t="str">
        <f ca="true">+IF(OFFSET('Sanitation Data'!$D$33,0,10*ROW('Sanitation Data'!D64))="","",OFFSET('Sanitation Data'!$D$33,0,10*ROW('Sanitation Data'!D64)))</f>
        <v/>
      </c>
      <c r="CU70" s="36" t="str">
        <f ca="true">+IF(OFFSET('Sanitation Data'!$E$29,0,10*ROW('Sanitation Data'!E64))="","",OFFSET('Sanitation Data'!$E$29,0,10*ROW('Sanitation Data'!E64)))</f>
        <v/>
      </c>
      <c r="CV70" s="36" t="str">
        <f ca="true">+IF(OFFSET('Sanitation Data'!$E$30,0,10*ROW('Sanitation Data'!E64))="","",OFFSET('Sanitation Data'!$E$30,0,10*ROW('Sanitation Data'!E64)))</f>
        <v/>
      </c>
      <c r="CW70" s="36" t="str">
        <f ca="true">+IF(OFFSET('Sanitation Data'!$E$31,0,10*ROW('Sanitation Data'!E64))="","",OFFSET('Sanitation Data'!$E$31,0,10*ROW('Sanitation Data'!E64)))</f>
        <v/>
      </c>
      <c r="CX70" s="36" t="str">
        <f ca="true">+IF(OFFSET('Sanitation Data'!$E$32,0,10*ROW('Sanitation Data'!E64))="","",OFFSET('Sanitation Data'!$E$32,0,10*ROW('Sanitation Data'!E64)))</f>
        <v/>
      </c>
      <c r="CY70" s="36" t="str">
        <f ca="true">+IF(OFFSET('Sanitation Data'!$E$33,0,10*ROW('Sanitation Data'!E64))="","",OFFSET('Sanitation Data'!$E$33,0,10*ROW('Sanitation Data'!E64)))</f>
        <v/>
      </c>
      <c r="CZ70" s="36" t="str">
        <f ca="true">+IF(OFFSET('Sanitation Data'!$F$29,0,10*ROW('Sanitation Data'!F64))="","",OFFSET('Sanitation Data'!$F$29,0,10*ROW('Sanitation Data'!F64)))</f>
        <v/>
      </c>
      <c r="DA70" s="36" t="str">
        <f ca="true">+IF(OFFSET('Sanitation Data'!$F$30,0,10*ROW('Sanitation Data'!F64))="","",OFFSET('Sanitation Data'!$F$30,0,10*ROW('Sanitation Data'!F64)))</f>
        <v/>
      </c>
      <c r="DB70" s="36" t="str">
        <f ca="true">+IF(OFFSET('Sanitation Data'!$F$31,0,10*ROW('Sanitation Data'!F64))="","",OFFSET('Sanitation Data'!$F$31,0,10*ROW('Sanitation Data'!F64)))</f>
        <v/>
      </c>
      <c r="DC70" s="36" t="str">
        <f ca="true">+IF(OFFSET('Sanitation Data'!$F$32,0,10*ROW('Sanitation Data'!F64))="","",OFFSET('Sanitation Data'!$F$32,0,10*ROW('Sanitation Data'!F64)))</f>
        <v/>
      </c>
      <c r="DD70" s="36" t="str">
        <f ca="true">+IF(OFFSET('Sanitation Data'!$F$33,0,10*ROW('Sanitation Data'!F64))="","",OFFSET('Sanitation Data'!$F$33,0,10*ROW('Sanitation Data'!F64)))</f>
        <v/>
      </c>
      <c r="DE70" s="36" t="str">
        <f ca="true">+IF(OFFSET('Sanitation Data'!$G$29,0,10*ROW('Sanitation Data'!G64))="","",OFFSET('Sanitation Data'!$G$29,0,10*ROW('Sanitation Data'!G64)))</f>
        <v/>
      </c>
      <c r="DF70" s="36" t="str">
        <f ca="true">+IF(OFFSET('Sanitation Data'!$G$30,0,10*ROW('Sanitation Data'!G64))="","",OFFSET('Sanitation Data'!$G$30,0,10*ROW('Sanitation Data'!G64)))</f>
        <v/>
      </c>
      <c r="DG70" s="36" t="str">
        <f ca="true">+IF(OFFSET('Sanitation Data'!$G$31,0,10*ROW('Sanitation Data'!G64))="","",OFFSET('Sanitation Data'!$G$31,0,10*ROW('Sanitation Data'!G64)))</f>
        <v/>
      </c>
      <c r="DH70" s="36" t="str">
        <f ca="true">+IF(OFFSET('Sanitation Data'!$G$32,0,10*ROW('Sanitation Data'!G64))="","",OFFSET('Sanitation Data'!$G$32,0,10*ROW('Sanitation Data'!G64)))</f>
        <v/>
      </c>
      <c r="DI70" s="36" t="str">
        <f ca="true">+IF(OFFSET('Sanitation Data'!$G$33,0,10*ROW('Sanitation Data'!G64))="","",OFFSET('Sanitation Data'!$G$33,0,10*ROW('Sanitation Data'!G64)))</f>
        <v/>
      </c>
      <c r="DJ70" s="36" t="str">
        <f ca="true">+IF(OFFSET('Sanitation Data'!$H$29,0,10*ROW('Sanitation Data'!H64))="","",OFFSET('Sanitation Data'!$H$29,0,10*ROW('Sanitation Data'!H64)))</f>
        <v/>
      </c>
      <c r="DK70" s="36" t="str">
        <f ca="true">+IF(OFFSET('Sanitation Data'!$H$30,0,10*ROW('Sanitation Data'!H64))="","",OFFSET('Sanitation Data'!$H$30,0,10*ROW('Sanitation Data'!H64)))</f>
        <v/>
      </c>
      <c r="DL70" s="36" t="str">
        <f ca="true">+IF(OFFSET('Sanitation Data'!$H$31,0,10*ROW('Sanitation Data'!H64))="","",OFFSET('Sanitation Data'!$H$31,0,10*ROW('Sanitation Data'!H64)))</f>
        <v/>
      </c>
      <c r="DM70" s="36" t="str">
        <f ca="true">+IF(OFFSET('Sanitation Data'!$H$32,0,10*ROW('Sanitation Data'!H64))="","",OFFSET('Sanitation Data'!$H$32,0,10*ROW('Sanitation Data'!H64)))</f>
        <v/>
      </c>
      <c r="DN70" s="36" t="str">
        <f ca="true">+IF(OFFSET('Sanitation Data'!$H$33,0,10*ROW('Sanitation Data'!H64))="","",OFFSET('Sanitation Data'!$H$33,0,10*ROW('Sanitation Data'!H64)))</f>
        <v/>
      </c>
      <c r="DO70" s="36" t="str">
        <f ca="true">+IF(OFFSET('Hygiene Data'!$C$12,0,10*ROW('Hygiene Data'!C64))="","",OFFSET('Hygiene Data'!$C$12,0,10*ROW('Hygiene Data'!C64)))</f>
        <v/>
      </c>
      <c r="DP70" s="36" t="str">
        <f ca="true">+IF(OFFSET('Hygiene Data'!$C$13,0,10*ROW('Hygiene Data'!C64))="","",OFFSET('Hygiene Data'!$C$13,0,10*ROW('Hygiene Data'!C64)))</f>
        <v/>
      </c>
      <c r="DQ70" s="36" t="str">
        <f ca="true">+IF(OFFSET('Hygiene Data'!$C$14,0,10*ROW('Hygiene Data'!C64))="","",OFFSET('Hygiene Data'!$C$14,0,10*ROW('Hygiene Data'!C64)))</f>
        <v/>
      </c>
      <c r="DR70" s="36" t="str">
        <f ca="true">+IF(OFFSET('Hygiene Data'!$D$12,0,10*ROW('Hygiene Data'!D64))="","",OFFSET('Hygiene Data'!$D$12,0,10*ROW('Hygiene Data'!D64)))</f>
        <v/>
      </c>
      <c r="DS70" s="36" t="str">
        <f ca="true">+IF(OFFSET('Hygiene Data'!$D$13,0,10*ROW('Hygiene Data'!D64))="","",OFFSET('Hygiene Data'!$D$13,0,10*ROW('Hygiene Data'!D64)))</f>
        <v/>
      </c>
      <c r="DT70" s="36" t="str">
        <f ca="true">+IF(OFFSET('Hygiene Data'!$D$14,0,10*ROW('Hygiene Data'!D64))="","",OFFSET('Hygiene Data'!$D$14,0,10*ROW('Hygiene Data'!D64)))</f>
        <v/>
      </c>
      <c r="DU70" s="36" t="str">
        <f ca="true">+IF(OFFSET('Hygiene Data'!$E$12,0,10*ROW('Hygiene Data'!E64))="","",OFFSET('Hygiene Data'!$E$12,0,10*ROW('Hygiene Data'!E64)))</f>
        <v/>
      </c>
      <c r="DV70" s="36" t="str">
        <f ca="true">+IF(OFFSET('Hygiene Data'!$E$13,0,10*ROW('Hygiene Data'!E64))="","",OFFSET('Hygiene Data'!$E$13,0,10*ROW('Hygiene Data'!E64)))</f>
        <v/>
      </c>
      <c r="DW70" s="36" t="str">
        <f ca="true">+IF(OFFSET('Hygiene Data'!$E$14,0,10*ROW('Hygiene Data'!E64))="","",OFFSET('Hygiene Data'!$E$14,0,10*ROW('Hygiene Data'!E64)))</f>
        <v/>
      </c>
      <c r="DX70" s="36" t="str">
        <f ca="true">+IF(OFFSET('Hygiene Data'!$F$12,0,10*ROW('Hygiene Data'!F64))="","",OFFSET('Hygiene Data'!$F$12,0,10*ROW('Hygiene Data'!F64)))</f>
        <v/>
      </c>
      <c r="DY70" s="36" t="str">
        <f ca="true">+IF(OFFSET('Hygiene Data'!$F$13,0,10*ROW('Hygiene Data'!F64))="","",OFFSET('Hygiene Data'!$F$13,0,10*ROW('Hygiene Data'!F64)))</f>
        <v/>
      </c>
      <c r="DZ70" s="36" t="str">
        <f ca="true">+IF(OFFSET('Hygiene Data'!$F$14,0,10*ROW('Hygiene Data'!F64))="","",OFFSET('Hygiene Data'!$F$14,0,10*ROW('Hygiene Data'!F64)))</f>
        <v/>
      </c>
      <c r="EA70" s="36" t="str">
        <f ca="true">+IF(OFFSET('Hygiene Data'!$G$12,0,10*ROW('Hygiene Data'!G64))="","",OFFSET('Hygiene Data'!$G$12,0,10*ROW('Hygiene Data'!G64)))</f>
        <v/>
      </c>
      <c r="EB70" s="36" t="str">
        <f ca="true">+IF(OFFSET('Hygiene Data'!$G$13,0,10*ROW('Hygiene Data'!G64))="","",OFFSET('Hygiene Data'!$G$13,0,10*ROW('Hygiene Data'!G64)))</f>
        <v/>
      </c>
      <c r="EC70" s="36" t="str">
        <f ca="true">+IF(OFFSET('Hygiene Data'!$G$14,0,10*ROW('Hygiene Data'!G64))="","",OFFSET('Hygiene Data'!$G$14,0,10*ROW('Hygiene Data'!G64)))</f>
        <v/>
      </c>
      <c r="ED70" s="36" t="str">
        <f ca="true">+IF(OFFSET('Hygiene Data'!$H$12,0,10*ROW('Hygiene Data'!H64))="","",OFFSET('Hygiene Data'!$H$12,0,10*ROW('Hygiene Data'!H64)))</f>
        <v/>
      </c>
      <c r="EE70" s="36" t="str">
        <f ca="true">+IF(OFFSET('Hygiene Data'!$H$13,0,10*ROW('Hygiene Data'!H64))="","",OFFSET('Hygiene Data'!$H$13,0,10*ROW('Hygiene Data'!H64)))</f>
        <v/>
      </c>
      <c r="EF70" s="36" t="str">
        <f ca="true">+IF(OFFSET('Hygiene Data'!$H$14,0,10*ROW('Hygiene Data'!H64))="","",OFFSET('Hygiene Data'!$H$14,0,10*ROW('Hygiene Data'!H64)))</f>
        <v/>
      </c>
    </row>
    <row r="71" x14ac:dyDescent="0.2">
      <c r="A71" s="59" t="str">
        <f ca="true">+IF(OFFSET('Water Data'!$B$1,0,10*ROW('Water Data'!B68))="","",OFFSET('Water Data'!$B$1,0,10*ROW('Water Data'!B68)))</f>
        <v/>
      </c>
      <c r="B71" s="59" t="str">
        <f ca="true">+IF(OFFSET('Water Data'!$A$3,0,10*ROW('Water Data'!A68))="","",OFFSET('Water Data'!$A$3,0,10*ROW('Water Data'!A68)))</f>
        <v/>
      </c>
      <c r="C71" s="59" t="str">
        <f ca="true">+IF(OFFSET('Water Data'!$C$3,0,10*ROW('Water Data'!C68))="","",OFFSET('Water Data'!$C$3,0,10*ROW('Water Data'!C68)))</f>
        <v/>
      </c>
      <c r="D71" s="252"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52"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52"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52"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52"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52"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52"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52"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52"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52"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52"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52"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52"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52"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52"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52"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52"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52"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3"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3"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3"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3"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3"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3"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3"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3"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3"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3"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3"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3"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3"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3"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3"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3"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3"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3"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3"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3"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3"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3"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3"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3"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3"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3"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3"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3"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3"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3"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4"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4"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4"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4"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4"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4"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4"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4"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4"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4"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4"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4"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4"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4"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4"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4"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4"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4"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6" t="str">
        <f ca="true">+IF(OFFSET('Water Data'!$C$28,0,10*ROW('Water Data'!C65))="","",OFFSET('Water Data'!$C$28,0,10*ROW('Water Data'!C65)))</f>
        <v/>
      </c>
      <c r="BT71" s="36" t="str">
        <f ca="true">+IF(OFFSET('Water Data'!$C$29,0,10*ROW('Water Data'!C65))="","",OFFSET('Water Data'!$C$29,0,10*ROW('Water Data'!C65)))</f>
        <v/>
      </c>
      <c r="BU71" s="36" t="str">
        <f ca="true">+IF(OFFSET('Water Data'!$C$30,0,10*ROW('Water Data'!C65))="","",OFFSET('Water Data'!$C$30,0,10*ROW('Water Data'!C65)))</f>
        <v/>
      </c>
      <c r="BV71" s="36" t="str">
        <f ca="true">+IF(OFFSET('Water Data'!$D$28,0,10*ROW('Water Data'!D65))="","",OFFSET('Water Data'!$D$28,0,10*ROW('Water Data'!D65)))</f>
        <v/>
      </c>
      <c r="BW71" s="36" t="str">
        <f ca="true">+IF(OFFSET('Water Data'!$D$29,0,10*ROW('Water Data'!D65))="","",OFFSET('Water Data'!$D$29,0,10*ROW('Water Data'!D65)))</f>
        <v/>
      </c>
      <c r="BX71" s="36" t="str">
        <f ca="true">+IF(OFFSET('Water Data'!$D$30,0,10*ROW('Water Data'!D65))="","",OFFSET('Water Data'!$D$30,0,10*ROW('Water Data'!D65)))</f>
        <v/>
      </c>
      <c r="BY71" s="36" t="str">
        <f ca="true">+IF(OFFSET('Water Data'!$E$28,0,10*ROW('Water Data'!E65))="","",OFFSET('Water Data'!$E$28,0,10*ROW('Water Data'!E65)))</f>
        <v/>
      </c>
      <c r="BZ71" s="36" t="str">
        <f ca="true">+IF(OFFSET('Water Data'!$E$29,0,10*ROW('Water Data'!E65))="","",OFFSET('Water Data'!$E$29,0,10*ROW('Water Data'!E65)))</f>
        <v/>
      </c>
      <c r="CA71" s="36" t="str">
        <f ca="true">+IF(OFFSET('Water Data'!$E$30,0,10*ROW('Water Data'!E65))="","",OFFSET('Water Data'!$E$30,0,10*ROW('Water Data'!E65)))</f>
        <v/>
      </c>
      <c r="CB71" s="36" t="str">
        <f ca="true">+IF(OFFSET('Water Data'!$F$28,0,10*ROW('Water Data'!F65))="","",OFFSET('Water Data'!$F$28,0,10*ROW('Water Data'!F65)))</f>
        <v/>
      </c>
      <c r="CC71" s="36" t="str">
        <f ca="true">+IF(OFFSET('Water Data'!$F$29,0,10*ROW('Water Data'!F65))="","",OFFSET('Water Data'!$F$29,0,10*ROW('Water Data'!F65)))</f>
        <v/>
      </c>
      <c r="CD71" s="36" t="str">
        <f ca="true">+IF(OFFSET('Water Data'!$F$30,0,10*ROW('Water Data'!F65))="","",OFFSET('Water Data'!$F$30,0,10*ROW('Water Data'!F65)))</f>
        <v/>
      </c>
      <c r="CE71" s="36" t="str">
        <f ca="true">+IF(OFFSET('Water Data'!$G$28,0,10*ROW('Water Data'!G65))="","",OFFSET('Water Data'!$G$28,0,10*ROW('Water Data'!G65)))</f>
        <v/>
      </c>
      <c r="CF71" s="36" t="str">
        <f ca="true">+IF(OFFSET('Water Data'!$G$29,0,10*ROW('Water Data'!G65))="","",OFFSET('Water Data'!$G$29,0,10*ROW('Water Data'!G65)))</f>
        <v/>
      </c>
      <c r="CG71" s="36" t="str">
        <f ca="true">+IF(OFFSET('Water Data'!$G$30,0,10*ROW('Water Data'!G65))="","",OFFSET('Water Data'!$G$30,0,10*ROW('Water Data'!G65)))</f>
        <v/>
      </c>
      <c r="CH71" s="36" t="str">
        <f ca="true">+IF(OFFSET('Water Data'!$H$28,0,10*ROW('Water Data'!H65))="","",OFFSET('Water Data'!$H$28,0,10*ROW('Water Data'!H65)))</f>
        <v/>
      </c>
      <c r="CI71" s="36" t="str">
        <f ca="true">+IF(OFFSET('Water Data'!$H$29,0,10*ROW('Water Data'!H65))="","",OFFSET('Water Data'!$H$29,0,10*ROW('Water Data'!H65)))</f>
        <v/>
      </c>
      <c r="CJ71" s="36" t="str">
        <f ca="true">+IF(OFFSET('Water Data'!$H$30,0,10*ROW('Water Data'!H65))="","",OFFSET('Water Data'!$H$30,0,10*ROW('Water Data'!H65)))</f>
        <v/>
      </c>
      <c r="CK71" s="36" t="str">
        <f ca="true">+IF(OFFSET('Sanitation Data'!$C$29,0,10*ROW('Sanitation Data'!C65))="","",OFFSET('Sanitation Data'!$C$29,0,10*ROW('Sanitation Data'!C65)))</f>
        <v/>
      </c>
      <c r="CL71" s="36" t="str">
        <f ca="true">+IF(OFFSET('Sanitation Data'!$C$30,0,10*ROW('Sanitation Data'!C65))="","",OFFSET('Sanitation Data'!$C$30,0,10*ROW('Sanitation Data'!C65)))</f>
        <v/>
      </c>
      <c r="CM71" s="36" t="str">
        <f ca="true">+IF(OFFSET('Sanitation Data'!$C$31,0,10*ROW('Sanitation Data'!C65))="","",OFFSET('Sanitation Data'!$C$31,0,10*ROW('Sanitation Data'!C65)))</f>
        <v/>
      </c>
      <c r="CN71" s="36" t="str">
        <f ca="true">+IF(OFFSET('Sanitation Data'!$C$32,0,10*ROW('Sanitation Data'!C65))="","",OFFSET('Sanitation Data'!$C$32,0,10*ROW('Sanitation Data'!C65)))</f>
        <v/>
      </c>
      <c r="CO71" s="36" t="str">
        <f ca="true">+IF(OFFSET('Sanitation Data'!$C$33,0,10*ROW('Sanitation Data'!C65))="","",OFFSET('Sanitation Data'!$C$33,0,10*ROW('Sanitation Data'!C65)))</f>
        <v/>
      </c>
      <c r="CP71" s="36" t="str">
        <f ca="true">+IF(OFFSET('Sanitation Data'!$D$29,0,10*ROW('Sanitation Data'!D65))="","",OFFSET('Sanitation Data'!$D$29,0,10*ROW('Sanitation Data'!D65)))</f>
        <v/>
      </c>
      <c r="CQ71" s="36" t="str">
        <f ca="true">+IF(OFFSET('Sanitation Data'!$D$30,0,10*ROW('Sanitation Data'!D65))="","",OFFSET('Sanitation Data'!$D$30,0,10*ROW('Sanitation Data'!D65)))</f>
        <v/>
      </c>
      <c r="CR71" s="36" t="str">
        <f ca="true">+IF(OFFSET('Sanitation Data'!$D$31,0,10*ROW('Sanitation Data'!D65))="","",OFFSET('Sanitation Data'!$D$31,0,10*ROW('Sanitation Data'!D65)))</f>
        <v/>
      </c>
      <c r="CS71" s="36" t="str">
        <f ca="true">+IF(OFFSET('Sanitation Data'!$D$32,0,10*ROW('Sanitation Data'!D65))="","",OFFSET('Sanitation Data'!$D$32,0,10*ROW('Sanitation Data'!D65)))</f>
        <v/>
      </c>
      <c r="CT71" s="36" t="str">
        <f ca="true">+IF(OFFSET('Sanitation Data'!$D$33,0,10*ROW('Sanitation Data'!D65))="","",OFFSET('Sanitation Data'!$D$33,0,10*ROW('Sanitation Data'!D65)))</f>
        <v/>
      </c>
      <c r="CU71" s="36" t="str">
        <f ca="true">+IF(OFFSET('Sanitation Data'!$E$29,0,10*ROW('Sanitation Data'!E65))="","",OFFSET('Sanitation Data'!$E$29,0,10*ROW('Sanitation Data'!E65)))</f>
        <v/>
      </c>
      <c r="CV71" s="36" t="str">
        <f ca="true">+IF(OFFSET('Sanitation Data'!$E$30,0,10*ROW('Sanitation Data'!E65))="","",OFFSET('Sanitation Data'!$E$30,0,10*ROW('Sanitation Data'!E65)))</f>
        <v/>
      </c>
      <c r="CW71" s="36" t="str">
        <f ca="true">+IF(OFFSET('Sanitation Data'!$E$31,0,10*ROW('Sanitation Data'!E65))="","",OFFSET('Sanitation Data'!$E$31,0,10*ROW('Sanitation Data'!E65)))</f>
        <v/>
      </c>
      <c r="CX71" s="36" t="str">
        <f ca="true">+IF(OFFSET('Sanitation Data'!$E$32,0,10*ROW('Sanitation Data'!E65))="","",OFFSET('Sanitation Data'!$E$32,0,10*ROW('Sanitation Data'!E65)))</f>
        <v/>
      </c>
      <c r="CY71" s="36" t="str">
        <f ca="true">+IF(OFFSET('Sanitation Data'!$E$33,0,10*ROW('Sanitation Data'!E65))="","",OFFSET('Sanitation Data'!$E$33,0,10*ROW('Sanitation Data'!E65)))</f>
        <v/>
      </c>
      <c r="CZ71" s="36" t="str">
        <f ca="true">+IF(OFFSET('Sanitation Data'!$F$29,0,10*ROW('Sanitation Data'!F65))="","",OFFSET('Sanitation Data'!$F$29,0,10*ROW('Sanitation Data'!F65)))</f>
        <v/>
      </c>
      <c r="DA71" s="36" t="str">
        <f ca="true">+IF(OFFSET('Sanitation Data'!$F$30,0,10*ROW('Sanitation Data'!F65))="","",OFFSET('Sanitation Data'!$F$30,0,10*ROW('Sanitation Data'!F65)))</f>
        <v/>
      </c>
      <c r="DB71" s="36" t="str">
        <f ca="true">+IF(OFFSET('Sanitation Data'!$F$31,0,10*ROW('Sanitation Data'!F65))="","",OFFSET('Sanitation Data'!$F$31,0,10*ROW('Sanitation Data'!F65)))</f>
        <v/>
      </c>
      <c r="DC71" s="36" t="str">
        <f ca="true">+IF(OFFSET('Sanitation Data'!$F$32,0,10*ROW('Sanitation Data'!F65))="","",OFFSET('Sanitation Data'!$F$32,0,10*ROW('Sanitation Data'!F65)))</f>
        <v/>
      </c>
      <c r="DD71" s="36" t="str">
        <f ca="true">+IF(OFFSET('Sanitation Data'!$F$33,0,10*ROW('Sanitation Data'!F65))="","",OFFSET('Sanitation Data'!$F$33,0,10*ROW('Sanitation Data'!F65)))</f>
        <v/>
      </c>
      <c r="DE71" s="36" t="str">
        <f ca="true">+IF(OFFSET('Sanitation Data'!$G$29,0,10*ROW('Sanitation Data'!G65))="","",OFFSET('Sanitation Data'!$G$29,0,10*ROW('Sanitation Data'!G65)))</f>
        <v/>
      </c>
      <c r="DF71" s="36" t="str">
        <f ca="true">+IF(OFFSET('Sanitation Data'!$G$30,0,10*ROW('Sanitation Data'!G65))="","",OFFSET('Sanitation Data'!$G$30,0,10*ROW('Sanitation Data'!G65)))</f>
        <v/>
      </c>
      <c r="DG71" s="36" t="str">
        <f ca="true">+IF(OFFSET('Sanitation Data'!$G$31,0,10*ROW('Sanitation Data'!G65))="","",OFFSET('Sanitation Data'!$G$31,0,10*ROW('Sanitation Data'!G65)))</f>
        <v/>
      </c>
      <c r="DH71" s="36" t="str">
        <f ca="true">+IF(OFFSET('Sanitation Data'!$G$32,0,10*ROW('Sanitation Data'!G65))="","",OFFSET('Sanitation Data'!$G$32,0,10*ROW('Sanitation Data'!G65)))</f>
        <v/>
      </c>
      <c r="DI71" s="36" t="str">
        <f ca="true">+IF(OFFSET('Sanitation Data'!$G$33,0,10*ROW('Sanitation Data'!G65))="","",OFFSET('Sanitation Data'!$G$33,0,10*ROW('Sanitation Data'!G65)))</f>
        <v/>
      </c>
      <c r="DJ71" s="36" t="str">
        <f ca="true">+IF(OFFSET('Sanitation Data'!$H$29,0,10*ROW('Sanitation Data'!H65))="","",OFFSET('Sanitation Data'!$H$29,0,10*ROW('Sanitation Data'!H65)))</f>
        <v/>
      </c>
      <c r="DK71" s="36" t="str">
        <f ca="true">+IF(OFFSET('Sanitation Data'!$H$30,0,10*ROW('Sanitation Data'!H65))="","",OFFSET('Sanitation Data'!$H$30,0,10*ROW('Sanitation Data'!H65)))</f>
        <v/>
      </c>
      <c r="DL71" s="36" t="str">
        <f ca="true">+IF(OFFSET('Sanitation Data'!$H$31,0,10*ROW('Sanitation Data'!H65))="","",OFFSET('Sanitation Data'!$H$31,0,10*ROW('Sanitation Data'!H65)))</f>
        <v/>
      </c>
      <c r="DM71" s="36" t="str">
        <f ca="true">+IF(OFFSET('Sanitation Data'!$H$32,0,10*ROW('Sanitation Data'!H65))="","",OFFSET('Sanitation Data'!$H$32,0,10*ROW('Sanitation Data'!H65)))</f>
        <v/>
      </c>
      <c r="DN71" s="36" t="str">
        <f ca="true">+IF(OFFSET('Sanitation Data'!$H$33,0,10*ROW('Sanitation Data'!H65))="","",OFFSET('Sanitation Data'!$H$33,0,10*ROW('Sanitation Data'!H65)))</f>
        <v/>
      </c>
      <c r="DO71" s="36" t="str">
        <f ca="true">+IF(OFFSET('Hygiene Data'!$C$12,0,10*ROW('Hygiene Data'!C65))="","",OFFSET('Hygiene Data'!$C$12,0,10*ROW('Hygiene Data'!C65)))</f>
        <v/>
      </c>
      <c r="DP71" s="36" t="str">
        <f ca="true">+IF(OFFSET('Hygiene Data'!$C$13,0,10*ROW('Hygiene Data'!C65))="","",OFFSET('Hygiene Data'!$C$13,0,10*ROW('Hygiene Data'!C65)))</f>
        <v/>
      </c>
      <c r="DQ71" s="36" t="str">
        <f ca="true">+IF(OFFSET('Hygiene Data'!$C$14,0,10*ROW('Hygiene Data'!C65))="","",OFFSET('Hygiene Data'!$C$14,0,10*ROW('Hygiene Data'!C65)))</f>
        <v/>
      </c>
      <c r="DR71" s="36" t="str">
        <f ca="true">+IF(OFFSET('Hygiene Data'!$D$12,0,10*ROW('Hygiene Data'!D65))="","",OFFSET('Hygiene Data'!$D$12,0,10*ROW('Hygiene Data'!D65)))</f>
        <v/>
      </c>
      <c r="DS71" s="36" t="str">
        <f ca="true">+IF(OFFSET('Hygiene Data'!$D$13,0,10*ROW('Hygiene Data'!D65))="","",OFFSET('Hygiene Data'!$D$13,0,10*ROW('Hygiene Data'!D65)))</f>
        <v/>
      </c>
      <c r="DT71" s="36" t="str">
        <f ca="true">+IF(OFFSET('Hygiene Data'!$D$14,0,10*ROW('Hygiene Data'!D65))="","",OFFSET('Hygiene Data'!$D$14,0,10*ROW('Hygiene Data'!D65)))</f>
        <v/>
      </c>
      <c r="DU71" s="36" t="str">
        <f ca="true">+IF(OFFSET('Hygiene Data'!$E$12,0,10*ROW('Hygiene Data'!E65))="","",OFFSET('Hygiene Data'!$E$12,0,10*ROW('Hygiene Data'!E65)))</f>
        <v/>
      </c>
      <c r="DV71" s="36" t="str">
        <f ca="true">+IF(OFFSET('Hygiene Data'!$E$13,0,10*ROW('Hygiene Data'!E65))="","",OFFSET('Hygiene Data'!$E$13,0,10*ROW('Hygiene Data'!E65)))</f>
        <v/>
      </c>
      <c r="DW71" s="36" t="str">
        <f ca="true">+IF(OFFSET('Hygiene Data'!$E$14,0,10*ROW('Hygiene Data'!E65))="","",OFFSET('Hygiene Data'!$E$14,0,10*ROW('Hygiene Data'!E65)))</f>
        <v/>
      </c>
      <c r="DX71" s="36" t="str">
        <f ca="true">+IF(OFFSET('Hygiene Data'!$F$12,0,10*ROW('Hygiene Data'!F65))="","",OFFSET('Hygiene Data'!$F$12,0,10*ROW('Hygiene Data'!F65)))</f>
        <v/>
      </c>
      <c r="DY71" s="36" t="str">
        <f ca="true">+IF(OFFSET('Hygiene Data'!$F$13,0,10*ROW('Hygiene Data'!F65))="","",OFFSET('Hygiene Data'!$F$13,0,10*ROW('Hygiene Data'!F65)))</f>
        <v/>
      </c>
      <c r="DZ71" s="36" t="str">
        <f ca="true">+IF(OFFSET('Hygiene Data'!$F$14,0,10*ROW('Hygiene Data'!F65))="","",OFFSET('Hygiene Data'!$F$14,0,10*ROW('Hygiene Data'!F65)))</f>
        <v/>
      </c>
      <c r="EA71" s="36" t="str">
        <f ca="true">+IF(OFFSET('Hygiene Data'!$G$12,0,10*ROW('Hygiene Data'!G65))="","",OFFSET('Hygiene Data'!$G$12,0,10*ROW('Hygiene Data'!G65)))</f>
        <v/>
      </c>
      <c r="EB71" s="36" t="str">
        <f ca="true">+IF(OFFSET('Hygiene Data'!$G$13,0,10*ROW('Hygiene Data'!G65))="","",OFFSET('Hygiene Data'!$G$13,0,10*ROW('Hygiene Data'!G65)))</f>
        <v/>
      </c>
      <c r="EC71" s="36" t="str">
        <f ca="true">+IF(OFFSET('Hygiene Data'!$G$14,0,10*ROW('Hygiene Data'!G65))="","",OFFSET('Hygiene Data'!$G$14,0,10*ROW('Hygiene Data'!G65)))</f>
        <v/>
      </c>
      <c r="ED71" s="36" t="str">
        <f ca="true">+IF(OFFSET('Hygiene Data'!$H$12,0,10*ROW('Hygiene Data'!H65))="","",OFFSET('Hygiene Data'!$H$12,0,10*ROW('Hygiene Data'!H65)))</f>
        <v/>
      </c>
      <c r="EE71" s="36" t="str">
        <f ca="true">+IF(OFFSET('Hygiene Data'!$H$13,0,10*ROW('Hygiene Data'!H65))="","",OFFSET('Hygiene Data'!$H$13,0,10*ROW('Hygiene Data'!H65)))</f>
        <v/>
      </c>
      <c r="EF71" s="36" t="str">
        <f ca="true">+IF(OFFSET('Hygiene Data'!$H$14,0,10*ROW('Hygiene Data'!H65))="","",OFFSET('Hygiene Data'!$H$14,0,10*ROW('Hygiene Data'!H65)))</f>
        <v/>
      </c>
    </row>
    <row r="72" x14ac:dyDescent="0.2">
      <c r="A72" s="59" t="str">
        <f ca="true">+IF(OFFSET('Water Data'!$B$1,0,10*ROW('Water Data'!B69))="","",OFFSET('Water Data'!$B$1,0,10*ROW('Water Data'!B69)))</f>
        <v/>
      </c>
      <c r="B72" s="59" t="str">
        <f ca="true">+IF(OFFSET('Water Data'!$A$3,0,10*ROW('Water Data'!A69))="","",OFFSET('Water Data'!$A$3,0,10*ROW('Water Data'!A69)))</f>
        <v/>
      </c>
      <c r="C72" s="59" t="str">
        <f ca="true">+IF(OFFSET('Water Data'!$C$3,0,10*ROW('Water Data'!C69))="","",OFFSET('Water Data'!$C$3,0,10*ROW('Water Data'!C69)))</f>
        <v/>
      </c>
      <c r="D72" s="252"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52"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52"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52"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52"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52"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52"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52"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52"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52"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52"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52"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52"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52"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52"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52"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52"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52"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3"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3"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3"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3"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3"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3"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3"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3"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3"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3"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3"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3"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3"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3"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3"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3"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3"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3"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3"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3"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3"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3"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3"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3"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3"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3"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3"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3"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3"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3"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4"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4"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4"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4"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4"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4"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4"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4"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4"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4"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4"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4"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4"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4"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4"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4"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4"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4"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6" t="str">
        <f ca="true">+IF(OFFSET('Water Data'!$C$28,0,10*ROW('Water Data'!C66))="","",OFFSET('Water Data'!$C$28,0,10*ROW('Water Data'!C66)))</f>
        <v/>
      </c>
      <c r="BT72" s="36" t="str">
        <f ca="true">+IF(OFFSET('Water Data'!$C$29,0,10*ROW('Water Data'!C66))="","",OFFSET('Water Data'!$C$29,0,10*ROW('Water Data'!C66)))</f>
        <v/>
      </c>
      <c r="BU72" s="36" t="str">
        <f ca="true">+IF(OFFSET('Water Data'!$C$30,0,10*ROW('Water Data'!C66))="","",OFFSET('Water Data'!$C$30,0,10*ROW('Water Data'!C66)))</f>
        <v/>
      </c>
      <c r="BV72" s="36" t="str">
        <f ca="true">+IF(OFFSET('Water Data'!$D$28,0,10*ROW('Water Data'!D66))="","",OFFSET('Water Data'!$D$28,0,10*ROW('Water Data'!D66)))</f>
        <v/>
      </c>
      <c r="BW72" s="36" t="str">
        <f ca="true">+IF(OFFSET('Water Data'!$D$29,0,10*ROW('Water Data'!D66))="","",OFFSET('Water Data'!$D$29,0,10*ROW('Water Data'!D66)))</f>
        <v/>
      </c>
      <c r="BX72" s="36" t="str">
        <f ca="true">+IF(OFFSET('Water Data'!$D$30,0,10*ROW('Water Data'!D66))="","",OFFSET('Water Data'!$D$30,0,10*ROW('Water Data'!D66)))</f>
        <v/>
      </c>
      <c r="BY72" s="36" t="str">
        <f ca="true">+IF(OFFSET('Water Data'!$E$28,0,10*ROW('Water Data'!E66))="","",OFFSET('Water Data'!$E$28,0,10*ROW('Water Data'!E66)))</f>
        <v/>
      </c>
      <c r="BZ72" s="36" t="str">
        <f ca="true">+IF(OFFSET('Water Data'!$E$29,0,10*ROW('Water Data'!E66))="","",OFFSET('Water Data'!$E$29,0,10*ROW('Water Data'!E66)))</f>
        <v/>
      </c>
      <c r="CA72" s="36" t="str">
        <f ca="true">+IF(OFFSET('Water Data'!$E$30,0,10*ROW('Water Data'!E66))="","",OFFSET('Water Data'!$E$30,0,10*ROW('Water Data'!E66)))</f>
        <v/>
      </c>
      <c r="CB72" s="36" t="str">
        <f ca="true">+IF(OFFSET('Water Data'!$F$28,0,10*ROW('Water Data'!F66))="","",OFFSET('Water Data'!$F$28,0,10*ROW('Water Data'!F66)))</f>
        <v/>
      </c>
      <c r="CC72" s="36" t="str">
        <f ca="true">+IF(OFFSET('Water Data'!$F$29,0,10*ROW('Water Data'!F66))="","",OFFSET('Water Data'!$F$29,0,10*ROW('Water Data'!F66)))</f>
        <v/>
      </c>
      <c r="CD72" s="36" t="str">
        <f ca="true">+IF(OFFSET('Water Data'!$F$30,0,10*ROW('Water Data'!F66))="","",OFFSET('Water Data'!$F$30,0,10*ROW('Water Data'!F66)))</f>
        <v/>
      </c>
      <c r="CE72" s="36" t="str">
        <f ca="true">+IF(OFFSET('Water Data'!$G$28,0,10*ROW('Water Data'!G66))="","",OFFSET('Water Data'!$G$28,0,10*ROW('Water Data'!G66)))</f>
        <v/>
      </c>
      <c r="CF72" s="36" t="str">
        <f ca="true">+IF(OFFSET('Water Data'!$G$29,0,10*ROW('Water Data'!G66))="","",OFFSET('Water Data'!$G$29,0,10*ROW('Water Data'!G66)))</f>
        <v/>
      </c>
      <c r="CG72" s="36" t="str">
        <f ca="true">+IF(OFFSET('Water Data'!$G$30,0,10*ROW('Water Data'!G66))="","",OFFSET('Water Data'!$G$30,0,10*ROW('Water Data'!G66)))</f>
        <v/>
      </c>
      <c r="CH72" s="36" t="str">
        <f ca="true">+IF(OFFSET('Water Data'!$H$28,0,10*ROW('Water Data'!H66))="","",OFFSET('Water Data'!$H$28,0,10*ROW('Water Data'!H66)))</f>
        <v/>
      </c>
      <c r="CI72" s="36" t="str">
        <f ca="true">+IF(OFFSET('Water Data'!$H$29,0,10*ROW('Water Data'!H66))="","",OFFSET('Water Data'!$H$29,0,10*ROW('Water Data'!H66)))</f>
        <v/>
      </c>
      <c r="CJ72" s="36" t="str">
        <f ca="true">+IF(OFFSET('Water Data'!$H$30,0,10*ROW('Water Data'!H66))="","",OFFSET('Water Data'!$H$30,0,10*ROW('Water Data'!H66)))</f>
        <v/>
      </c>
      <c r="CK72" s="36" t="str">
        <f ca="true">+IF(OFFSET('Sanitation Data'!$C$29,0,10*ROW('Sanitation Data'!C66))="","",OFFSET('Sanitation Data'!$C$29,0,10*ROW('Sanitation Data'!C66)))</f>
        <v/>
      </c>
      <c r="CL72" s="36" t="str">
        <f ca="true">+IF(OFFSET('Sanitation Data'!$C$30,0,10*ROW('Sanitation Data'!C66))="","",OFFSET('Sanitation Data'!$C$30,0,10*ROW('Sanitation Data'!C66)))</f>
        <v/>
      </c>
      <c r="CM72" s="36" t="str">
        <f ca="true">+IF(OFFSET('Sanitation Data'!$C$31,0,10*ROW('Sanitation Data'!C66))="","",OFFSET('Sanitation Data'!$C$31,0,10*ROW('Sanitation Data'!C66)))</f>
        <v/>
      </c>
      <c r="CN72" s="36" t="str">
        <f ca="true">+IF(OFFSET('Sanitation Data'!$C$32,0,10*ROW('Sanitation Data'!C66))="","",OFFSET('Sanitation Data'!$C$32,0,10*ROW('Sanitation Data'!C66)))</f>
        <v/>
      </c>
      <c r="CO72" s="36" t="str">
        <f ca="true">+IF(OFFSET('Sanitation Data'!$C$33,0,10*ROW('Sanitation Data'!C66))="","",OFFSET('Sanitation Data'!$C$33,0,10*ROW('Sanitation Data'!C66)))</f>
        <v/>
      </c>
      <c r="CP72" s="36" t="str">
        <f ca="true">+IF(OFFSET('Sanitation Data'!$D$29,0,10*ROW('Sanitation Data'!D66))="","",OFFSET('Sanitation Data'!$D$29,0,10*ROW('Sanitation Data'!D66)))</f>
        <v/>
      </c>
      <c r="CQ72" s="36" t="str">
        <f ca="true">+IF(OFFSET('Sanitation Data'!$D$30,0,10*ROW('Sanitation Data'!D66))="","",OFFSET('Sanitation Data'!$D$30,0,10*ROW('Sanitation Data'!D66)))</f>
        <v/>
      </c>
      <c r="CR72" s="36" t="str">
        <f ca="true">+IF(OFFSET('Sanitation Data'!$D$31,0,10*ROW('Sanitation Data'!D66))="","",OFFSET('Sanitation Data'!$D$31,0,10*ROW('Sanitation Data'!D66)))</f>
        <v/>
      </c>
      <c r="CS72" s="36" t="str">
        <f ca="true">+IF(OFFSET('Sanitation Data'!$D$32,0,10*ROW('Sanitation Data'!D66))="","",OFFSET('Sanitation Data'!$D$32,0,10*ROW('Sanitation Data'!D66)))</f>
        <v/>
      </c>
      <c r="CT72" s="36" t="str">
        <f ca="true">+IF(OFFSET('Sanitation Data'!$D$33,0,10*ROW('Sanitation Data'!D66))="","",OFFSET('Sanitation Data'!$D$33,0,10*ROW('Sanitation Data'!D66)))</f>
        <v/>
      </c>
      <c r="CU72" s="36" t="str">
        <f ca="true">+IF(OFFSET('Sanitation Data'!$E$29,0,10*ROW('Sanitation Data'!E66))="","",OFFSET('Sanitation Data'!$E$29,0,10*ROW('Sanitation Data'!E66)))</f>
        <v/>
      </c>
      <c r="CV72" s="36" t="str">
        <f ca="true">+IF(OFFSET('Sanitation Data'!$E$30,0,10*ROW('Sanitation Data'!E66))="","",OFFSET('Sanitation Data'!$E$30,0,10*ROW('Sanitation Data'!E66)))</f>
        <v/>
      </c>
      <c r="CW72" s="36" t="str">
        <f ca="true">+IF(OFFSET('Sanitation Data'!$E$31,0,10*ROW('Sanitation Data'!E66))="","",OFFSET('Sanitation Data'!$E$31,0,10*ROW('Sanitation Data'!E66)))</f>
        <v/>
      </c>
      <c r="CX72" s="36" t="str">
        <f ca="true">+IF(OFFSET('Sanitation Data'!$E$32,0,10*ROW('Sanitation Data'!E66))="","",OFFSET('Sanitation Data'!$E$32,0,10*ROW('Sanitation Data'!E66)))</f>
        <v/>
      </c>
      <c r="CY72" s="36" t="str">
        <f ca="true">+IF(OFFSET('Sanitation Data'!$E$33,0,10*ROW('Sanitation Data'!E66))="","",OFFSET('Sanitation Data'!$E$33,0,10*ROW('Sanitation Data'!E66)))</f>
        <v/>
      </c>
      <c r="CZ72" s="36" t="str">
        <f ca="true">+IF(OFFSET('Sanitation Data'!$F$29,0,10*ROW('Sanitation Data'!F66))="","",OFFSET('Sanitation Data'!$F$29,0,10*ROW('Sanitation Data'!F66)))</f>
        <v/>
      </c>
      <c r="DA72" s="36" t="str">
        <f ca="true">+IF(OFFSET('Sanitation Data'!$F$30,0,10*ROW('Sanitation Data'!F66))="","",OFFSET('Sanitation Data'!$F$30,0,10*ROW('Sanitation Data'!F66)))</f>
        <v/>
      </c>
      <c r="DB72" s="36" t="str">
        <f ca="true">+IF(OFFSET('Sanitation Data'!$F$31,0,10*ROW('Sanitation Data'!F66))="","",OFFSET('Sanitation Data'!$F$31,0,10*ROW('Sanitation Data'!F66)))</f>
        <v/>
      </c>
      <c r="DC72" s="36" t="str">
        <f ca="true">+IF(OFFSET('Sanitation Data'!$F$32,0,10*ROW('Sanitation Data'!F66))="","",OFFSET('Sanitation Data'!$F$32,0,10*ROW('Sanitation Data'!F66)))</f>
        <v/>
      </c>
      <c r="DD72" s="36" t="str">
        <f ca="true">+IF(OFFSET('Sanitation Data'!$F$33,0,10*ROW('Sanitation Data'!F66))="","",OFFSET('Sanitation Data'!$F$33,0,10*ROW('Sanitation Data'!F66)))</f>
        <v/>
      </c>
      <c r="DE72" s="36" t="str">
        <f ca="true">+IF(OFFSET('Sanitation Data'!$G$29,0,10*ROW('Sanitation Data'!G66))="","",OFFSET('Sanitation Data'!$G$29,0,10*ROW('Sanitation Data'!G66)))</f>
        <v/>
      </c>
      <c r="DF72" s="36" t="str">
        <f ca="true">+IF(OFFSET('Sanitation Data'!$G$30,0,10*ROW('Sanitation Data'!G66))="","",OFFSET('Sanitation Data'!$G$30,0,10*ROW('Sanitation Data'!G66)))</f>
        <v/>
      </c>
      <c r="DG72" s="36" t="str">
        <f ca="true">+IF(OFFSET('Sanitation Data'!$G$31,0,10*ROW('Sanitation Data'!G66))="","",OFFSET('Sanitation Data'!$G$31,0,10*ROW('Sanitation Data'!G66)))</f>
        <v/>
      </c>
      <c r="DH72" s="36" t="str">
        <f ca="true">+IF(OFFSET('Sanitation Data'!$G$32,0,10*ROW('Sanitation Data'!G66))="","",OFFSET('Sanitation Data'!$G$32,0,10*ROW('Sanitation Data'!G66)))</f>
        <v/>
      </c>
      <c r="DI72" s="36" t="str">
        <f ca="true">+IF(OFFSET('Sanitation Data'!$G$33,0,10*ROW('Sanitation Data'!G66))="","",OFFSET('Sanitation Data'!$G$33,0,10*ROW('Sanitation Data'!G66)))</f>
        <v/>
      </c>
      <c r="DJ72" s="36" t="str">
        <f ca="true">+IF(OFFSET('Sanitation Data'!$H$29,0,10*ROW('Sanitation Data'!H66))="","",OFFSET('Sanitation Data'!$H$29,0,10*ROW('Sanitation Data'!H66)))</f>
        <v/>
      </c>
      <c r="DK72" s="36" t="str">
        <f ca="true">+IF(OFFSET('Sanitation Data'!$H$30,0,10*ROW('Sanitation Data'!H66))="","",OFFSET('Sanitation Data'!$H$30,0,10*ROW('Sanitation Data'!H66)))</f>
        <v/>
      </c>
      <c r="DL72" s="36" t="str">
        <f ca="true">+IF(OFFSET('Sanitation Data'!$H$31,0,10*ROW('Sanitation Data'!H66))="","",OFFSET('Sanitation Data'!$H$31,0,10*ROW('Sanitation Data'!H66)))</f>
        <v/>
      </c>
      <c r="DM72" s="36" t="str">
        <f ca="true">+IF(OFFSET('Sanitation Data'!$H$32,0,10*ROW('Sanitation Data'!H66))="","",OFFSET('Sanitation Data'!$H$32,0,10*ROW('Sanitation Data'!H66)))</f>
        <v/>
      </c>
      <c r="DN72" s="36" t="str">
        <f ca="true">+IF(OFFSET('Sanitation Data'!$H$33,0,10*ROW('Sanitation Data'!H66))="","",OFFSET('Sanitation Data'!$H$33,0,10*ROW('Sanitation Data'!H66)))</f>
        <v/>
      </c>
      <c r="DO72" s="36" t="str">
        <f ca="true">+IF(OFFSET('Hygiene Data'!$C$12,0,10*ROW('Hygiene Data'!C66))="","",OFFSET('Hygiene Data'!$C$12,0,10*ROW('Hygiene Data'!C66)))</f>
        <v/>
      </c>
      <c r="DP72" s="36" t="str">
        <f ca="true">+IF(OFFSET('Hygiene Data'!$C$13,0,10*ROW('Hygiene Data'!C66))="","",OFFSET('Hygiene Data'!$C$13,0,10*ROW('Hygiene Data'!C66)))</f>
        <v/>
      </c>
      <c r="DQ72" s="36" t="str">
        <f ca="true">+IF(OFFSET('Hygiene Data'!$C$14,0,10*ROW('Hygiene Data'!C66))="","",OFFSET('Hygiene Data'!$C$14,0,10*ROW('Hygiene Data'!C66)))</f>
        <v/>
      </c>
      <c r="DR72" s="36" t="str">
        <f ca="true">+IF(OFFSET('Hygiene Data'!$D$12,0,10*ROW('Hygiene Data'!D66))="","",OFFSET('Hygiene Data'!$D$12,0,10*ROW('Hygiene Data'!D66)))</f>
        <v/>
      </c>
      <c r="DS72" s="36" t="str">
        <f ca="true">+IF(OFFSET('Hygiene Data'!$D$13,0,10*ROW('Hygiene Data'!D66))="","",OFFSET('Hygiene Data'!$D$13,0,10*ROW('Hygiene Data'!D66)))</f>
        <v/>
      </c>
      <c r="DT72" s="36" t="str">
        <f ca="true">+IF(OFFSET('Hygiene Data'!$D$14,0,10*ROW('Hygiene Data'!D66))="","",OFFSET('Hygiene Data'!$D$14,0,10*ROW('Hygiene Data'!D66)))</f>
        <v/>
      </c>
      <c r="DU72" s="36" t="str">
        <f ca="true">+IF(OFFSET('Hygiene Data'!$E$12,0,10*ROW('Hygiene Data'!E66))="","",OFFSET('Hygiene Data'!$E$12,0,10*ROW('Hygiene Data'!E66)))</f>
        <v/>
      </c>
      <c r="DV72" s="36" t="str">
        <f ca="true">+IF(OFFSET('Hygiene Data'!$E$13,0,10*ROW('Hygiene Data'!E66))="","",OFFSET('Hygiene Data'!$E$13,0,10*ROW('Hygiene Data'!E66)))</f>
        <v/>
      </c>
      <c r="DW72" s="36" t="str">
        <f ca="true">+IF(OFFSET('Hygiene Data'!$E$14,0,10*ROW('Hygiene Data'!E66))="","",OFFSET('Hygiene Data'!$E$14,0,10*ROW('Hygiene Data'!E66)))</f>
        <v/>
      </c>
      <c r="DX72" s="36" t="str">
        <f ca="true">+IF(OFFSET('Hygiene Data'!$F$12,0,10*ROW('Hygiene Data'!F66))="","",OFFSET('Hygiene Data'!$F$12,0,10*ROW('Hygiene Data'!F66)))</f>
        <v/>
      </c>
      <c r="DY72" s="36" t="str">
        <f ca="true">+IF(OFFSET('Hygiene Data'!$F$13,0,10*ROW('Hygiene Data'!F66))="","",OFFSET('Hygiene Data'!$F$13,0,10*ROW('Hygiene Data'!F66)))</f>
        <v/>
      </c>
      <c r="DZ72" s="36" t="str">
        <f ca="true">+IF(OFFSET('Hygiene Data'!$F$14,0,10*ROW('Hygiene Data'!F66))="","",OFFSET('Hygiene Data'!$F$14,0,10*ROW('Hygiene Data'!F66)))</f>
        <v/>
      </c>
      <c r="EA72" s="36" t="str">
        <f ca="true">+IF(OFFSET('Hygiene Data'!$G$12,0,10*ROW('Hygiene Data'!G66))="","",OFFSET('Hygiene Data'!$G$12,0,10*ROW('Hygiene Data'!G66)))</f>
        <v/>
      </c>
      <c r="EB72" s="36" t="str">
        <f ca="true">+IF(OFFSET('Hygiene Data'!$G$13,0,10*ROW('Hygiene Data'!G66))="","",OFFSET('Hygiene Data'!$G$13,0,10*ROW('Hygiene Data'!G66)))</f>
        <v/>
      </c>
      <c r="EC72" s="36" t="str">
        <f ca="true">+IF(OFFSET('Hygiene Data'!$G$14,0,10*ROW('Hygiene Data'!G66))="","",OFFSET('Hygiene Data'!$G$14,0,10*ROW('Hygiene Data'!G66)))</f>
        <v/>
      </c>
      <c r="ED72" s="36" t="str">
        <f ca="true">+IF(OFFSET('Hygiene Data'!$H$12,0,10*ROW('Hygiene Data'!H66))="","",OFFSET('Hygiene Data'!$H$12,0,10*ROW('Hygiene Data'!H66)))</f>
        <v/>
      </c>
      <c r="EE72" s="36" t="str">
        <f ca="true">+IF(OFFSET('Hygiene Data'!$H$13,0,10*ROW('Hygiene Data'!H66))="","",OFFSET('Hygiene Data'!$H$13,0,10*ROW('Hygiene Data'!H66)))</f>
        <v/>
      </c>
      <c r="EF72" s="36" t="str">
        <f ca="true">+IF(OFFSET('Hygiene Data'!$H$14,0,10*ROW('Hygiene Data'!H66))="","",OFFSET('Hygiene Data'!$H$14,0,10*ROW('Hygiene Data'!H66)))</f>
        <v/>
      </c>
    </row>
    <row r="73" x14ac:dyDescent="0.2">
      <c r="A73" s="59" t="str">
        <f ca="true">+IF(OFFSET('Water Data'!$B$1,0,10*ROW('Water Data'!B70))="","",OFFSET('Water Data'!$B$1,0,10*ROW('Water Data'!B70)))</f>
        <v/>
      </c>
      <c r="B73" s="59" t="str">
        <f ca="true">+IF(OFFSET('Water Data'!$A$3,0,10*ROW('Water Data'!A70))="","",OFFSET('Water Data'!$A$3,0,10*ROW('Water Data'!A70)))</f>
        <v/>
      </c>
      <c r="C73" s="59" t="str">
        <f ca="true">+IF(OFFSET('Water Data'!$C$3,0,10*ROW('Water Data'!C70))="","",OFFSET('Water Data'!$C$3,0,10*ROW('Water Data'!C70)))</f>
        <v/>
      </c>
      <c r="D73" s="252"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52"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52"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52"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52"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52"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52"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52"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52"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52"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52"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52"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52"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52"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52"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52"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52"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52"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3"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3"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3"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3"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3"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3"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3"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3"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3"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3"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3"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3"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3"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3"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3"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3"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3"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3"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3"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3"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3"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3"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3"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3"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3"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3"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3"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3"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3"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3"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4"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4"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4"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4"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4"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4"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4"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4"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4"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4"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4"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4"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4"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4"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4"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4"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4"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4"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6" t="str">
        <f ca="true">+IF(OFFSET('Water Data'!$C$28,0,10*ROW('Water Data'!C67))="","",OFFSET('Water Data'!$C$28,0,10*ROW('Water Data'!C67)))</f>
        <v/>
      </c>
      <c r="BT73" s="36" t="str">
        <f ca="true">+IF(OFFSET('Water Data'!$C$29,0,10*ROW('Water Data'!C67))="","",OFFSET('Water Data'!$C$29,0,10*ROW('Water Data'!C67)))</f>
        <v/>
      </c>
      <c r="BU73" s="36" t="str">
        <f ca="true">+IF(OFFSET('Water Data'!$C$30,0,10*ROW('Water Data'!C67))="","",OFFSET('Water Data'!$C$30,0,10*ROW('Water Data'!C67)))</f>
        <v/>
      </c>
      <c r="BV73" s="36" t="str">
        <f ca="true">+IF(OFFSET('Water Data'!$D$28,0,10*ROW('Water Data'!D67))="","",OFFSET('Water Data'!$D$28,0,10*ROW('Water Data'!D67)))</f>
        <v/>
      </c>
      <c r="BW73" s="36" t="str">
        <f ca="true">+IF(OFFSET('Water Data'!$D$29,0,10*ROW('Water Data'!D67))="","",OFFSET('Water Data'!$D$29,0,10*ROW('Water Data'!D67)))</f>
        <v/>
      </c>
      <c r="BX73" s="36" t="str">
        <f ca="true">+IF(OFFSET('Water Data'!$D$30,0,10*ROW('Water Data'!D67))="","",OFFSET('Water Data'!$D$30,0,10*ROW('Water Data'!D67)))</f>
        <v/>
      </c>
      <c r="BY73" s="36" t="str">
        <f ca="true">+IF(OFFSET('Water Data'!$E$28,0,10*ROW('Water Data'!E67))="","",OFFSET('Water Data'!$E$28,0,10*ROW('Water Data'!E67)))</f>
        <v/>
      </c>
      <c r="BZ73" s="36" t="str">
        <f ca="true">+IF(OFFSET('Water Data'!$E$29,0,10*ROW('Water Data'!E67))="","",OFFSET('Water Data'!$E$29,0,10*ROW('Water Data'!E67)))</f>
        <v/>
      </c>
      <c r="CA73" s="36" t="str">
        <f ca="true">+IF(OFFSET('Water Data'!$E$30,0,10*ROW('Water Data'!E67))="","",OFFSET('Water Data'!$E$30,0,10*ROW('Water Data'!E67)))</f>
        <v/>
      </c>
      <c r="CB73" s="36" t="str">
        <f ca="true">+IF(OFFSET('Water Data'!$F$28,0,10*ROW('Water Data'!F67))="","",OFFSET('Water Data'!$F$28,0,10*ROW('Water Data'!F67)))</f>
        <v/>
      </c>
      <c r="CC73" s="36" t="str">
        <f ca="true">+IF(OFFSET('Water Data'!$F$29,0,10*ROW('Water Data'!F67))="","",OFFSET('Water Data'!$F$29,0,10*ROW('Water Data'!F67)))</f>
        <v/>
      </c>
      <c r="CD73" s="36" t="str">
        <f ca="true">+IF(OFFSET('Water Data'!$F$30,0,10*ROW('Water Data'!F67))="","",OFFSET('Water Data'!$F$30,0,10*ROW('Water Data'!F67)))</f>
        <v/>
      </c>
      <c r="CE73" s="36" t="str">
        <f ca="true">+IF(OFFSET('Water Data'!$G$28,0,10*ROW('Water Data'!G67))="","",OFFSET('Water Data'!$G$28,0,10*ROW('Water Data'!G67)))</f>
        <v/>
      </c>
      <c r="CF73" s="36" t="str">
        <f ca="true">+IF(OFFSET('Water Data'!$G$29,0,10*ROW('Water Data'!G67))="","",OFFSET('Water Data'!$G$29,0,10*ROW('Water Data'!G67)))</f>
        <v/>
      </c>
      <c r="CG73" s="36" t="str">
        <f ca="true">+IF(OFFSET('Water Data'!$G$30,0,10*ROW('Water Data'!G67))="","",OFFSET('Water Data'!$G$30,0,10*ROW('Water Data'!G67)))</f>
        <v/>
      </c>
      <c r="CH73" s="36" t="str">
        <f ca="true">+IF(OFFSET('Water Data'!$H$28,0,10*ROW('Water Data'!H67))="","",OFFSET('Water Data'!$H$28,0,10*ROW('Water Data'!H67)))</f>
        <v/>
      </c>
      <c r="CI73" s="36" t="str">
        <f ca="true">+IF(OFFSET('Water Data'!$H$29,0,10*ROW('Water Data'!H67))="","",OFFSET('Water Data'!$H$29,0,10*ROW('Water Data'!H67)))</f>
        <v/>
      </c>
      <c r="CJ73" s="36" t="str">
        <f ca="true">+IF(OFFSET('Water Data'!$H$30,0,10*ROW('Water Data'!H67))="","",OFFSET('Water Data'!$H$30,0,10*ROW('Water Data'!H67)))</f>
        <v/>
      </c>
      <c r="CK73" s="36" t="str">
        <f ca="true">+IF(OFFSET('Sanitation Data'!$C$29,0,10*ROW('Sanitation Data'!C67))="","",OFFSET('Sanitation Data'!$C$29,0,10*ROW('Sanitation Data'!C67)))</f>
        <v/>
      </c>
      <c r="CL73" s="36" t="str">
        <f ca="true">+IF(OFFSET('Sanitation Data'!$C$30,0,10*ROW('Sanitation Data'!C67))="","",OFFSET('Sanitation Data'!$C$30,0,10*ROW('Sanitation Data'!C67)))</f>
        <v/>
      </c>
      <c r="CM73" s="36" t="str">
        <f ca="true">+IF(OFFSET('Sanitation Data'!$C$31,0,10*ROW('Sanitation Data'!C67))="","",OFFSET('Sanitation Data'!$C$31,0,10*ROW('Sanitation Data'!C67)))</f>
        <v/>
      </c>
      <c r="CN73" s="36" t="str">
        <f ca="true">+IF(OFFSET('Sanitation Data'!$C$32,0,10*ROW('Sanitation Data'!C67))="","",OFFSET('Sanitation Data'!$C$32,0,10*ROW('Sanitation Data'!C67)))</f>
        <v/>
      </c>
      <c r="CO73" s="36" t="str">
        <f ca="true">+IF(OFFSET('Sanitation Data'!$C$33,0,10*ROW('Sanitation Data'!C67))="","",OFFSET('Sanitation Data'!$C$33,0,10*ROW('Sanitation Data'!C67)))</f>
        <v/>
      </c>
      <c r="CP73" s="36" t="str">
        <f ca="true">+IF(OFFSET('Sanitation Data'!$D$29,0,10*ROW('Sanitation Data'!D67))="","",OFFSET('Sanitation Data'!$D$29,0,10*ROW('Sanitation Data'!D67)))</f>
        <v/>
      </c>
      <c r="CQ73" s="36" t="str">
        <f ca="true">+IF(OFFSET('Sanitation Data'!$D$30,0,10*ROW('Sanitation Data'!D67))="","",OFFSET('Sanitation Data'!$D$30,0,10*ROW('Sanitation Data'!D67)))</f>
        <v/>
      </c>
      <c r="CR73" s="36" t="str">
        <f ca="true">+IF(OFFSET('Sanitation Data'!$D$31,0,10*ROW('Sanitation Data'!D67))="","",OFFSET('Sanitation Data'!$D$31,0,10*ROW('Sanitation Data'!D67)))</f>
        <v/>
      </c>
      <c r="CS73" s="36" t="str">
        <f ca="true">+IF(OFFSET('Sanitation Data'!$D$32,0,10*ROW('Sanitation Data'!D67))="","",OFFSET('Sanitation Data'!$D$32,0,10*ROW('Sanitation Data'!D67)))</f>
        <v/>
      </c>
      <c r="CT73" s="36" t="str">
        <f ca="true">+IF(OFFSET('Sanitation Data'!$D$33,0,10*ROW('Sanitation Data'!D67))="","",OFFSET('Sanitation Data'!$D$33,0,10*ROW('Sanitation Data'!D67)))</f>
        <v/>
      </c>
      <c r="CU73" s="36" t="str">
        <f ca="true">+IF(OFFSET('Sanitation Data'!$E$29,0,10*ROW('Sanitation Data'!E67))="","",OFFSET('Sanitation Data'!$E$29,0,10*ROW('Sanitation Data'!E67)))</f>
        <v/>
      </c>
      <c r="CV73" s="36" t="str">
        <f ca="true">+IF(OFFSET('Sanitation Data'!$E$30,0,10*ROW('Sanitation Data'!E67))="","",OFFSET('Sanitation Data'!$E$30,0,10*ROW('Sanitation Data'!E67)))</f>
        <v/>
      </c>
      <c r="CW73" s="36" t="str">
        <f ca="true">+IF(OFFSET('Sanitation Data'!$E$31,0,10*ROW('Sanitation Data'!E67))="","",OFFSET('Sanitation Data'!$E$31,0,10*ROW('Sanitation Data'!E67)))</f>
        <v/>
      </c>
      <c r="CX73" s="36" t="str">
        <f ca="true">+IF(OFFSET('Sanitation Data'!$E$32,0,10*ROW('Sanitation Data'!E67))="","",OFFSET('Sanitation Data'!$E$32,0,10*ROW('Sanitation Data'!E67)))</f>
        <v/>
      </c>
      <c r="CY73" s="36" t="str">
        <f ca="true">+IF(OFFSET('Sanitation Data'!$E$33,0,10*ROW('Sanitation Data'!E67))="","",OFFSET('Sanitation Data'!$E$33,0,10*ROW('Sanitation Data'!E67)))</f>
        <v/>
      </c>
      <c r="CZ73" s="36" t="str">
        <f ca="true">+IF(OFFSET('Sanitation Data'!$F$29,0,10*ROW('Sanitation Data'!F67))="","",OFFSET('Sanitation Data'!$F$29,0,10*ROW('Sanitation Data'!F67)))</f>
        <v/>
      </c>
      <c r="DA73" s="36" t="str">
        <f ca="true">+IF(OFFSET('Sanitation Data'!$F$30,0,10*ROW('Sanitation Data'!F67))="","",OFFSET('Sanitation Data'!$F$30,0,10*ROW('Sanitation Data'!F67)))</f>
        <v/>
      </c>
      <c r="DB73" s="36" t="str">
        <f ca="true">+IF(OFFSET('Sanitation Data'!$F$31,0,10*ROW('Sanitation Data'!F67))="","",OFFSET('Sanitation Data'!$F$31,0,10*ROW('Sanitation Data'!F67)))</f>
        <v/>
      </c>
      <c r="DC73" s="36" t="str">
        <f ca="true">+IF(OFFSET('Sanitation Data'!$F$32,0,10*ROW('Sanitation Data'!F67))="","",OFFSET('Sanitation Data'!$F$32,0,10*ROW('Sanitation Data'!F67)))</f>
        <v/>
      </c>
      <c r="DD73" s="36" t="str">
        <f ca="true">+IF(OFFSET('Sanitation Data'!$F$33,0,10*ROW('Sanitation Data'!F67))="","",OFFSET('Sanitation Data'!$F$33,0,10*ROW('Sanitation Data'!F67)))</f>
        <v/>
      </c>
      <c r="DE73" s="36" t="str">
        <f ca="true">+IF(OFFSET('Sanitation Data'!$G$29,0,10*ROW('Sanitation Data'!G67))="","",OFFSET('Sanitation Data'!$G$29,0,10*ROW('Sanitation Data'!G67)))</f>
        <v/>
      </c>
      <c r="DF73" s="36" t="str">
        <f ca="true">+IF(OFFSET('Sanitation Data'!$G$30,0,10*ROW('Sanitation Data'!G67))="","",OFFSET('Sanitation Data'!$G$30,0,10*ROW('Sanitation Data'!G67)))</f>
        <v/>
      </c>
      <c r="DG73" s="36" t="str">
        <f ca="true">+IF(OFFSET('Sanitation Data'!$G$31,0,10*ROW('Sanitation Data'!G67))="","",OFFSET('Sanitation Data'!$G$31,0,10*ROW('Sanitation Data'!G67)))</f>
        <v/>
      </c>
      <c r="DH73" s="36" t="str">
        <f ca="true">+IF(OFFSET('Sanitation Data'!$G$32,0,10*ROW('Sanitation Data'!G67))="","",OFFSET('Sanitation Data'!$G$32,0,10*ROW('Sanitation Data'!G67)))</f>
        <v/>
      </c>
      <c r="DI73" s="36" t="str">
        <f ca="true">+IF(OFFSET('Sanitation Data'!$G$33,0,10*ROW('Sanitation Data'!G67))="","",OFFSET('Sanitation Data'!$G$33,0,10*ROW('Sanitation Data'!G67)))</f>
        <v/>
      </c>
      <c r="DJ73" s="36" t="str">
        <f ca="true">+IF(OFFSET('Sanitation Data'!$H$29,0,10*ROW('Sanitation Data'!H67))="","",OFFSET('Sanitation Data'!$H$29,0,10*ROW('Sanitation Data'!H67)))</f>
        <v/>
      </c>
      <c r="DK73" s="36" t="str">
        <f ca="true">+IF(OFFSET('Sanitation Data'!$H$30,0,10*ROW('Sanitation Data'!H67))="","",OFFSET('Sanitation Data'!$H$30,0,10*ROW('Sanitation Data'!H67)))</f>
        <v/>
      </c>
      <c r="DL73" s="36" t="str">
        <f ca="true">+IF(OFFSET('Sanitation Data'!$H$31,0,10*ROW('Sanitation Data'!H67))="","",OFFSET('Sanitation Data'!$H$31,0,10*ROW('Sanitation Data'!H67)))</f>
        <v/>
      </c>
      <c r="DM73" s="36" t="str">
        <f ca="true">+IF(OFFSET('Sanitation Data'!$H$32,0,10*ROW('Sanitation Data'!H67))="","",OFFSET('Sanitation Data'!$H$32,0,10*ROW('Sanitation Data'!H67)))</f>
        <v/>
      </c>
      <c r="DN73" s="36" t="str">
        <f ca="true">+IF(OFFSET('Sanitation Data'!$H$33,0,10*ROW('Sanitation Data'!H67))="","",OFFSET('Sanitation Data'!$H$33,0,10*ROW('Sanitation Data'!H67)))</f>
        <v/>
      </c>
      <c r="DO73" s="36" t="str">
        <f ca="true">+IF(OFFSET('Hygiene Data'!$C$12,0,10*ROW('Hygiene Data'!C67))="","",OFFSET('Hygiene Data'!$C$12,0,10*ROW('Hygiene Data'!C67)))</f>
        <v/>
      </c>
      <c r="DP73" s="36" t="str">
        <f ca="true">+IF(OFFSET('Hygiene Data'!$C$13,0,10*ROW('Hygiene Data'!C67))="","",OFFSET('Hygiene Data'!$C$13,0,10*ROW('Hygiene Data'!C67)))</f>
        <v/>
      </c>
      <c r="DQ73" s="36" t="str">
        <f ca="true">+IF(OFFSET('Hygiene Data'!$C$14,0,10*ROW('Hygiene Data'!C67))="","",OFFSET('Hygiene Data'!$C$14,0,10*ROW('Hygiene Data'!C67)))</f>
        <v/>
      </c>
      <c r="DR73" s="36" t="str">
        <f ca="true">+IF(OFFSET('Hygiene Data'!$D$12,0,10*ROW('Hygiene Data'!D67))="","",OFFSET('Hygiene Data'!$D$12,0,10*ROW('Hygiene Data'!D67)))</f>
        <v/>
      </c>
      <c r="DS73" s="36" t="str">
        <f ca="true">+IF(OFFSET('Hygiene Data'!$D$13,0,10*ROW('Hygiene Data'!D67))="","",OFFSET('Hygiene Data'!$D$13,0,10*ROW('Hygiene Data'!D67)))</f>
        <v/>
      </c>
      <c r="DT73" s="36" t="str">
        <f ca="true">+IF(OFFSET('Hygiene Data'!$D$14,0,10*ROW('Hygiene Data'!D67))="","",OFFSET('Hygiene Data'!$D$14,0,10*ROW('Hygiene Data'!D67)))</f>
        <v/>
      </c>
      <c r="DU73" s="36" t="str">
        <f ca="true">+IF(OFFSET('Hygiene Data'!$E$12,0,10*ROW('Hygiene Data'!E67))="","",OFFSET('Hygiene Data'!$E$12,0,10*ROW('Hygiene Data'!E67)))</f>
        <v/>
      </c>
      <c r="DV73" s="36" t="str">
        <f ca="true">+IF(OFFSET('Hygiene Data'!$E$13,0,10*ROW('Hygiene Data'!E67))="","",OFFSET('Hygiene Data'!$E$13,0,10*ROW('Hygiene Data'!E67)))</f>
        <v/>
      </c>
      <c r="DW73" s="36" t="str">
        <f ca="true">+IF(OFFSET('Hygiene Data'!$E$14,0,10*ROW('Hygiene Data'!E67))="","",OFFSET('Hygiene Data'!$E$14,0,10*ROW('Hygiene Data'!E67)))</f>
        <v/>
      </c>
      <c r="DX73" s="36" t="str">
        <f ca="true">+IF(OFFSET('Hygiene Data'!$F$12,0,10*ROW('Hygiene Data'!F67))="","",OFFSET('Hygiene Data'!$F$12,0,10*ROW('Hygiene Data'!F67)))</f>
        <v/>
      </c>
      <c r="DY73" s="36" t="str">
        <f ca="true">+IF(OFFSET('Hygiene Data'!$F$13,0,10*ROW('Hygiene Data'!F67))="","",OFFSET('Hygiene Data'!$F$13,0,10*ROW('Hygiene Data'!F67)))</f>
        <v/>
      </c>
      <c r="DZ73" s="36" t="str">
        <f ca="true">+IF(OFFSET('Hygiene Data'!$F$14,0,10*ROW('Hygiene Data'!F67))="","",OFFSET('Hygiene Data'!$F$14,0,10*ROW('Hygiene Data'!F67)))</f>
        <v/>
      </c>
      <c r="EA73" s="36" t="str">
        <f ca="true">+IF(OFFSET('Hygiene Data'!$G$12,0,10*ROW('Hygiene Data'!G67))="","",OFFSET('Hygiene Data'!$G$12,0,10*ROW('Hygiene Data'!G67)))</f>
        <v/>
      </c>
      <c r="EB73" s="36" t="str">
        <f ca="true">+IF(OFFSET('Hygiene Data'!$G$13,0,10*ROW('Hygiene Data'!G67))="","",OFFSET('Hygiene Data'!$G$13,0,10*ROW('Hygiene Data'!G67)))</f>
        <v/>
      </c>
      <c r="EC73" s="36" t="str">
        <f ca="true">+IF(OFFSET('Hygiene Data'!$G$14,0,10*ROW('Hygiene Data'!G67))="","",OFFSET('Hygiene Data'!$G$14,0,10*ROW('Hygiene Data'!G67)))</f>
        <v/>
      </c>
      <c r="ED73" s="36" t="str">
        <f ca="true">+IF(OFFSET('Hygiene Data'!$H$12,0,10*ROW('Hygiene Data'!H67))="","",OFFSET('Hygiene Data'!$H$12,0,10*ROW('Hygiene Data'!H67)))</f>
        <v/>
      </c>
      <c r="EE73" s="36" t="str">
        <f ca="true">+IF(OFFSET('Hygiene Data'!$H$13,0,10*ROW('Hygiene Data'!H67))="","",OFFSET('Hygiene Data'!$H$13,0,10*ROW('Hygiene Data'!H67)))</f>
        <v/>
      </c>
      <c r="EF73" s="36" t="str">
        <f ca="true">+IF(OFFSET('Hygiene Data'!$H$14,0,10*ROW('Hygiene Data'!H67))="","",OFFSET('Hygiene Data'!$H$14,0,10*ROW('Hygiene Data'!H67)))</f>
        <v/>
      </c>
    </row>
    <row r="74" x14ac:dyDescent="0.2">
      <c r="A74" s="59" t="str">
        <f ca="true">+IF(OFFSET('Water Data'!$B$1,0,10*ROW('Water Data'!B71))="","",OFFSET('Water Data'!$B$1,0,10*ROW('Water Data'!B71)))</f>
        <v/>
      </c>
      <c r="B74" s="59" t="str">
        <f ca="true">+IF(OFFSET('Water Data'!$A$3,0,10*ROW('Water Data'!A71))="","",OFFSET('Water Data'!$A$3,0,10*ROW('Water Data'!A71)))</f>
        <v/>
      </c>
      <c r="C74" s="59" t="str">
        <f ca="true">+IF(OFFSET('Water Data'!$C$3,0,10*ROW('Water Data'!C71))="","",OFFSET('Water Data'!$C$3,0,10*ROW('Water Data'!C71)))</f>
        <v/>
      </c>
      <c r="D74" s="252"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52"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52"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52"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52"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52"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52"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52"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52"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52"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52"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52"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52"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52"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52"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52"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52"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52"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3"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3"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3"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3"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3"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3"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3"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3"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3"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3"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3"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3"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3"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3"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3"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3"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3"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3"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3"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3"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3"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3"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3"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3"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3"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3"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3"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3"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3"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3"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4"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4"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4"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4"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4"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4"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4"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4"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4"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4"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4"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4"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4"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4"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4"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4"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4"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4"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6" t="str">
        <f ca="true">+IF(OFFSET('Water Data'!$C$28,0,10*ROW('Water Data'!C68))="","",OFFSET('Water Data'!$C$28,0,10*ROW('Water Data'!C68)))</f>
        <v/>
      </c>
      <c r="BT74" s="36" t="str">
        <f ca="true">+IF(OFFSET('Water Data'!$C$29,0,10*ROW('Water Data'!C68))="","",OFFSET('Water Data'!$C$29,0,10*ROW('Water Data'!C68)))</f>
        <v/>
      </c>
      <c r="BU74" s="36" t="str">
        <f ca="true">+IF(OFFSET('Water Data'!$C$30,0,10*ROW('Water Data'!C68))="","",OFFSET('Water Data'!$C$30,0,10*ROW('Water Data'!C68)))</f>
        <v/>
      </c>
      <c r="BV74" s="36" t="str">
        <f ca="true">+IF(OFFSET('Water Data'!$D$28,0,10*ROW('Water Data'!D68))="","",OFFSET('Water Data'!$D$28,0,10*ROW('Water Data'!D68)))</f>
        <v/>
      </c>
      <c r="BW74" s="36" t="str">
        <f ca="true">+IF(OFFSET('Water Data'!$D$29,0,10*ROW('Water Data'!D68))="","",OFFSET('Water Data'!$D$29,0,10*ROW('Water Data'!D68)))</f>
        <v/>
      </c>
      <c r="BX74" s="36" t="str">
        <f ca="true">+IF(OFFSET('Water Data'!$D$30,0,10*ROW('Water Data'!D68))="","",OFFSET('Water Data'!$D$30,0,10*ROW('Water Data'!D68)))</f>
        <v/>
      </c>
      <c r="BY74" s="36" t="str">
        <f ca="true">+IF(OFFSET('Water Data'!$E$28,0,10*ROW('Water Data'!E68))="","",OFFSET('Water Data'!$E$28,0,10*ROW('Water Data'!E68)))</f>
        <v/>
      </c>
      <c r="BZ74" s="36" t="str">
        <f ca="true">+IF(OFFSET('Water Data'!$E$29,0,10*ROW('Water Data'!E68))="","",OFFSET('Water Data'!$E$29,0,10*ROW('Water Data'!E68)))</f>
        <v/>
      </c>
      <c r="CA74" s="36" t="str">
        <f ca="true">+IF(OFFSET('Water Data'!$E$30,0,10*ROW('Water Data'!E68))="","",OFFSET('Water Data'!$E$30,0,10*ROW('Water Data'!E68)))</f>
        <v/>
      </c>
      <c r="CB74" s="36" t="str">
        <f ca="true">+IF(OFFSET('Water Data'!$F$28,0,10*ROW('Water Data'!F68))="","",OFFSET('Water Data'!$F$28,0,10*ROW('Water Data'!F68)))</f>
        <v/>
      </c>
      <c r="CC74" s="36" t="str">
        <f ca="true">+IF(OFFSET('Water Data'!$F$29,0,10*ROW('Water Data'!F68))="","",OFFSET('Water Data'!$F$29,0,10*ROW('Water Data'!F68)))</f>
        <v/>
      </c>
      <c r="CD74" s="36" t="str">
        <f ca="true">+IF(OFFSET('Water Data'!$F$30,0,10*ROW('Water Data'!F68))="","",OFFSET('Water Data'!$F$30,0,10*ROW('Water Data'!F68)))</f>
        <v/>
      </c>
      <c r="CE74" s="36" t="str">
        <f ca="true">+IF(OFFSET('Water Data'!$G$28,0,10*ROW('Water Data'!G68))="","",OFFSET('Water Data'!$G$28,0,10*ROW('Water Data'!G68)))</f>
        <v/>
      </c>
      <c r="CF74" s="36" t="str">
        <f ca="true">+IF(OFFSET('Water Data'!$G$29,0,10*ROW('Water Data'!G68))="","",OFFSET('Water Data'!$G$29,0,10*ROW('Water Data'!G68)))</f>
        <v/>
      </c>
      <c r="CG74" s="36" t="str">
        <f ca="true">+IF(OFFSET('Water Data'!$G$30,0,10*ROW('Water Data'!G68))="","",OFFSET('Water Data'!$G$30,0,10*ROW('Water Data'!G68)))</f>
        <v/>
      </c>
      <c r="CH74" s="36" t="str">
        <f ca="true">+IF(OFFSET('Water Data'!$H$28,0,10*ROW('Water Data'!H68))="","",OFFSET('Water Data'!$H$28,0,10*ROW('Water Data'!H68)))</f>
        <v/>
      </c>
      <c r="CI74" s="36" t="str">
        <f ca="true">+IF(OFFSET('Water Data'!$H$29,0,10*ROW('Water Data'!H68))="","",OFFSET('Water Data'!$H$29,0,10*ROW('Water Data'!H68)))</f>
        <v/>
      </c>
      <c r="CJ74" s="36" t="str">
        <f ca="true">+IF(OFFSET('Water Data'!$H$30,0,10*ROW('Water Data'!H68))="","",OFFSET('Water Data'!$H$30,0,10*ROW('Water Data'!H68)))</f>
        <v/>
      </c>
      <c r="CK74" s="36" t="str">
        <f ca="true">+IF(OFFSET('Sanitation Data'!$C$29,0,10*ROW('Sanitation Data'!C68))="","",OFFSET('Sanitation Data'!$C$29,0,10*ROW('Sanitation Data'!C68)))</f>
        <v/>
      </c>
      <c r="CL74" s="36" t="str">
        <f ca="true">+IF(OFFSET('Sanitation Data'!$C$30,0,10*ROW('Sanitation Data'!C68))="","",OFFSET('Sanitation Data'!$C$30,0,10*ROW('Sanitation Data'!C68)))</f>
        <v/>
      </c>
      <c r="CM74" s="36" t="str">
        <f ca="true">+IF(OFFSET('Sanitation Data'!$C$31,0,10*ROW('Sanitation Data'!C68))="","",OFFSET('Sanitation Data'!$C$31,0,10*ROW('Sanitation Data'!C68)))</f>
        <v/>
      </c>
      <c r="CN74" s="36" t="str">
        <f ca="true">+IF(OFFSET('Sanitation Data'!$C$32,0,10*ROW('Sanitation Data'!C68))="","",OFFSET('Sanitation Data'!$C$32,0,10*ROW('Sanitation Data'!C68)))</f>
        <v/>
      </c>
      <c r="CO74" s="36" t="str">
        <f ca="true">+IF(OFFSET('Sanitation Data'!$C$33,0,10*ROW('Sanitation Data'!C68))="","",OFFSET('Sanitation Data'!$C$33,0,10*ROW('Sanitation Data'!C68)))</f>
        <v/>
      </c>
      <c r="CP74" s="36" t="str">
        <f ca="true">+IF(OFFSET('Sanitation Data'!$D$29,0,10*ROW('Sanitation Data'!D68))="","",OFFSET('Sanitation Data'!$D$29,0,10*ROW('Sanitation Data'!D68)))</f>
        <v/>
      </c>
      <c r="CQ74" s="36" t="str">
        <f ca="true">+IF(OFFSET('Sanitation Data'!$D$30,0,10*ROW('Sanitation Data'!D68))="","",OFFSET('Sanitation Data'!$D$30,0,10*ROW('Sanitation Data'!D68)))</f>
        <v/>
      </c>
      <c r="CR74" s="36" t="str">
        <f ca="true">+IF(OFFSET('Sanitation Data'!$D$31,0,10*ROW('Sanitation Data'!D68))="","",OFFSET('Sanitation Data'!$D$31,0,10*ROW('Sanitation Data'!D68)))</f>
        <v/>
      </c>
      <c r="CS74" s="36" t="str">
        <f ca="true">+IF(OFFSET('Sanitation Data'!$D$32,0,10*ROW('Sanitation Data'!D68))="","",OFFSET('Sanitation Data'!$D$32,0,10*ROW('Sanitation Data'!D68)))</f>
        <v/>
      </c>
      <c r="CT74" s="36" t="str">
        <f ca="true">+IF(OFFSET('Sanitation Data'!$D$33,0,10*ROW('Sanitation Data'!D68))="","",OFFSET('Sanitation Data'!$D$33,0,10*ROW('Sanitation Data'!D68)))</f>
        <v/>
      </c>
      <c r="CU74" s="36" t="str">
        <f ca="true">+IF(OFFSET('Sanitation Data'!$E$29,0,10*ROW('Sanitation Data'!E68))="","",OFFSET('Sanitation Data'!$E$29,0,10*ROW('Sanitation Data'!E68)))</f>
        <v/>
      </c>
      <c r="CV74" s="36" t="str">
        <f ca="true">+IF(OFFSET('Sanitation Data'!$E$30,0,10*ROW('Sanitation Data'!E68))="","",OFFSET('Sanitation Data'!$E$30,0,10*ROW('Sanitation Data'!E68)))</f>
        <v/>
      </c>
      <c r="CW74" s="36" t="str">
        <f ca="true">+IF(OFFSET('Sanitation Data'!$E$31,0,10*ROW('Sanitation Data'!E68))="","",OFFSET('Sanitation Data'!$E$31,0,10*ROW('Sanitation Data'!E68)))</f>
        <v/>
      </c>
      <c r="CX74" s="36" t="str">
        <f ca="true">+IF(OFFSET('Sanitation Data'!$E$32,0,10*ROW('Sanitation Data'!E68))="","",OFFSET('Sanitation Data'!$E$32,0,10*ROW('Sanitation Data'!E68)))</f>
        <v/>
      </c>
      <c r="CY74" s="36" t="str">
        <f ca="true">+IF(OFFSET('Sanitation Data'!$E$33,0,10*ROW('Sanitation Data'!E68))="","",OFFSET('Sanitation Data'!$E$33,0,10*ROW('Sanitation Data'!E68)))</f>
        <v/>
      </c>
      <c r="CZ74" s="36" t="str">
        <f ca="true">+IF(OFFSET('Sanitation Data'!$F$29,0,10*ROW('Sanitation Data'!F68))="","",OFFSET('Sanitation Data'!$F$29,0,10*ROW('Sanitation Data'!F68)))</f>
        <v/>
      </c>
      <c r="DA74" s="36" t="str">
        <f ca="true">+IF(OFFSET('Sanitation Data'!$F$30,0,10*ROW('Sanitation Data'!F68))="","",OFFSET('Sanitation Data'!$F$30,0,10*ROW('Sanitation Data'!F68)))</f>
        <v/>
      </c>
      <c r="DB74" s="36" t="str">
        <f ca="true">+IF(OFFSET('Sanitation Data'!$F$31,0,10*ROW('Sanitation Data'!F68))="","",OFFSET('Sanitation Data'!$F$31,0,10*ROW('Sanitation Data'!F68)))</f>
        <v/>
      </c>
      <c r="DC74" s="36" t="str">
        <f ca="true">+IF(OFFSET('Sanitation Data'!$F$32,0,10*ROW('Sanitation Data'!F68))="","",OFFSET('Sanitation Data'!$F$32,0,10*ROW('Sanitation Data'!F68)))</f>
        <v/>
      </c>
      <c r="DD74" s="36" t="str">
        <f ca="true">+IF(OFFSET('Sanitation Data'!$F$33,0,10*ROW('Sanitation Data'!F68))="","",OFFSET('Sanitation Data'!$F$33,0,10*ROW('Sanitation Data'!F68)))</f>
        <v/>
      </c>
      <c r="DE74" s="36" t="str">
        <f ca="true">+IF(OFFSET('Sanitation Data'!$G$29,0,10*ROW('Sanitation Data'!G68))="","",OFFSET('Sanitation Data'!$G$29,0,10*ROW('Sanitation Data'!G68)))</f>
        <v/>
      </c>
      <c r="DF74" s="36" t="str">
        <f ca="true">+IF(OFFSET('Sanitation Data'!$G$30,0,10*ROW('Sanitation Data'!G68))="","",OFFSET('Sanitation Data'!$G$30,0,10*ROW('Sanitation Data'!G68)))</f>
        <v/>
      </c>
      <c r="DG74" s="36" t="str">
        <f ca="true">+IF(OFFSET('Sanitation Data'!$G$31,0,10*ROW('Sanitation Data'!G68))="","",OFFSET('Sanitation Data'!$G$31,0,10*ROW('Sanitation Data'!G68)))</f>
        <v/>
      </c>
      <c r="DH74" s="36" t="str">
        <f ca="true">+IF(OFFSET('Sanitation Data'!$G$32,0,10*ROW('Sanitation Data'!G68))="","",OFFSET('Sanitation Data'!$G$32,0,10*ROW('Sanitation Data'!G68)))</f>
        <v/>
      </c>
      <c r="DI74" s="36" t="str">
        <f ca="true">+IF(OFFSET('Sanitation Data'!$G$33,0,10*ROW('Sanitation Data'!G68))="","",OFFSET('Sanitation Data'!$G$33,0,10*ROW('Sanitation Data'!G68)))</f>
        <v/>
      </c>
      <c r="DJ74" s="36" t="str">
        <f ca="true">+IF(OFFSET('Sanitation Data'!$H$29,0,10*ROW('Sanitation Data'!H68))="","",OFFSET('Sanitation Data'!$H$29,0,10*ROW('Sanitation Data'!H68)))</f>
        <v/>
      </c>
      <c r="DK74" s="36" t="str">
        <f ca="true">+IF(OFFSET('Sanitation Data'!$H$30,0,10*ROW('Sanitation Data'!H68))="","",OFFSET('Sanitation Data'!$H$30,0,10*ROW('Sanitation Data'!H68)))</f>
        <v/>
      </c>
      <c r="DL74" s="36" t="str">
        <f ca="true">+IF(OFFSET('Sanitation Data'!$H$31,0,10*ROW('Sanitation Data'!H68))="","",OFFSET('Sanitation Data'!$H$31,0,10*ROW('Sanitation Data'!H68)))</f>
        <v/>
      </c>
      <c r="DM74" s="36" t="str">
        <f ca="true">+IF(OFFSET('Sanitation Data'!$H$32,0,10*ROW('Sanitation Data'!H68))="","",OFFSET('Sanitation Data'!$H$32,0,10*ROW('Sanitation Data'!H68)))</f>
        <v/>
      </c>
      <c r="DN74" s="36" t="str">
        <f ca="true">+IF(OFFSET('Sanitation Data'!$H$33,0,10*ROW('Sanitation Data'!H68))="","",OFFSET('Sanitation Data'!$H$33,0,10*ROW('Sanitation Data'!H68)))</f>
        <v/>
      </c>
      <c r="DO74" s="36" t="str">
        <f ca="true">+IF(OFFSET('Hygiene Data'!$C$12,0,10*ROW('Hygiene Data'!C68))="","",OFFSET('Hygiene Data'!$C$12,0,10*ROW('Hygiene Data'!C68)))</f>
        <v/>
      </c>
      <c r="DP74" s="36" t="str">
        <f ca="true">+IF(OFFSET('Hygiene Data'!$C$13,0,10*ROW('Hygiene Data'!C68))="","",OFFSET('Hygiene Data'!$C$13,0,10*ROW('Hygiene Data'!C68)))</f>
        <v/>
      </c>
      <c r="DQ74" s="36" t="str">
        <f ca="true">+IF(OFFSET('Hygiene Data'!$C$14,0,10*ROW('Hygiene Data'!C68))="","",OFFSET('Hygiene Data'!$C$14,0,10*ROW('Hygiene Data'!C68)))</f>
        <v/>
      </c>
      <c r="DR74" s="36" t="str">
        <f ca="true">+IF(OFFSET('Hygiene Data'!$D$12,0,10*ROW('Hygiene Data'!D68))="","",OFFSET('Hygiene Data'!$D$12,0,10*ROW('Hygiene Data'!D68)))</f>
        <v/>
      </c>
      <c r="DS74" s="36" t="str">
        <f ca="true">+IF(OFFSET('Hygiene Data'!$D$13,0,10*ROW('Hygiene Data'!D68))="","",OFFSET('Hygiene Data'!$D$13,0,10*ROW('Hygiene Data'!D68)))</f>
        <v/>
      </c>
      <c r="DT74" s="36" t="str">
        <f ca="true">+IF(OFFSET('Hygiene Data'!$D$14,0,10*ROW('Hygiene Data'!D68))="","",OFFSET('Hygiene Data'!$D$14,0,10*ROW('Hygiene Data'!D68)))</f>
        <v/>
      </c>
      <c r="DU74" s="36" t="str">
        <f ca="true">+IF(OFFSET('Hygiene Data'!$E$12,0,10*ROW('Hygiene Data'!E68))="","",OFFSET('Hygiene Data'!$E$12,0,10*ROW('Hygiene Data'!E68)))</f>
        <v/>
      </c>
      <c r="DV74" s="36" t="str">
        <f ca="true">+IF(OFFSET('Hygiene Data'!$E$13,0,10*ROW('Hygiene Data'!E68))="","",OFFSET('Hygiene Data'!$E$13,0,10*ROW('Hygiene Data'!E68)))</f>
        <v/>
      </c>
      <c r="DW74" s="36" t="str">
        <f ca="true">+IF(OFFSET('Hygiene Data'!$E$14,0,10*ROW('Hygiene Data'!E68))="","",OFFSET('Hygiene Data'!$E$14,0,10*ROW('Hygiene Data'!E68)))</f>
        <v/>
      </c>
      <c r="DX74" s="36" t="str">
        <f ca="true">+IF(OFFSET('Hygiene Data'!$F$12,0,10*ROW('Hygiene Data'!F68))="","",OFFSET('Hygiene Data'!$F$12,0,10*ROW('Hygiene Data'!F68)))</f>
        <v/>
      </c>
      <c r="DY74" s="36" t="str">
        <f ca="true">+IF(OFFSET('Hygiene Data'!$F$13,0,10*ROW('Hygiene Data'!F68))="","",OFFSET('Hygiene Data'!$F$13,0,10*ROW('Hygiene Data'!F68)))</f>
        <v/>
      </c>
      <c r="DZ74" s="36" t="str">
        <f ca="true">+IF(OFFSET('Hygiene Data'!$F$14,0,10*ROW('Hygiene Data'!F68))="","",OFFSET('Hygiene Data'!$F$14,0,10*ROW('Hygiene Data'!F68)))</f>
        <v/>
      </c>
      <c r="EA74" s="36" t="str">
        <f ca="true">+IF(OFFSET('Hygiene Data'!$G$12,0,10*ROW('Hygiene Data'!G68))="","",OFFSET('Hygiene Data'!$G$12,0,10*ROW('Hygiene Data'!G68)))</f>
        <v/>
      </c>
      <c r="EB74" s="36" t="str">
        <f ca="true">+IF(OFFSET('Hygiene Data'!$G$13,0,10*ROW('Hygiene Data'!G68))="","",OFFSET('Hygiene Data'!$G$13,0,10*ROW('Hygiene Data'!G68)))</f>
        <v/>
      </c>
      <c r="EC74" s="36" t="str">
        <f ca="true">+IF(OFFSET('Hygiene Data'!$G$14,0,10*ROW('Hygiene Data'!G68))="","",OFFSET('Hygiene Data'!$G$14,0,10*ROW('Hygiene Data'!G68)))</f>
        <v/>
      </c>
      <c r="ED74" s="36" t="str">
        <f ca="true">+IF(OFFSET('Hygiene Data'!$H$12,0,10*ROW('Hygiene Data'!H68))="","",OFFSET('Hygiene Data'!$H$12,0,10*ROW('Hygiene Data'!H68)))</f>
        <v/>
      </c>
      <c r="EE74" s="36" t="str">
        <f ca="true">+IF(OFFSET('Hygiene Data'!$H$13,0,10*ROW('Hygiene Data'!H68))="","",OFFSET('Hygiene Data'!$H$13,0,10*ROW('Hygiene Data'!H68)))</f>
        <v/>
      </c>
      <c r="EF74" s="36" t="str">
        <f ca="true">+IF(OFFSET('Hygiene Data'!$H$14,0,10*ROW('Hygiene Data'!H68))="","",OFFSET('Hygiene Data'!$H$14,0,10*ROW('Hygiene Data'!H68)))</f>
        <v/>
      </c>
    </row>
    <row r="75" x14ac:dyDescent="0.2">
      <c r="A75" s="59" t="str">
        <f ca="true">+IF(OFFSET('Water Data'!$B$1,0,10*ROW('Water Data'!B72))="","",OFFSET('Water Data'!$B$1,0,10*ROW('Water Data'!B72)))</f>
        <v/>
      </c>
      <c r="B75" s="59" t="str">
        <f ca="true">+IF(OFFSET('Water Data'!$A$3,0,10*ROW('Water Data'!A72))="","",OFFSET('Water Data'!$A$3,0,10*ROW('Water Data'!A72)))</f>
        <v/>
      </c>
      <c r="C75" s="59" t="str">
        <f ca="true">+IF(OFFSET('Water Data'!$C$3,0,10*ROW('Water Data'!C72))="","",OFFSET('Water Data'!$C$3,0,10*ROW('Water Data'!C72)))</f>
        <v/>
      </c>
      <c r="D75" s="252"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52"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52"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52"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52"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52"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52"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52"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52"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52"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52"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52"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52"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52"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52"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52"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52"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52"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3"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3"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3"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3"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3"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3"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3"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3"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3"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3"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3"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3"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3"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3"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3"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3"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3"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3"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3"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3"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3"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3"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3"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3"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3"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3"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3"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3"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3"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3"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4"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4"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4"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4"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4"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4"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4"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4"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4"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4"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4"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4"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4"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4"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4"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4"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4"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4"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6" t="str">
        <f ca="true">+IF(OFFSET('Water Data'!$C$28,0,10*ROW('Water Data'!C69))="","",OFFSET('Water Data'!$C$28,0,10*ROW('Water Data'!C69)))</f>
        <v/>
      </c>
      <c r="BT75" s="36" t="str">
        <f ca="true">+IF(OFFSET('Water Data'!$C$29,0,10*ROW('Water Data'!C69))="","",OFFSET('Water Data'!$C$29,0,10*ROW('Water Data'!C69)))</f>
        <v/>
      </c>
      <c r="BU75" s="36" t="str">
        <f ca="true">+IF(OFFSET('Water Data'!$C$30,0,10*ROW('Water Data'!C69))="","",OFFSET('Water Data'!$C$30,0,10*ROW('Water Data'!C69)))</f>
        <v/>
      </c>
      <c r="BV75" s="36" t="str">
        <f ca="true">+IF(OFFSET('Water Data'!$D$28,0,10*ROW('Water Data'!D69))="","",OFFSET('Water Data'!$D$28,0,10*ROW('Water Data'!D69)))</f>
        <v/>
      </c>
      <c r="BW75" s="36" t="str">
        <f ca="true">+IF(OFFSET('Water Data'!$D$29,0,10*ROW('Water Data'!D69))="","",OFFSET('Water Data'!$D$29,0,10*ROW('Water Data'!D69)))</f>
        <v/>
      </c>
      <c r="BX75" s="36" t="str">
        <f ca="true">+IF(OFFSET('Water Data'!$D$30,0,10*ROW('Water Data'!D69))="","",OFFSET('Water Data'!$D$30,0,10*ROW('Water Data'!D69)))</f>
        <v/>
      </c>
      <c r="BY75" s="36" t="str">
        <f ca="true">+IF(OFFSET('Water Data'!$E$28,0,10*ROW('Water Data'!E69))="","",OFFSET('Water Data'!$E$28,0,10*ROW('Water Data'!E69)))</f>
        <v/>
      </c>
      <c r="BZ75" s="36" t="str">
        <f ca="true">+IF(OFFSET('Water Data'!$E$29,0,10*ROW('Water Data'!E69))="","",OFFSET('Water Data'!$E$29,0,10*ROW('Water Data'!E69)))</f>
        <v/>
      </c>
      <c r="CA75" s="36" t="str">
        <f ca="true">+IF(OFFSET('Water Data'!$E$30,0,10*ROW('Water Data'!E69))="","",OFFSET('Water Data'!$E$30,0,10*ROW('Water Data'!E69)))</f>
        <v/>
      </c>
      <c r="CB75" s="36" t="str">
        <f ca="true">+IF(OFFSET('Water Data'!$F$28,0,10*ROW('Water Data'!F69))="","",OFFSET('Water Data'!$F$28,0,10*ROW('Water Data'!F69)))</f>
        <v/>
      </c>
      <c r="CC75" s="36" t="str">
        <f ca="true">+IF(OFFSET('Water Data'!$F$29,0,10*ROW('Water Data'!F69))="","",OFFSET('Water Data'!$F$29,0,10*ROW('Water Data'!F69)))</f>
        <v/>
      </c>
      <c r="CD75" s="36" t="str">
        <f ca="true">+IF(OFFSET('Water Data'!$F$30,0,10*ROW('Water Data'!F69))="","",OFFSET('Water Data'!$F$30,0,10*ROW('Water Data'!F69)))</f>
        <v/>
      </c>
      <c r="CE75" s="36" t="str">
        <f ca="true">+IF(OFFSET('Water Data'!$G$28,0,10*ROW('Water Data'!G69))="","",OFFSET('Water Data'!$G$28,0,10*ROW('Water Data'!G69)))</f>
        <v/>
      </c>
      <c r="CF75" s="36" t="str">
        <f ca="true">+IF(OFFSET('Water Data'!$G$29,0,10*ROW('Water Data'!G69))="","",OFFSET('Water Data'!$G$29,0,10*ROW('Water Data'!G69)))</f>
        <v/>
      </c>
      <c r="CG75" s="36" t="str">
        <f ca="true">+IF(OFFSET('Water Data'!$G$30,0,10*ROW('Water Data'!G69))="","",OFFSET('Water Data'!$G$30,0,10*ROW('Water Data'!G69)))</f>
        <v/>
      </c>
      <c r="CH75" s="36" t="str">
        <f ca="true">+IF(OFFSET('Water Data'!$H$28,0,10*ROW('Water Data'!H69))="","",OFFSET('Water Data'!$H$28,0,10*ROW('Water Data'!H69)))</f>
        <v/>
      </c>
      <c r="CI75" s="36" t="str">
        <f ca="true">+IF(OFFSET('Water Data'!$H$29,0,10*ROW('Water Data'!H69))="","",OFFSET('Water Data'!$H$29,0,10*ROW('Water Data'!H69)))</f>
        <v/>
      </c>
      <c r="CJ75" s="36" t="str">
        <f ca="true">+IF(OFFSET('Water Data'!$H$30,0,10*ROW('Water Data'!H69))="","",OFFSET('Water Data'!$H$30,0,10*ROW('Water Data'!H69)))</f>
        <v/>
      </c>
      <c r="CK75" s="36" t="str">
        <f ca="true">+IF(OFFSET('Sanitation Data'!$C$29,0,10*ROW('Sanitation Data'!C69))="","",OFFSET('Sanitation Data'!$C$29,0,10*ROW('Sanitation Data'!C69)))</f>
        <v/>
      </c>
      <c r="CL75" s="36" t="str">
        <f ca="true">+IF(OFFSET('Sanitation Data'!$C$30,0,10*ROW('Sanitation Data'!C69))="","",OFFSET('Sanitation Data'!$C$30,0,10*ROW('Sanitation Data'!C69)))</f>
        <v/>
      </c>
      <c r="CM75" s="36" t="str">
        <f ca="true">+IF(OFFSET('Sanitation Data'!$C$31,0,10*ROW('Sanitation Data'!C69))="","",OFFSET('Sanitation Data'!$C$31,0,10*ROW('Sanitation Data'!C69)))</f>
        <v/>
      </c>
      <c r="CN75" s="36" t="str">
        <f ca="true">+IF(OFFSET('Sanitation Data'!$C$32,0,10*ROW('Sanitation Data'!C69))="","",OFFSET('Sanitation Data'!$C$32,0,10*ROW('Sanitation Data'!C69)))</f>
        <v/>
      </c>
      <c r="CO75" s="36" t="str">
        <f ca="true">+IF(OFFSET('Sanitation Data'!$C$33,0,10*ROW('Sanitation Data'!C69))="","",OFFSET('Sanitation Data'!$C$33,0,10*ROW('Sanitation Data'!C69)))</f>
        <v/>
      </c>
      <c r="CP75" s="36" t="str">
        <f ca="true">+IF(OFFSET('Sanitation Data'!$D$29,0,10*ROW('Sanitation Data'!D69))="","",OFFSET('Sanitation Data'!$D$29,0,10*ROW('Sanitation Data'!D69)))</f>
        <v/>
      </c>
      <c r="CQ75" s="36" t="str">
        <f ca="true">+IF(OFFSET('Sanitation Data'!$D$30,0,10*ROW('Sanitation Data'!D69))="","",OFFSET('Sanitation Data'!$D$30,0,10*ROW('Sanitation Data'!D69)))</f>
        <v/>
      </c>
      <c r="CR75" s="36" t="str">
        <f ca="true">+IF(OFFSET('Sanitation Data'!$D$31,0,10*ROW('Sanitation Data'!D69))="","",OFFSET('Sanitation Data'!$D$31,0,10*ROW('Sanitation Data'!D69)))</f>
        <v/>
      </c>
      <c r="CS75" s="36" t="str">
        <f ca="true">+IF(OFFSET('Sanitation Data'!$D$32,0,10*ROW('Sanitation Data'!D69))="","",OFFSET('Sanitation Data'!$D$32,0,10*ROW('Sanitation Data'!D69)))</f>
        <v/>
      </c>
      <c r="CT75" s="36" t="str">
        <f ca="true">+IF(OFFSET('Sanitation Data'!$D$33,0,10*ROW('Sanitation Data'!D69))="","",OFFSET('Sanitation Data'!$D$33,0,10*ROW('Sanitation Data'!D69)))</f>
        <v/>
      </c>
      <c r="CU75" s="36" t="str">
        <f ca="true">+IF(OFFSET('Sanitation Data'!$E$29,0,10*ROW('Sanitation Data'!E69))="","",OFFSET('Sanitation Data'!$E$29,0,10*ROW('Sanitation Data'!E69)))</f>
        <v/>
      </c>
      <c r="CV75" s="36" t="str">
        <f ca="true">+IF(OFFSET('Sanitation Data'!$E$30,0,10*ROW('Sanitation Data'!E69))="","",OFFSET('Sanitation Data'!$E$30,0,10*ROW('Sanitation Data'!E69)))</f>
        <v/>
      </c>
      <c r="CW75" s="36" t="str">
        <f ca="true">+IF(OFFSET('Sanitation Data'!$E$31,0,10*ROW('Sanitation Data'!E69))="","",OFFSET('Sanitation Data'!$E$31,0,10*ROW('Sanitation Data'!E69)))</f>
        <v/>
      </c>
      <c r="CX75" s="36" t="str">
        <f ca="true">+IF(OFFSET('Sanitation Data'!$E$32,0,10*ROW('Sanitation Data'!E69))="","",OFFSET('Sanitation Data'!$E$32,0,10*ROW('Sanitation Data'!E69)))</f>
        <v/>
      </c>
      <c r="CY75" s="36" t="str">
        <f ca="true">+IF(OFFSET('Sanitation Data'!$E$33,0,10*ROW('Sanitation Data'!E69))="","",OFFSET('Sanitation Data'!$E$33,0,10*ROW('Sanitation Data'!E69)))</f>
        <v/>
      </c>
      <c r="CZ75" s="36" t="str">
        <f ca="true">+IF(OFFSET('Sanitation Data'!$F$29,0,10*ROW('Sanitation Data'!F69))="","",OFFSET('Sanitation Data'!$F$29,0,10*ROW('Sanitation Data'!F69)))</f>
        <v/>
      </c>
      <c r="DA75" s="36" t="str">
        <f ca="true">+IF(OFFSET('Sanitation Data'!$F$30,0,10*ROW('Sanitation Data'!F69))="","",OFFSET('Sanitation Data'!$F$30,0,10*ROW('Sanitation Data'!F69)))</f>
        <v/>
      </c>
      <c r="DB75" s="36" t="str">
        <f ca="true">+IF(OFFSET('Sanitation Data'!$F$31,0,10*ROW('Sanitation Data'!F69))="","",OFFSET('Sanitation Data'!$F$31,0,10*ROW('Sanitation Data'!F69)))</f>
        <v/>
      </c>
      <c r="DC75" s="36" t="str">
        <f ca="true">+IF(OFFSET('Sanitation Data'!$F$32,0,10*ROW('Sanitation Data'!F69))="","",OFFSET('Sanitation Data'!$F$32,0,10*ROW('Sanitation Data'!F69)))</f>
        <v/>
      </c>
      <c r="DD75" s="36" t="str">
        <f ca="true">+IF(OFFSET('Sanitation Data'!$F$33,0,10*ROW('Sanitation Data'!F69))="","",OFFSET('Sanitation Data'!$F$33,0,10*ROW('Sanitation Data'!F69)))</f>
        <v/>
      </c>
      <c r="DE75" s="36" t="str">
        <f ca="true">+IF(OFFSET('Sanitation Data'!$G$29,0,10*ROW('Sanitation Data'!G69))="","",OFFSET('Sanitation Data'!$G$29,0,10*ROW('Sanitation Data'!G69)))</f>
        <v/>
      </c>
      <c r="DF75" s="36" t="str">
        <f ca="true">+IF(OFFSET('Sanitation Data'!$G$30,0,10*ROW('Sanitation Data'!G69))="","",OFFSET('Sanitation Data'!$G$30,0,10*ROW('Sanitation Data'!G69)))</f>
        <v/>
      </c>
      <c r="DG75" s="36" t="str">
        <f ca="true">+IF(OFFSET('Sanitation Data'!$G$31,0,10*ROW('Sanitation Data'!G69))="","",OFFSET('Sanitation Data'!$G$31,0,10*ROW('Sanitation Data'!G69)))</f>
        <v/>
      </c>
      <c r="DH75" s="36" t="str">
        <f ca="true">+IF(OFFSET('Sanitation Data'!$G$32,0,10*ROW('Sanitation Data'!G69))="","",OFFSET('Sanitation Data'!$G$32,0,10*ROW('Sanitation Data'!G69)))</f>
        <v/>
      </c>
      <c r="DI75" s="36" t="str">
        <f ca="true">+IF(OFFSET('Sanitation Data'!$G$33,0,10*ROW('Sanitation Data'!G69))="","",OFFSET('Sanitation Data'!$G$33,0,10*ROW('Sanitation Data'!G69)))</f>
        <v/>
      </c>
      <c r="DJ75" s="36" t="str">
        <f ca="true">+IF(OFFSET('Sanitation Data'!$H$29,0,10*ROW('Sanitation Data'!H69))="","",OFFSET('Sanitation Data'!$H$29,0,10*ROW('Sanitation Data'!H69)))</f>
        <v/>
      </c>
      <c r="DK75" s="36" t="str">
        <f ca="true">+IF(OFFSET('Sanitation Data'!$H$30,0,10*ROW('Sanitation Data'!H69))="","",OFFSET('Sanitation Data'!$H$30,0,10*ROW('Sanitation Data'!H69)))</f>
        <v/>
      </c>
      <c r="DL75" s="36" t="str">
        <f ca="true">+IF(OFFSET('Sanitation Data'!$H$31,0,10*ROW('Sanitation Data'!H69))="","",OFFSET('Sanitation Data'!$H$31,0,10*ROW('Sanitation Data'!H69)))</f>
        <v/>
      </c>
      <c r="DM75" s="36" t="str">
        <f ca="true">+IF(OFFSET('Sanitation Data'!$H$32,0,10*ROW('Sanitation Data'!H69))="","",OFFSET('Sanitation Data'!$H$32,0,10*ROW('Sanitation Data'!H69)))</f>
        <v/>
      </c>
      <c r="DN75" s="36" t="str">
        <f ca="true">+IF(OFFSET('Sanitation Data'!$H$33,0,10*ROW('Sanitation Data'!H69))="","",OFFSET('Sanitation Data'!$H$33,0,10*ROW('Sanitation Data'!H69)))</f>
        <v/>
      </c>
      <c r="DO75" s="36" t="str">
        <f ca="true">+IF(OFFSET('Hygiene Data'!$C$12,0,10*ROW('Hygiene Data'!C69))="","",OFFSET('Hygiene Data'!$C$12,0,10*ROW('Hygiene Data'!C69)))</f>
        <v/>
      </c>
      <c r="DP75" s="36" t="str">
        <f ca="true">+IF(OFFSET('Hygiene Data'!$C$13,0,10*ROW('Hygiene Data'!C69))="","",OFFSET('Hygiene Data'!$C$13,0,10*ROW('Hygiene Data'!C69)))</f>
        <v/>
      </c>
      <c r="DQ75" s="36" t="str">
        <f ca="true">+IF(OFFSET('Hygiene Data'!$C$14,0,10*ROW('Hygiene Data'!C69))="","",OFFSET('Hygiene Data'!$C$14,0,10*ROW('Hygiene Data'!C69)))</f>
        <v/>
      </c>
      <c r="DR75" s="36" t="str">
        <f ca="true">+IF(OFFSET('Hygiene Data'!$D$12,0,10*ROW('Hygiene Data'!D69))="","",OFFSET('Hygiene Data'!$D$12,0,10*ROW('Hygiene Data'!D69)))</f>
        <v/>
      </c>
      <c r="DS75" s="36" t="str">
        <f ca="true">+IF(OFFSET('Hygiene Data'!$D$13,0,10*ROW('Hygiene Data'!D69))="","",OFFSET('Hygiene Data'!$D$13,0,10*ROW('Hygiene Data'!D69)))</f>
        <v/>
      </c>
      <c r="DT75" s="36" t="str">
        <f ca="true">+IF(OFFSET('Hygiene Data'!$D$14,0,10*ROW('Hygiene Data'!D69))="","",OFFSET('Hygiene Data'!$D$14,0,10*ROW('Hygiene Data'!D69)))</f>
        <v/>
      </c>
      <c r="DU75" s="36" t="str">
        <f ca="true">+IF(OFFSET('Hygiene Data'!$E$12,0,10*ROW('Hygiene Data'!E69))="","",OFFSET('Hygiene Data'!$E$12,0,10*ROW('Hygiene Data'!E69)))</f>
        <v/>
      </c>
      <c r="DV75" s="36" t="str">
        <f ca="true">+IF(OFFSET('Hygiene Data'!$E$13,0,10*ROW('Hygiene Data'!E69))="","",OFFSET('Hygiene Data'!$E$13,0,10*ROW('Hygiene Data'!E69)))</f>
        <v/>
      </c>
      <c r="DW75" s="36" t="str">
        <f ca="true">+IF(OFFSET('Hygiene Data'!$E$14,0,10*ROW('Hygiene Data'!E69))="","",OFFSET('Hygiene Data'!$E$14,0,10*ROW('Hygiene Data'!E69)))</f>
        <v/>
      </c>
      <c r="DX75" s="36" t="str">
        <f ca="true">+IF(OFFSET('Hygiene Data'!$F$12,0,10*ROW('Hygiene Data'!F69))="","",OFFSET('Hygiene Data'!$F$12,0,10*ROW('Hygiene Data'!F69)))</f>
        <v/>
      </c>
      <c r="DY75" s="36" t="str">
        <f ca="true">+IF(OFFSET('Hygiene Data'!$F$13,0,10*ROW('Hygiene Data'!F69))="","",OFFSET('Hygiene Data'!$F$13,0,10*ROW('Hygiene Data'!F69)))</f>
        <v/>
      </c>
      <c r="DZ75" s="36" t="str">
        <f ca="true">+IF(OFFSET('Hygiene Data'!$F$14,0,10*ROW('Hygiene Data'!F69))="","",OFFSET('Hygiene Data'!$F$14,0,10*ROW('Hygiene Data'!F69)))</f>
        <v/>
      </c>
      <c r="EA75" s="36" t="str">
        <f ca="true">+IF(OFFSET('Hygiene Data'!$G$12,0,10*ROW('Hygiene Data'!G69))="","",OFFSET('Hygiene Data'!$G$12,0,10*ROW('Hygiene Data'!G69)))</f>
        <v/>
      </c>
      <c r="EB75" s="36" t="str">
        <f ca="true">+IF(OFFSET('Hygiene Data'!$G$13,0,10*ROW('Hygiene Data'!G69))="","",OFFSET('Hygiene Data'!$G$13,0,10*ROW('Hygiene Data'!G69)))</f>
        <v/>
      </c>
      <c r="EC75" s="36" t="str">
        <f ca="true">+IF(OFFSET('Hygiene Data'!$G$14,0,10*ROW('Hygiene Data'!G69))="","",OFFSET('Hygiene Data'!$G$14,0,10*ROW('Hygiene Data'!G69)))</f>
        <v/>
      </c>
      <c r="ED75" s="36" t="str">
        <f ca="true">+IF(OFFSET('Hygiene Data'!$H$12,0,10*ROW('Hygiene Data'!H69))="","",OFFSET('Hygiene Data'!$H$12,0,10*ROW('Hygiene Data'!H69)))</f>
        <v/>
      </c>
      <c r="EE75" s="36" t="str">
        <f ca="true">+IF(OFFSET('Hygiene Data'!$H$13,0,10*ROW('Hygiene Data'!H69))="","",OFFSET('Hygiene Data'!$H$13,0,10*ROW('Hygiene Data'!H69)))</f>
        <v/>
      </c>
      <c r="EF75" s="36" t="str">
        <f ca="true">+IF(OFFSET('Hygiene Data'!$H$14,0,10*ROW('Hygiene Data'!H69))="","",OFFSET('Hygiene Data'!$H$14,0,10*ROW('Hygiene Data'!H69)))</f>
        <v/>
      </c>
    </row>
    <row r="76" x14ac:dyDescent="0.2">
      <c r="A76" s="59" t="str">
        <f ca="true">+IF(OFFSET('Water Data'!$B$1,0,10*ROW('Water Data'!B73))="","",OFFSET('Water Data'!$B$1,0,10*ROW('Water Data'!B73)))</f>
        <v/>
      </c>
      <c r="B76" s="59" t="str">
        <f ca="true">+IF(OFFSET('Water Data'!$A$3,0,10*ROW('Water Data'!A73))="","",OFFSET('Water Data'!$A$3,0,10*ROW('Water Data'!A73)))</f>
        <v/>
      </c>
      <c r="C76" s="59" t="str">
        <f ca="true">+IF(OFFSET('Water Data'!$C$3,0,10*ROW('Water Data'!C73))="","",OFFSET('Water Data'!$C$3,0,10*ROW('Water Data'!C73)))</f>
        <v/>
      </c>
      <c r="D76" s="252"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52"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52"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52"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52"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52"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52"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52"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52"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52"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52"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52"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52"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52"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52"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52"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52"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52"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3"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3"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3"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3"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3"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3"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3"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3"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3"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3"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3"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3"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3"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3"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3"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3"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3"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3"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3"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3"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3"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3"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3"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3"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3"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3"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3"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3"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3"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3"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4"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4"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4"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4"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4"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4"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4"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4"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4"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4"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4"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4"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4"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4"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4"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4"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4"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4"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6" t="str">
        <f ca="true">+IF(OFFSET('Water Data'!$C$28,0,10*ROW('Water Data'!C70))="","",OFFSET('Water Data'!$C$28,0,10*ROW('Water Data'!C70)))</f>
        <v/>
      </c>
      <c r="BT76" s="36" t="str">
        <f ca="true">+IF(OFFSET('Water Data'!$C$29,0,10*ROW('Water Data'!C70))="","",OFFSET('Water Data'!$C$29,0,10*ROW('Water Data'!C70)))</f>
        <v/>
      </c>
      <c r="BU76" s="36" t="str">
        <f ca="true">+IF(OFFSET('Water Data'!$C$30,0,10*ROW('Water Data'!C70))="","",OFFSET('Water Data'!$C$30,0,10*ROW('Water Data'!C70)))</f>
        <v/>
      </c>
      <c r="BV76" s="36" t="str">
        <f ca="true">+IF(OFFSET('Water Data'!$D$28,0,10*ROW('Water Data'!D70))="","",OFFSET('Water Data'!$D$28,0,10*ROW('Water Data'!D70)))</f>
        <v/>
      </c>
      <c r="BW76" s="36" t="str">
        <f ca="true">+IF(OFFSET('Water Data'!$D$29,0,10*ROW('Water Data'!D70))="","",OFFSET('Water Data'!$D$29,0,10*ROW('Water Data'!D70)))</f>
        <v/>
      </c>
      <c r="BX76" s="36" t="str">
        <f ca="true">+IF(OFFSET('Water Data'!$D$30,0,10*ROW('Water Data'!D70))="","",OFFSET('Water Data'!$D$30,0,10*ROW('Water Data'!D70)))</f>
        <v/>
      </c>
      <c r="BY76" s="36" t="str">
        <f ca="true">+IF(OFFSET('Water Data'!$E$28,0,10*ROW('Water Data'!E70))="","",OFFSET('Water Data'!$E$28,0,10*ROW('Water Data'!E70)))</f>
        <v/>
      </c>
      <c r="BZ76" s="36" t="str">
        <f ca="true">+IF(OFFSET('Water Data'!$E$29,0,10*ROW('Water Data'!E70))="","",OFFSET('Water Data'!$E$29,0,10*ROW('Water Data'!E70)))</f>
        <v/>
      </c>
      <c r="CA76" s="36" t="str">
        <f ca="true">+IF(OFFSET('Water Data'!$E$30,0,10*ROW('Water Data'!E70))="","",OFFSET('Water Data'!$E$30,0,10*ROW('Water Data'!E70)))</f>
        <v/>
      </c>
      <c r="CB76" s="36" t="str">
        <f ca="true">+IF(OFFSET('Water Data'!$F$28,0,10*ROW('Water Data'!F70))="","",OFFSET('Water Data'!$F$28,0,10*ROW('Water Data'!F70)))</f>
        <v/>
      </c>
      <c r="CC76" s="36" t="str">
        <f ca="true">+IF(OFFSET('Water Data'!$F$29,0,10*ROW('Water Data'!F70))="","",OFFSET('Water Data'!$F$29,0,10*ROW('Water Data'!F70)))</f>
        <v/>
      </c>
      <c r="CD76" s="36" t="str">
        <f ca="true">+IF(OFFSET('Water Data'!$F$30,0,10*ROW('Water Data'!F70))="","",OFFSET('Water Data'!$F$30,0,10*ROW('Water Data'!F70)))</f>
        <v/>
      </c>
      <c r="CE76" s="36" t="str">
        <f ca="true">+IF(OFFSET('Water Data'!$G$28,0,10*ROW('Water Data'!G70))="","",OFFSET('Water Data'!$G$28,0,10*ROW('Water Data'!G70)))</f>
        <v/>
      </c>
      <c r="CF76" s="36" t="str">
        <f ca="true">+IF(OFFSET('Water Data'!$G$29,0,10*ROW('Water Data'!G70))="","",OFFSET('Water Data'!$G$29,0,10*ROW('Water Data'!G70)))</f>
        <v/>
      </c>
      <c r="CG76" s="36" t="str">
        <f ca="true">+IF(OFFSET('Water Data'!$G$30,0,10*ROW('Water Data'!G70))="","",OFFSET('Water Data'!$G$30,0,10*ROW('Water Data'!G70)))</f>
        <v/>
      </c>
      <c r="CH76" s="36" t="str">
        <f ca="true">+IF(OFFSET('Water Data'!$H$28,0,10*ROW('Water Data'!H70))="","",OFFSET('Water Data'!$H$28,0,10*ROW('Water Data'!H70)))</f>
        <v/>
      </c>
      <c r="CI76" s="36" t="str">
        <f ca="true">+IF(OFFSET('Water Data'!$H$29,0,10*ROW('Water Data'!H70))="","",OFFSET('Water Data'!$H$29,0,10*ROW('Water Data'!H70)))</f>
        <v/>
      </c>
      <c r="CJ76" s="36" t="str">
        <f ca="true">+IF(OFFSET('Water Data'!$H$30,0,10*ROW('Water Data'!H70))="","",OFFSET('Water Data'!$H$30,0,10*ROW('Water Data'!H70)))</f>
        <v/>
      </c>
      <c r="CK76" s="36" t="str">
        <f ca="true">+IF(OFFSET('Sanitation Data'!$C$29,0,10*ROW('Sanitation Data'!C70))="","",OFFSET('Sanitation Data'!$C$29,0,10*ROW('Sanitation Data'!C70)))</f>
        <v/>
      </c>
      <c r="CL76" s="36" t="str">
        <f ca="true">+IF(OFFSET('Sanitation Data'!$C$30,0,10*ROW('Sanitation Data'!C70))="","",OFFSET('Sanitation Data'!$C$30,0,10*ROW('Sanitation Data'!C70)))</f>
        <v/>
      </c>
      <c r="CM76" s="36" t="str">
        <f ca="true">+IF(OFFSET('Sanitation Data'!$C$31,0,10*ROW('Sanitation Data'!C70))="","",OFFSET('Sanitation Data'!$C$31,0,10*ROW('Sanitation Data'!C70)))</f>
        <v/>
      </c>
      <c r="CN76" s="36" t="str">
        <f ca="true">+IF(OFFSET('Sanitation Data'!$C$32,0,10*ROW('Sanitation Data'!C70))="","",OFFSET('Sanitation Data'!$C$32,0,10*ROW('Sanitation Data'!C70)))</f>
        <v/>
      </c>
      <c r="CO76" s="36" t="str">
        <f ca="true">+IF(OFFSET('Sanitation Data'!$C$33,0,10*ROW('Sanitation Data'!C70))="","",OFFSET('Sanitation Data'!$C$33,0,10*ROW('Sanitation Data'!C70)))</f>
        <v/>
      </c>
      <c r="CP76" s="36" t="str">
        <f ca="true">+IF(OFFSET('Sanitation Data'!$D$29,0,10*ROW('Sanitation Data'!D70))="","",OFFSET('Sanitation Data'!$D$29,0,10*ROW('Sanitation Data'!D70)))</f>
        <v/>
      </c>
      <c r="CQ76" s="36" t="str">
        <f ca="true">+IF(OFFSET('Sanitation Data'!$D$30,0,10*ROW('Sanitation Data'!D70))="","",OFFSET('Sanitation Data'!$D$30,0,10*ROW('Sanitation Data'!D70)))</f>
        <v/>
      </c>
      <c r="CR76" s="36" t="str">
        <f ca="true">+IF(OFFSET('Sanitation Data'!$D$31,0,10*ROW('Sanitation Data'!D70))="","",OFFSET('Sanitation Data'!$D$31,0,10*ROW('Sanitation Data'!D70)))</f>
        <v/>
      </c>
      <c r="CS76" s="36" t="str">
        <f ca="true">+IF(OFFSET('Sanitation Data'!$D$32,0,10*ROW('Sanitation Data'!D70))="","",OFFSET('Sanitation Data'!$D$32,0,10*ROW('Sanitation Data'!D70)))</f>
        <v/>
      </c>
      <c r="CT76" s="36" t="str">
        <f ca="true">+IF(OFFSET('Sanitation Data'!$D$33,0,10*ROW('Sanitation Data'!D70))="","",OFFSET('Sanitation Data'!$D$33,0,10*ROW('Sanitation Data'!D70)))</f>
        <v/>
      </c>
      <c r="CU76" s="36" t="str">
        <f ca="true">+IF(OFFSET('Sanitation Data'!$E$29,0,10*ROW('Sanitation Data'!E70))="","",OFFSET('Sanitation Data'!$E$29,0,10*ROW('Sanitation Data'!E70)))</f>
        <v/>
      </c>
      <c r="CV76" s="36" t="str">
        <f ca="true">+IF(OFFSET('Sanitation Data'!$E$30,0,10*ROW('Sanitation Data'!E70))="","",OFFSET('Sanitation Data'!$E$30,0,10*ROW('Sanitation Data'!E70)))</f>
        <v/>
      </c>
      <c r="CW76" s="36" t="str">
        <f ca="true">+IF(OFFSET('Sanitation Data'!$E$31,0,10*ROW('Sanitation Data'!E70))="","",OFFSET('Sanitation Data'!$E$31,0,10*ROW('Sanitation Data'!E70)))</f>
        <v/>
      </c>
      <c r="CX76" s="36" t="str">
        <f ca="true">+IF(OFFSET('Sanitation Data'!$E$32,0,10*ROW('Sanitation Data'!E70))="","",OFFSET('Sanitation Data'!$E$32,0,10*ROW('Sanitation Data'!E70)))</f>
        <v/>
      </c>
      <c r="CY76" s="36" t="str">
        <f ca="true">+IF(OFFSET('Sanitation Data'!$E$33,0,10*ROW('Sanitation Data'!E70))="","",OFFSET('Sanitation Data'!$E$33,0,10*ROW('Sanitation Data'!E70)))</f>
        <v/>
      </c>
      <c r="CZ76" s="36" t="str">
        <f ca="true">+IF(OFFSET('Sanitation Data'!$F$29,0,10*ROW('Sanitation Data'!F70))="","",OFFSET('Sanitation Data'!$F$29,0,10*ROW('Sanitation Data'!F70)))</f>
        <v/>
      </c>
      <c r="DA76" s="36" t="str">
        <f ca="true">+IF(OFFSET('Sanitation Data'!$F$30,0,10*ROW('Sanitation Data'!F70))="","",OFFSET('Sanitation Data'!$F$30,0,10*ROW('Sanitation Data'!F70)))</f>
        <v/>
      </c>
      <c r="DB76" s="36" t="str">
        <f ca="true">+IF(OFFSET('Sanitation Data'!$F$31,0,10*ROW('Sanitation Data'!F70))="","",OFFSET('Sanitation Data'!$F$31,0,10*ROW('Sanitation Data'!F70)))</f>
        <v/>
      </c>
      <c r="DC76" s="36" t="str">
        <f ca="true">+IF(OFFSET('Sanitation Data'!$F$32,0,10*ROW('Sanitation Data'!F70))="","",OFFSET('Sanitation Data'!$F$32,0,10*ROW('Sanitation Data'!F70)))</f>
        <v/>
      </c>
      <c r="DD76" s="36" t="str">
        <f ca="true">+IF(OFFSET('Sanitation Data'!$F$33,0,10*ROW('Sanitation Data'!F70))="","",OFFSET('Sanitation Data'!$F$33,0,10*ROW('Sanitation Data'!F70)))</f>
        <v/>
      </c>
      <c r="DE76" s="36" t="str">
        <f ca="true">+IF(OFFSET('Sanitation Data'!$G$29,0,10*ROW('Sanitation Data'!G70))="","",OFFSET('Sanitation Data'!$G$29,0,10*ROW('Sanitation Data'!G70)))</f>
        <v/>
      </c>
      <c r="DF76" s="36" t="str">
        <f ca="true">+IF(OFFSET('Sanitation Data'!$G$30,0,10*ROW('Sanitation Data'!G70))="","",OFFSET('Sanitation Data'!$G$30,0,10*ROW('Sanitation Data'!G70)))</f>
        <v/>
      </c>
      <c r="DG76" s="36" t="str">
        <f ca="true">+IF(OFFSET('Sanitation Data'!$G$31,0,10*ROW('Sanitation Data'!G70))="","",OFFSET('Sanitation Data'!$G$31,0,10*ROW('Sanitation Data'!G70)))</f>
        <v/>
      </c>
      <c r="DH76" s="36" t="str">
        <f ca="true">+IF(OFFSET('Sanitation Data'!$G$32,0,10*ROW('Sanitation Data'!G70))="","",OFFSET('Sanitation Data'!$G$32,0,10*ROW('Sanitation Data'!G70)))</f>
        <v/>
      </c>
      <c r="DI76" s="36" t="str">
        <f ca="true">+IF(OFFSET('Sanitation Data'!$G$33,0,10*ROW('Sanitation Data'!G70))="","",OFFSET('Sanitation Data'!$G$33,0,10*ROW('Sanitation Data'!G70)))</f>
        <v/>
      </c>
      <c r="DJ76" s="36" t="str">
        <f ca="true">+IF(OFFSET('Sanitation Data'!$H$29,0,10*ROW('Sanitation Data'!H70))="","",OFFSET('Sanitation Data'!$H$29,0,10*ROW('Sanitation Data'!H70)))</f>
        <v/>
      </c>
      <c r="DK76" s="36" t="str">
        <f ca="true">+IF(OFFSET('Sanitation Data'!$H$30,0,10*ROW('Sanitation Data'!H70))="","",OFFSET('Sanitation Data'!$H$30,0,10*ROW('Sanitation Data'!H70)))</f>
        <v/>
      </c>
      <c r="DL76" s="36" t="str">
        <f ca="true">+IF(OFFSET('Sanitation Data'!$H$31,0,10*ROW('Sanitation Data'!H70))="","",OFFSET('Sanitation Data'!$H$31,0,10*ROW('Sanitation Data'!H70)))</f>
        <v/>
      </c>
      <c r="DM76" s="36" t="str">
        <f ca="true">+IF(OFFSET('Sanitation Data'!$H$32,0,10*ROW('Sanitation Data'!H70))="","",OFFSET('Sanitation Data'!$H$32,0,10*ROW('Sanitation Data'!H70)))</f>
        <v/>
      </c>
      <c r="DN76" s="36" t="str">
        <f ca="true">+IF(OFFSET('Sanitation Data'!$H$33,0,10*ROW('Sanitation Data'!H70))="","",OFFSET('Sanitation Data'!$H$33,0,10*ROW('Sanitation Data'!H70)))</f>
        <v/>
      </c>
      <c r="DO76" s="36" t="str">
        <f ca="true">+IF(OFFSET('Hygiene Data'!$C$12,0,10*ROW('Hygiene Data'!C70))="","",OFFSET('Hygiene Data'!$C$12,0,10*ROW('Hygiene Data'!C70)))</f>
        <v/>
      </c>
      <c r="DP76" s="36" t="str">
        <f ca="true">+IF(OFFSET('Hygiene Data'!$C$13,0,10*ROW('Hygiene Data'!C70))="","",OFFSET('Hygiene Data'!$C$13,0,10*ROW('Hygiene Data'!C70)))</f>
        <v/>
      </c>
      <c r="DQ76" s="36" t="str">
        <f ca="true">+IF(OFFSET('Hygiene Data'!$C$14,0,10*ROW('Hygiene Data'!C70))="","",OFFSET('Hygiene Data'!$C$14,0,10*ROW('Hygiene Data'!C70)))</f>
        <v/>
      </c>
      <c r="DR76" s="36" t="str">
        <f ca="true">+IF(OFFSET('Hygiene Data'!$D$12,0,10*ROW('Hygiene Data'!D70))="","",OFFSET('Hygiene Data'!$D$12,0,10*ROW('Hygiene Data'!D70)))</f>
        <v/>
      </c>
      <c r="DS76" s="36" t="str">
        <f ca="true">+IF(OFFSET('Hygiene Data'!$D$13,0,10*ROW('Hygiene Data'!D70))="","",OFFSET('Hygiene Data'!$D$13,0,10*ROW('Hygiene Data'!D70)))</f>
        <v/>
      </c>
      <c r="DT76" s="36" t="str">
        <f ca="true">+IF(OFFSET('Hygiene Data'!$D$14,0,10*ROW('Hygiene Data'!D70))="","",OFFSET('Hygiene Data'!$D$14,0,10*ROW('Hygiene Data'!D70)))</f>
        <v/>
      </c>
      <c r="DU76" s="36" t="str">
        <f ca="true">+IF(OFFSET('Hygiene Data'!$E$12,0,10*ROW('Hygiene Data'!E70))="","",OFFSET('Hygiene Data'!$E$12,0,10*ROW('Hygiene Data'!E70)))</f>
        <v/>
      </c>
      <c r="DV76" s="36" t="str">
        <f ca="true">+IF(OFFSET('Hygiene Data'!$E$13,0,10*ROW('Hygiene Data'!E70))="","",OFFSET('Hygiene Data'!$E$13,0,10*ROW('Hygiene Data'!E70)))</f>
        <v/>
      </c>
      <c r="DW76" s="36" t="str">
        <f ca="true">+IF(OFFSET('Hygiene Data'!$E$14,0,10*ROW('Hygiene Data'!E70))="","",OFFSET('Hygiene Data'!$E$14,0,10*ROW('Hygiene Data'!E70)))</f>
        <v/>
      </c>
      <c r="DX76" s="36" t="str">
        <f ca="true">+IF(OFFSET('Hygiene Data'!$F$12,0,10*ROW('Hygiene Data'!F70))="","",OFFSET('Hygiene Data'!$F$12,0,10*ROW('Hygiene Data'!F70)))</f>
        <v/>
      </c>
      <c r="DY76" s="36" t="str">
        <f ca="true">+IF(OFFSET('Hygiene Data'!$F$13,0,10*ROW('Hygiene Data'!F70))="","",OFFSET('Hygiene Data'!$F$13,0,10*ROW('Hygiene Data'!F70)))</f>
        <v/>
      </c>
      <c r="DZ76" s="36" t="str">
        <f ca="true">+IF(OFFSET('Hygiene Data'!$F$14,0,10*ROW('Hygiene Data'!F70))="","",OFFSET('Hygiene Data'!$F$14,0,10*ROW('Hygiene Data'!F70)))</f>
        <v/>
      </c>
      <c r="EA76" s="36" t="str">
        <f ca="true">+IF(OFFSET('Hygiene Data'!$G$12,0,10*ROW('Hygiene Data'!G70))="","",OFFSET('Hygiene Data'!$G$12,0,10*ROW('Hygiene Data'!G70)))</f>
        <v/>
      </c>
      <c r="EB76" s="36" t="str">
        <f ca="true">+IF(OFFSET('Hygiene Data'!$G$13,0,10*ROW('Hygiene Data'!G70))="","",OFFSET('Hygiene Data'!$G$13,0,10*ROW('Hygiene Data'!G70)))</f>
        <v/>
      </c>
      <c r="EC76" s="36" t="str">
        <f ca="true">+IF(OFFSET('Hygiene Data'!$G$14,0,10*ROW('Hygiene Data'!G70))="","",OFFSET('Hygiene Data'!$G$14,0,10*ROW('Hygiene Data'!G70)))</f>
        <v/>
      </c>
      <c r="ED76" s="36" t="str">
        <f ca="true">+IF(OFFSET('Hygiene Data'!$H$12,0,10*ROW('Hygiene Data'!H70))="","",OFFSET('Hygiene Data'!$H$12,0,10*ROW('Hygiene Data'!H70)))</f>
        <v/>
      </c>
      <c r="EE76" s="36" t="str">
        <f ca="true">+IF(OFFSET('Hygiene Data'!$H$13,0,10*ROW('Hygiene Data'!H70))="","",OFFSET('Hygiene Data'!$H$13,0,10*ROW('Hygiene Data'!H70)))</f>
        <v/>
      </c>
      <c r="EF76" s="36" t="str">
        <f ca="true">+IF(OFFSET('Hygiene Data'!$H$14,0,10*ROW('Hygiene Data'!H70))="","",OFFSET('Hygiene Data'!$H$14,0,10*ROW('Hygiene Data'!H70)))</f>
        <v/>
      </c>
    </row>
    <row r="77" x14ac:dyDescent="0.2">
      <c r="A77" s="59" t="str">
        <f ca="true">+IF(OFFSET('Water Data'!$B$1,0,10*ROW('Water Data'!B74))="","",OFFSET('Water Data'!$B$1,0,10*ROW('Water Data'!B74)))</f>
        <v/>
      </c>
      <c r="B77" s="59" t="str">
        <f ca="true">+IF(OFFSET('Water Data'!$A$3,0,10*ROW('Water Data'!A74))="","",OFFSET('Water Data'!$A$3,0,10*ROW('Water Data'!A74)))</f>
        <v/>
      </c>
      <c r="C77" s="59" t="str">
        <f ca="true">+IF(OFFSET('Water Data'!$C$3,0,10*ROW('Water Data'!C74))="","",OFFSET('Water Data'!$C$3,0,10*ROW('Water Data'!C74)))</f>
        <v/>
      </c>
      <c r="D77" s="252"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52"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52"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52"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52"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52"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52"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52"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52"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52"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52"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52"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52"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52"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52"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52"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52"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52"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3"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3"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3"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3"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3"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3"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3"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3"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3"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3"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3"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3"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3"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3"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3"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3"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3"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3"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3"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3"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3"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3"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3"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3"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3"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3"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3"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3"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3"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3"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4"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4"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4"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4"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4"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4"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4"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4"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4"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4"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4"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4"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4"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4"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4"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4"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4"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4"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6" t="str">
        <f ca="true">+IF(OFFSET('Water Data'!$C$28,0,10*ROW('Water Data'!C71))="","",OFFSET('Water Data'!$C$28,0,10*ROW('Water Data'!C71)))</f>
        <v/>
      </c>
      <c r="BT77" s="36" t="str">
        <f ca="true">+IF(OFFSET('Water Data'!$C$29,0,10*ROW('Water Data'!C71))="","",OFFSET('Water Data'!$C$29,0,10*ROW('Water Data'!C71)))</f>
        <v/>
      </c>
      <c r="BU77" s="36" t="str">
        <f ca="true">+IF(OFFSET('Water Data'!$C$30,0,10*ROW('Water Data'!C71))="","",OFFSET('Water Data'!$C$30,0,10*ROW('Water Data'!C71)))</f>
        <v/>
      </c>
      <c r="BV77" s="36" t="str">
        <f ca="true">+IF(OFFSET('Water Data'!$D$28,0,10*ROW('Water Data'!D71))="","",OFFSET('Water Data'!$D$28,0,10*ROW('Water Data'!D71)))</f>
        <v/>
      </c>
      <c r="BW77" s="36" t="str">
        <f ca="true">+IF(OFFSET('Water Data'!$D$29,0,10*ROW('Water Data'!D71))="","",OFFSET('Water Data'!$D$29,0,10*ROW('Water Data'!D71)))</f>
        <v/>
      </c>
      <c r="BX77" s="36" t="str">
        <f ca="true">+IF(OFFSET('Water Data'!$D$30,0,10*ROW('Water Data'!D71))="","",OFFSET('Water Data'!$D$30,0,10*ROW('Water Data'!D71)))</f>
        <v/>
      </c>
      <c r="BY77" s="36" t="str">
        <f ca="true">+IF(OFFSET('Water Data'!$E$28,0,10*ROW('Water Data'!E71))="","",OFFSET('Water Data'!$E$28,0,10*ROW('Water Data'!E71)))</f>
        <v/>
      </c>
      <c r="BZ77" s="36" t="str">
        <f ca="true">+IF(OFFSET('Water Data'!$E$29,0,10*ROW('Water Data'!E71))="","",OFFSET('Water Data'!$E$29,0,10*ROW('Water Data'!E71)))</f>
        <v/>
      </c>
      <c r="CA77" s="36" t="str">
        <f ca="true">+IF(OFFSET('Water Data'!$E$30,0,10*ROW('Water Data'!E71))="","",OFFSET('Water Data'!$E$30,0,10*ROW('Water Data'!E71)))</f>
        <v/>
      </c>
      <c r="CB77" s="36" t="str">
        <f ca="true">+IF(OFFSET('Water Data'!$F$28,0,10*ROW('Water Data'!F71))="","",OFFSET('Water Data'!$F$28,0,10*ROW('Water Data'!F71)))</f>
        <v/>
      </c>
      <c r="CC77" s="36" t="str">
        <f ca="true">+IF(OFFSET('Water Data'!$F$29,0,10*ROW('Water Data'!F71))="","",OFFSET('Water Data'!$F$29,0,10*ROW('Water Data'!F71)))</f>
        <v/>
      </c>
      <c r="CD77" s="36" t="str">
        <f ca="true">+IF(OFFSET('Water Data'!$F$30,0,10*ROW('Water Data'!F71))="","",OFFSET('Water Data'!$F$30,0,10*ROW('Water Data'!F71)))</f>
        <v/>
      </c>
      <c r="CE77" s="36" t="str">
        <f ca="true">+IF(OFFSET('Water Data'!$G$28,0,10*ROW('Water Data'!G71))="","",OFFSET('Water Data'!$G$28,0,10*ROW('Water Data'!G71)))</f>
        <v/>
      </c>
      <c r="CF77" s="36" t="str">
        <f ca="true">+IF(OFFSET('Water Data'!$G$29,0,10*ROW('Water Data'!G71))="","",OFFSET('Water Data'!$G$29,0,10*ROW('Water Data'!G71)))</f>
        <v/>
      </c>
      <c r="CG77" s="36" t="str">
        <f ca="true">+IF(OFFSET('Water Data'!$G$30,0,10*ROW('Water Data'!G71))="","",OFFSET('Water Data'!$G$30,0,10*ROW('Water Data'!G71)))</f>
        <v/>
      </c>
      <c r="CH77" s="36" t="str">
        <f ca="true">+IF(OFFSET('Water Data'!$H$28,0,10*ROW('Water Data'!H71))="","",OFFSET('Water Data'!$H$28,0,10*ROW('Water Data'!H71)))</f>
        <v/>
      </c>
      <c r="CI77" s="36" t="str">
        <f ca="true">+IF(OFFSET('Water Data'!$H$29,0,10*ROW('Water Data'!H71))="","",OFFSET('Water Data'!$H$29,0,10*ROW('Water Data'!H71)))</f>
        <v/>
      </c>
      <c r="CJ77" s="36" t="str">
        <f ca="true">+IF(OFFSET('Water Data'!$H$30,0,10*ROW('Water Data'!H71))="","",OFFSET('Water Data'!$H$30,0,10*ROW('Water Data'!H71)))</f>
        <v/>
      </c>
      <c r="CK77" s="36" t="str">
        <f ca="true">+IF(OFFSET('Sanitation Data'!$C$29,0,10*ROW('Sanitation Data'!C71))="","",OFFSET('Sanitation Data'!$C$29,0,10*ROW('Sanitation Data'!C71)))</f>
        <v/>
      </c>
      <c r="CL77" s="36" t="str">
        <f ca="true">+IF(OFFSET('Sanitation Data'!$C$30,0,10*ROW('Sanitation Data'!C71))="","",OFFSET('Sanitation Data'!$C$30,0,10*ROW('Sanitation Data'!C71)))</f>
        <v/>
      </c>
      <c r="CM77" s="36" t="str">
        <f ca="true">+IF(OFFSET('Sanitation Data'!$C$31,0,10*ROW('Sanitation Data'!C71))="","",OFFSET('Sanitation Data'!$C$31,0,10*ROW('Sanitation Data'!C71)))</f>
        <v/>
      </c>
      <c r="CN77" s="36" t="str">
        <f ca="true">+IF(OFFSET('Sanitation Data'!$C$32,0,10*ROW('Sanitation Data'!C71))="","",OFFSET('Sanitation Data'!$C$32,0,10*ROW('Sanitation Data'!C71)))</f>
        <v/>
      </c>
      <c r="CO77" s="36" t="str">
        <f ca="true">+IF(OFFSET('Sanitation Data'!$C$33,0,10*ROW('Sanitation Data'!C71))="","",OFFSET('Sanitation Data'!$C$33,0,10*ROW('Sanitation Data'!C71)))</f>
        <v/>
      </c>
      <c r="CP77" s="36" t="str">
        <f ca="true">+IF(OFFSET('Sanitation Data'!$D$29,0,10*ROW('Sanitation Data'!D71))="","",OFFSET('Sanitation Data'!$D$29,0,10*ROW('Sanitation Data'!D71)))</f>
        <v/>
      </c>
      <c r="CQ77" s="36" t="str">
        <f ca="true">+IF(OFFSET('Sanitation Data'!$D$30,0,10*ROW('Sanitation Data'!D71))="","",OFFSET('Sanitation Data'!$D$30,0,10*ROW('Sanitation Data'!D71)))</f>
        <v/>
      </c>
      <c r="CR77" s="36" t="str">
        <f ca="true">+IF(OFFSET('Sanitation Data'!$D$31,0,10*ROW('Sanitation Data'!D71))="","",OFFSET('Sanitation Data'!$D$31,0,10*ROW('Sanitation Data'!D71)))</f>
        <v/>
      </c>
      <c r="CS77" s="36" t="str">
        <f ca="true">+IF(OFFSET('Sanitation Data'!$D$32,0,10*ROW('Sanitation Data'!D71))="","",OFFSET('Sanitation Data'!$D$32,0,10*ROW('Sanitation Data'!D71)))</f>
        <v/>
      </c>
      <c r="CT77" s="36" t="str">
        <f ca="true">+IF(OFFSET('Sanitation Data'!$D$33,0,10*ROW('Sanitation Data'!D71))="","",OFFSET('Sanitation Data'!$D$33,0,10*ROW('Sanitation Data'!D71)))</f>
        <v/>
      </c>
      <c r="CU77" s="36" t="str">
        <f ca="true">+IF(OFFSET('Sanitation Data'!$E$29,0,10*ROW('Sanitation Data'!E71))="","",OFFSET('Sanitation Data'!$E$29,0,10*ROW('Sanitation Data'!E71)))</f>
        <v/>
      </c>
      <c r="CV77" s="36" t="str">
        <f ca="true">+IF(OFFSET('Sanitation Data'!$E$30,0,10*ROW('Sanitation Data'!E71))="","",OFFSET('Sanitation Data'!$E$30,0,10*ROW('Sanitation Data'!E71)))</f>
        <v/>
      </c>
      <c r="CW77" s="36" t="str">
        <f ca="true">+IF(OFFSET('Sanitation Data'!$E$31,0,10*ROW('Sanitation Data'!E71))="","",OFFSET('Sanitation Data'!$E$31,0,10*ROW('Sanitation Data'!E71)))</f>
        <v/>
      </c>
      <c r="CX77" s="36" t="str">
        <f ca="true">+IF(OFFSET('Sanitation Data'!$E$32,0,10*ROW('Sanitation Data'!E71))="","",OFFSET('Sanitation Data'!$E$32,0,10*ROW('Sanitation Data'!E71)))</f>
        <v/>
      </c>
      <c r="CY77" s="36" t="str">
        <f ca="true">+IF(OFFSET('Sanitation Data'!$E$33,0,10*ROW('Sanitation Data'!E71))="","",OFFSET('Sanitation Data'!$E$33,0,10*ROW('Sanitation Data'!E71)))</f>
        <v/>
      </c>
      <c r="CZ77" s="36" t="str">
        <f ca="true">+IF(OFFSET('Sanitation Data'!$F$29,0,10*ROW('Sanitation Data'!F71))="","",OFFSET('Sanitation Data'!$F$29,0,10*ROW('Sanitation Data'!F71)))</f>
        <v/>
      </c>
      <c r="DA77" s="36" t="str">
        <f ca="true">+IF(OFFSET('Sanitation Data'!$F$30,0,10*ROW('Sanitation Data'!F71))="","",OFFSET('Sanitation Data'!$F$30,0,10*ROW('Sanitation Data'!F71)))</f>
        <v/>
      </c>
      <c r="DB77" s="36" t="str">
        <f ca="true">+IF(OFFSET('Sanitation Data'!$F$31,0,10*ROW('Sanitation Data'!F71))="","",OFFSET('Sanitation Data'!$F$31,0,10*ROW('Sanitation Data'!F71)))</f>
        <v/>
      </c>
      <c r="DC77" s="36" t="str">
        <f ca="true">+IF(OFFSET('Sanitation Data'!$F$32,0,10*ROW('Sanitation Data'!F71))="","",OFFSET('Sanitation Data'!$F$32,0,10*ROW('Sanitation Data'!F71)))</f>
        <v/>
      </c>
      <c r="DD77" s="36" t="str">
        <f ca="true">+IF(OFFSET('Sanitation Data'!$F$33,0,10*ROW('Sanitation Data'!F71))="","",OFFSET('Sanitation Data'!$F$33,0,10*ROW('Sanitation Data'!F71)))</f>
        <v/>
      </c>
      <c r="DE77" s="36" t="str">
        <f ca="true">+IF(OFFSET('Sanitation Data'!$G$29,0,10*ROW('Sanitation Data'!G71))="","",OFFSET('Sanitation Data'!$G$29,0,10*ROW('Sanitation Data'!G71)))</f>
        <v/>
      </c>
      <c r="DF77" s="36" t="str">
        <f ca="true">+IF(OFFSET('Sanitation Data'!$G$30,0,10*ROW('Sanitation Data'!G71))="","",OFFSET('Sanitation Data'!$G$30,0,10*ROW('Sanitation Data'!G71)))</f>
        <v/>
      </c>
      <c r="DG77" s="36" t="str">
        <f ca="true">+IF(OFFSET('Sanitation Data'!$G$31,0,10*ROW('Sanitation Data'!G71))="","",OFFSET('Sanitation Data'!$G$31,0,10*ROW('Sanitation Data'!G71)))</f>
        <v/>
      </c>
      <c r="DH77" s="36" t="str">
        <f ca="true">+IF(OFFSET('Sanitation Data'!$G$32,0,10*ROW('Sanitation Data'!G71))="","",OFFSET('Sanitation Data'!$G$32,0,10*ROW('Sanitation Data'!G71)))</f>
        <v/>
      </c>
      <c r="DI77" s="36" t="str">
        <f ca="true">+IF(OFFSET('Sanitation Data'!$G$33,0,10*ROW('Sanitation Data'!G71))="","",OFFSET('Sanitation Data'!$G$33,0,10*ROW('Sanitation Data'!G71)))</f>
        <v/>
      </c>
      <c r="DJ77" s="36" t="str">
        <f ca="true">+IF(OFFSET('Sanitation Data'!$H$29,0,10*ROW('Sanitation Data'!H71))="","",OFFSET('Sanitation Data'!$H$29,0,10*ROW('Sanitation Data'!H71)))</f>
        <v/>
      </c>
      <c r="DK77" s="36" t="str">
        <f ca="true">+IF(OFFSET('Sanitation Data'!$H$30,0,10*ROW('Sanitation Data'!H71))="","",OFFSET('Sanitation Data'!$H$30,0,10*ROW('Sanitation Data'!H71)))</f>
        <v/>
      </c>
      <c r="DL77" s="36" t="str">
        <f ca="true">+IF(OFFSET('Sanitation Data'!$H$31,0,10*ROW('Sanitation Data'!H71))="","",OFFSET('Sanitation Data'!$H$31,0,10*ROW('Sanitation Data'!H71)))</f>
        <v/>
      </c>
      <c r="DM77" s="36" t="str">
        <f ca="true">+IF(OFFSET('Sanitation Data'!$H$32,0,10*ROW('Sanitation Data'!H71))="","",OFFSET('Sanitation Data'!$H$32,0,10*ROW('Sanitation Data'!H71)))</f>
        <v/>
      </c>
      <c r="DN77" s="36" t="str">
        <f ca="true">+IF(OFFSET('Sanitation Data'!$H$33,0,10*ROW('Sanitation Data'!H71))="","",OFFSET('Sanitation Data'!$H$33,0,10*ROW('Sanitation Data'!H71)))</f>
        <v/>
      </c>
      <c r="DO77" s="36" t="str">
        <f ca="true">+IF(OFFSET('Hygiene Data'!$C$12,0,10*ROW('Hygiene Data'!C71))="","",OFFSET('Hygiene Data'!$C$12,0,10*ROW('Hygiene Data'!C71)))</f>
        <v/>
      </c>
      <c r="DP77" s="36" t="str">
        <f ca="true">+IF(OFFSET('Hygiene Data'!$C$13,0,10*ROW('Hygiene Data'!C71))="","",OFFSET('Hygiene Data'!$C$13,0,10*ROW('Hygiene Data'!C71)))</f>
        <v/>
      </c>
      <c r="DQ77" s="36" t="str">
        <f ca="true">+IF(OFFSET('Hygiene Data'!$C$14,0,10*ROW('Hygiene Data'!C71))="","",OFFSET('Hygiene Data'!$C$14,0,10*ROW('Hygiene Data'!C71)))</f>
        <v/>
      </c>
      <c r="DR77" s="36" t="str">
        <f ca="true">+IF(OFFSET('Hygiene Data'!$D$12,0,10*ROW('Hygiene Data'!D71))="","",OFFSET('Hygiene Data'!$D$12,0,10*ROW('Hygiene Data'!D71)))</f>
        <v/>
      </c>
      <c r="DS77" s="36" t="str">
        <f ca="true">+IF(OFFSET('Hygiene Data'!$D$13,0,10*ROW('Hygiene Data'!D71))="","",OFFSET('Hygiene Data'!$D$13,0,10*ROW('Hygiene Data'!D71)))</f>
        <v/>
      </c>
      <c r="DT77" s="36" t="str">
        <f ca="true">+IF(OFFSET('Hygiene Data'!$D$14,0,10*ROW('Hygiene Data'!D71))="","",OFFSET('Hygiene Data'!$D$14,0,10*ROW('Hygiene Data'!D71)))</f>
        <v/>
      </c>
      <c r="DU77" s="36" t="str">
        <f ca="true">+IF(OFFSET('Hygiene Data'!$E$12,0,10*ROW('Hygiene Data'!E71))="","",OFFSET('Hygiene Data'!$E$12,0,10*ROW('Hygiene Data'!E71)))</f>
        <v/>
      </c>
      <c r="DV77" s="36" t="str">
        <f ca="true">+IF(OFFSET('Hygiene Data'!$E$13,0,10*ROW('Hygiene Data'!E71))="","",OFFSET('Hygiene Data'!$E$13,0,10*ROW('Hygiene Data'!E71)))</f>
        <v/>
      </c>
      <c r="DW77" s="36" t="str">
        <f ca="true">+IF(OFFSET('Hygiene Data'!$E$14,0,10*ROW('Hygiene Data'!E71))="","",OFFSET('Hygiene Data'!$E$14,0,10*ROW('Hygiene Data'!E71)))</f>
        <v/>
      </c>
      <c r="DX77" s="36" t="str">
        <f ca="true">+IF(OFFSET('Hygiene Data'!$F$12,0,10*ROW('Hygiene Data'!F71))="","",OFFSET('Hygiene Data'!$F$12,0,10*ROW('Hygiene Data'!F71)))</f>
        <v/>
      </c>
      <c r="DY77" s="36" t="str">
        <f ca="true">+IF(OFFSET('Hygiene Data'!$F$13,0,10*ROW('Hygiene Data'!F71))="","",OFFSET('Hygiene Data'!$F$13,0,10*ROW('Hygiene Data'!F71)))</f>
        <v/>
      </c>
      <c r="DZ77" s="36" t="str">
        <f ca="true">+IF(OFFSET('Hygiene Data'!$F$14,0,10*ROW('Hygiene Data'!F71))="","",OFFSET('Hygiene Data'!$F$14,0,10*ROW('Hygiene Data'!F71)))</f>
        <v/>
      </c>
      <c r="EA77" s="36" t="str">
        <f ca="true">+IF(OFFSET('Hygiene Data'!$G$12,0,10*ROW('Hygiene Data'!G71))="","",OFFSET('Hygiene Data'!$G$12,0,10*ROW('Hygiene Data'!G71)))</f>
        <v/>
      </c>
      <c r="EB77" s="36" t="str">
        <f ca="true">+IF(OFFSET('Hygiene Data'!$G$13,0,10*ROW('Hygiene Data'!G71))="","",OFFSET('Hygiene Data'!$G$13,0,10*ROW('Hygiene Data'!G71)))</f>
        <v/>
      </c>
      <c r="EC77" s="36" t="str">
        <f ca="true">+IF(OFFSET('Hygiene Data'!$G$14,0,10*ROW('Hygiene Data'!G71))="","",OFFSET('Hygiene Data'!$G$14,0,10*ROW('Hygiene Data'!G71)))</f>
        <v/>
      </c>
      <c r="ED77" s="36" t="str">
        <f ca="true">+IF(OFFSET('Hygiene Data'!$H$12,0,10*ROW('Hygiene Data'!H71))="","",OFFSET('Hygiene Data'!$H$12,0,10*ROW('Hygiene Data'!H71)))</f>
        <v/>
      </c>
      <c r="EE77" s="36" t="str">
        <f ca="true">+IF(OFFSET('Hygiene Data'!$H$13,0,10*ROW('Hygiene Data'!H71))="","",OFFSET('Hygiene Data'!$H$13,0,10*ROW('Hygiene Data'!H71)))</f>
        <v/>
      </c>
      <c r="EF77" s="36" t="str">
        <f ca="true">+IF(OFFSET('Hygiene Data'!$H$14,0,10*ROW('Hygiene Data'!H71))="","",OFFSET('Hygiene Data'!$H$14,0,10*ROW('Hygiene Data'!H71)))</f>
        <v/>
      </c>
    </row>
    <row r="78" x14ac:dyDescent="0.2">
      <c r="A78" s="59" t="str">
        <f ca="true">+IF(OFFSET('Water Data'!$B$1,0,10*ROW('Water Data'!B75))="","",OFFSET('Water Data'!$B$1,0,10*ROW('Water Data'!B75)))</f>
        <v/>
      </c>
      <c r="B78" s="59" t="str">
        <f ca="true">+IF(OFFSET('Water Data'!$A$3,0,10*ROW('Water Data'!A75))="","",OFFSET('Water Data'!$A$3,0,10*ROW('Water Data'!A75)))</f>
        <v/>
      </c>
      <c r="C78" s="59" t="str">
        <f ca="true">+IF(OFFSET('Water Data'!$C$3,0,10*ROW('Water Data'!C75))="","",OFFSET('Water Data'!$C$3,0,10*ROW('Water Data'!C75)))</f>
        <v/>
      </c>
      <c r="D78" s="252"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52"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52"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52"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52"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52"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52"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52"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52"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52"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52"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52"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52"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52"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52"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52"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52"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52"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3"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3"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3"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3"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3"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3"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3"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3"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3"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3"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3"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3"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3"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3"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3"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3"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3"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3"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3"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3"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3"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3"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3"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3"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3"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3"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3"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3"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3"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3"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4"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4"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4"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4"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4"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4"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4"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4"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4"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4"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4"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4"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4"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4"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4"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4"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4"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4"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6" t="str">
        <f ca="true">+IF(OFFSET('Water Data'!$C$28,0,10*ROW('Water Data'!C72))="","",OFFSET('Water Data'!$C$28,0,10*ROW('Water Data'!C72)))</f>
        <v/>
      </c>
      <c r="BT78" s="36" t="str">
        <f ca="true">+IF(OFFSET('Water Data'!$C$29,0,10*ROW('Water Data'!C72))="","",OFFSET('Water Data'!$C$29,0,10*ROW('Water Data'!C72)))</f>
        <v/>
      </c>
      <c r="BU78" s="36" t="str">
        <f ca="true">+IF(OFFSET('Water Data'!$C$30,0,10*ROW('Water Data'!C72))="","",OFFSET('Water Data'!$C$30,0,10*ROW('Water Data'!C72)))</f>
        <v/>
      </c>
      <c r="BV78" s="36" t="str">
        <f ca="true">+IF(OFFSET('Water Data'!$D$28,0,10*ROW('Water Data'!D72))="","",OFFSET('Water Data'!$D$28,0,10*ROW('Water Data'!D72)))</f>
        <v/>
      </c>
      <c r="BW78" s="36" t="str">
        <f ca="true">+IF(OFFSET('Water Data'!$D$29,0,10*ROW('Water Data'!D72))="","",OFFSET('Water Data'!$D$29,0,10*ROW('Water Data'!D72)))</f>
        <v/>
      </c>
      <c r="BX78" s="36" t="str">
        <f ca="true">+IF(OFFSET('Water Data'!$D$30,0,10*ROW('Water Data'!D72))="","",OFFSET('Water Data'!$D$30,0,10*ROW('Water Data'!D72)))</f>
        <v/>
      </c>
      <c r="BY78" s="36" t="str">
        <f ca="true">+IF(OFFSET('Water Data'!$E$28,0,10*ROW('Water Data'!E72))="","",OFFSET('Water Data'!$E$28,0,10*ROW('Water Data'!E72)))</f>
        <v/>
      </c>
      <c r="BZ78" s="36" t="str">
        <f ca="true">+IF(OFFSET('Water Data'!$E$29,0,10*ROW('Water Data'!E72))="","",OFFSET('Water Data'!$E$29,0,10*ROW('Water Data'!E72)))</f>
        <v/>
      </c>
      <c r="CA78" s="36" t="str">
        <f ca="true">+IF(OFFSET('Water Data'!$E$30,0,10*ROW('Water Data'!E72))="","",OFFSET('Water Data'!$E$30,0,10*ROW('Water Data'!E72)))</f>
        <v/>
      </c>
      <c r="CB78" s="36" t="str">
        <f ca="true">+IF(OFFSET('Water Data'!$F$28,0,10*ROW('Water Data'!F72))="","",OFFSET('Water Data'!$F$28,0,10*ROW('Water Data'!F72)))</f>
        <v/>
      </c>
      <c r="CC78" s="36" t="str">
        <f ca="true">+IF(OFFSET('Water Data'!$F$29,0,10*ROW('Water Data'!F72))="","",OFFSET('Water Data'!$F$29,0,10*ROW('Water Data'!F72)))</f>
        <v/>
      </c>
      <c r="CD78" s="36" t="str">
        <f ca="true">+IF(OFFSET('Water Data'!$F$30,0,10*ROW('Water Data'!F72))="","",OFFSET('Water Data'!$F$30,0,10*ROW('Water Data'!F72)))</f>
        <v/>
      </c>
      <c r="CE78" s="36" t="str">
        <f ca="true">+IF(OFFSET('Water Data'!$G$28,0,10*ROW('Water Data'!G72))="","",OFFSET('Water Data'!$G$28,0,10*ROW('Water Data'!G72)))</f>
        <v/>
      </c>
      <c r="CF78" s="36" t="str">
        <f ca="true">+IF(OFFSET('Water Data'!$G$29,0,10*ROW('Water Data'!G72))="","",OFFSET('Water Data'!$G$29,0,10*ROW('Water Data'!G72)))</f>
        <v/>
      </c>
      <c r="CG78" s="36" t="str">
        <f ca="true">+IF(OFFSET('Water Data'!$G$30,0,10*ROW('Water Data'!G72))="","",OFFSET('Water Data'!$G$30,0,10*ROW('Water Data'!G72)))</f>
        <v/>
      </c>
      <c r="CH78" s="36" t="str">
        <f ca="true">+IF(OFFSET('Water Data'!$H$28,0,10*ROW('Water Data'!H72))="","",OFFSET('Water Data'!$H$28,0,10*ROW('Water Data'!H72)))</f>
        <v/>
      </c>
      <c r="CI78" s="36" t="str">
        <f ca="true">+IF(OFFSET('Water Data'!$H$29,0,10*ROW('Water Data'!H72))="","",OFFSET('Water Data'!$H$29,0,10*ROW('Water Data'!H72)))</f>
        <v/>
      </c>
      <c r="CJ78" s="36" t="str">
        <f ca="true">+IF(OFFSET('Water Data'!$H$30,0,10*ROW('Water Data'!H72))="","",OFFSET('Water Data'!$H$30,0,10*ROW('Water Data'!H72)))</f>
        <v/>
      </c>
      <c r="CK78" s="36" t="str">
        <f ca="true">+IF(OFFSET('Sanitation Data'!$C$29,0,10*ROW('Sanitation Data'!C72))="","",OFFSET('Sanitation Data'!$C$29,0,10*ROW('Sanitation Data'!C72)))</f>
        <v/>
      </c>
      <c r="CL78" s="36" t="str">
        <f ca="true">+IF(OFFSET('Sanitation Data'!$C$30,0,10*ROW('Sanitation Data'!C72))="","",OFFSET('Sanitation Data'!$C$30,0,10*ROW('Sanitation Data'!C72)))</f>
        <v/>
      </c>
      <c r="CM78" s="36" t="str">
        <f ca="true">+IF(OFFSET('Sanitation Data'!$C$31,0,10*ROW('Sanitation Data'!C72))="","",OFFSET('Sanitation Data'!$C$31,0,10*ROW('Sanitation Data'!C72)))</f>
        <v/>
      </c>
      <c r="CN78" s="36" t="str">
        <f ca="true">+IF(OFFSET('Sanitation Data'!$C$32,0,10*ROW('Sanitation Data'!C72))="","",OFFSET('Sanitation Data'!$C$32,0,10*ROW('Sanitation Data'!C72)))</f>
        <v/>
      </c>
      <c r="CO78" s="36" t="str">
        <f ca="true">+IF(OFFSET('Sanitation Data'!$C$33,0,10*ROW('Sanitation Data'!C72))="","",OFFSET('Sanitation Data'!$C$33,0,10*ROW('Sanitation Data'!C72)))</f>
        <v/>
      </c>
      <c r="CP78" s="36" t="str">
        <f ca="true">+IF(OFFSET('Sanitation Data'!$D$29,0,10*ROW('Sanitation Data'!D72))="","",OFFSET('Sanitation Data'!$D$29,0,10*ROW('Sanitation Data'!D72)))</f>
        <v/>
      </c>
      <c r="CQ78" s="36" t="str">
        <f ca="true">+IF(OFFSET('Sanitation Data'!$D$30,0,10*ROW('Sanitation Data'!D72))="","",OFFSET('Sanitation Data'!$D$30,0,10*ROW('Sanitation Data'!D72)))</f>
        <v/>
      </c>
      <c r="CR78" s="36" t="str">
        <f ca="true">+IF(OFFSET('Sanitation Data'!$D$31,0,10*ROW('Sanitation Data'!D72))="","",OFFSET('Sanitation Data'!$D$31,0,10*ROW('Sanitation Data'!D72)))</f>
        <v/>
      </c>
      <c r="CS78" s="36" t="str">
        <f ca="true">+IF(OFFSET('Sanitation Data'!$D$32,0,10*ROW('Sanitation Data'!D72))="","",OFFSET('Sanitation Data'!$D$32,0,10*ROW('Sanitation Data'!D72)))</f>
        <v/>
      </c>
      <c r="CT78" s="36" t="str">
        <f ca="true">+IF(OFFSET('Sanitation Data'!$D$33,0,10*ROW('Sanitation Data'!D72))="","",OFFSET('Sanitation Data'!$D$33,0,10*ROW('Sanitation Data'!D72)))</f>
        <v/>
      </c>
      <c r="CU78" s="36" t="str">
        <f ca="true">+IF(OFFSET('Sanitation Data'!$E$29,0,10*ROW('Sanitation Data'!E72))="","",OFFSET('Sanitation Data'!$E$29,0,10*ROW('Sanitation Data'!E72)))</f>
        <v/>
      </c>
      <c r="CV78" s="36" t="str">
        <f ca="true">+IF(OFFSET('Sanitation Data'!$E$30,0,10*ROW('Sanitation Data'!E72))="","",OFFSET('Sanitation Data'!$E$30,0,10*ROW('Sanitation Data'!E72)))</f>
        <v/>
      </c>
      <c r="CW78" s="36" t="str">
        <f ca="true">+IF(OFFSET('Sanitation Data'!$E$31,0,10*ROW('Sanitation Data'!E72))="","",OFFSET('Sanitation Data'!$E$31,0,10*ROW('Sanitation Data'!E72)))</f>
        <v/>
      </c>
      <c r="CX78" s="36" t="str">
        <f ca="true">+IF(OFFSET('Sanitation Data'!$E$32,0,10*ROW('Sanitation Data'!E72))="","",OFFSET('Sanitation Data'!$E$32,0,10*ROW('Sanitation Data'!E72)))</f>
        <v/>
      </c>
      <c r="CY78" s="36" t="str">
        <f ca="true">+IF(OFFSET('Sanitation Data'!$E$33,0,10*ROW('Sanitation Data'!E72))="","",OFFSET('Sanitation Data'!$E$33,0,10*ROW('Sanitation Data'!E72)))</f>
        <v/>
      </c>
      <c r="CZ78" s="36" t="str">
        <f ca="true">+IF(OFFSET('Sanitation Data'!$F$29,0,10*ROW('Sanitation Data'!F72))="","",OFFSET('Sanitation Data'!$F$29,0,10*ROW('Sanitation Data'!F72)))</f>
        <v/>
      </c>
      <c r="DA78" s="36" t="str">
        <f ca="true">+IF(OFFSET('Sanitation Data'!$F$30,0,10*ROW('Sanitation Data'!F72))="","",OFFSET('Sanitation Data'!$F$30,0,10*ROW('Sanitation Data'!F72)))</f>
        <v/>
      </c>
      <c r="DB78" s="36" t="str">
        <f ca="true">+IF(OFFSET('Sanitation Data'!$F$31,0,10*ROW('Sanitation Data'!F72))="","",OFFSET('Sanitation Data'!$F$31,0,10*ROW('Sanitation Data'!F72)))</f>
        <v/>
      </c>
      <c r="DC78" s="36" t="str">
        <f ca="true">+IF(OFFSET('Sanitation Data'!$F$32,0,10*ROW('Sanitation Data'!F72))="","",OFFSET('Sanitation Data'!$F$32,0,10*ROW('Sanitation Data'!F72)))</f>
        <v/>
      </c>
      <c r="DD78" s="36" t="str">
        <f ca="true">+IF(OFFSET('Sanitation Data'!$F$33,0,10*ROW('Sanitation Data'!F72))="","",OFFSET('Sanitation Data'!$F$33,0,10*ROW('Sanitation Data'!F72)))</f>
        <v/>
      </c>
      <c r="DE78" s="36" t="str">
        <f ca="true">+IF(OFFSET('Sanitation Data'!$G$29,0,10*ROW('Sanitation Data'!G72))="","",OFFSET('Sanitation Data'!$G$29,0,10*ROW('Sanitation Data'!G72)))</f>
        <v/>
      </c>
      <c r="DF78" s="36" t="str">
        <f ca="true">+IF(OFFSET('Sanitation Data'!$G$30,0,10*ROW('Sanitation Data'!G72))="","",OFFSET('Sanitation Data'!$G$30,0,10*ROW('Sanitation Data'!G72)))</f>
        <v/>
      </c>
      <c r="DG78" s="36" t="str">
        <f ca="true">+IF(OFFSET('Sanitation Data'!$G$31,0,10*ROW('Sanitation Data'!G72))="","",OFFSET('Sanitation Data'!$G$31,0,10*ROW('Sanitation Data'!G72)))</f>
        <v/>
      </c>
      <c r="DH78" s="36" t="str">
        <f ca="true">+IF(OFFSET('Sanitation Data'!$G$32,0,10*ROW('Sanitation Data'!G72))="","",OFFSET('Sanitation Data'!$G$32,0,10*ROW('Sanitation Data'!G72)))</f>
        <v/>
      </c>
      <c r="DI78" s="36" t="str">
        <f ca="true">+IF(OFFSET('Sanitation Data'!$G$33,0,10*ROW('Sanitation Data'!G72))="","",OFFSET('Sanitation Data'!$G$33,0,10*ROW('Sanitation Data'!G72)))</f>
        <v/>
      </c>
      <c r="DJ78" s="36" t="str">
        <f ca="true">+IF(OFFSET('Sanitation Data'!$H$29,0,10*ROW('Sanitation Data'!H72))="","",OFFSET('Sanitation Data'!$H$29,0,10*ROW('Sanitation Data'!H72)))</f>
        <v/>
      </c>
      <c r="DK78" s="36" t="str">
        <f ca="true">+IF(OFFSET('Sanitation Data'!$H$30,0,10*ROW('Sanitation Data'!H72))="","",OFFSET('Sanitation Data'!$H$30,0,10*ROW('Sanitation Data'!H72)))</f>
        <v/>
      </c>
      <c r="DL78" s="36" t="str">
        <f ca="true">+IF(OFFSET('Sanitation Data'!$H$31,0,10*ROW('Sanitation Data'!H72))="","",OFFSET('Sanitation Data'!$H$31,0,10*ROW('Sanitation Data'!H72)))</f>
        <v/>
      </c>
      <c r="DM78" s="36" t="str">
        <f ca="true">+IF(OFFSET('Sanitation Data'!$H$32,0,10*ROW('Sanitation Data'!H72))="","",OFFSET('Sanitation Data'!$H$32,0,10*ROW('Sanitation Data'!H72)))</f>
        <v/>
      </c>
      <c r="DN78" s="36" t="str">
        <f ca="true">+IF(OFFSET('Sanitation Data'!$H$33,0,10*ROW('Sanitation Data'!H72))="","",OFFSET('Sanitation Data'!$H$33,0,10*ROW('Sanitation Data'!H72)))</f>
        <v/>
      </c>
      <c r="DO78" s="36" t="str">
        <f ca="true">+IF(OFFSET('Hygiene Data'!$C$12,0,10*ROW('Hygiene Data'!C72))="","",OFFSET('Hygiene Data'!$C$12,0,10*ROW('Hygiene Data'!C72)))</f>
        <v/>
      </c>
      <c r="DP78" s="36" t="str">
        <f ca="true">+IF(OFFSET('Hygiene Data'!$C$13,0,10*ROW('Hygiene Data'!C72))="","",OFFSET('Hygiene Data'!$C$13,0,10*ROW('Hygiene Data'!C72)))</f>
        <v/>
      </c>
      <c r="DQ78" s="36" t="str">
        <f ca="true">+IF(OFFSET('Hygiene Data'!$C$14,0,10*ROW('Hygiene Data'!C72))="","",OFFSET('Hygiene Data'!$C$14,0,10*ROW('Hygiene Data'!C72)))</f>
        <v/>
      </c>
      <c r="DR78" s="36" t="str">
        <f ca="true">+IF(OFFSET('Hygiene Data'!$D$12,0,10*ROW('Hygiene Data'!D72))="","",OFFSET('Hygiene Data'!$D$12,0,10*ROW('Hygiene Data'!D72)))</f>
        <v/>
      </c>
      <c r="DS78" s="36" t="str">
        <f ca="true">+IF(OFFSET('Hygiene Data'!$D$13,0,10*ROW('Hygiene Data'!D72))="","",OFFSET('Hygiene Data'!$D$13,0,10*ROW('Hygiene Data'!D72)))</f>
        <v/>
      </c>
      <c r="DT78" s="36" t="str">
        <f ca="true">+IF(OFFSET('Hygiene Data'!$D$14,0,10*ROW('Hygiene Data'!D72))="","",OFFSET('Hygiene Data'!$D$14,0,10*ROW('Hygiene Data'!D72)))</f>
        <v/>
      </c>
      <c r="DU78" s="36" t="str">
        <f ca="true">+IF(OFFSET('Hygiene Data'!$E$12,0,10*ROW('Hygiene Data'!E72))="","",OFFSET('Hygiene Data'!$E$12,0,10*ROW('Hygiene Data'!E72)))</f>
        <v/>
      </c>
      <c r="DV78" s="36" t="str">
        <f ca="true">+IF(OFFSET('Hygiene Data'!$E$13,0,10*ROW('Hygiene Data'!E72))="","",OFFSET('Hygiene Data'!$E$13,0,10*ROW('Hygiene Data'!E72)))</f>
        <v/>
      </c>
      <c r="DW78" s="36" t="str">
        <f ca="true">+IF(OFFSET('Hygiene Data'!$E$14,0,10*ROW('Hygiene Data'!E72))="","",OFFSET('Hygiene Data'!$E$14,0,10*ROW('Hygiene Data'!E72)))</f>
        <v/>
      </c>
      <c r="DX78" s="36" t="str">
        <f ca="true">+IF(OFFSET('Hygiene Data'!$F$12,0,10*ROW('Hygiene Data'!F72))="","",OFFSET('Hygiene Data'!$F$12,0,10*ROW('Hygiene Data'!F72)))</f>
        <v/>
      </c>
      <c r="DY78" s="36" t="str">
        <f ca="true">+IF(OFFSET('Hygiene Data'!$F$13,0,10*ROW('Hygiene Data'!F72))="","",OFFSET('Hygiene Data'!$F$13,0,10*ROW('Hygiene Data'!F72)))</f>
        <v/>
      </c>
      <c r="DZ78" s="36" t="str">
        <f ca="true">+IF(OFFSET('Hygiene Data'!$F$14,0,10*ROW('Hygiene Data'!F72))="","",OFFSET('Hygiene Data'!$F$14,0,10*ROW('Hygiene Data'!F72)))</f>
        <v/>
      </c>
      <c r="EA78" s="36" t="str">
        <f ca="true">+IF(OFFSET('Hygiene Data'!$G$12,0,10*ROW('Hygiene Data'!G72))="","",OFFSET('Hygiene Data'!$G$12,0,10*ROW('Hygiene Data'!G72)))</f>
        <v/>
      </c>
      <c r="EB78" s="36" t="str">
        <f ca="true">+IF(OFFSET('Hygiene Data'!$G$13,0,10*ROW('Hygiene Data'!G72))="","",OFFSET('Hygiene Data'!$G$13,0,10*ROW('Hygiene Data'!G72)))</f>
        <v/>
      </c>
      <c r="EC78" s="36" t="str">
        <f ca="true">+IF(OFFSET('Hygiene Data'!$G$14,0,10*ROW('Hygiene Data'!G72))="","",OFFSET('Hygiene Data'!$G$14,0,10*ROW('Hygiene Data'!G72)))</f>
        <v/>
      </c>
      <c r="ED78" s="36" t="str">
        <f ca="true">+IF(OFFSET('Hygiene Data'!$H$12,0,10*ROW('Hygiene Data'!H72))="","",OFFSET('Hygiene Data'!$H$12,0,10*ROW('Hygiene Data'!H72)))</f>
        <v/>
      </c>
      <c r="EE78" s="36" t="str">
        <f ca="true">+IF(OFFSET('Hygiene Data'!$H$13,0,10*ROW('Hygiene Data'!H72))="","",OFFSET('Hygiene Data'!$H$13,0,10*ROW('Hygiene Data'!H72)))</f>
        <v/>
      </c>
      <c r="EF78" s="36" t="str">
        <f ca="true">+IF(OFFSET('Hygiene Data'!$H$14,0,10*ROW('Hygiene Data'!H72))="","",OFFSET('Hygiene Data'!$H$14,0,10*ROW('Hygiene Data'!H72)))</f>
        <v/>
      </c>
    </row>
    <row r="79" x14ac:dyDescent="0.2">
      <c r="A79" s="59" t="str">
        <f ca="true">+IF(OFFSET('Water Data'!$B$1,0,10*ROW('Water Data'!B76))="","",OFFSET('Water Data'!$B$1,0,10*ROW('Water Data'!B76)))</f>
        <v/>
      </c>
      <c r="B79" s="59" t="str">
        <f ca="true">+IF(OFFSET('Water Data'!$A$3,0,10*ROW('Water Data'!A76))="","",OFFSET('Water Data'!$A$3,0,10*ROW('Water Data'!A76)))</f>
        <v/>
      </c>
      <c r="C79" s="59" t="str">
        <f ca="true">+IF(OFFSET('Water Data'!$C$3,0,10*ROW('Water Data'!C76))="","",OFFSET('Water Data'!$C$3,0,10*ROW('Water Data'!C76)))</f>
        <v/>
      </c>
      <c r="D79" s="252"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52"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52"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52"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52"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52"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52"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52"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52"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52"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52"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52"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52"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52"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52"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52"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52"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52"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3"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3"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3"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3"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3"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3"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3"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3"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3"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3"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3"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3"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3"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3"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3"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3"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3"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3"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3"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3"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3"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3"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3"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3"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3"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3"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3"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3"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3"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3"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4"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4"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4"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4"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4"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4"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4"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4"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4"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4"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4"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4"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4"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4"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4"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4"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4"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4"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6" t="str">
        <f ca="true">+IF(OFFSET('Water Data'!$C$28,0,10*ROW('Water Data'!C73))="","",OFFSET('Water Data'!$C$28,0,10*ROW('Water Data'!C73)))</f>
        <v/>
      </c>
      <c r="BT79" s="36" t="str">
        <f ca="true">+IF(OFFSET('Water Data'!$C$29,0,10*ROW('Water Data'!C73))="","",OFFSET('Water Data'!$C$29,0,10*ROW('Water Data'!C73)))</f>
        <v/>
      </c>
      <c r="BU79" s="36" t="str">
        <f ca="true">+IF(OFFSET('Water Data'!$C$30,0,10*ROW('Water Data'!C73))="","",OFFSET('Water Data'!$C$30,0,10*ROW('Water Data'!C73)))</f>
        <v/>
      </c>
      <c r="BV79" s="36" t="str">
        <f ca="true">+IF(OFFSET('Water Data'!$D$28,0,10*ROW('Water Data'!D73))="","",OFFSET('Water Data'!$D$28,0,10*ROW('Water Data'!D73)))</f>
        <v/>
      </c>
      <c r="BW79" s="36" t="str">
        <f ca="true">+IF(OFFSET('Water Data'!$D$29,0,10*ROW('Water Data'!D73))="","",OFFSET('Water Data'!$D$29,0,10*ROW('Water Data'!D73)))</f>
        <v/>
      </c>
      <c r="BX79" s="36" t="str">
        <f ca="true">+IF(OFFSET('Water Data'!$D$30,0,10*ROW('Water Data'!D73))="","",OFFSET('Water Data'!$D$30,0,10*ROW('Water Data'!D73)))</f>
        <v/>
      </c>
      <c r="BY79" s="36" t="str">
        <f ca="true">+IF(OFFSET('Water Data'!$E$28,0,10*ROW('Water Data'!E73))="","",OFFSET('Water Data'!$E$28,0,10*ROW('Water Data'!E73)))</f>
        <v/>
      </c>
      <c r="BZ79" s="36" t="str">
        <f ca="true">+IF(OFFSET('Water Data'!$E$29,0,10*ROW('Water Data'!E73))="","",OFFSET('Water Data'!$E$29,0,10*ROW('Water Data'!E73)))</f>
        <v/>
      </c>
      <c r="CA79" s="36" t="str">
        <f ca="true">+IF(OFFSET('Water Data'!$E$30,0,10*ROW('Water Data'!E73))="","",OFFSET('Water Data'!$E$30,0,10*ROW('Water Data'!E73)))</f>
        <v/>
      </c>
      <c r="CB79" s="36" t="str">
        <f ca="true">+IF(OFFSET('Water Data'!$F$28,0,10*ROW('Water Data'!F73))="","",OFFSET('Water Data'!$F$28,0,10*ROW('Water Data'!F73)))</f>
        <v/>
      </c>
      <c r="CC79" s="36" t="str">
        <f ca="true">+IF(OFFSET('Water Data'!$F$29,0,10*ROW('Water Data'!F73))="","",OFFSET('Water Data'!$F$29,0,10*ROW('Water Data'!F73)))</f>
        <v/>
      </c>
      <c r="CD79" s="36" t="str">
        <f ca="true">+IF(OFFSET('Water Data'!$F$30,0,10*ROW('Water Data'!F73))="","",OFFSET('Water Data'!$F$30,0,10*ROW('Water Data'!F73)))</f>
        <v/>
      </c>
      <c r="CE79" s="36" t="str">
        <f ca="true">+IF(OFFSET('Water Data'!$G$28,0,10*ROW('Water Data'!G73))="","",OFFSET('Water Data'!$G$28,0,10*ROW('Water Data'!G73)))</f>
        <v/>
      </c>
      <c r="CF79" s="36" t="str">
        <f ca="true">+IF(OFFSET('Water Data'!$G$29,0,10*ROW('Water Data'!G73))="","",OFFSET('Water Data'!$G$29,0,10*ROW('Water Data'!G73)))</f>
        <v/>
      </c>
      <c r="CG79" s="36" t="str">
        <f ca="true">+IF(OFFSET('Water Data'!$G$30,0,10*ROW('Water Data'!G73))="","",OFFSET('Water Data'!$G$30,0,10*ROW('Water Data'!G73)))</f>
        <v/>
      </c>
      <c r="CH79" s="36" t="str">
        <f ca="true">+IF(OFFSET('Water Data'!$H$28,0,10*ROW('Water Data'!H73))="","",OFFSET('Water Data'!$H$28,0,10*ROW('Water Data'!H73)))</f>
        <v/>
      </c>
      <c r="CI79" s="36" t="str">
        <f ca="true">+IF(OFFSET('Water Data'!$H$29,0,10*ROW('Water Data'!H73))="","",OFFSET('Water Data'!$H$29,0,10*ROW('Water Data'!H73)))</f>
        <v/>
      </c>
      <c r="CJ79" s="36" t="str">
        <f ca="true">+IF(OFFSET('Water Data'!$H$30,0,10*ROW('Water Data'!H73))="","",OFFSET('Water Data'!$H$30,0,10*ROW('Water Data'!H73)))</f>
        <v/>
      </c>
      <c r="CK79" s="36" t="str">
        <f ca="true">+IF(OFFSET('Sanitation Data'!$C$29,0,10*ROW('Sanitation Data'!C73))="","",OFFSET('Sanitation Data'!$C$29,0,10*ROW('Sanitation Data'!C73)))</f>
        <v/>
      </c>
      <c r="CL79" s="36" t="str">
        <f ca="true">+IF(OFFSET('Sanitation Data'!$C$30,0,10*ROW('Sanitation Data'!C73))="","",OFFSET('Sanitation Data'!$C$30,0,10*ROW('Sanitation Data'!C73)))</f>
        <v/>
      </c>
      <c r="CM79" s="36" t="str">
        <f ca="true">+IF(OFFSET('Sanitation Data'!$C$31,0,10*ROW('Sanitation Data'!C73))="","",OFFSET('Sanitation Data'!$C$31,0,10*ROW('Sanitation Data'!C73)))</f>
        <v/>
      </c>
      <c r="CN79" s="36" t="str">
        <f ca="true">+IF(OFFSET('Sanitation Data'!$C$32,0,10*ROW('Sanitation Data'!C73))="","",OFFSET('Sanitation Data'!$C$32,0,10*ROW('Sanitation Data'!C73)))</f>
        <v/>
      </c>
      <c r="CO79" s="36" t="str">
        <f ca="true">+IF(OFFSET('Sanitation Data'!$C$33,0,10*ROW('Sanitation Data'!C73))="","",OFFSET('Sanitation Data'!$C$33,0,10*ROW('Sanitation Data'!C73)))</f>
        <v/>
      </c>
      <c r="CP79" s="36" t="str">
        <f ca="true">+IF(OFFSET('Sanitation Data'!$D$29,0,10*ROW('Sanitation Data'!D73))="","",OFFSET('Sanitation Data'!$D$29,0,10*ROW('Sanitation Data'!D73)))</f>
        <v/>
      </c>
      <c r="CQ79" s="36" t="str">
        <f ca="true">+IF(OFFSET('Sanitation Data'!$D$30,0,10*ROW('Sanitation Data'!D73))="","",OFFSET('Sanitation Data'!$D$30,0,10*ROW('Sanitation Data'!D73)))</f>
        <v/>
      </c>
      <c r="CR79" s="36" t="str">
        <f ca="true">+IF(OFFSET('Sanitation Data'!$D$31,0,10*ROW('Sanitation Data'!D73))="","",OFFSET('Sanitation Data'!$D$31,0,10*ROW('Sanitation Data'!D73)))</f>
        <v/>
      </c>
      <c r="CS79" s="36" t="str">
        <f ca="true">+IF(OFFSET('Sanitation Data'!$D$32,0,10*ROW('Sanitation Data'!D73))="","",OFFSET('Sanitation Data'!$D$32,0,10*ROW('Sanitation Data'!D73)))</f>
        <v/>
      </c>
      <c r="CT79" s="36" t="str">
        <f ca="true">+IF(OFFSET('Sanitation Data'!$D$33,0,10*ROW('Sanitation Data'!D73))="","",OFFSET('Sanitation Data'!$D$33,0,10*ROW('Sanitation Data'!D73)))</f>
        <v/>
      </c>
      <c r="CU79" s="36" t="str">
        <f ca="true">+IF(OFFSET('Sanitation Data'!$E$29,0,10*ROW('Sanitation Data'!E73))="","",OFFSET('Sanitation Data'!$E$29,0,10*ROW('Sanitation Data'!E73)))</f>
        <v/>
      </c>
      <c r="CV79" s="36" t="str">
        <f ca="true">+IF(OFFSET('Sanitation Data'!$E$30,0,10*ROW('Sanitation Data'!E73))="","",OFFSET('Sanitation Data'!$E$30,0,10*ROW('Sanitation Data'!E73)))</f>
        <v/>
      </c>
      <c r="CW79" s="36" t="str">
        <f ca="true">+IF(OFFSET('Sanitation Data'!$E$31,0,10*ROW('Sanitation Data'!E73))="","",OFFSET('Sanitation Data'!$E$31,0,10*ROW('Sanitation Data'!E73)))</f>
        <v/>
      </c>
      <c r="CX79" s="36" t="str">
        <f ca="true">+IF(OFFSET('Sanitation Data'!$E$32,0,10*ROW('Sanitation Data'!E73))="","",OFFSET('Sanitation Data'!$E$32,0,10*ROW('Sanitation Data'!E73)))</f>
        <v/>
      </c>
      <c r="CY79" s="36" t="str">
        <f ca="true">+IF(OFFSET('Sanitation Data'!$E$33,0,10*ROW('Sanitation Data'!E73))="","",OFFSET('Sanitation Data'!$E$33,0,10*ROW('Sanitation Data'!E73)))</f>
        <v/>
      </c>
      <c r="CZ79" s="36" t="str">
        <f ca="true">+IF(OFFSET('Sanitation Data'!$F$29,0,10*ROW('Sanitation Data'!F73))="","",OFFSET('Sanitation Data'!$F$29,0,10*ROW('Sanitation Data'!F73)))</f>
        <v/>
      </c>
      <c r="DA79" s="36" t="str">
        <f ca="true">+IF(OFFSET('Sanitation Data'!$F$30,0,10*ROW('Sanitation Data'!F73))="","",OFFSET('Sanitation Data'!$F$30,0,10*ROW('Sanitation Data'!F73)))</f>
        <v/>
      </c>
      <c r="DB79" s="36" t="str">
        <f ca="true">+IF(OFFSET('Sanitation Data'!$F$31,0,10*ROW('Sanitation Data'!F73))="","",OFFSET('Sanitation Data'!$F$31,0,10*ROW('Sanitation Data'!F73)))</f>
        <v/>
      </c>
      <c r="DC79" s="36" t="str">
        <f ca="true">+IF(OFFSET('Sanitation Data'!$F$32,0,10*ROW('Sanitation Data'!F73))="","",OFFSET('Sanitation Data'!$F$32,0,10*ROW('Sanitation Data'!F73)))</f>
        <v/>
      </c>
      <c r="DD79" s="36" t="str">
        <f ca="true">+IF(OFFSET('Sanitation Data'!$F$33,0,10*ROW('Sanitation Data'!F73))="","",OFFSET('Sanitation Data'!$F$33,0,10*ROW('Sanitation Data'!F73)))</f>
        <v/>
      </c>
      <c r="DE79" s="36" t="str">
        <f ca="true">+IF(OFFSET('Sanitation Data'!$G$29,0,10*ROW('Sanitation Data'!G73))="","",OFFSET('Sanitation Data'!$G$29,0,10*ROW('Sanitation Data'!G73)))</f>
        <v/>
      </c>
      <c r="DF79" s="36" t="str">
        <f ca="true">+IF(OFFSET('Sanitation Data'!$G$30,0,10*ROW('Sanitation Data'!G73))="","",OFFSET('Sanitation Data'!$G$30,0,10*ROW('Sanitation Data'!G73)))</f>
        <v/>
      </c>
      <c r="DG79" s="36" t="str">
        <f ca="true">+IF(OFFSET('Sanitation Data'!$G$31,0,10*ROW('Sanitation Data'!G73))="","",OFFSET('Sanitation Data'!$G$31,0,10*ROW('Sanitation Data'!G73)))</f>
        <v/>
      </c>
      <c r="DH79" s="36" t="str">
        <f ca="true">+IF(OFFSET('Sanitation Data'!$G$32,0,10*ROW('Sanitation Data'!G73))="","",OFFSET('Sanitation Data'!$G$32,0,10*ROW('Sanitation Data'!G73)))</f>
        <v/>
      </c>
      <c r="DI79" s="36" t="str">
        <f ca="true">+IF(OFFSET('Sanitation Data'!$G$33,0,10*ROW('Sanitation Data'!G73))="","",OFFSET('Sanitation Data'!$G$33,0,10*ROW('Sanitation Data'!G73)))</f>
        <v/>
      </c>
      <c r="DJ79" s="36" t="str">
        <f ca="true">+IF(OFFSET('Sanitation Data'!$H$29,0,10*ROW('Sanitation Data'!H73))="","",OFFSET('Sanitation Data'!$H$29,0,10*ROW('Sanitation Data'!H73)))</f>
        <v/>
      </c>
      <c r="DK79" s="36" t="str">
        <f ca="true">+IF(OFFSET('Sanitation Data'!$H$30,0,10*ROW('Sanitation Data'!H73))="","",OFFSET('Sanitation Data'!$H$30,0,10*ROW('Sanitation Data'!H73)))</f>
        <v/>
      </c>
      <c r="DL79" s="36" t="str">
        <f ca="true">+IF(OFFSET('Sanitation Data'!$H$31,0,10*ROW('Sanitation Data'!H73))="","",OFFSET('Sanitation Data'!$H$31,0,10*ROW('Sanitation Data'!H73)))</f>
        <v/>
      </c>
      <c r="DM79" s="36" t="str">
        <f ca="true">+IF(OFFSET('Sanitation Data'!$H$32,0,10*ROW('Sanitation Data'!H73))="","",OFFSET('Sanitation Data'!$H$32,0,10*ROW('Sanitation Data'!H73)))</f>
        <v/>
      </c>
      <c r="DN79" s="36" t="str">
        <f ca="true">+IF(OFFSET('Sanitation Data'!$H$33,0,10*ROW('Sanitation Data'!H73))="","",OFFSET('Sanitation Data'!$H$33,0,10*ROW('Sanitation Data'!H73)))</f>
        <v/>
      </c>
      <c r="DO79" s="36" t="str">
        <f ca="true">+IF(OFFSET('Hygiene Data'!$C$12,0,10*ROW('Hygiene Data'!C73))="","",OFFSET('Hygiene Data'!$C$12,0,10*ROW('Hygiene Data'!C73)))</f>
        <v/>
      </c>
      <c r="DP79" s="36" t="str">
        <f ca="true">+IF(OFFSET('Hygiene Data'!$C$13,0,10*ROW('Hygiene Data'!C73))="","",OFFSET('Hygiene Data'!$C$13,0,10*ROW('Hygiene Data'!C73)))</f>
        <v/>
      </c>
      <c r="DQ79" s="36" t="str">
        <f ca="true">+IF(OFFSET('Hygiene Data'!$C$14,0,10*ROW('Hygiene Data'!C73))="","",OFFSET('Hygiene Data'!$C$14,0,10*ROW('Hygiene Data'!C73)))</f>
        <v/>
      </c>
      <c r="DR79" s="36" t="str">
        <f ca="true">+IF(OFFSET('Hygiene Data'!$D$12,0,10*ROW('Hygiene Data'!D73))="","",OFFSET('Hygiene Data'!$D$12,0,10*ROW('Hygiene Data'!D73)))</f>
        <v/>
      </c>
      <c r="DS79" s="36" t="str">
        <f ca="true">+IF(OFFSET('Hygiene Data'!$D$13,0,10*ROW('Hygiene Data'!D73))="","",OFFSET('Hygiene Data'!$D$13,0,10*ROW('Hygiene Data'!D73)))</f>
        <v/>
      </c>
      <c r="DT79" s="36" t="str">
        <f ca="true">+IF(OFFSET('Hygiene Data'!$D$14,0,10*ROW('Hygiene Data'!D73))="","",OFFSET('Hygiene Data'!$D$14,0,10*ROW('Hygiene Data'!D73)))</f>
        <v/>
      </c>
      <c r="DU79" s="36" t="str">
        <f ca="true">+IF(OFFSET('Hygiene Data'!$E$12,0,10*ROW('Hygiene Data'!E73))="","",OFFSET('Hygiene Data'!$E$12,0,10*ROW('Hygiene Data'!E73)))</f>
        <v/>
      </c>
      <c r="DV79" s="36" t="str">
        <f ca="true">+IF(OFFSET('Hygiene Data'!$E$13,0,10*ROW('Hygiene Data'!E73))="","",OFFSET('Hygiene Data'!$E$13,0,10*ROW('Hygiene Data'!E73)))</f>
        <v/>
      </c>
      <c r="DW79" s="36" t="str">
        <f ca="true">+IF(OFFSET('Hygiene Data'!$E$14,0,10*ROW('Hygiene Data'!E73))="","",OFFSET('Hygiene Data'!$E$14,0,10*ROW('Hygiene Data'!E73)))</f>
        <v/>
      </c>
      <c r="DX79" s="36" t="str">
        <f ca="true">+IF(OFFSET('Hygiene Data'!$F$12,0,10*ROW('Hygiene Data'!F73))="","",OFFSET('Hygiene Data'!$F$12,0,10*ROW('Hygiene Data'!F73)))</f>
        <v/>
      </c>
      <c r="DY79" s="36" t="str">
        <f ca="true">+IF(OFFSET('Hygiene Data'!$F$13,0,10*ROW('Hygiene Data'!F73))="","",OFFSET('Hygiene Data'!$F$13,0,10*ROW('Hygiene Data'!F73)))</f>
        <v/>
      </c>
      <c r="DZ79" s="36" t="str">
        <f ca="true">+IF(OFFSET('Hygiene Data'!$F$14,0,10*ROW('Hygiene Data'!F73))="","",OFFSET('Hygiene Data'!$F$14,0,10*ROW('Hygiene Data'!F73)))</f>
        <v/>
      </c>
      <c r="EA79" s="36" t="str">
        <f ca="true">+IF(OFFSET('Hygiene Data'!$G$12,0,10*ROW('Hygiene Data'!G73))="","",OFFSET('Hygiene Data'!$G$12,0,10*ROW('Hygiene Data'!G73)))</f>
        <v/>
      </c>
      <c r="EB79" s="36" t="str">
        <f ca="true">+IF(OFFSET('Hygiene Data'!$G$13,0,10*ROW('Hygiene Data'!G73))="","",OFFSET('Hygiene Data'!$G$13,0,10*ROW('Hygiene Data'!G73)))</f>
        <v/>
      </c>
      <c r="EC79" s="36" t="str">
        <f ca="true">+IF(OFFSET('Hygiene Data'!$G$14,0,10*ROW('Hygiene Data'!G73))="","",OFFSET('Hygiene Data'!$G$14,0,10*ROW('Hygiene Data'!G73)))</f>
        <v/>
      </c>
      <c r="ED79" s="36" t="str">
        <f ca="true">+IF(OFFSET('Hygiene Data'!$H$12,0,10*ROW('Hygiene Data'!H73))="","",OFFSET('Hygiene Data'!$H$12,0,10*ROW('Hygiene Data'!H73)))</f>
        <v/>
      </c>
      <c r="EE79" s="36" t="str">
        <f ca="true">+IF(OFFSET('Hygiene Data'!$H$13,0,10*ROW('Hygiene Data'!H73))="","",OFFSET('Hygiene Data'!$H$13,0,10*ROW('Hygiene Data'!H73)))</f>
        <v/>
      </c>
      <c r="EF79" s="36" t="str">
        <f ca="true">+IF(OFFSET('Hygiene Data'!$H$14,0,10*ROW('Hygiene Data'!H73))="","",OFFSET('Hygiene Data'!$H$14,0,10*ROW('Hygiene Data'!H73)))</f>
        <v/>
      </c>
    </row>
    <row r="80" x14ac:dyDescent="0.2">
      <c r="A80" s="59" t="str">
        <f ca="true">+IF(OFFSET('Water Data'!$B$1,0,10*ROW('Water Data'!B77))="","",OFFSET('Water Data'!$B$1,0,10*ROW('Water Data'!B77)))</f>
        <v/>
      </c>
      <c r="B80" s="59" t="str">
        <f ca="true">+IF(OFFSET('Water Data'!$A$3,0,10*ROW('Water Data'!A77))="","",OFFSET('Water Data'!$A$3,0,10*ROW('Water Data'!A77)))</f>
        <v/>
      </c>
      <c r="C80" s="59" t="str">
        <f ca="true">+IF(OFFSET('Water Data'!$C$3,0,10*ROW('Water Data'!C77))="","",OFFSET('Water Data'!$C$3,0,10*ROW('Water Data'!C77)))</f>
        <v/>
      </c>
      <c r="D80" s="252"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52"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52"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52"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52"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52"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52"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52"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52"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52"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52"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52"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52"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52"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52"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52"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52"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52"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3"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3"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3"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3"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3"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3"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3"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3"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3"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3"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3"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3"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3"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3"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3"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3"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3"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3"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3"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3"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3"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3"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3"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3"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3"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3"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3"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3"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3"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3"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4"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4"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4"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4"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4"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4"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4"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4"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4"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4"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4"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4"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4"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4"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4"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4"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4"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4"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6" t="str">
        <f ca="true">+IF(OFFSET('Water Data'!$C$28,0,10*ROW('Water Data'!C74))="","",OFFSET('Water Data'!$C$28,0,10*ROW('Water Data'!C74)))</f>
        <v/>
      </c>
      <c r="BT80" s="36" t="str">
        <f ca="true">+IF(OFFSET('Water Data'!$C$29,0,10*ROW('Water Data'!C74))="","",OFFSET('Water Data'!$C$29,0,10*ROW('Water Data'!C74)))</f>
        <v/>
      </c>
      <c r="BU80" s="36" t="str">
        <f ca="true">+IF(OFFSET('Water Data'!$C$30,0,10*ROW('Water Data'!C74))="","",OFFSET('Water Data'!$C$30,0,10*ROW('Water Data'!C74)))</f>
        <v/>
      </c>
      <c r="BV80" s="36" t="str">
        <f ca="true">+IF(OFFSET('Water Data'!$D$28,0,10*ROW('Water Data'!D74))="","",OFFSET('Water Data'!$D$28,0,10*ROW('Water Data'!D74)))</f>
        <v/>
      </c>
      <c r="BW80" s="36" t="str">
        <f ca="true">+IF(OFFSET('Water Data'!$D$29,0,10*ROW('Water Data'!D74))="","",OFFSET('Water Data'!$D$29,0,10*ROW('Water Data'!D74)))</f>
        <v/>
      </c>
      <c r="BX80" s="36" t="str">
        <f ca="true">+IF(OFFSET('Water Data'!$D$30,0,10*ROW('Water Data'!D74))="","",OFFSET('Water Data'!$D$30,0,10*ROW('Water Data'!D74)))</f>
        <v/>
      </c>
      <c r="BY80" s="36" t="str">
        <f ca="true">+IF(OFFSET('Water Data'!$E$28,0,10*ROW('Water Data'!E74))="","",OFFSET('Water Data'!$E$28,0,10*ROW('Water Data'!E74)))</f>
        <v/>
      </c>
      <c r="BZ80" s="36" t="str">
        <f ca="true">+IF(OFFSET('Water Data'!$E$29,0,10*ROW('Water Data'!E74))="","",OFFSET('Water Data'!$E$29,0,10*ROW('Water Data'!E74)))</f>
        <v/>
      </c>
      <c r="CA80" s="36" t="str">
        <f ca="true">+IF(OFFSET('Water Data'!$E$30,0,10*ROW('Water Data'!E74))="","",OFFSET('Water Data'!$E$30,0,10*ROW('Water Data'!E74)))</f>
        <v/>
      </c>
      <c r="CB80" s="36" t="str">
        <f ca="true">+IF(OFFSET('Water Data'!$F$28,0,10*ROW('Water Data'!F74))="","",OFFSET('Water Data'!$F$28,0,10*ROW('Water Data'!F74)))</f>
        <v/>
      </c>
      <c r="CC80" s="36" t="str">
        <f ca="true">+IF(OFFSET('Water Data'!$F$29,0,10*ROW('Water Data'!F74))="","",OFFSET('Water Data'!$F$29,0,10*ROW('Water Data'!F74)))</f>
        <v/>
      </c>
      <c r="CD80" s="36" t="str">
        <f ca="true">+IF(OFFSET('Water Data'!$F$30,0,10*ROW('Water Data'!F74))="","",OFFSET('Water Data'!$F$30,0,10*ROW('Water Data'!F74)))</f>
        <v/>
      </c>
      <c r="CE80" s="36" t="str">
        <f ca="true">+IF(OFFSET('Water Data'!$G$28,0,10*ROW('Water Data'!G74))="","",OFFSET('Water Data'!$G$28,0,10*ROW('Water Data'!G74)))</f>
        <v/>
      </c>
      <c r="CF80" s="36" t="str">
        <f ca="true">+IF(OFFSET('Water Data'!$G$29,0,10*ROW('Water Data'!G74))="","",OFFSET('Water Data'!$G$29,0,10*ROW('Water Data'!G74)))</f>
        <v/>
      </c>
      <c r="CG80" s="36" t="str">
        <f ca="true">+IF(OFFSET('Water Data'!$G$30,0,10*ROW('Water Data'!G74))="","",OFFSET('Water Data'!$G$30,0,10*ROW('Water Data'!G74)))</f>
        <v/>
      </c>
      <c r="CH80" s="36" t="str">
        <f ca="true">+IF(OFFSET('Water Data'!$H$28,0,10*ROW('Water Data'!H74))="","",OFFSET('Water Data'!$H$28,0,10*ROW('Water Data'!H74)))</f>
        <v/>
      </c>
      <c r="CI80" s="36" t="str">
        <f ca="true">+IF(OFFSET('Water Data'!$H$29,0,10*ROW('Water Data'!H74))="","",OFFSET('Water Data'!$H$29,0,10*ROW('Water Data'!H74)))</f>
        <v/>
      </c>
      <c r="CJ80" s="36" t="str">
        <f ca="true">+IF(OFFSET('Water Data'!$H$30,0,10*ROW('Water Data'!H74))="","",OFFSET('Water Data'!$H$30,0,10*ROW('Water Data'!H74)))</f>
        <v/>
      </c>
      <c r="CK80" s="36" t="str">
        <f ca="true">+IF(OFFSET('Sanitation Data'!$C$29,0,10*ROW('Sanitation Data'!C74))="","",OFFSET('Sanitation Data'!$C$29,0,10*ROW('Sanitation Data'!C74)))</f>
        <v/>
      </c>
      <c r="CL80" s="36" t="str">
        <f ca="true">+IF(OFFSET('Sanitation Data'!$C$30,0,10*ROW('Sanitation Data'!C74))="","",OFFSET('Sanitation Data'!$C$30,0,10*ROW('Sanitation Data'!C74)))</f>
        <v/>
      </c>
      <c r="CM80" s="36" t="str">
        <f ca="true">+IF(OFFSET('Sanitation Data'!$C$31,0,10*ROW('Sanitation Data'!C74))="","",OFFSET('Sanitation Data'!$C$31,0,10*ROW('Sanitation Data'!C74)))</f>
        <v/>
      </c>
      <c r="CN80" s="36" t="str">
        <f ca="true">+IF(OFFSET('Sanitation Data'!$C$32,0,10*ROW('Sanitation Data'!C74))="","",OFFSET('Sanitation Data'!$C$32,0,10*ROW('Sanitation Data'!C74)))</f>
        <v/>
      </c>
      <c r="CO80" s="36" t="str">
        <f ca="true">+IF(OFFSET('Sanitation Data'!$C$33,0,10*ROW('Sanitation Data'!C74))="","",OFFSET('Sanitation Data'!$C$33,0,10*ROW('Sanitation Data'!C74)))</f>
        <v/>
      </c>
      <c r="CP80" s="36" t="str">
        <f ca="true">+IF(OFFSET('Sanitation Data'!$D$29,0,10*ROW('Sanitation Data'!D74))="","",OFFSET('Sanitation Data'!$D$29,0,10*ROW('Sanitation Data'!D74)))</f>
        <v/>
      </c>
      <c r="CQ80" s="36" t="str">
        <f ca="true">+IF(OFFSET('Sanitation Data'!$D$30,0,10*ROW('Sanitation Data'!D74))="","",OFFSET('Sanitation Data'!$D$30,0,10*ROW('Sanitation Data'!D74)))</f>
        <v/>
      </c>
      <c r="CR80" s="36" t="str">
        <f ca="true">+IF(OFFSET('Sanitation Data'!$D$31,0,10*ROW('Sanitation Data'!D74))="","",OFFSET('Sanitation Data'!$D$31,0,10*ROW('Sanitation Data'!D74)))</f>
        <v/>
      </c>
      <c r="CS80" s="36" t="str">
        <f ca="true">+IF(OFFSET('Sanitation Data'!$D$32,0,10*ROW('Sanitation Data'!D74))="","",OFFSET('Sanitation Data'!$D$32,0,10*ROW('Sanitation Data'!D74)))</f>
        <v/>
      </c>
      <c r="CT80" s="36" t="str">
        <f ca="true">+IF(OFFSET('Sanitation Data'!$D$33,0,10*ROW('Sanitation Data'!D74))="","",OFFSET('Sanitation Data'!$D$33,0,10*ROW('Sanitation Data'!D74)))</f>
        <v/>
      </c>
      <c r="CU80" s="36" t="str">
        <f ca="true">+IF(OFFSET('Sanitation Data'!$E$29,0,10*ROW('Sanitation Data'!E74))="","",OFFSET('Sanitation Data'!$E$29,0,10*ROW('Sanitation Data'!E74)))</f>
        <v/>
      </c>
      <c r="CV80" s="36" t="str">
        <f ca="true">+IF(OFFSET('Sanitation Data'!$E$30,0,10*ROW('Sanitation Data'!E74))="","",OFFSET('Sanitation Data'!$E$30,0,10*ROW('Sanitation Data'!E74)))</f>
        <v/>
      </c>
      <c r="CW80" s="36" t="str">
        <f ca="true">+IF(OFFSET('Sanitation Data'!$E$31,0,10*ROW('Sanitation Data'!E74))="","",OFFSET('Sanitation Data'!$E$31,0,10*ROW('Sanitation Data'!E74)))</f>
        <v/>
      </c>
      <c r="CX80" s="36" t="str">
        <f ca="true">+IF(OFFSET('Sanitation Data'!$E$32,0,10*ROW('Sanitation Data'!E74))="","",OFFSET('Sanitation Data'!$E$32,0,10*ROW('Sanitation Data'!E74)))</f>
        <v/>
      </c>
      <c r="CY80" s="36" t="str">
        <f ca="true">+IF(OFFSET('Sanitation Data'!$E$33,0,10*ROW('Sanitation Data'!E74))="","",OFFSET('Sanitation Data'!$E$33,0,10*ROW('Sanitation Data'!E74)))</f>
        <v/>
      </c>
      <c r="CZ80" s="36" t="str">
        <f ca="true">+IF(OFFSET('Sanitation Data'!$F$29,0,10*ROW('Sanitation Data'!F74))="","",OFFSET('Sanitation Data'!$F$29,0,10*ROW('Sanitation Data'!F74)))</f>
        <v/>
      </c>
      <c r="DA80" s="36" t="str">
        <f ca="true">+IF(OFFSET('Sanitation Data'!$F$30,0,10*ROW('Sanitation Data'!F74))="","",OFFSET('Sanitation Data'!$F$30,0,10*ROW('Sanitation Data'!F74)))</f>
        <v/>
      </c>
      <c r="DB80" s="36" t="str">
        <f ca="true">+IF(OFFSET('Sanitation Data'!$F$31,0,10*ROW('Sanitation Data'!F74))="","",OFFSET('Sanitation Data'!$F$31,0,10*ROW('Sanitation Data'!F74)))</f>
        <v/>
      </c>
      <c r="DC80" s="36" t="str">
        <f ca="true">+IF(OFFSET('Sanitation Data'!$F$32,0,10*ROW('Sanitation Data'!F74))="","",OFFSET('Sanitation Data'!$F$32,0,10*ROW('Sanitation Data'!F74)))</f>
        <v/>
      </c>
      <c r="DD80" s="36" t="str">
        <f ca="true">+IF(OFFSET('Sanitation Data'!$F$33,0,10*ROW('Sanitation Data'!F74))="","",OFFSET('Sanitation Data'!$F$33,0,10*ROW('Sanitation Data'!F74)))</f>
        <v/>
      </c>
      <c r="DE80" s="36" t="str">
        <f ca="true">+IF(OFFSET('Sanitation Data'!$G$29,0,10*ROW('Sanitation Data'!G74))="","",OFFSET('Sanitation Data'!$G$29,0,10*ROW('Sanitation Data'!G74)))</f>
        <v/>
      </c>
      <c r="DF80" s="36" t="str">
        <f ca="true">+IF(OFFSET('Sanitation Data'!$G$30,0,10*ROW('Sanitation Data'!G74))="","",OFFSET('Sanitation Data'!$G$30,0,10*ROW('Sanitation Data'!G74)))</f>
        <v/>
      </c>
      <c r="DG80" s="36" t="str">
        <f ca="true">+IF(OFFSET('Sanitation Data'!$G$31,0,10*ROW('Sanitation Data'!G74))="","",OFFSET('Sanitation Data'!$G$31,0,10*ROW('Sanitation Data'!G74)))</f>
        <v/>
      </c>
      <c r="DH80" s="36" t="str">
        <f ca="true">+IF(OFFSET('Sanitation Data'!$G$32,0,10*ROW('Sanitation Data'!G74))="","",OFFSET('Sanitation Data'!$G$32,0,10*ROW('Sanitation Data'!G74)))</f>
        <v/>
      </c>
      <c r="DI80" s="36" t="str">
        <f ca="true">+IF(OFFSET('Sanitation Data'!$G$33,0,10*ROW('Sanitation Data'!G74))="","",OFFSET('Sanitation Data'!$G$33,0,10*ROW('Sanitation Data'!G74)))</f>
        <v/>
      </c>
      <c r="DJ80" s="36" t="str">
        <f ca="true">+IF(OFFSET('Sanitation Data'!$H$29,0,10*ROW('Sanitation Data'!H74))="","",OFFSET('Sanitation Data'!$H$29,0,10*ROW('Sanitation Data'!H74)))</f>
        <v/>
      </c>
      <c r="DK80" s="36" t="str">
        <f ca="true">+IF(OFFSET('Sanitation Data'!$H$30,0,10*ROW('Sanitation Data'!H74))="","",OFFSET('Sanitation Data'!$H$30,0,10*ROW('Sanitation Data'!H74)))</f>
        <v/>
      </c>
      <c r="DL80" s="36" t="str">
        <f ca="true">+IF(OFFSET('Sanitation Data'!$H$31,0,10*ROW('Sanitation Data'!H74))="","",OFFSET('Sanitation Data'!$H$31,0,10*ROW('Sanitation Data'!H74)))</f>
        <v/>
      </c>
      <c r="DM80" s="36" t="str">
        <f ca="true">+IF(OFFSET('Sanitation Data'!$H$32,0,10*ROW('Sanitation Data'!H74))="","",OFFSET('Sanitation Data'!$H$32,0,10*ROW('Sanitation Data'!H74)))</f>
        <v/>
      </c>
      <c r="DN80" s="36" t="str">
        <f ca="true">+IF(OFFSET('Sanitation Data'!$H$33,0,10*ROW('Sanitation Data'!H74))="","",OFFSET('Sanitation Data'!$H$33,0,10*ROW('Sanitation Data'!H74)))</f>
        <v/>
      </c>
      <c r="DO80" s="36" t="str">
        <f ca="true">+IF(OFFSET('Hygiene Data'!$C$12,0,10*ROW('Hygiene Data'!C74))="","",OFFSET('Hygiene Data'!$C$12,0,10*ROW('Hygiene Data'!C74)))</f>
        <v/>
      </c>
      <c r="DP80" s="36" t="str">
        <f ca="true">+IF(OFFSET('Hygiene Data'!$C$13,0,10*ROW('Hygiene Data'!C74))="","",OFFSET('Hygiene Data'!$C$13,0,10*ROW('Hygiene Data'!C74)))</f>
        <v/>
      </c>
      <c r="DQ80" s="36" t="str">
        <f ca="true">+IF(OFFSET('Hygiene Data'!$C$14,0,10*ROW('Hygiene Data'!C74))="","",OFFSET('Hygiene Data'!$C$14,0,10*ROW('Hygiene Data'!C74)))</f>
        <v/>
      </c>
      <c r="DR80" s="36" t="str">
        <f ca="true">+IF(OFFSET('Hygiene Data'!$D$12,0,10*ROW('Hygiene Data'!D74))="","",OFFSET('Hygiene Data'!$D$12,0,10*ROW('Hygiene Data'!D74)))</f>
        <v/>
      </c>
      <c r="DS80" s="36" t="str">
        <f ca="true">+IF(OFFSET('Hygiene Data'!$D$13,0,10*ROW('Hygiene Data'!D74))="","",OFFSET('Hygiene Data'!$D$13,0,10*ROW('Hygiene Data'!D74)))</f>
        <v/>
      </c>
      <c r="DT80" s="36" t="str">
        <f ca="true">+IF(OFFSET('Hygiene Data'!$D$14,0,10*ROW('Hygiene Data'!D74))="","",OFFSET('Hygiene Data'!$D$14,0,10*ROW('Hygiene Data'!D74)))</f>
        <v/>
      </c>
      <c r="DU80" s="36" t="str">
        <f ca="true">+IF(OFFSET('Hygiene Data'!$E$12,0,10*ROW('Hygiene Data'!E74))="","",OFFSET('Hygiene Data'!$E$12,0,10*ROW('Hygiene Data'!E74)))</f>
        <v/>
      </c>
      <c r="DV80" s="36" t="str">
        <f ca="true">+IF(OFFSET('Hygiene Data'!$E$13,0,10*ROW('Hygiene Data'!E74))="","",OFFSET('Hygiene Data'!$E$13,0,10*ROW('Hygiene Data'!E74)))</f>
        <v/>
      </c>
      <c r="DW80" s="36" t="str">
        <f ca="true">+IF(OFFSET('Hygiene Data'!$E$14,0,10*ROW('Hygiene Data'!E74))="","",OFFSET('Hygiene Data'!$E$14,0,10*ROW('Hygiene Data'!E74)))</f>
        <v/>
      </c>
      <c r="DX80" s="36" t="str">
        <f ca="true">+IF(OFFSET('Hygiene Data'!$F$12,0,10*ROW('Hygiene Data'!F74))="","",OFFSET('Hygiene Data'!$F$12,0,10*ROW('Hygiene Data'!F74)))</f>
        <v/>
      </c>
      <c r="DY80" s="36" t="str">
        <f ca="true">+IF(OFFSET('Hygiene Data'!$F$13,0,10*ROW('Hygiene Data'!F74))="","",OFFSET('Hygiene Data'!$F$13,0,10*ROW('Hygiene Data'!F74)))</f>
        <v/>
      </c>
      <c r="DZ80" s="36" t="str">
        <f ca="true">+IF(OFFSET('Hygiene Data'!$F$14,0,10*ROW('Hygiene Data'!F74))="","",OFFSET('Hygiene Data'!$F$14,0,10*ROW('Hygiene Data'!F74)))</f>
        <v/>
      </c>
      <c r="EA80" s="36" t="str">
        <f ca="true">+IF(OFFSET('Hygiene Data'!$G$12,0,10*ROW('Hygiene Data'!G74))="","",OFFSET('Hygiene Data'!$G$12,0,10*ROW('Hygiene Data'!G74)))</f>
        <v/>
      </c>
      <c r="EB80" s="36" t="str">
        <f ca="true">+IF(OFFSET('Hygiene Data'!$G$13,0,10*ROW('Hygiene Data'!G74))="","",OFFSET('Hygiene Data'!$G$13,0,10*ROW('Hygiene Data'!G74)))</f>
        <v/>
      </c>
      <c r="EC80" s="36" t="str">
        <f ca="true">+IF(OFFSET('Hygiene Data'!$G$14,0,10*ROW('Hygiene Data'!G74))="","",OFFSET('Hygiene Data'!$G$14,0,10*ROW('Hygiene Data'!G74)))</f>
        <v/>
      </c>
      <c r="ED80" s="36" t="str">
        <f ca="true">+IF(OFFSET('Hygiene Data'!$H$12,0,10*ROW('Hygiene Data'!H74))="","",OFFSET('Hygiene Data'!$H$12,0,10*ROW('Hygiene Data'!H74)))</f>
        <v/>
      </c>
      <c r="EE80" s="36" t="str">
        <f ca="true">+IF(OFFSET('Hygiene Data'!$H$13,0,10*ROW('Hygiene Data'!H74))="","",OFFSET('Hygiene Data'!$H$13,0,10*ROW('Hygiene Data'!H74)))</f>
        <v/>
      </c>
      <c r="EF80" s="36" t="str">
        <f ca="true">+IF(OFFSET('Hygiene Data'!$H$14,0,10*ROW('Hygiene Data'!H74))="","",OFFSET('Hygiene Data'!$H$14,0,10*ROW('Hygiene Data'!H74)))</f>
        <v/>
      </c>
    </row>
    <row r="81" x14ac:dyDescent="0.2">
      <c r="A81" s="59" t="str">
        <f ca="true">+IF(OFFSET('Water Data'!$B$1,0,10*ROW('Water Data'!B78))="","",OFFSET('Water Data'!$B$1,0,10*ROW('Water Data'!B78)))</f>
        <v/>
      </c>
      <c r="B81" s="59" t="str">
        <f ca="true">+IF(OFFSET('Water Data'!$A$3,0,10*ROW('Water Data'!A78))="","",OFFSET('Water Data'!$A$3,0,10*ROW('Water Data'!A78)))</f>
        <v/>
      </c>
      <c r="C81" s="59" t="str">
        <f ca="true">+IF(OFFSET('Water Data'!$C$3,0,10*ROW('Water Data'!C78))="","",OFFSET('Water Data'!$C$3,0,10*ROW('Water Data'!C78)))</f>
        <v/>
      </c>
      <c r="D81" s="252"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52"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52"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52"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52"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52"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52"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52"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52"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52"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52"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52"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52"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52"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52"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52"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52"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52"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3"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3"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3"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3"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3"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3"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3"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3"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3"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3"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3"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3"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3"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3"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3"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3"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3"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3"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3"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3"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3"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3"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3"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3"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3"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3"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3"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3"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3"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3"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4"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4"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4"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4"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4"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4"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4"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4"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4"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4"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4"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4"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4"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4"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4"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4"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4"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4"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6" t="str">
        <f ca="true">+IF(OFFSET('Water Data'!$C$28,0,10*ROW('Water Data'!C75))="","",OFFSET('Water Data'!$C$28,0,10*ROW('Water Data'!C75)))</f>
        <v/>
      </c>
      <c r="BT81" s="36" t="str">
        <f ca="true">+IF(OFFSET('Water Data'!$C$29,0,10*ROW('Water Data'!C75))="","",OFFSET('Water Data'!$C$29,0,10*ROW('Water Data'!C75)))</f>
        <v/>
      </c>
      <c r="BU81" s="36" t="str">
        <f ca="true">+IF(OFFSET('Water Data'!$C$30,0,10*ROW('Water Data'!C75))="","",OFFSET('Water Data'!$C$30,0,10*ROW('Water Data'!C75)))</f>
        <v/>
      </c>
      <c r="BV81" s="36" t="str">
        <f ca="true">+IF(OFFSET('Water Data'!$D$28,0,10*ROW('Water Data'!D75))="","",OFFSET('Water Data'!$D$28,0,10*ROW('Water Data'!D75)))</f>
        <v/>
      </c>
      <c r="BW81" s="36" t="str">
        <f ca="true">+IF(OFFSET('Water Data'!$D$29,0,10*ROW('Water Data'!D75))="","",OFFSET('Water Data'!$D$29,0,10*ROW('Water Data'!D75)))</f>
        <v/>
      </c>
      <c r="BX81" s="36" t="str">
        <f ca="true">+IF(OFFSET('Water Data'!$D$30,0,10*ROW('Water Data'!D75))="","",OFFSET('Water Data'!$D$30,0,10*ROW('Water Data'!D75)))</f>
        <v/>
      </c>
      <c r="BY81" s="36" t="str">
        <f ca="true">+IF(OFFSET('Water Data'!$E$28,0,10*ROW('Water Data'!E75))="","",OFFSET('Water Data'!$E$28,0,10*ROW('Water Data'!E75)))</f>
        <v/>
      </c>
      <c r="BZ81" s="36" t="str">
        <f ca="true">+IF(OFFSET('Water Data'!$E$29,0,10*ROW('Water Data'!E75))="","",OFFSET('Water Data'!$E$29,0,10*ROW('Water Data'!E75)))</f>
        <v/>
      </c>
      <c r="CA81" s="36" t="str">
        <f ca="true">+IF(OFFSET('Water Data'!$E$30,0,10*ROW('Water Data'!E75))="","",OFFSET('Water Data'!$E$30,0,10*ROW('Water Data'!E75)))</f>
        <v/>
      </c>
      <c r="CB81" s="36" t="str">
        <f ca="true">+IF(OFFSET('Water Data'!$F$28,0,10*ROW('Water Data'!F75))="","",OFFSET('Water Data'!$F$28,0,10*ROW('Water Data'!F75)))</f>
        <v/>
      </c>
      <c r="CC81" s="36" t="str">
        <f ca="true">+IF(OFFSET('Water Data'!$F$29,0,10*ROW('Water Data'!F75))="","",OFFSET('Water Data'!$F$29,0,10*ROW('Water Data'!F75)))</f>
        <v/>
      </c>
      <c r="CD81" s="36" t="str">
        <f ca="true">+IF(OFFSET('Water Data'!$F$30,0,10*ROW('Water Data'!F75))="","",OFFSET('Water Data'!$F$30,0,10*ROW('Water Data'!F75)))</f>
        <v/>
      </c>
      <c r="CE81" s="36" t="str">
        <f ca="true">+IF(OFFSET('Water Data'!$G$28,0,10*ROW('Water Data'!G75))="","",OFFSET('Water Data'!$G$28,0,10*ROW('Water Data'!G75)))</f>
        <v/>
      </c>
      <c r="CF81" s="36" t="str">
        <f ca="true">+IF(OFFSET('Water Data'!$G$29,0,10*ROW('Water Data'!G75))="","",OFFSET('Water Data'!$G$29,0,10*ROW('Water Data'!G75)))</f>
        <v/>
      </c>
      <c r="CG81" s="36" t="str">
        <f ca="true">+IF(OFFSET('Water Data'!$G$30,0,10*ROW('Water Data'!G75))="","",OFFSET('Water Data'!$G$30,0,10*ROW('Water Data'!G75)))</f>
        <v/>
      </c>
      <c r="CH81" s="36" t="str">
        <f ca="true">+IF(OFFSET('Water Data'!$H$28,0,10*ROW('Water Data'!H75))="","",OFFSET('Water Data'!$H$28,0,10*ROW('Water Data'!H75)))</f>
        <v/>
      </c>
      <c r="CI81" s="36" t="str">
        <f ca="true">+IF(OFFSET('Water Data'!$H$29,0,10*ROW('Water Data'!H75))="","",OFFSET('Water Data'!$H$29,0,10*ROW('Water Data'!H75)))</f>
        <v/>
      </c>
      <c r="CJ81" s="36" t="str">
        <f ca="true">+IF(OFFSET('Water Data'!$H$30,0,10*ROW('Water Data'!H75))="","",OFFSET('Water Data'!$H$30,0,10*ROW('Water Data'!H75)))</f>
        <v/>
      </c>
      <c r="CK81" s="36" t="str">
        <f ca="true">+IF(OFFSET('Sanitation Data'!$C$29,0,10*ROW('Sanitation Data'!C75))="","",OFFSET('Sanitation Data'!$C$29,0,10*ROW('Sanitation Data'!C75)))</f>
        <v/>
      </c>
      <c r="CL81" s="36" t="str">
        <f ca="true">+IF(OFFSET('Sanitation Data'!$C$30,0,10*ROW('Sanitation Data'!C75))="","",OFFSET('Sanitation Data'!$C$30,0,10*ROW('Sanitation Data'!C75)))</f>
        <v/>
      </c>
      <c r="CM81" s="36" t="str">
        <f ca="true">+IF(OFFSET('Sanitation Data'!$C$31,0,10*ROW('Sanitation Data'!C75))="","",OFFSET('Sanitation Data'!$C$31,0,10*ROW('Sanitation Data'!C75)))</f>
        <v/>
      </c>
      <c r="CN81" s="36" t="str">
        <f ca="true">+IF(OFFSET('Sanitation Data'!$C$32,0,10*ROW('Sanitation Data'!C75))="","",OFFSET('Sanitation Data'!$C$32,0,10*ROW('Sanitation Data'!C75)))</f>
        <v/>
      </c>
      <c r="CO81" s="36" t="str">
        <f ca="true">+IF(OFFSET('Sanitation Data'!$C$33,0,10*ROW('Sanitation Data'!C75))="","",OFFSET('Sanitation Data'!$C$33,0,10*ROW('Sanitation Data'!C75)))</f>
        <v/>
      </c>
      <c r="CP81" s="36" t="str">
        <f ca="true">+IF(OFFSET('Sanitation Data'!$D$29,0,10*ROW('Sanitation Data'!D75))="","",OFFSET('Sanitation Data'!$D$29,0,10*ROW('Sanitation Data'!D75)))</f>
        <v/>
      </c>
      <c r="CQ81" s="36" t="str">
        <f ca="true">+IF(OFFSET('Sanitation Data'!$D$30,0,10*ROW('Sanitation Data'!D75))="","",OFFSET('Sanitation Data'!$D$30,0,10*ROW('Sanitation Data'!D75)))</f>
        <v/>
      </c>
      <c r="CR81" s="36" t="str">
        <f ca="true">+IF(OFFSET('Sanitation Data'!$D$31,0,10*ROW('Sanitation Data'!D75))="","",OFFSET('Sanitation Data'!$D$31,0,10*ROW('Sanitation Data'!D75)))</f>
        <v/>
      </c>
      <c r="CS81" s="36" t="str">
        <f ca="true">+IF(OFFSET('Sanitation Data'!$D$32,0,10*ROW('Sanitation Data'!D75))="","",OFFSET('Sanitation Data'!$D$32,0,10*ROW('Sanitation Data'!D75)))</f>
        <v/>
      </c>
      <c r="CT81" s="36" t="str">
        <f ca="true">+IF(OFFSET('Sanitation Data'!$D$33,0,10*ROW('Sanitation Data'!D75))="","",OFFSET('Sanitation Data'!$D$33,0,10*ROW('Sanitation Data'!D75)))</f>
        <v/>
      </c>
      <c r="CU81" s="36" t="str">
        <f ca="true">+IF(OFFSET('Sanitation Data'!$E$29,0,10*ROW('Sanitation Data'!E75))="","",OFFSET('Sanitation Data'!$E$29,0,10*ROW('Sanitation Data'!E75)))</f>
        <v/>
      </c>
      <c r="CV81" s="36" t="str">
        <f ca="true">+IF(OFFSET('Sanitation Data'!$E$30,0,10*ROW('Sanitation Data'!E75))="","",OFFSET('Sanitation Data'!$E$30,0,10*ROW('Sanitation Data'!E75)))</f>
        <v/>
      </c>
      <c r="CW81" s="36" t="str">
        <f ca="true">+IF(OFFSET('Sanitation Data'!$E$31,0,10*ROW('Sanitation Data'!E75))="","",OFFSET('Sanitation Data'!$E$31,0,10*ROW('Sanitation Data'!E75)))</f>
        <v/>
      </c>
      <c r="CX81" s="36" t="str">
        <f ca="true">+IF(OFFSET('Sanitation Data'!$E$32,0,10*ROW('Sanitation Data'!E75))="","",OFFSET('Sanitation Data'!$E$32,0,10*ROW('Sanitation Data'!E75)))</f>
        <v/>
      </c>
      <c r="CY81" s="36" t="str">
        <f ca="true">+IF(OFFSET('Sanitation Data'!$E$33,0,10*ROW('Sanitation Data'!E75))="","",OFFSET('Sanitation Data'!$E$33,0,10*ROW('Sanitation Data'!E75)))</f>
        <v/>
      </c>
      <c r="CZ81" s="36" t="str">
        <f ca="true">+IF(OFFSET('Sanitation Data'!$F$29,0,10*ROW('Sanitation Data'!F75))="","",OFFSET('Sanitation Data'!$F$29,0,10*ROW('Sanitation Data'!F75)))</f>
        <v/>
      </c>
      <c r="DA81" s="36" t="str">
        <f ca="true">+IF(OFFSET('Sanitation Data'!$F$30,0,10*ROW('Sanitation Data'!F75))="","",OFFSET('Sanitation Data'!$F$30,0,10*ROW('Sanitation Data'!F75)))</f>
        <v/>
      </c>
      <c r="DB81" s="36" t="str">
        <f ca="true">+IF(OFFSET('Sanitation Data'!$F$31,0,10*ROW('Sanitation Data'!F75))="","",OFFSET('Sanitation Data'!$F$31,0,10*ROW('Sanitation Data'!F75)))</f>
        <v/>
      </c>
      <c r="DC81" s="36" t="str">
        <f ca="true">+IF(OFFSET('Sanitation Data'!$F$32,0,10*ROW('Sanitation Data'!F75))="","",OFFSET('Sanitation Data'!$F$32,0,10*ROW('Sanitation Data'!F75)))</f>
        <v/>
      </c>
      <c r="DD81" s="36" t="str">
        <f ca="true">+IF(OFFSET('Sanitation Data'!$F$33,0,10*ROW('Sanitation Data'!F75))="","",OFFSET('Sanitation Data'!$F$33,0,10*ROW('Sanitation Data'!F75)))</f>
        <v/>
      </c>
      <c r="DE81" s="36" t="str">
        <f ca="true">+IF(OFFSET('Sanitation Data'!$G$29,0,10*ROW('Sanitation Data'!G75))="","",OFFSET('Sanitation Data'!$G$29,0,10*ROW('Sanitation Data'!G75)))</f>
        <v/>
      </c>
      <c r="DF81" s="36" t="str">
        <f ca="true">+IF(OFFSET('Sanitation Data'!$G$30,0,10*ROW('Sanitation Data'!G75))="","",OFFSET('Sanitation Data'!$G$30,0,10*ROW('Sanitation Data'!G75)))</f>
        <v/>
      </c>
      <c r="DG81" s="36" t="str">
        <f ca="true">+IF(OFFSET('Sanitation Data'!$G$31,0,10*ROW('Sanitation Data'!G75))="","",OFFSET('Sanitation Data'!$G$31,0,10*ROW('Sanitation Data'!G75)))</f>
        <v/>
      </c>
      <c r="DH81" s="36" t="str">
        <f ca="true">+IF(OFFSET('Sanitation Data'!$G$32,0,10*ROW('Sanitation Data'!G75))="","",OFFSET('Sanitation Data'!$G$32,0,10*ROW('Sanitation Data'!G75)))</f>
        <v/>
      </c>
      <c r="DI81" s="36" t="str">
        <f ca="true">+IF(OFFSET('Sanitation Data'!$G$33,0,10*ROW('Sanitation Data'!G75))="","",OFFSET('Sanitation Data'!$G$33,0,10*ROW('Sanitation Data'!G75)))</f>
        <v/>
      </c>
      <c r="DJ81" s="36" t="str">
        <f ca="true">+IF(OFFSET('Sanitation Data'!$H$29,0,10*ROW('Sanitation Data'!H75))="","",OFFSET('Sanitation Data'!$H$29,0,10*ROW('Sanitation Data'!H75)))</f>
        <v/>
      </c>
      <c r="DK81" s="36" t="str">
        <f ca="true">+IF(OFFSET('Sanitation Data'!$H$30,0,10*ROW('Sanitation Data'!H75))="","",OFFSET('Sanitation Data'!$H$30,0,10*ROW('Sanitation Data'!H75)))</f>
        <v/>
      </c>
      <c r="DL81" s="36" t="str">
        <f ca="true">+IF(OFFSET('Sanitation Data'!$H$31,0,10*ROW('Sanitation Data'!H75))="","",OFFSET('Sanitation Data'!$H$31,0,10*ROW('Sanitation Data'!H75)))</f>
        <v/>
      </c>
      <c r="DM81" s="36" t="str">
        <f ca="true">+IF(OFFSET('Sanitation Data'!$H$32,0,10*ROW('Sanitation Data'!H75))="","",OFFSET('Sanitation Data'!$H$32,0,10*ROW('Sanitation Data'!H75)))</f>
        <v/>
      </c>
      <c r="DN81" s="36" t="str">
        <f ca="true">+IF(OFFSET('Sanitation Data'!$H$33,0,10*ROW('Sanitation Data'!H75))="","",OFFSET('Sanitation Data'!$H$33,0,10*ROW('Sanitation Data'!H75)))</f>
        <v/>
      </c>
      <c r="DO81" s="36" t="str">
        <f ca="true">+IF(OFFSET('Hygiene Data'!$C$12,0,10*ROW('Hygiene Data'!C75))="","",OFFSET('Hygiene Data'!$C$12,0,10*ROW('Hygiene Data'!C75)))</f>
        <v/>
      </c>
      <c r="DP81" s="36" t="str">
        <f ca="true">+IF(OFFSET('Hygiene Data'!$C$13,0,10*ROW('Hygiene Data'!C75))="","",OFFSET('Hygiene Data'!$C$13,0,10*ROW('Hygiene Data'!C75)))</f>
        <v/>
      </c>
      <c r="DQ81" s="36" t="str">
        <f ca="true">+IF(OFFSET('Hygiene Data'!$C$14,0,10*ROW('Hygiene Data'!C75))="","",OFFSET('Hygiene Data'!$C$14,0,10*ROW('Hygiene Data'!C75)))</f>
        <v/>
      </c>
      <c r="DR81" s="36" t="str">
        <f ca="true">+IF(OFFSET('Hygiene Data'!$D$12,0,10*ROW('Hygiene Data'!D75))="","",OFFSET('Hygiene Data'!$D$12,0,10*ROW('Hygiene Data'!D75)))</f>
        <v/>
      </c>
      <c r="DS81" s="36" t="str">
        <f ca="true">+IF(OFFSET('Hygiene Data'!$D$13,0,10*ROW('Hygiene Data'!D75))="","",OFFSET('Hygiene Data'!$D$13,0,10*ROW('Hygiene Data'!D75)))</f>
        <v/>
      </c>
      <c r="DT81" s="36" t="str">
        <f ca="true">+IF(OFFSET('Hygiene Data'!$D$14,0,10*ROW('Hygiene Data'!D75))="","",OFFSET('Hygiene Data'!$D$14,0,10*ROW('Hygiene Data'!D75)))</f>
        <v/>
      </c>
      <c r="DU81" s="36" t="str">
        <f ca="true">+IF(OFFSET('Hygiene Data'!$E$12,0,10*ROW('Hygiene Data'!E75))="","",OFFSET('Hygiene Data'!$E$12,0,10*ROW('Hygiene Data'!E75)))</f>
        <v/>
      </c>
      <c r="DV81" s="36" t="str">
        <f ca="true">+IF(OFFSET('Hygiene Data'!$E$13,0,10*ROW('Hygiene Data'!E75))="","",OFFSET('Hygiene Data'!$E$13,0,10*ROW('Hygiene Data'!E75)))</f>
        <v/>
      </c>
      <c r="DW81" s="36" t="str">
        <f ca="true">+IF(OFFSET('Hygiene Data'!$E$14,0,10*ROW('Hygiene Data'!E75))="","",OFFSET('Hygiene Data'!$E$14,0,10*ROW('Hygiene Data'!E75)))</f>
        <v/>
      </c>
      <c r="DX81" s="36" t="str">
        <f ca="true">+IF(OFFSET('Hygiene Data'!$F$12,0,10*ROW('Hygiene Data'!F75))="","",OFFSET('Hygiene Data'!$F$12,0,10*ROW('Hygiene Data'!F75)))</f>
        <v/>
      </c>
      <c r="DY81" s="36" t="str">
        <f ca="true">+IF(OFFSET('Hygiene Data'!$F$13,0,10*ROW('Hygiene Data'!F75))="","",OFFSET('Hygiene Data'!$F$13,0,10*ROW('Hygiene Data'!F75)))</f>
        <v/>
      </c>
      <c r="DZ81" s="36" t="str">
        <f ca="true">+IF(OFFSET('Hygiene Data'!$F$14,0,10*ROW('Hygiene Data'!F75))="","",OFFSET('Hygiene Data'!$F$14,0,10*ROW('Hygiene Data'!F75)))</f>
        <v/>
      </c>
      <c r="EA81" s="36" t="str">
        <f ca="true">+IF(OFFSET('Hygiene Data'!$G$12,0,10*ROW('Hygiene Data'!G75))="","",OFFSET('Hygiene Data'!$G$12,0,10*ROW('Hygiene Data'!G75)))</f>
        <v/>
      </c>
      <c r="EB81" s="36" t="str">
        <f ca="true">+IF(OFFSET('Hygiene Data'!$G$13,0,10*ROW('Hygiene Data'!G75))="","",OFFSET('Hygiene Data'!$G$13,0,10*ROW('Hygiene Data'!G75)))</f>
        <v/>
      </c>
      <c r="EC81" s="36" t="str">
        <f ca="true">+IF(OFFSET('Hygiene Data'!$G$14,0,10*ROW('Hygiene Data'!G75))="","",OFFSET('Hygiene Data'!$G$14,0,10*ROW('Hygiene Data'!G75)))</f>
        <v/>
      </c>
      <c r="ED81" s="36" t="str">
        <f ca="true">+IF(OFFSET('Hygiene Data'!$H$12,0,10*ROW('Hygiene Data'!H75))="","",OFFSET('Hygiene Data'!$H$12,0,10*ROW('Hygiene Data'!H75)))</f>
        <v/>
      </c>
      <c r="EE81" s="36" t="str">
        <f ca="true">+IF(OFFSET('Hygiene Data'!$H$13,0,10*ROW('Hygiene Data'!H75))="","",OFFSET('Hygiene Data'!$H$13,0,10*ROW('Hygiene Data'!H75)))</f>
        <v/>
      </c>
      <c r="EF81" s="36" t="str">
        <f ca="true">+IF(OFFSET('Hygiene Data'!$H$14,0,10*ROW('Hygiene Data'!H75))="","",OFFSET('Hygiene Data'!$H$14,0,10*ROW('Hygiene Data'!H75)))</f>
        <v/>
      </c>
    </row>
    <row r="82" x14ac:dyDescent="0.2">
      <c r="A82" s="59" t="str">
        <f ca="true">+IF(OFFSET('Water Data'!$B$1,0,10*ROW('Water Data'!B79))="","",OFFSET('Water Data'!$B$1,0,10*ROW('Water Data'!B79)))</f>
        <v/>
      </c>
      <c r="B82" s="59" t="str">
        <f ca="true">+IF(OFFSET('Water Data'!$A$3,0,10*ROW('Water Data'!A79))="","",OFFSET('Water Data'!$A$3,0,10*ROW('Water Data'!A79)))</f>
        <v/>
      </c>
      <c r="C82" s="59" t="str">
        <f ca="true">+IF(OFFSET('Water Data'!$C$3,0,10*ROW('Water Data'!C79))="","",OFFSET('Water Data'!$C$3,0,10*ROW('Water Data'!C79)))</f>
        <v/>
      </c>
      <c r="D82" s="252"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52"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52"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52"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52"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52"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52"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52"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52"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52"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52"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52"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52"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52"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52"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52"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52"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52"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3"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3"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3"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3"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3"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3"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3"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3"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3"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3"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3"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3"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3"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3"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3"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3"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3"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3"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3"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3"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3"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3"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3"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3"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3"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3"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3"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3"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3"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3"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4"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4"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4"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4"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4"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4"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4"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4"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4"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4"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4"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4"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4"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4"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4"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4"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4"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4"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6" t="str">
        <f ca="true">+IF(OFFSET('Water Data'!$C$28,0,10*ROW('Water Data'!C76))="","",OFFSET('Water Data'!$C$28,0,10*ROW('Water Data'!C76)))</f>
        <v/>
      </c>
      <c r="BT82" s="36" t="str">
        <f ca="true">+IF(OFFSET('Water Data'!$C$29,0,10*ROW('Water Data'!C76))="","",OFFSET('Water Data'!$C$29,0,10*ROW('Water Data'!C76)))</f>
        <v/>
      </c>
      <c r="BU82" s="36" t="str">
        <f ca="true">+IF(OFFSET('Water Data'!$C$30,0,10*ROW('Water Data'!C76))="","",OFFSET('Water Data'!$C$30,0,10*ROW('Water Data'!C76)))</f>
        <v/>
      </c>
      <c r="BV82" s="36" t="str">
        <f ca="true">+IF(OFFSET('Water Data'!$D$28,0,10*ROW('Water Data'!D76))="","",OFFSET('Water Data'!$D$28,0,10*ROW('Water Data'!D76)))</f>
        <v/>
      </c>
      <c r="BW82" s="36" t="str">
        <f ca="true">+IF(OFFSET('Water Data'!$D$29,0,10*ROW('Water Data'!D76))="","",OFFSET('Water Data'!$D$29,0,10*ROW('Water Data'!D76)))</f>
        <v/>
      </c>
      <c r="BX82" s="36" t="str">
        <f ca="true">+IF(OFFSET('Water Data'!$D$30,0,10*ROW('Water Data'!D76))="","",OFFSET('Water Data'!$D$30,0,10*ROW('Water Data'!D76)))</f>
        <v/>
      </c>
      <c r="BY82" s="36" t="str">
        <f ca="true">+IF(OFFSET('Water Data'!$E$28,0,10*ROW('Water Data'!E76))="","",OFFSET('Water Data'!$E$28,0,10*ROW('Water Data'!E76)))</f>
        <v/>
      </c>
      <c r="BZ82" s="36" t="str">
        <f ca="true">+IF(OFFSET('Water Data'!$E$29,0,10*ROW('Water Data'!E76))="","",OFFSET('Water Data'!$E$29,0,10*ROW('Water Data'!E76)))</f>
        <v/>
      </c>
      <c r="CA82" s="36" t="str">
        <f ca="true">+IF(OFFSET('Water Data'!$E$30,0,10*ROW('Water Data'!E76))="","",OFFSET('Water Data'!$E$30,0,10*ROW('Water Data'!E76)))</f>
        <v/>
      </c>
      <c r="CB82" s="36" t="str">
        <f ca="true">+IF(OFFSET('Water Data'!$F$28,0,10*ROW('Water Data'!F76))="","",OFFSET('Water Data'!$F$28,0,10*ROW('Water Data'!F76)))</f>
        <v/>
      </c>
      <c r="CC82" s="36" t="str">
        <f ca="true">+IF(OFFSET('Water Data'!$F$29,0,10*ROW('Water Data'!F76))="","",OFFSET('Water Data'!$F$29,0,10*ROW('Water Data'!F76)))</f>
        <v/>
      </c>
      <c r="CD82" s="36" t="str">
        <f ca="true">+IF(OFFSET('Water Data'!$F$30,0,10*ROW('Water Data'!F76))="","",OFFSET('Water Data'!$F$30,0,10*ROW('Water Data'!F76)))</f>
        <v/>
      </c>
      <c r="CE82" s="36" t="str">
        <f ca="true">+IF(OFFSET('Water Data'!$G$28,0,10*ROW('Water Data'!G76))="","",OFFSET('Water Data'!$G$28,0,10*ROW('Water Data'!G76)))</f>
        <v/>
      </c>
      <c r="CF82" s="36" t="str">
        <f ca="true">+IF(OFFSET('Water Data'!$G$29,0,10*ROW('Water Data'!G76))="","",OFFSET('Water Data'!$G$29,0,10*ROW('Water Data'!G76)))</f>
        <v/>
      </c>
      <c r="CG82" s="36" t="str">
        <f ca="true">+IF(OFFSET('Water Data'!$G$30,0,10*ROW('Water Data'!G76))="","",OFFSET('Water Data'!$G$30,0,10*ROW('Water Data'!G76)))</f>
        <v/>
      </c>
      <c r="CH82" s="36" t="str">
        <f ca="true">+IF(OFFSET('Water Data'!$H$28,0,10*ROW('Water Data'!H76))="","",OFFSET('Water Data'!$H$28,0,10*ROW('Water Data'!H76)))</f>
        <v/>
      </c>
      <c r="CI82" s="36" t="str">
        <f ca="true">+IF(OFFSET('Water Data'!$H$29,0,10*ROW('Water Data'!H76))="","",OFFSET('Water Data'!$H$29,0,10*ROW('Water Data'!H76)))</f>
        <v/>
      </c>
      <c r="CJ82" s="36" t="str">
        <f ca="true">+IF(OFFSET('Water Data'!$H$30,0,10*ROW('Water Data'!H76))="","",OFFSET('Water Data'!$H$30,0,10*ROW('Water Data'!H76)))</f>
        <v/>
      </c>
      <c r="CK82" s="36" t="str">
        <f ca="true">+IF(OFFSET('Sanitation Data'!$C$29,0,10*ROW('Sanitation Data'!C76))="","",OFFSET('Sanitation Data'!$C$29,0,10*ROW('Sanitation Data'!C76)))</f>
        <v/>
      </c>
      <c r="CL82" s="36" t="str">
        <f ca="true">+IF(OFFSET('Sanitation Data'!$C$30,0,10*ROW('Sanitation Data'!C76))="","",OFFSET('Sanitation Data'!$C$30,0,10*ROW('Sanitation Data'!C76)))</f>
        <v/>
      </c>
      <c r="CM82" s="36" t="str">
        <f ca="true">+IF(OFFSET('Sanitation Data'!$C$31,0,10*ROW('Sanitation Data'!C76))="","",OFFSET('Sanitation Data'!$C$31,0,10*ROW('Sanitation Data'!C76)))</f>
        <v/>
      </c>
      <c r="CN82" s="36" t="str">
        <f ca="true">+IF(OFFSET('Sanitation Data'!$C$32,0,10*ROW('Sanitation Data'!C76))="","",OFFSET('Sanitation Data'!$C$32,0,10*ROW('Sanitation Data'!C76)))</f>
        <v/>
      </c>
      <c r="CO82" s="36" t="str">
        <f ca="true">+IF(OFFSET('Sanitation Data'!$C$33,0,10*ROW('Sanitation Data'!C76))="","",OFFSET('Sanitation Data'!$C$33,0,10*ROW('Sanitation Data'!C76)))</f>
        <v/>
      </c>
      <c r="CP82" s="36" t="str">
        <f ca="true">+IF(OFFSET('Sanitation Data'!$D$29,0,10*ROW('Sanitation Data'!D76))="","",OFFSET('Sanitation Data'!$D$29,0,10*ROW('Sanitation Data'!D76)))</f>
        <v/>
      </c>
      <c r="CQ82" s="36" t="str">
        <f ca="true">+IF(OFFSET('Sanitation Data'!$D$30,0,10*ROW('Sanitation Data'!D76))="","",OFFSET('Sanitation Data'!$D$30,0,10*ROW('Sanitation Data'!D76)))</f>
        <v/>
      </c>
      <c r="CR82" s="36" t="str">
        <f ca="true">+IF(OFFSET('Sanitation Data'!$D$31,0,10*ROW('Sanitation Data'!D76))="","",OFFSET('Sanitation Data'!$D$31,0,10*ROW('Sanitation Data'!D76)))</f>
        <v/>
      </c>
      <c r="CS82" s="36" t="str">
        <f ca="true">+IF(OFFSET('Sanitation Data'!$D$32,0,10*ROW('Sanitation Data'!D76))="","",OFFSET('Sanitation Data'!$D$32,0,10*ROW('Sanitation Data'!D76)))</f>
        <v/>
      </c>
      <c r="CT82" s="36" t="str">
        <f ca="true">+IF(OFFSET('Sanitation Data'!$D$33,0,10*ROW('Sanitation Data'!D76))="","",OFFSET('Sanitation Data'!$D$33,0,10*ROW('Sanitation Data'!D76)))</f>
        <v/>
      </c>
      <c r="CU82" s="36" t="str">
        <f ca="true">+IF(OFFSET('Sanitation Data'!$E$29,0,10*ROW('Sanitation Data'!E76))="","",OFFSET('Sanitation Data'!$E$29,0,10*ROW('Sanitation Data'!E76)))</f>
        <v/>
      </c>
      <c r="CV82" s="36" t="str">
        <f ca="true">+IF(OFFSET('Sanitation Data'!$E$30,0,10*ROW('Sanitation Data'!E76))="","",OFFSET('Sanitation Data'!$E$30,0,10*ROW('Sanitation Data'!E76)))</f>
        <v/>
      </c>
      <c r="CW82" s="36" t="str">
        <f ca="true">+IF(OFFSET('Sanitation Data'!$E$31,0,10*ROW('Sanitation Data'!E76))="","",OFFSET('Sanitation Data'!$E$31,0,10*ROW('Sanitation Data'!E76)))</f>
        <v/>
      </c>
      <c r="CX82" s="36" t="str">
        <f ca="true">+IF(OFFSET('Sanitation Data'!$E$32,0,10*ROW('Sanitation Data'!E76))="","",OFFSET('Sanitation Data'!$E$32,0,10*ROW('Sanitation Data'!E76)))</f>
        <v/>
      </c>
      <c r="CY82" s="36" t="str">
        <f ca="true">+IF(OFFSET('Sanitation Data'!$E$33,0,10*ROW('Sanitation Data'!E76))="","",OFFSET('Sanitation Data'!$E$33,0,10*ROW('Sanitation Data'!E76)))</f>
        <v/>
      </c>
      <c r="CZ82" s="36" t="str">
        <f ca="true">+IF(OFFSET('Sanitation Data'!$F$29,0,10*ROW('Sanitation Data'!F76))="","",OFFSET('Sanitation Data'!$F$29,0,10*ROW('Sanitation Data'!F76)))</f>
        <v/>
      </c>
      <c r="DA82" s="36" t="str">
        <f ca="true">+IF(OFFSET('Sanitation Data'!$F$30,0,10*ROW('Sanitation Data'!F76))="","",OFFSET('Sanitation Data'!$F$30,0,10*ROW('Sanitation Data'!F76)))</f>
        <v/>
      </c>
      <c r="DB82" s="36" t="str">
        <f ca="true">+IF(OFFSET('Sanitation Data'!$F$31,0,10*ROW('Sanitation Data'!F76))="","",OFFSET('Sanitation Data'!$F$31,0,10*ROW('Sanitation Data'!F76)))</f>
        <v/>
      </c>
      <c r="DC82" s="36" t="str">
        <f ca="true">+IF(OFFSET('Sanitation Data'!$F$32,0,10*ROW('Sanitation Data'!F76))="","",OFFSET('Sanitation Data'!$F$32,0,10*ROW('Sanitation Data'!F76)))</f>
        <v/>
      </c>
      <c r="DD82" s="36" t="str">
        <f ca="true">+IF(OFFSET('Sanitation Data'!$F$33,0,10*ROW('Sanitation Data'!F76))="","",OFFSET('Sanitation Data'!$F$33,0,10*ROW('Sanitation Data'!F76)))</f>
        <v/>
      </c>
      <c r="DE82" s="36" t="str">
        <f ca="true">+IF(OFFSET('Sanitation Data'!$G$29,0,10*ROW('Sanitation Data'!G76))="","",OFFSET('Sanitation Data'!$G$29,0,10*ROW('Sanitation Data'!G76)))</f>
        <v/>
      </c>
      <c r="DF82" s="36" t="str">
        <f ca="true">+IF(OFFSET('Sanitation Data'!$G$30,0,10*ROW('Sanitation Data'!G76))="","",OFFSET('Sanitation Data'!$G$30,0,10*ROW('Sanitation Data'!G76)))</f>
        <v/>
      </c>
      <c r="DG82" s="36" t="str">
        <f ca="true">+IF(OFFSET('Sanitation Data'!$G$31,0,10*ROW('Sanitation Data'!G76))="","",OFFSET('Sanitation Data'!$G$31,0,10*ROW('Sanitation Data'!G76)))</f>
        <v/>
      </c>
      <c r="DH82" s="36" t="str">
        <f ca="true">+IF(OFFSET('Sanitation Data'!$G$32,0,10*ROW('Sanitation Data'!G76))="","",OFFSET('Sanitation Data'!$G$32,0,10*ROW('Sanitation Data'!G76)))</f>
        <v/>
      </c>
      <c r="DI82" s="36" t="str">
        <f ca="true">+IF(OFFSET('Sanitation Data'!$G$33,0,10*ROW('Sanitation Data'!G76))="","",OFFSET('Sanitation Data'!$G$33,0,10*ROW('Sanitation Data'!G76)))</f>
        <v/>
      </c>
      <c r="DJ82" s="36" t="str">
        <f ca="true">+IF(OFFSET('Sanitation Data'!$H$29,0,10*ROW('Sanitation Data'!H76))="","",OFFSET('Sanitation Data'!$H$29,0,10*ROW('Sanitation Data'!H76)))</f>
        <v/>
      </c>
      <c r="DK82" s="36" t="str">
        <f ca="true">+IF(OFFSET('Sanitation Data'!$H$30,0,10*ROW('Sanitation Data'!H76))="","",OFFSET('Sanitation Data'!$H$30,0,10*ROW('Sanitation Data'!H76)))</f>
        <v/>
      </c>
      <c r="DL82" s="36" t="str">
        <f ca="true">+IF(OFFSET('Sanitation Data'!$H$31,0,10*ROW('Sanitation Data'!H76))="","",OFFSET('Sanitation Data'!$H$31,0,10*ROW('Sanitation Data'!H76)))</f>
        <v/>
      </c>
      <c r="DM82" s="36" t="str">
        <f ca="true">+IF(OFFSET('Sanitation Data'!$H$32,0,10*ROW('Sanitation Data'!H76))="","",OFFSET('Sanitation Data'!$H$32,0,10*ROW('Sanitation Data'!H76)))</f>
        <v/>
      </c>
      <c r="DN82" s="36" t="str">
        <f ca="true">+IF(OFFSET('Sanitation Data'!$H$33,0,10*ROW('Sanitation Data'!H76))="","",OFFSET('Sanitation Data'!$H$33,0,10*ROW('Sanitation Data'!H76)))</f>
        <v/>
      </c>
      <c r="DO82" s="36" t="str">
        <f ca="true">+IF(OFFSET('Hygiene Data'!$C$12,0,10*ROW('Hygiene Data'!C76))="","",OFFSET('Hygiene Data'!$C$12,0,10*ROW('Hygiene Data'!C76)))</f>
        <v/>
      </c>
      <c r="DP82" s="36" t="str">
        <f ca="true">+IF(OFFSET('Hygiene Data'!$C$13,0,10*ROW('Hygiene Data'!C76))="","",OFFSET('Hygiene Data'!$C$13,0,10*ROW('Hygiene Data'!C76)))</f>
        <v/>
      </c>
      <c r="DQ82" s="36" t="str">
        <f ca="true">+IF(OFFSET('Hygiene Data'!$C$14,0,10*ROW('Hygiene Data'!C76))="","",OFFSET('Hygiene Data'!$C$14,0,10*ROW('Hygiene Data'!C76)))</f>
        <v/>
      </c>
      <c r="DR82" s="36" t="str">
        <f ca="true">+IF(OFFSET('Hygiene Data'!$D$12,0,10*ROW('Hygiene Data'!D76))="","",OFFSET('Hygiene Data'!$D$12,0,10*ROW('Hygiene Data'!D76)))</f>
        <v/>
      </c>
      <c r="DS82" s="36" t="str">
        <f ca="true">+IF(OFFSET('Hygiene Data'!$D$13,0,10*ROW('Hygiene Data'!D76))="","",OFFSET('Hygiene Data'!$D$13,0,10*ROW('Hygiene Data'!D76)))</f>
        <v/>
      </c>
      <c r="DT82" s="36" t="str">
        <f ca="true">+IF(OFFSET('Hygiene Data'!$D$14,0,10*ROW('Hygiene Data'!D76))="","",OFFSET('Hygiene Data'!$D$14,0,10*ROW('Hygiene Data'!D76)))</f>
        <v/>
      </c>
      <c r="DU82" s="36" t="str">
        <f ca="true">+IF(OFFSET('Hygiene Data'!$E$12,0,10*ROW('Hygiene Data'!E76))="","",OFFSET('Hygiene Data'!$E$12,0,10*ROW('Hygiene Data'!E76)))</f>
        <v/>
      </c>
      <c r="DV82" s="36" t="str">
        <f ca="true">+IF(OFFSET('Hygiene Data'!$E$13,0,10*ROW('Hygiene Data'!E76))="","",OFFSET('Hygiene Data'!$E$13,0,10*ROW('Hygiene Data'!E76)))</f>
        <v/>
      </c>
      <c r="DW82" s="36" t="str">
        <f ca="true">+IF(OFFSET('Hygiene Data'!$E$14,0,10*ROW('Hygiene Data'!E76))="","",OFFSET('Hygiene Data'!$E$14,0,10*ROW('Hygiene Data'!E76)))</f>
        <v/>
      </c>
      <c r="DX82" s="36" t="str">
        <f ca="true">+IF(OFFSET('Hygiene Data'!$F$12,0,10*ROW('Hygiene Data'!F76))="","",OFFSET('Hygiene Data'!$F$12,0,10*ROW('Hygiene Data'!F76)))</f>
        <v/>
      </c>
      <c r="DY82" s="36" t="str">
        <f ca="true">+IF(OFFSET('Hygiene Data'!$F$13,0,10*ROW('Hygiene Data'!F76))="","",OFFSET('Hygiene Data'!$F$13,0,10*ROW('Hygiene Data'!F76)))</f>
        <v/>
      </c>
      <c r="DZ82" s="36" t="str">
        <f ca="true">+IF(OFFSET('Hygiene Data'!$F$14,0,10*ROW('Hygiene Data'!F76))="","",OFFSET('Hygiene Data'!$F$14,0,10*ROW('Hygiene Data'!F76)))</f>
        <v/>
      </c>
      <c r="EA82" s="36" t="str">
        <f ca="true">+IF(OFFSET('Hygiene Data'!$G$12,0,10*ROW('Hygiene Data'!G76))="","",OFFSET('Hygiene Data'!$G$12,0,10*ROW('Hygiene Data'!G76)))</f>
        <v/>
      </c>
      <c r="EB82" s="36" t="str">
        <f ca="true">+IF(OFFSET('Hygiene Data'!$G$13,0,10*ROW('Hygiene Data'!G76))="","",OFFSET('Hygiene Data'!$G$13,0,10*ROW('Hygiene Data'!G76)))</f>
        <v/>
      </c>
      <c r="EC82" s="36" t="str">
        <f ca="true">+IF(OFFSET('Hygiene Data'!$G$14,0,10*ROW('Hygiene Data'!G76))="","",OFFSET('Hygiene Data'!$G$14,0,10*ROW('Hygiene Data'!G76)))</f>
        <v/>
      </c>
      <c r="ED82" s="36" t="str">
        <f ca="true">+IF(OFFSET('Hygiene Data'!$H$12,0,10*ROW('Hygiene Data'!H76))="","",OFFSET('Hygiene Data'!$H$12,0,10*ROW('Hygiene Data'!H76)))</f>
        <v/>
      </c>
      <c r="EE82" s="36" t="str">
        <f ca="true">+IF(OFFSET('Hygiene Data'!$H$13,0,10*ROW('Hygiene Data'!H76))="","",OFFSET('Hygiene Data'!$H$13,0,10*ROW('Hygiene Data'!H76)))</f>
        <v/>
      </c>
      <c r="EF82" s="36" t="str">
        <f ca="true">+IF(OFFSET('Hygiene Data'!$H$14,0,10*ROW('Hygiene Data'!H76))="","",OFFSET('Hygiene Data'!$H$14,0,10*ROW('Hygiene Data'!H76)))</f>
        <v/>
      </c>
    </row>
    <row r="83" x14ac:dyDescent="0.2">
      <c r="A83" s="59" t="str">
        <f ca="true">+IF(OFFSET('Water Data'!$B$1,0,10*ROW('Water Data'!B80))="","",OFFSET('Water Data'!$B$1,0,10*ROW('Water Data'!B80)))</f>
        <v/>
      </c>
      <c r="B83" s="59" t="str">
        <f ca="true">+IF(OFFSET('Water Data'!$A$3,0,10*ROW('Water Data'!A80))="","",OFFSET('Water Data'!$A$3,0,10*ROW('Water Data'!A80)))</f>
        <v/>
      </c>
      <c r="C83" s="59" t="str">
        <f ca="true">+IF(OFFSET('Water Data'!$C$3,0,10*ROW('Water Data'!C80))="","",OFFSET('Water Data'!$C$3,0,10*ROW('Water Data'!C80)))</f>
        <v/>
      </c>
      <c r="D83" s="252"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52"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52"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52"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52"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52"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52"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52"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52"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52"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52"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52"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52"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52"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52"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52"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52"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52"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3"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3"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3"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3"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3"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3"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3"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3"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3"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3"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3"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3"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3"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3"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3"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3"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3"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3"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3"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3"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3"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3"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3"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3"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3"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3"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3"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3"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3"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3"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4"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4"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4"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4"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4"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4"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4"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4"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4"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4"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4"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4"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4"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4"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4"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4"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4"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4"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6" t="str">
        <f ca="true">+IF(OFFSET('Water Data'!$C$28,0,10*ROW('Water Data'!C77))="","",OFFSET('Water Data'!$C$28,0,10*ROW('Water Data'!C77)))</f>
        <v/>
      </c>
      <c r="BT83" s="36" t="str">
        <f ca="true">+IF(OFFSET('Water Data'!$C$29,0,10*ROW('Water Data'!C77))="","",OFFSET('Water Data'!$C$29,0,10*ROW('Water Data'!C77)))</f>
        <v/>
      </c>
      <c r="BU83" s="36" t="str">
        <f ca="true">+IF(OFFSET('Water Data'!$C$30,0,10*ROW('Water Data'!C77))="","",OFFSET('Water Data'!$C$30,0,10*ROW('Water Data'!C77)))</f>
        <v/>
      </c>
      <c r="BV83" s="36" t="str">
        <f ca="true">+IF(OFFSET('Water Data'!$D$28,0,10*ROW('Water Data'!D77))="","",OFFSET('Water Data'!$D$28,0,10*ROW('Water Data'!D77)))</f>
        <v/>
      </c>
      <c r="BW83" s="36" t="str">
        <f ca="true">+IF(OFFSET('Water Data'!$D$29,0,10*ROW('Water Data'!D77))="","",OFFSET('Water Data'!$D$29,0,10*ROW('Water Data'!D77)))</f>
        <v/>
      </c>
      <c r="BX83" s="36" t="str">
        <f ca="true">+IF(OFFSET('Water Data'!$D$30,0,10*ROW('Water Data'!D77))="","",OFFSET('Water Data'!$D$30,0,10*ROW('Water Data'!D77)))</f>
        <v/>
      </c>
      <c r="BY83" s="36" t="str">
        <f ca="true">+IF(OFFSET('Water Data'!$E$28,0,10*ROW('Water Data'!E77))="","",OFFSET('Water Data'!$E$28,0,10*ROW('Water Data'!E77)))</f>
        <v/>
      </c>
      <c r="BZ83" s="36" t="str">
        <f ca="true">+IF(OFFSET('Water Data'!$E$29,0,10*ROW('Water Data'!E77))="","",OFFSET('Water Data'!$E$29,0,10*ROW('Water Data'!E77)))</f>
        <v/>
      </c>
      <c r="CA83" s="36" t="str">
        <f ca="true">+IF(OFFSET('Water Data'!$E$30,0,10*ROW('Water Data'!E77))="","",OFFSET('Water Data'!$E$30,0,10*ROW('Water Data'!E77)))</f>
        <v/>
      </c>
      <c r="CB83" s="36" t="str">
        <f ca="true">+IF(OFFSET('Water Data'!$F$28,0,10*ROW('Water Data'!F77))="","",OFFSET('Water Data'!$F$28,0,10*ROW('Water Data'!F77)))</f>
        <v/>
      </c>
      <c r="CC83" s="36" t="str">
        <f ca="true">+IF(OFFSET('Water Data'!$F$29,0,10*ROW('Water Data'!F77))="","",OFFSET('Water Data'!$F$29,0,10*ROW('Water Data'!F77)))</f>
        <v/>
      </c>
      <c r="CD83" s="36" t="str">
        <f ca="true">+IF(OFFSET('Water Data'!$F$30,0,10*ROW('Water Data'!F77))="","",OFFSET('Water Data'!$F$30,0,10*ROW('Water Data'!F77)))</f>
        <v/>
      </c>
      <c r="CE83" s="36" t="str">
        <f ca="true">+IF(OFFSET('Water Data'!$G$28,0,10*ROW('Water Data'!G77))="","",OFFSET('Water Data'!$G$28,0,10*ROW('Water Data'!G77)))</f>
        <v/>
      </c>
      <c r="CF83" s="36" t="str">
        <f ca="true">+IF(OFFSET('Water Data'!$G$29,0,10*ROW('Water Data'!G77))="","",OFFSET('Water Data'!$G$29,0,10*ROW('Water Data'!G77)))</f>
        <v/>
      </c>
      <c r="CG83" s="36" t="str">
        <f ca="true">+IF(OFFSET('Water Data'!$G$30,0,10*ROW('Water Data'!G77))="","",OFFSET('Water Data'!$G$30,0,10*ROW('Water Data'!G77)))</f>
        <v/>
      </c>
      <c r="CH83" s="36" t="str">
        <f ca="true">+IF(OFFSET('Water Data'!$H$28,0,10*ROW('Water Data'!H77))="","",OFFSET('Water Data'!$H$28,0,10*ROW('Water Data'!H77)))</f>
        <v/>
      </c>
      <c r="CI83" s="36" t="str">
        <f ca="true">+IF(OFFSET('Water Data'!$H$29,0,10*ROW('Water Data'!H77))="","",OFFSET('Water Data'!$H$29,0,10*ROW('Water Data'!H77)))</f>
        <v/>
      </c>
      <c r="CJ83" s="36" t="str">
        <f ca="true">+IF(OFFSET('Water Data'!$H$30,0,10*ROW('Water Data'!H77))="","",OFFSET('Water Data'!$H$30,0,10*ROW('Water Data'!H77)))</f>
        <v/>
      </c>
      <c r="CK83" s="36" t="str">
        <f ca="true">+IF(OFFSET('Sanitation Data'!$C$29,0,10*ROW('Sanitation Data'!C77))="","",OFFSET('Sanitation Data'!$C$29,0,10*ROW('Sanitation Data'!C77)))</f>
        <v/>
      </c>
      <c r="CL83" s="36" t="str">
        <f ca="true">+IF(OFFSET('Sanitation Data'!$C$30,0,10*ROW('Sanitation Data'!C77))="","",OFFSET('Sanitation Data'!$C$30,0,10*ROW('Sanitation Data'!C77)))</f>
        <v/>
      </c>
      <c r="CM83" s="36" t="str">
        <f ca="true">+IF(OFFSET('Sanitation Data'!$C$31,0,10*ROW('Sanitation Data'!C77))="","",OFFSET('Sanitation Data'!$C$31,0,10*ROW('Sanitation Data'!C77)))</f>
        <v/>
      </c>
      <c r="CN83" s="36" t="str">
        <f ca="true">+IF(OFFSET('Sanitation Data'!$C$32,0,10*ROW('Sanitation Data'!C77))="","",OFFSET('Sanitation Data'!$C$32,0,10*ROW('Sanitation Data'!C77)))</f>
        <v/>
      </c>
      <c r="CO83" s="36" t="str">
        <f ca="true">+IF(OFFSET('Sanitation Data'!$C$33,0,10*ROW('Sanitation Data'!C77))="","",OFFSET('Sanitation Data'!$C$33,0,10*ROW('Sanitation Data'!C77)))</f>
        <v/>
      </c>
      <c r="CP83" s="36" t="str">
        <f ca="true">+IF(OFFSET('Sanitation Data'!$D$29,0,10*ROW('Sanitation Data'!D77))="","",OFFSET('Sanitation Data'!$D$29,0,10*ROW('Sanitation Data'!D77)))</f>
        <v/>
      </c>
      <c r="CQ83" s="36" t="str">
        <f ca="true">+IF(OFFSET('Sanitation Data'!$D$30,0,10*ROW('Sanitation Data'!D77))="","",OFFSET('Sanitation Data'!$D$30,0,10*ROW('Sanitation Data'!D77)))</f>
        <v/>
      </c>
      <c r="CR83" s="36" t="str">
        <f ca="true">+IF(OFFSET('Sanitation Data'!$D$31,0,10*ROW('Sanitation Data'!D77))="","",OFFSET('Sanitation Data'!$D$31,0,10*ROW('Sanitation Data'!D77)))</f>
        <v/>
      </c>
      <c r="CS83" s="36" t="str">
        <f ca="true">+IF(OFFSET('Sanitation Data'!$D$32,0,10*ROW('Sanitation Data'!D77))="","",OFFSET('Sanitation Data'!$D$32,0,10*ROW('Sanitation Data'!D77)))</f>
        <v/>
      </c>
      <c r="CT83" s="36" t="str">
        <f ca="true">+IF(OFFSET('Sanitation Data'!$D$33,0,10*ROW('Sanitation Data'!D77))="","",OFFSET('Sanitation Data'!$D$33,0,10*ROW('Sanitation Data'!D77)))</f>
        <v/>
      </c>
      <c r="CU83" s="36" t="str">
        <f ca="true">+IF(OFFSET('Sanitation Data'!$E$29,0,10*ROW('Sanitation Data'!E77))="","",OFFSET('Sanitation Data'!$E$29,0,10*ROW('Sanitation Data'!E77)))</f>
        <v/>
      </c>
      <c r="CV83" s="36" t="str">
        <f ca="true">+IF(OFFSET('Sanitation Data'!$E$30,0,10*ROW('Sanitation Data'!E77))="","",OFFSET('Sanitation Data'!$E$30,0,10*ROW('Sanitation Data'!E77)))</f>
        <v/>
      </c>
      <c r="CW83" s="36" t="str">
        <f ca="true">+IF(OFFSET('Sanitation Data'!$E$31,0,10*ROW('Sanitation Data'!E77))="","",OFFSET('Sanitation Data'!$E$31,0,10*ROW('Sanitation Data'!E77)))</f>
        <v/>
      </c>
      <c r="CX83" s="36" t="str">
        <f ca="true">+IF(OFFSET('Sanitation Data'!$E$32,0,10*ROW('Sanitation Data'!E77))="","",OFFSET('Sanitation Data'!$E$32,0,10*ROW('Sanitation Data'!E77)))</f>
        <v/>
      </c>
      <c r="CY83" s="36" t="str">
        <f ca="true">+IF(OFFSET('Sanitation Data'!$E$33,0,10*ROW('Sanitation Data'!E77))="","",OFFSET('Sanitation Data'!$E$33,0,10*ROW('Sanitation Data'!E77)))</f>
        <v/>
      </c>
      <c r="CZ83" s="36" t="str">
        <f ca="true">+IF(OFFSET('Sanitation Data'!$F$29,0,10*ROW('Sanitation Data'!F77))="","",OFFSET('Sanitation Data'!$F$29,0,10*ROW('Sanitation Data'!F77)))</f>
        <v/>
      </c>
      <c r="DA83" s="36" t="str">
        <f ca="true">+IF(OFFSET('Sanitation Data'!$F$30,0,10*ROW('Sanitation Data'!F77))="","",OFFSET('Sanitation Data'!$F$30,0,10*ROW('Sanitation Data'!F77)))</f>
        <v/>
      </c>
      <c r="DB83" s="36" t="str">
        <f ca="true">+IF(OFFSET('Sanitation Data'!$F$31,0,10*ROW('Sanitation Data'!F77))="","",OFFSET('Sanitation Data'!$F$31,0,10*ROW('Sanitation Data'!F77)))</f>
        <v/>
      </c>
      <c r="DC83" s="36" t="str">
        <f ca="true">+IF(OFFSET('Sanitation Data'!$F$32,0,10*ROW('Sanitation Data'!F77))="","",OFFSET('Sanitation Data'!$F$32,0,10*ROW('Sanitation Data'!F77)))</f>
        <v/>
      </c>
      <c r="DD83" s="36" t="str">
        <f ca="true">+IF(OFFSET('Sanitation Data'!$F$33,0,10*ROW('Sanitation Data'!F77))="","",OFFSET('Sanitation Data'!$F$33,0,10*ROW('Sanitation Data'!F77)))</f>
        <v/>
      </c>
      <c r="DE83" s="36" t="str">
        <f ca="true">+IF(OFFSET('Sanitation Data'!$G$29,0,10*ROW('Sanitation Data'!G77))="","",OFFSET('Sanitation Data'!$G$29,0,10*ROW('Sanitation Data'!G77)))</f>
        <v/>
      </c>
      <c r="DF83" s="36" t="str">
        <f ca="true">+IF(OFFSET('Sanitation Data'!$G$30,0,10*ROW('Sanitation Data'!G77))="","",OFFSET('Sanitation Data'!$G$30,0,10*ROW('Sanitation Data'!G77)))</f>
        <v/>
      </c>
      <c r="DG83" s="36" t="str">
        <f ca="true">+IF(OFFSET('Sanitation Data'!$G$31,0,10*ROW('Sanitation Data'!G77))="","",OFFSET('Sanitation Data'!$G$31,0,10*ROW('Sanitation Data'!G77)))</f>
        <v/>
      </c>
      <c r="DH83" s="36" t="str">
        <f ca="true">+IF(OFFSET('Sanitation Data'!$G$32,0,10*ROW('Sanitation Data'!G77))="","",OFFSET('Sanitation Data'!$G$32,0,10*ROW('Sanitation Data'!G77)))</f>
        <v/>
      </c>
      <c r="DI83" s="36" t="str">
        <f ca="true">+IF(OFFSET('Sanitation Data'!$G$33,0,10*ROW('Sanitation Data'!G77))="","",OFFSET('Sanitation Data'!$G$33,0,10*ROW('Sanitation Data'!G77)))</f>
        <v/>
      </c>
      <c r="DJ83" s="36" t="str">
        <f ca="true">+IF(OFFSET('Sanitation Data'!$H$29,0,10*ROW('Sanitation Data'!H77))="","",OFFSET('Sanitation Data'!$H$29,0,10*ROW('Sanitation Data'!H77)))</f>
        <v/>
      </c>
      <c r="DK83" s="36" t="str">
        <f ca="true">+IF(OFFSET('Sanitation Data'!$H$30,0,10*ROW('Sanitation Data'!H77))="","",OFFSET('Sanitation Data'!$H$30,0,10*ROW('Sanitation Data'!H77)))</f>
        <v/>
      </c>
      <c r="DL83" s="36" t="str">
        <f ca="true">+IF(OFFSET('Sanitation Data'!$H$31,0,10*ROW('Sanitation Data'!H77))="","",OFFSET('Sanitation Data'!$H$31,0,10*ROW('Sanitation Data'!H77)))</f>
        <v/>
      </c>
      <c r="DM83" s="36" t="str">
        <f ca="true">+IF(OFFSET('Sanitation Data'!$H$32,0,10*ROW('Sanitation Data'!H77))="","",OFFSET('Sanitation Data'!$H$32,0,10*ROW('Sanitation Data'!H77)))</f>
        <v/>
      </c>
      <c r="DN83" s="36" t="str">
        <f ca="true">+IF(OFFSET('Sanitation Data'!$H$33,0,10*ROW('Sanitation Data'!H77))="","",OFFSET('Sanitation Data'!$H$33,0,10*ROW('Sanitation Data'!H77)))</f>
        <v/>
      </c>
      <c r="DO83" s="36" t="str">
        <f ca="true">+IF(OFFSET('Hygiene Data'!$C$12,0,10*ROW('Hygiene Data'!C77))="","",OFFSET('Hygiene Data'!$C$12,0,10*ROW('Hygiene Data'!C77)))</f>
        <v/>
      </c>
      <c r="DP83" s="36" t="str">
        <f ca="true">+IF(OFFSET('Hygiene Data'!$C$13,0,10*ROW('Hygiene Data'!C77))="","",OFFSET('Hygiene Data'!$C$13,0,10*ROW('Hygiene Data'!C77)))</f>
        <v/>
      </c>
      <c r="DQ83" s="36" t="str">
        <f ca="true">+IF(OFFSET('Hygiene Data'!$C$14,0,10*ROW('Hygiene Data'!C77))="","",OFFSET('Hygiene Data'!$C$14,0,10*ROW('Hygiene Data'!C77)))</f>
        <v/>
      </c>
      <c r="DR83" s="36" t="str">
        <f ca="true">+IF(OFFSET('Hygiene Data'!$D$12,0,10*ROW('Hygiene Data'!D77))="","",OFFSET('Hygiene Data'!$D$12,0,10*ROW('Hygiene Data'!D77)))</f>
        <v/>
      </c>
      <c r="DS83" s="36" t="str">
        <f ca="true">+IF(OFFSET('Hygiene Data'!$D$13,0,10*ROW('Hygiene Data'!D77))="","",OFFSET('Hygiene Data'!$D$13,0,10*ROW('Hygiene Data'!D77)))</f>
        <v/>
      </c>
      <c r="DT83" s="36" t="str">
        <f ca="true">+IF(OFFSET('Hygiene Data'!$D$14,0,10*ROW('Hygiene Data'!D77))="","",OFFSET('Hygiene Data'!$D$14,0,10*ROW('Hygiene Data'!D77)))</f>
        <v/>
      </c>
      <c r="DU83" s="36" t="str">
        <f ca="true">+IF(OFFSET('Hygiene Data'!$E$12,0,10*ROW('Hygiene Data'!E77))="","",OFFSET('Hygiene Data'!$E$12,0,10*ROW('Hygiene Data'!E77)))</f>
        <v/>
      </c>
      <c r="DV83" s="36" t="str">
        <f ca="true">+IF(OFFSET('Hygiene Data'!$E$13,0,10*ROW('Hygiene Data'!E77))="","",OFFSET('Hygiene Data'!$E$13,0,10*ROW('Hygiene Data'!E77)))</f>
        <v/>
      </c>
      <c r="DW83" s="36" t="str">
        <f ca="true">+IF(OFFSET('Hygiene Data'!$E$14,0,10*ROW('Hygiene Data'!E77))="","",OFFSET('Hygiene Data'!$E$14,0,10*ROW('Hygiene Data'!E77)))</f>
        <v/>
      </c>
      <c r="DX83" s="36" t="str">
        <f ca="true">+IF(OFFSET('Hygiene Data'!$F$12,0,10*ROW('Hygiene Data'!F77))="","",OFFSET('Hygiene Data'!$F$12,0,10*ROW('Hygiene Data'!F77)))</f>
        <v/>
      </c>
      <c r="DY83" s="36" t="str">
        <f ca="true">+IF(OFFSET('Hygiene Data'!$F$13,0,10*ROW('Hygiene Data'!F77))="","",OFFSET('Hygiene Data'!$F$13,0,10*ROW('Hygiene Data'!F77)))</f>
        <v/>
      </c>
      <c r="DZ83" s="36" t="str">
        <f ca="true">+IF(OFFSET('Hygiene Data'!$F$14,0,10*ROW('Hygiene Data'!F77))="","",OFFSET('Hygiene Data'!$F$14,0,10*ROW('Hygiene Data'!F77)))</f>
        <v/>
      </c>
      <c r="EA83" s="36" t="str">
        <f ca="true">+IF(OFFSET('Hygiene Data'!$G$12,0,10*ROW('Hygiene Data'!G77))="","",OFFSET('Hygiene Data'!$G$12,0,10*ROW('Hygiene Data'!G77)))</f>
        <v/>
      </c>
      <c r="EB83" s="36" t="str">
        <f ca="true">+IF(OFFSET('Hygiene Data'!$G$13,0,10*ROW('Hygiene Data'!G77))="","",OFFSET('Hygiene Data'!$G$13,0,10*ROW('Hygiene Data'!G77)))</f>
        <v/>
      </c>
      <c r="EC83" s="36" t="str">
        <f ca="true">+IF(OFFSET('Hygiene Data'!$G$14,0,10*ROW('Hygiene Data'!G77))="","",OFFSET('Hygiene Data'!$G$14,0,10*ROW('Hygiene Data'!G77)))</f>
        <v/>
      </c>
      <c r="ED83" s="36" t="str">
        <f ca="true">+IF(OFFSET('Hygiene Data'!$H$12,0,10*ROW('Hygiene Data'!H77))="","",OFFSET('Hygiene Data'!$H$12,0,10*ROW('Hygiene Data'!H77)))</f>
        <v/>
      </c>
      <c r="EE83" s="36" t="str">
        <f ca="true">+IF(OFFSET('Hygiene Data'!$H$13,0,10*ROW('Hygiene Data'!H77))="","",OFFSET('Hygiene Data'!$H$13,0,10*ROW('Hygiene Data'!H77)))</f>
        <v/>
      </c>
      <c r="EF83" s="36" t="str">
        <f ca="true">+IF(OFFSET('Hygiene Data'!$H$14,0,10*ROW('Hygiene Data'!H77))="","",OFFSET('Hygiene Data'!$H$14,0,10*ROW('Hygiene Data'!H77)))</f>
        <v/>
      </c>
    </row>
    <row r="84" x14ac:dyDescent="0.2">
      <c r="A84" s="59" t="str">
        <f ca="true">+IF(OFFSET('Water Data'!$B$1,0,10*ROW('Water Data'!B81))="","",OFFSET('Water Data'!$B$1,0,10*ROW('Water Data'!B81)))</f>
        <v/>
      </c>
      <c r="B84" s="59" t="str">
        <f ca="true">+IF(OFFSET('Water Data'!$A$3,0,10*ROW('Water Data'!A81))="","",OFFSET('Water Data'!$A$3,0,10*ROW('Water Data'!A81)))</f>
        <v/>
      </c>
      <c r="C84" s="59" t="str">
        <f ca="true">+IF(OFFSET('Water Data'!$C$3,0,10*ROW('Water Data'!C81))="","",OFFSET('Water Data'!$C$3,0,10*ROW('Water Data'!C81)))</f>
        <v/>
      </c>
      <c r="D84" s="252"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52"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52"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52"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52"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52"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52"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52"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52"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52"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52"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52"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52"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52"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52"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52"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52"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52"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3"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3"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3"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3"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3"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3"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3"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3"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3"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3"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3"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3"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3"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3"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3"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3"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3"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3"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3"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3"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3"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3"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3"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3"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3"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3"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3"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3"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3"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3"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4"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4"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4"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4"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4"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4"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4"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4"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4"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4"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4"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4"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4"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4"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4"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4"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4"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4"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6" t="str">
        <f ca="true">+IF(OFFSET('Water Data'!$C$28,0,10*ROW('Water Data'!C78))="","",OFFSET('Water Data'!$C$28,0,10*ROW('Water Data'!C78)))</f>
        <v/>
      </c>
      <c r="BT84" s="36" t="str">
        <f ca="true">+IF(OFFSET('Water Data'!$C$29,0,10*ROW('Water Data'!C78))="","",OFFSET('Water Data'!$C$29,0,10*ROW('Water Data'!C78)))</f>
        <v/>
      </c>
      <c r="BU84" s="36" t="str">
        <f ca="true">+IF(OFFSET('Water Data'!$C$30,0,10*ROW('Water Data'!C78))="","",OFFSET('Water Data'!$C$30,0,10*ROW('Water Data'!C78)))</f>
        <v/>
      </c>
      <c r="BV84" s="36" t="str">
        <f ca="true">+IF(OFFSET('Water Data'!$D$28,0,10*ROW('Water Data'!D78))="","",OFFSET('Water Data'!$D$28,0,10*ROW('Water Data'!D78)))</f>
        <v/>
      </c>
      <c r="BW84" s="36" t="str">
        <f ca="true">+IF(OFFSET('Water Data'!$D$29,0,10*ROW('Water Data'!D78))="","",OFFSET('Water Data'!$D$29,0,10*ROW('Water Data'!D78)))</f>
        <v/>
      </c>
      <c r="BX84" s="36" t="str">
        <f ca="true">+IF(OFFSET('Water Data'!$D$30,0,10*ROW('Water Data'!D78))="","",OFFSET('Water Data'!$D$30,0,10*ROW('Water Data'!D78)))</f>
        <v/>
      </c>
      <c r="BY84" s="36" t="str">
        <f ca="true">+IF(OFFSET('Water Data'!$E$28,0,10*ROW('Water Data'!E78))="","",OFFSET('Water Data'!$E$28,0,10*ROW('Water Data'!E78)))</f>
        <v/>
      </c>
      <c r="BZ84" s="36" t="str">
        <f ca="true">+IF(OFFSET('Water Data'!$E$29,0,10*ROW('Water Data'!E78))="","",OFFSET('Water Data'!$E$29,0,10*ROW('Water Data'!E78)))</f>
        <v/>
      </c>
      <c r="CA84" s="36" t="str">
        <f ca="true">+IF(OFFSET('Water Data'!$E$30,0,10*ROW('Water Data'!E78))="","",OFFSET('Water Data'!$E$30,0,10*ROW('Water Data'!E78)))</f>
        <v/>
      </c>
      <c r="CB84" s="36" t="str">
        <f ca="true">+IF(OFFSET('Water Data'!$F$28,0,10*ROW('Water Data'!F78))="","",OFFSET('Water Data'!$F$28,0,10*ROW('Water Data'!F78)))</f>
        <v/>
      </c>
      <c r="CC84" s="36" t="str">
        <f ca="true">+IF(OFFSET('Water Data'!$F$29,0,10*ROW('Water Data'!F78))="","",OFFSET('Water Data'!$F$29,0,10*ROW('Water Data'!F78)))</f>
        <v/>
      </c>
      <c r="CD84" s="36" t="str">
        <f ca="true">+IF(OFFSET('Water Data'!$F$30,0,10*ROW('Water Data'!F78))="","",OFFSET('Water Data'!$F$30,0,10*ROW('Water Data'!F78)))</f>
        <v/>
      </c>
      <c r="CE84" s="36" t="str">
        <f ca="true">+IF(OFFSET('Water Data'!$G$28,0,10*ROW('Water Data'!G78))="","",OFFSET('Water Data'!$G$28,0,10*ROW('Water Data'!G78)))</f>
        <v/>
      </c>
      <c r="CF84" s="36" t="str">
        <f ca="true">+IF(OFFSET('Water Data'!$G$29,0,10*ROW('Water Data'!G78))="","",OFFSET('Water Data'!$G$29,0,10*ROW('Water Data'!G78)))</f>
        <v/>
      </c>
      <c r="CG84" s="36" t="str">
        <f ca="true">+IF(OFFSET('Water Data'!$G$30,0,10*ROW('Water Data'!G78))="","",OFFSET('Water Data'!$G$30,0,10*ROW('Water Data'!G78)))</f>
        <v/>
      </c>
      <c r="CH84" s="36" t="str">
        <f ca="true">+IF(OFFSET('Water Data'!$H$28,0,10*ROW('Water Data'!H78))="","",OFFSET('Water Data'!$H$28,0,10*ROW('Water Data'!H78)))</f>
        <v/>
      </c>
      <c r="CI84" s="36" t="str">
        <f ca="true">+IF(OFFSET('Water Data'!$H$29,0,10*ROW('Water Data'!H78))="","",OFFSET('Water Data'!$H$29,0,10*ROW('Water Data'!H78)))</f>
        <v/>
      </c>
      <c r="CJ84" s="36" t="str">
        <f ca="true">+IF(OFFSET('Water Data'!$H$30,0,10*ROW('Water Data'!H78))="","",OFFSET('Water Data'!$H$30,0,10*ROW('Water Data'!H78)))</f>
        <v/>
      </c>
      <c r="CK84" s="36" t="str">
        <f ca="true">+IF(OFFSET('Sanitation Data'!$C$29,0,10*ROW('Sanitation Data'!C78))="","",OFFSET('Sanitation Data'!$C$29,0,10*ROW('Sanitation Data'!C78)))</f>
        <v/>
      </c>
      <c r="CL84" s="36" t="str">
        <f ca="true">+IF(OFFSET('Sanitation Data'!$C$30,0,10*ROW('Sanitation Data'!C78))="","",OFFSET('Sanitation Data'!$C$30,0,10*ROW('Sanitation Data'!C78)))</f>
        <v/>
      </c>
      <c r="CM84" s="36" t="str">
        <f ca="true">+IF(OFFSET('Sanitation Data'!$C$31,0,10*ROW('Sanitation Data'!C78))="","",OFFSET('Sanitation Data'!$C$31,0,10*ROW('Sanitation Data'!C78)))</f>
        <v/>
      </c>
      <c r="CN84" s="36" t="str">
        <f ca="true">+IF(OFFSET('Sanitation Data'!$C$32,0,10*ROW('Sanitation Data'!C78))="","",OFFSET('Sanitation Data'!$C$32,0,10*ROW('Sanitation Data'!C78)))</f>
        <v/>
      </c>
      <c r="CO84" s="36" t="str">
        <f ca="true">+IF(OFFSET('Sanitation Data'!$C$33,0,10*ROW('Sanitation Data'!C78))="","",OFFSET('Sanitation Data'!$C$33,0,10*ROW('Sanitation Data'!C78)))</f>
        <v/>
      </c>
      <c r="CP84" s="36" t="str">
        <f ca="true">+IF(OFFSET('Sanitation Data'!$D$29,0,10*ROW('Sanitation Data'!D78))="","",OFFSET('Sanitation Data'!$D$29,0,10*ROW('Sanitation Data'!D78)))</f>
        <v/>
      </c>
      <c r="CQ84" s="36" t="str">
        <f ca="true">+IF(OFFSET('Sanitation Data'!$D$30,0,10*ROW('Sanitation Data'!D78))="","",OFFSET('Sanitation Data'!$D$30,0,10*ROW('Sanitation Data'!D78)))</f>
        <v/>
      </c>
      <c r="CR84" s="36" t="str">
        <f ca="true">+IF(OFFSET('Sanitation Data'!$D$31,0,10*ROW('Sanitation Data'!D78))="","",OFFSET('Sanitation Data'!$D$31,0,10*ROW('Sanitation Data'!D78)))</f>
        <v/>
      </c>
      <c r="CS84" s="36" t="str">
        <f ca="true">+IF(OFFSET('Sanitation Data'!$D$32,0,10*ROW('Sanitation Data'!D78))="","",OFFSET('Sanitation Data'!$D$32,0,10*ROW('Sanitation Data'!D78)))</f>
        <v/>
      </c>
      <c r="CT84" s="36" t="str">
        <f ca="true">+IF(OFFSET('Sanitation Data'!$D$33,0,10*ROW('Sanitation Data'!D78))="","",OFFSET('Sanitation Data'!$D$33,0,10*ROW('Sanitation Data'!D78)))</f>
        <v/>
      </c>
      <c r="CU84" s="36" t="str">
        <f ca="true">+IF(OFFSET('Sanitation Data'!$E$29,0,10*ROW('Sanitation Data'!E78))="","",OFFSET('Sanitation Data'!$E$29,0,10*ROW('Sanitation Data'!E78)))</f>
        <v/>
      </c>
      <c r="CV84" s="36" t="str">
        <f ca="true">+IF(OFFSET('Sanitation Data'!$E$30,0,10*ROW('Sanitation Data'!E78))="","",OFFSET('Sanitation Data'!$E$30,0,10*ROW('Sanitation Data'!E78)))</f>
        <v/>
      </c>
      <c r="CW84" s="36" t="str">
        <f ca="true">+IF(OFFSET('Sanitation Data'!$E$31,0,10*ROW('Sanitation Data'!E78))="","",OFFSET('Sanitation Data'!$E$31,0,10*ROW('Sanitation Data'!E78)))</f>
        <v/>
      </c>
      <c r="CX84" s="36" t="str">
        <f ca="true">+IF(OFFSET('Sanitation Data'!$E$32,0,10*ROW('Sanitation Data'!E78))="","",OFFSET('Sanitation Data'!$E$32,0,10*ROW('Sanitation Data'!E78)))</f>
        <v/>
      </c>
      <c r="CY84" s="36" t="str">
        <f ca="true">+IF(OFFSET('Sanitation Data'!$E$33,0,10*ROW('Sanitation Data'!E78))="","",OFFSET('Sanitation Data'!$E$33,0,10*ROW('Sanitation Data'!E78)))</f>
        <v/>
      </c>
      <c r="CZ84" s="36" t="str">
        <f ca="true">+IF(OFFSET('Sanitation Data'!$F$29,0,10*ROW('Sanitation Data'!F78))="","",OFFSET('Sanitation Data'!$F$29,0,10*ROW('Sanitation Data'!F78)))</f>
        <v/>
      </c>
      <c r="DA84" s="36" t="str">
        <f ca="true">+IF(OFFSET('Sanitation Data'!$F$30,0,10*ROW('Sanitation Data'!F78))="","",OFFSET('Sanitation Data'!$F$30,0,10*ROW('Sanitation Data'!F78)))</f>
        <v/>
      </c>
      <c r="DB84" s="36" t="str">
        <f ca="true">+IF(OFFSET('Sanitation Data'!$F$31,0,10*ROW('Sanitation Data'!F78))="","",OFFSET('Sanitation Data'!$F$31,0,10*ROW('Sanitation Data'!F78)))</f>
        <v/>
      </c>
      <c r="DC84" s="36" t="str">
        <f ca="true">+IF(OFFSET('Sanitation Data'!$F$32,0,10*ROW('Sanitation Data'!F78))="","",OFFSET('Sanitation Data'!$F$32,0,10*ROW('Sanitation Data'!F78)))</f>
        <v/>
      </c>
      <c r="DD84" s="36" t="str">
        <f ca="true">+IF(OFFSET('Sanitation Data'!$F$33,0,10*ROW('Sanitation Data'!F78))="","",OFFSET('Sanitation Data'!$F$33,0,10*ROW('Sanitation Data'!F78)))</f>
        <v/>
      </c>
      <c r="DE84" s="36" t="str">
        <f ca="true">+IF(OFFSET('Sanitation Data'!$G$29,0,10*ROW('Sanitation Data'!G78))="","",OFFSET('Sanitation Data'!$G$29,0,10*ROW('Sanitation Data'!G78)))</f>
        <v/>
      </c>
      <c r="DF84" s="36" t="str">
        <f ca="true">+IF(OFFSET('Sanitation Data'!$G$30,0,10*ROW('Sanitation Data'!G78))="","",OFFSET('Sanitation Data'!$G$30,0,10*ROW('Sanitation Data'!G78)))</f>
        <v/>
      </c>
      <c r="DG84" s="36" t="str">
        <f ca="true">+IF(OFFSET('Sanitation Data'!$G$31,0,10*ROW('Sanitation Data'!G78))="","",OFFSET('Sanitation Data'!$G$31,0,10*ROW('Sanitation Data'!G78)))</f>
        <v/>
      </c>
      <c r="DH84" s="36" t="str">
        <f ca="true">+IF(OFFSET('Sanitation Data'!$G$32,0,10*ROW('Sanitation Data'!G78))="","",OFFSET('Sanitation Data'!$G$32,0,10*ROW('Sanitation Data'!G78)))</f>
        <v/>
      </c>
      <c r="DI84" s="36" t="str">
        <f ca="true">+IF(OFFSET('Sanitation Data'!$G$33,0,10*ROW('Sanitation Data'!G78))="","",OFFSET('Sanitation Data'!$G$33,0,10*ROW('Sanitation Data'!G78)))</f>
        <v/>
      </c>
      <c r="DJ84" s="36" t="str">
        <f ca="true">+IF(OFFSET('Sanitation Data'!$H$29,0,10*ROW('Sanitation Data'!H78))="","",OFFSET('Sanitation Data'!$H$29,0,10*ROW('Sanitation Data'!H78)))</f>
        <v/>
      </c>
      <c r="DK84" s="36" t="str">
        <f ca="true">+IF(OFFSET('Sanitation Data'!$H$30,0,10*ROW('Sanitation Data'!H78))="","",OFFSET('Sanitation Data'!$H$30,0,10*ROW('Sanitation Data'!H78)))</f>
        <v/>
      </c>
      <c r="DL84" s="36" t="str">
        <f ca="true">+IF(OFFSET('Sanitation Data'!$H$31,0,10*ROW('Sanitation Data'!H78))="","",OFFSET('Sanitation Data'!$H$31,0,10*ROW('Sanitation Data'!H78)))</f>
        <v/>
      </c>
      <c r="DM84" s="36" t="str">
        <f ca="true">+IF(OFFSET('Sanitation Data'!$H$32,0,10*ROW('Sanitation Data'!H78))="","",OFFSET('Sanitation Data'!$H$32,0,10*ROW('Sanitation Data'!H78)))</f>
        <v/>
      </c>
      <c r="DN84" s="36" t="str">
        <f ca="true">+IF(OFFSET('Sanitation Data'!$H$33,0,10*ROW('Sanitation Data'!H78))="","",OFFSET('Sanitation Data'!$H$33,0,10*ROW('Sanitation Data'!H78)))</f>
        <v/>
      </c>
      <c r="DO84" s="36" t="str">
        <f ca="true">+IF(OFFSET('Hygiene Data'!$C$12,0,10*ROW('Hygiene Data'!C78))="","",OFFSET('Hygiene Data'!$C$12,0,10*ROW('Hygiene Data'!C78)))</f>
        <v/>
      </c>
      <c r="DP84" s="36" t="str">
        <f ca="true">+IF(OFFSET('Hygiene Data'!$C$13,0,10*ROW('Hygiene Data'!C78))="","",OFFSET('Hygiene Data'!$C$13,0,10*ROW('Hygiene Data'!C78)))</f>
        <v/>
      </c>
      <c r="DQ84" s="36" t="str">
        <f ca="true">+IF(OFFSET('Hygiene Data'!$C$14,0,10*ROW('Hygiene Data'!C78))="","",OFFSET('Hygiene Data'!$C$14,0,10*ROW('Hygiene Data'!C78)))</f>
        <v/>
      </c>
      <c r="DR84" s="36" t="str">
        <f ca="true">+IF(OFFSET('Hygiene Data'!$D$12,0,10*ROW('Hygiene Data'!D78))="","",OFFSET('Hygiene Data'!$D$12,0,10*ROW('Hygiene Data'!D78)))</f>
        <v/>
      </c>
      <c r="DS84" s="36" t="str">
        <f ca="true">+IF(OFFSET('Hygiene Data'!$D$13,0,10*ROW('Hygiene Data'!D78))="","",OFFSET('Hygiene Data'!$D$13,0,10*ROW('Hygiene Data'!D78)))</f>
        <v/>
      </c>
      <c r="DT84" s="36" t="str">
        <f ca="true">+IF(OFFSET('Hygiene Data'!$D$14,0,10*ROW('Hygiene Data'!D78))="","",OFFSET('Hygiene Data'!$D$14,0,10*ROW('Hygiene Data'!D78)))</f>
        <v/>
      </c>
      <c r="DU84" s="36" t="str">
        <f ca="true">+IF(OFFSET('Hygiene Data'!$E$12,0,10*ROW('Hygiene Data'!E78))="","",OFFSET('Hygiene Data'!$E$12,0,10*ROW('Hygiene Data'!E78)))</f>
        <v/>
      </c>
      <c r="DV84" s="36" t="str">
        <f ca="true">+IF(OFFSET('Hygiene Data'!$E$13,0,10*ROW('Hygiene Data'!E78))="","",OFFSET('Hygiene Data'!$E$13,0,10*ROW('Hygiene Data'!E78)))</f>
        <v/>
      </c>
      <c r="DW84" s="36" t="str">
        <f ca="true">+IF(OFFSET('Hygiene Data'!$E$14,0,10*ROW('Hygiene Data'!E78))="","",OFFSET('Hygiene Data'!$E$14,0,10*ROW('Hygiene Data'!E78)))</f>
        <v/>
      </c>
      <c r="DX84" s="36" t="str">
        <f ca="true">+IF(OFFSET('Hygiene Data'!$F$12,0,10*ROW('Hygiene Data'!F78))="","",OFFSET('Hygiene Data'!$F$12,0,10*ROW('Hygiene Data'!F78)))</f>
        <v/>
      </c>
      <c r="DY84" s="36" t="str">
        <f ca="true">+IF(OFFSET('Hygiene Data'!$F$13,0,10*ROW('Hygiene Data'!F78))="","",OFFSET('Hygiene Data'!$F$13,0,10*ROW('Hygiene Data'!F78)))</f>
        <v/>
      </c>
      <c r="DZ84" s="36" t="str">
        <f ca="true">+IF(OFFSET('Hygiene Data'!$F$14,0,10*ROW('Hygiene Data'!F78))="","",OFFSET('Hygiene Data'!$F$14,0,10*ROW('Hygiene Data'!F78)))</f>
        <v/>
      </c>
      <c r="EA84" s="36" t="str">
        <f ca="true">+IF(OFFSET('Hygiene Data'!$G$12,0,10*ROW('Hygiene Data'!G78))="","",OFFSET('Hygiene Data'!$G$12,0,10*ROW('Hygiene Data'!G78)))</f>
        <v/>
      </c>
      <c r="EB84" s="36" t="str">
        <f ca="true">+IF(OFFSET('Hygiene Data'!$G$13,0,10*ROW('Hygiene Data'!G78))="","",OFFSET('Hygiene Data'!$G$13,0,10*ROW('Hygiene Data'!G78)))</f>
        <v/>
      </c>
      <c r="EC84" s="36" t="str">
        <f ca="true">+IF(OFFSET('Hygiene Data'!$G$14,0,10*ROW('Hygiene Data'!G78))="","",OFFSET('Hygiene Data'!$G$14,0,10*ROW('Hygiene Data'!G78)))</f>
        <v/>
      </c>
      <c r="ED84" s="36" t="str">
        <f ca="true">+IF(OFFSET('Hygiene Data'!$H$12,0,10*ROW('Hygiene Data'!H78))="","",OFFSET('Hygiene Data'!$H$12,0,10*ROW('Hygiene Data'!H78)))</f>
        <v/>
      </c>
      <c r="EE84" s="36" t="str">
        <f ca="true">+IF(OFFSET('Hygiene Data'!$H$13,0,10*ROW('Hygiene Data'!H78))="","",OFFSET('Hygiene Data'!$H$13,0,10*ROW('Hygiene Data'!H78)))</f>
        <v/>
      </c>
      <c r="EF84" s="36" t="str">
        <f ca="true">+IF(OFFSET('Hygiene Data'!$H$14,0,10*ROW('Hygiene Data'!H78))="","",OFFSET('Hygiene Data'!$H$14,0,10*ROW('Hygiene Data'!H78)))</f>
        <v/>
      </c>
    </row>
    <row r="85" x14ac:dyDescent="0.2">
      <c r="A85" s="59" t="str">
        <f ca="true">+IF(OFFSET('Water Data'!$B$1,0,10*ROW('Water Data'!B82))="","",OFFSET('Water Data'!$B$1,0,10*ROW('Water Data'!B82)))</f>
        <v/>
      </c>
      <c r="B85" s="59" t="str">
        <f ca="true">+IF(OFFSET('Water Data'!$A$3,0,10*ROW('Water Data'!A82))="","",OFFSET('Water Data'!$A$3,0,10*ROW('Water Data'!A82)))</f>
        <v/>
      </c>
      <c r="C85" s="59" t="str">
        <f ca="true">+IF(OFFSET('Water Data'!$C$3,0,10*ROW('Water Data'!C82))="","",OFFSET('Water Data'!$C$3,0,10*ROW('Water Data'!C82)))</f>
        <v/>
      </c>
      <c r="D85" s="252"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52"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52"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52"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52"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52"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52"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52"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52"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52"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52"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52"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52"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52"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52"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52"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52"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52"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3"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3"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3"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3"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3"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3"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3"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3"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3"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3"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3"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3"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3"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3"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3"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3"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3"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3"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3"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3"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3"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3"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3"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3"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3"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3"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3"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3"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3"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3"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4"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4"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4"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4"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4"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4"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4"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4"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4"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4"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4"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4"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4"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4"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4"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4"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4"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4"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6" t="str">
        <f ca="true">+IF(OFFSET('Water Data'!$C$28,0,10*ROW('Water Data'!C79))="","",OFFSET('Water Data'!$C$28,0,10*ROW('Water Data'!C79)))</f>
        <v/>
      </c>
      <c r="BT85" s="36" t="str">
        <f ca="true">+IF(OFFSET('Water Data'!$C$29,0,10*ROW('Water Data'!C79))="","",OFFSET('Water Data'!$C$29,0,10*ROW('Water Data'!C79)))</f>
        <v/>
      </c>
      <c r="BU85" s="36" t="str">
        <f ca="true">+IF(OFFSET('Water Data'!$C$30,0,10*ROW('Water Data'!C79))="","",OFFSET('Water Data'!$C$30,0,10*ROW('Water Data'!C79)))</f>
        <v/>
      </c>
      <c r="BV85" s="36" t="str">
        <f ca="true">+IF(OFFSET('Water Data'!$D$28,0,10*ROW('Water Data'!D79))="","",OFFSET('Water Data'!$D$28,0,10*ROW('Water Data'!D79)))</f>
        <v/>
      </c>
      <c r="BW85" s="36" t="str">
        <f ca="true">+IF(OFFSET('Water Data'!$D$29,0,10*ROW('Water Data'!D79))="","",OFFSET('Water Data'!$D$29,0,10*ROW('Water Data'!D79)))</f>
        <v/>
      </c>
      <c r="BX85" s="36" t="str">
        <f ca="true">+IF(OFFSET('Water Data'!$D$30,0,10*ROW('Water Data'!D79))="","",OFFSET('Water Data'!$D$30,0,10*ROW('Water Data'!D79)))</f>
        <v/>
      </c>
      <c r="BY85" s="36" t="str">
        <f ca="true">+IF(OFFSET('Water Data'!$E$28,0,10*ROW('Water Data'!E79))="","",OFFSET('Water Data'!$E$28,0,10*ROW('Water Data'!E79)))</f>
        <v/>
      </c>
      <c r="BZ85" s="36" t="str">
        <f ca="true">+IF(OFFSET('Water Data'!$E$29,0,10*ROW('Water Data'!E79))="","",OFFSET('Water Data'!$E$29,0,10*ROW('Water Data'!E79)))</f>
        <v/>
      </c>
      <c r="CA85" s="36" t="str">
        <f ca="true">+IF(OFFSET('Water Data'!$E$30,0,10*ROW('Water Data'!E79))="","",OFFSET('Water Data'!$E$30,0,10*ROW('Water Data'!E79)))</f>
        <v/>
      </c>
      <c r="CB85" s="36" t="str">
        <f ca="true">+IF(OFFSET('Water Data'!$F$28,0,10*ROW('Water Data'!F79))="","",OFFSET('Water Data'!$F$28,0,10*ROW('Water Data'!F79)))</f>
        <v/>
      </c>
      <c r="CC85" s="36" t="str">
        <f ca="true">+IF(OFFSET('Water Data'!$F$29,0,10*ROW('Water Data'!F79))="","",OFFSET('Water Data'!$F$29,0,10*ROW('Water Data'!F79)))</f>
        <v/>
      </c>
      <c r="CD85" s="36" t="str">
        <f ca="true">+IF(OFFSET('Water Data'!$F$30,0,10*ROW('Water Data'!F79))="","",OFFSET('Water Data'!$F$30,0,10*ROW('Water Data'!F79)))</f>
        <v/>
      </c>
      <c r="CE85" s="36" t="str">
        <f ca="true">+IF(OFFSET('Water Data'!$G$28,0,10*ROW('Water Data'!G79))="","",OFFSET('Water Data'!$G$28,0,10*ROW('Water Data'!G79)))</f>
        <v/>
      </c>
      <c r="CF85" s="36" t="str">
        <f ca="true">+IF(OFFSET('Water Data'!$G$29,0,10*ROW('Water Data'!G79))="","",OFFSET('Water Data'!$G$29,0,10*ROW('Water Data'!G79)))</f>
        <v/>
      </c>
      <c r="CG85" s="36" t="str">
        <f ca="true">+IF(OFFSET('Water Data'!$G$30,0,10*ROW('Water Data'!G79))="","",OFFSET('Water Data'!$G$30,0,10*ROW('Water Data'!G79)))</f>
        <v/>
      </c>
      <c r="CH85" s="36" t="str">
        <f ca="true">+IF(OFFSET('Water Data'!$H$28,0,10*ROW('Water Data'!H79))="","",OFFSET('Water Data'!$H$28,0,10*ROW('Water Data'!H79)))</f>
        <v/>
      </c>
      <c r="CI85" s="36" t="str">
        <f ca="true">+IF(OFFSET('Water Data'!$H$29,0,10*ROW('Water Data'!H79))="","",OFFSET('Water Data'!$H$29,0,10*ROW('Water Data'!H79)))</f>
        <v/>
      </c>
      <c r="CJ85" s="36" t="str">
        <f ca="true">+IF(OFFSET('Water Data'!$H$30,0,10*ROW('Water Data'!H79))="","",OFFSET('Water Data'!$H$30,0,10*ROW('Water Data'!H79)))</f>
        <v/>
      </c>
      <c r="CK85" s="36" t="str">
        <f ca="true">+IF(OFFSET('Sanitation Data'!$C$29,0,10*ROW('Sanitation Data'!C79))="","",OFFSET('Sanitation Data'!$C$29,0,10*ROW('Sanitation Data'!C79)))</f>
        <v/>
      </c>
      <c r="CL85" s="36" t="str">
        <f ca="true">+IF(OFFSET('Sanitation Data'!$C$30,0,10*ROW('Sanitation Data'!C79))="","",OFFSET('Sanitation Data'!$C$30,0,10*ROW('Sanitation Data'!C79)))</f>
        <v/>
      </c>
      <c r="CM85" s="36" t="str">
        <f ca="true">+IF(OFFSET('Sanitation Data'!$C$31,0,10*ROW('Sanitation Data'!C79))="","",OFFSET('Sanitation Data'!$C$31,0,10*ROW('Sanitation Data'!C79)))</f>
        <v/>
      </c>
      <c r="CN85" s="36" t="str">
        <f ca="true">+IF(OFFSET('Sanitation Data'!$C$32,0,10*ROW('Sanitation Data'!C79))="","",OFFSET('Sanitation Data'!$C$32,0,10*ROW('Sanitation Data'!C79)))</f>
        <v/>
      </c>
      <c r="CO85" s="36" t="str">
        <f ca="true">+IF(OFFSET('Sanitation Data'!$C$33,0,10*ROW('Sanitation Data'!C79))="","",OFFSET('Sanitation Data'!$C$33,0,10*ROW('Sanitation Data'!C79)))</f>
        <v/>
      </c>
      <c r="CP85" s="36" t="str">
        <f ca="true">+IF(OFFSET('Sanitation Data'!$D$29,0,10*ROW('Sanitation Data'!D79))="","",OFFSET('Sanitation Data'!$D$29,0,10*ROW('Sanitation Data'!D79)))</f>
        <v/>
      </c>
      <c r="CQ85" s="36" t="str">
        <f ca="true">+IF(OFFSET('Sanitation Data'!$D$30,0,10*ROW('Sanitation Data'!D79))="","",OFFSET('Sanitation Data'!$D$30,0,10*ROW('Sanitation Data'!D79)))</f>
        <v/>
      </c>
      <c r="CR85" s="36" t="str">
        <f ca="true">+IF(OFFSET('Sanitation Data'!$D$31,0,10*ROW('Sanitation Data'!D79))="","",OFFSET('Sanitation Data'!$D$31,0,10*ROW('Sanitation Data'!D79)))</f>
        <v/>
      </c>
      <c r="CS85" s="36" t="str">
        <f ca="true">+IF(OFFSET('Sanitation Data'!$D$32,0,10*ROW('Sanitation Data'!D79))="","",OFFSET('Sanitation Data'!$D$32,0,10*ROW('Sanitation Data'!D79)))</f>
        <v/>
      </c>
      <c r="CT85" s="36" t="str">
        <f ca="true">+IF(OFFSET('Sanitation Data'!$D$33,0,10*ROW('Sanitation Data'!D79))="","",OFFSET('Sanitation Data'!$D$33,0,10*ROW('Sanitation Data'!D79)))</f>
        <v/>
      </c>
      <c r="CU85" s="36" t="str">
        <f ca="true">+IF(OFFSET('Sanitation Data'!$E$29,0,10*ROW('Sanitation Data'!E79))="","",OFFSET('Sanitation Data'!$E$29,0,10*ROW('Sanitation Data'!E79)))</f>
        <v/>
      </c>
      <c r="CV85" s="36" t="str">
        <f ca="true">+IF(OFFSET('Sanitation Data'!$E$30,0,10*ROW('Sanitation Data'!E79))="","",OFFSET('Sanitation Data'!$E$30,0,10*ROW('Sanitation Data'!E79)))</f>
        <v/>
      </c>
      <c r="CW85" s="36" t="str">
        <f ca="true">+IF(OFFSET('Sanitation Data'!$E$31,0,10*ROW('Sanitation Data'!E79))="","",OFFSET('Sanitation Data'!$E$31,0,10*ROW('Sanitation Data'!E79)))</f>
        <v/>
      </c>
      <c r="CX85" s="36" t="str">
        <f ca="true">+IF(OFFSET('Sanitation Data'!$E$32,0,10*ROW('Sanitation Data'!E79))="","",OFFSET('Sanitation Data'!$E$32,0,10*ROW('Sanitation Data'!E79)))</f>
        <v/>
      </c>
      <c r="CY85" s="36" t="str">
        <f ca="true">+IF(OFFSET('Sanitation Data'!$E$33,0,10*ROW('Sanitation Data'!E79))="","",OFFSET('Sanitation Data'!$E$33,0,10*ROW('Sanitation Data'!E79)))</f>
        <v/>
      </c>
      <c r="CZ85" s="36" t="str">
        <f ca="true">+IF(OFFSET('Sanitation Data'!$F$29,0,10*ROW('Sanitation Data'!F79))="","",OFFSET('Sanitation Data'!$F$29,0,10*ROW('Sanitation Data'!F79)))</f>
        <v/>
      </c>
      <c r="DA85" s="36" t="str">
        <f ca="true">+IF(OFFSET('Sanitation Data'!$F$30,0,10*ROW('Sanitation Data'!F79))="","",OFFSET('Sanitation Data'!$F$30,0,10*ROW('Sanitation Data'!F79)))</f>
        <v/>
      </c>
      <c r="DB85" s="36" t="str">
        <f ca="true">+IF(OFFSET('Sanitation Data'!$F$31,0,10*ROW('Sanitation Data'!F79))="","",OFFSET('Sanitation Data'!$F$31,0,10*ROW('Sanitation Data'!F79)))</f>
        <v/>
      </c>
      <c r="DC85" s="36" t="str">
        <f ca="true">+IF(OFFSET('Sanitation Data'!$F$32,0,10*ROW('Sanitation Data'!F79))="","",OFFSET('Sanitation Data'!$F$32,0,10*ROW('Sanitation Data'!F79)))</f>
        <v/>
      </c>
      <c r="DD85" s="36" t="str">
        <f ca="true">+IF(OFFSET('Sanitation Data'!$F$33,0,10*ROW('Sanitation Data'!F79))="","",OFFSET('Sanitation Data'!$F$33,0,10*ROW('Sanitation Data'!F79)))</f>
        <v/>
      </c>
      <c r="DE85" s="36" t="str">
        <f ca="true">+IF(OFFSET('Sanitation Data'!$G$29,0,10*ROW('Sanitation Data'!G79))="","",OFFSET('Sanitation Data'!$G$29,0,10*ROW('Sanitation Data'!G79)))</f>
        <v/>
      </c>
      <c r="DF85" s="36" t="str">
        <f ca="true">+IF(OFFSET('Sanitation Data'!$G$30,0,10*ROW('Sanitation Data'!G79))="","",OFFSET('Sanitation Data'!$G$30,0,10*ROW('Sanitation Data'!G79)))</f>
        <v/>
      </c>
      <c r="DG85" s="36" t="str">
        <f ca="true">+IF(OFFSET('Sanitation Data'!$G$31,0,10*ROW('Sanitation Data'!G79))="","",OFFSET('Sanitation Data'!$G$31,0,10*ROW('Sanitation Data'!G79)))</f>
        <v/>
      </c>
      <c r="DH85" s="36" t="str">
        <f ca="true">+IF(OFFSET('Sanitation Data'!$G$32,0,10*ROW('Sanitation Data'!G79))="","",OFFSET('Sanitation Data'!$G$32,0,10*ROW('Sanitation Data'!G79)))</f>
        <v/>
      </c>
      <c r="DI85" s="36" t="str">
        <f ca="true">+IF(OFFSET('Sanitation Data'!$G$33,0,10*ROW('Sanitation Data'!G79))="","",OFFSET('Sanitation Data'!$G$33,0,10*ROW('Sanitation Data'!G79)))</f>
        <v/>
      </c>
      <c r="DJ85" s="36" t="str">
        <f ca="true">+IF(OFFSET('Sanitation Data'!$H$29,0,10*ROW('Sanitation Data'!H79))="","",OFFSET('Sanitation Data'!$H$29,0,10*ROW('Sanitation Data'!H79)))</f>
        <v/>
      </c>
      <c r="DK85" s="36" t="str">
        <f ca="true">+IF(OFFSET('Sanitation Data'!$H$30,0,10*ROW('Sanitation Data'!H79))="","",OFFSET('Sanitation Data'!$H$30,0,10*ROW('Sanitation Data'!H79)))</f>
        <v/>
      </c>
      <c r="DL85" s="36" t="str">
        <f ca="true">+IF(OFFSET('Sanitation Data'!$H$31,0,10*ROW('Sanitation Data'!H79))="","",OFFSET('Sanitation Data'!$H$31,0,10*ROW('Sanitation Data'!H79)))</f>
        <v/>
      </c>
      <c r="DM85" s="36" t="str">
        <f ca="true">+IF(OFFSET('Sanitation Data'!$H$32,0,10*ROW('Sanitation Data'!H79))="","",OFFSET('Sanitation Data'!$H$32,0,10*ROW('Sanitation Data'!H79)))</f>
        <v/>
      </c>
      <c r="DN85" s="36" t="str">
        <f ca="true">+IF(OFFSET('Sanitation Data'!$H$33,0,10*ROW('Sanitation Data'!H79))="","",OFFSET('Sanitation Data'!$H$33,0,10*ROW('Sanitation Data'!H79)))</f>
        <v/>
      </c>
      <c r="DO85" s="36" t="str">
        <f ca="true">+IF(OFFSET('Hygiene Data'!$C$12,0,10*ROW('Hygiene Data'!C79))="","",OFFSET('Hygiene Data'!$C$12,0,10*ROW('Hygiene Data'!C79)))</f>
        <v/>
      </c>
      <c r="DP85" s="36" t="str">
        <f ca="true">+IF(OFFSET('Hygiene Data'!$C$13,0,10*ROW('Hygiene Data'!C79))="","",OFFSET('Hygiene Data'!$C$13,0,10*ROW('Hygiene Data'!C79)))</f>
        <v/>
      </c>
      <c r="DQ85" s="36" t="str">
        <f ca="true">+IF(OFFSET('Hygiene Data'!$C$14,0,10*ROW('Hygiene Data'!C79))="","",OFFSET('Hygiene Data'!$C$14,0,10*ROW('Hygiene Data'!C79)))</f>
        <v/>
      </c>
      <c r="DR85" s="36" t="str">
        <f ca="true">+IF(OFFSET('Hygiene Data'!$D$12,0,10*ROW('Hygiene Data'!D79))="","",OFFSET('Hygiene Data'!$D$12,0,10*ROW('Hygiene Data'!D79)))</f>
        <v/>
      </c>
      <c r="DS85" s="36" t="str">
        <f ca="true">+IF(OFFSET('Hygiene Data'!$D$13,0,10*ROW('Hygiene Data'!D79))="","",OFFSET('Hygiene Data'!$D$13,0,10*ROW('Hygiene Data'!D79)))</f>
        <v/>
      </c>
      <c r="DT85" s="36" t="str">
        <f ca="true">+IF(OFFSET('Hygiene Data'!$D$14,0,10*ROW('Hygiene Data'!D79))="","",OFFSET('Hygiene Data'!$D$14,0,10*ROW('Hygiene Data'!D79)))</f>
        <v/>
      </c>
      <c r="DU85" s="36" t="str">
        <f ca="true">+IF(OFFSET('Hygiene Data'!$E$12,0,10*ROW('Hygiene Data'!E79))="","",OFFSET('Hygiene Data'!$E$12,0,10*ROW('Hygiene Data'!E79)))</f>
        <v/>
      </c>
      <c r="DV85" s="36" t="str">
        <f ca="true">+IF(OFFSET('Hygiene Data'!$E$13,0,10*ROW('Hygiene Data'!E79))="","",OFFSET('Hygiene Data'!$E$13,0,10*ROW('Hygiene Data'!E79)))</f>
        <v/>
      </c>
      <c r="DW85" s="36" t="str">
        <f ca="true">+IF(OFFSET('Hygiene Data'!$E$14,0,10*ROW('Hygiene Data'!E79))="","",OFFSET('Hygiene Data'!$E$14,0,10*ROW('Hygiene Data'!E79)))</f>
        <v/>
      </c>
      <c r="DX85" s="36" t="str">
        <f ca="true">+IF(OFFSET('Hygiene Data'!$F$12,0,10*ROW('Hygiene Data'!F79))="","",OFFSET('Hygiene Data'!$F$12,0,10*ROW('Hygiene Data'!F79)))</f>
        <v/>
      </c>
      <c r="DY85" s="36" t="str">
        <f ca="true">+IF(OFFSET('Hygiene Data'!$F$13,0,10*ROW('Hygiene Data'!F79))="","",OFFSET('Hygiene Data'!$F$13,0,10*ROW('Hygiene Data'!F79)))</f>
        <v/>
      </c>
      <c r="DZ85" s="36" t="str">
        <f ca="true">+IF(OFFSET('Hygiene Data'!$F$14,0,10*ROW('Hygiene Data'!F79))="","",OFFSET('Hygiene Data'!$F$14,0,10*ROW('Hygiene Data'!F79)))</f>
        <v/>
      </c>
      <c r="EA85" s="36" t="str">
        <f ca="true">+IF(OFFSET('Hygiene Data'!$G$12,0,10*ROW('Hygiene Data'!G79))="","",OFFSET('Hygiene Data'!$G$12,0,10*ROW('Hygiene Data'!G79)))</f>
        <v/>
      </c>
      <c r="EB85" s="36" t="str">
        <f ca="true">+IF(OFFSET('Hygiene Data'!$G$13,0,10*ROW('Hygiene Data'!G79))="","",OFFSET('Hygiene Data'!$G$13,0,10*ROW('Hygiene Data'!G79)))</f>
        <v/>
      </c>
      <c r="EC85" s="36" t="str">
        <f ca="true">+IF(OFFSET('Hygiene Data'!$G$14,0,10*ROW('Hygiene Data'!G79))="","",OFFSET('Hygiene Data'!$G$14,0,10*ROW('Hygiene Data'!G79)))</f>
        <v/>
      </c>
      <c r="ED85" s="36" t="str">
        <f ca="true">+IF(OFFSET('Hygiene Data'!$H$12,0,10*ROW('Hygiene Data'!H79))="","",OFFSET('Hygiene Data'!$H$12,0,10*ROW('Hygiene Data'!H79)))</f>
        <v/>
      </c>
      <c r="EE85" s="36" t="str">
        <f ca="true">+IF(OFFSET('Hygiene Data'!$H$13,0,10*ROW('Hygiene Data'!H79))="","",OFFSET('Hygiene Data'!$H$13,0,10*ROW('Hygiene Data'!H79)))</f>
        <v/>
      </c>
      <c r="EF85" s="36" t="str">
        <f ca="true">+IF(OFFSET('Hygiene Data'!$H$14,0,10*ROW('Hygiene Data'!H79))="","",OFFSET('Hygiene Data'!$H$14,0,10*ROW('Hygiene Data'!H79)))</f>
        <v/>
      </c>
    </row>
    <row r="86" x14ac:dyDescent="0.2">
      <c r="A86" s="59" t="str">
        <f ca="true">+IF(OFFSET('Water Data'!$B$1,0,10*ROW('Water Data'!B83))="","",OFFSET('Water Data'!$B$1,0,10*ROW('Water Data'!B83)))</f>
        <v/>
      </c>
      <c r="B86" s="59" t="str">
        <f ca="true">+IF(OFFSET('Water Data'!$A$3,0,10*ROW('Water Data'!A83))="","",OFFSET('Water Data'!$A$3,0,10*ROW('Water Data'!A83)))</f>
        <v/>
      </c>
      <c r="C86" s="59" t="str">
        <f ca="true">+IF(OFFSET('Water Data'!$C$3,0,10*ROW('Water Data'!C83))="","",OFFSET('Water Data'!$C$3,0,10*ROW('Water Data'!C83)))</f>
        <v/>
      </c>
      <c r="D86" s="252"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52"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52"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52"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52"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52"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52"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52"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52"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52"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52"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52"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52"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52"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52"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52"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52"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52"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3"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3"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3"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3"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3"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3"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3"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3"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3"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3"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3"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3"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3"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3"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3"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3"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3"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3"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3"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3"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3"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3"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3"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3"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3"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3"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3"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3"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3"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3"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4"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4"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4"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4"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4"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4"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4"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4"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4"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4"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4"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4"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4"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4"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4"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4"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4"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4"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6" t="str">
        <f ca="true">+IF(OFFSET('Water Data'!$C$28,0,10*ROW('Water Data'!C80))="","",OFFSET('Water Data'!$C$28,0,10*ROW('Water Data'!C80)))</f>
        <v/>
      </c>
      <c r="BT86" s="36" t="str">
        <f ca="true">+IF(OFFSET('Water Data'!$C$29,0,10*ROW('Water Data'!C80))="","",OFFSET('Water Data'!$C$29,0,10*ROW('Water Data'!C80)))</f>
        <v/>
      </c>
      <c r="BU86" s="36" t="str">
        <f ca="true">+IF(OFFSET('Water Data'!$C$30,0,10*ROW('Water Data'!C80))="","",OFFSET('Water Data'!$C$30,0,10*ROW('Water Data'!C80)))</f>
        <v/>
      </c>
      <c r="BV86" s="36" t="str">
        <f ca="true">+IF(OFFSET('Water Data'!$D$28,0,10*ROW('Water Data'!D80))="","",OFFSET('Water Data'!$D$28,0,10*ROW('Water Data'!D80)))</f>
        <v/>
      </c>
      <c r="BW86" s="36" t="str">
        <f ca="true">+IF(OFFSET('Water Data'!$D$29,0,10*ROW('Water Data'!D80))="","",OFFSET('Water Data'!$D$29,0,10*ROW('Water Data'!D80)))</f>
        <v/>
      </c>
      <c r="BX86" s="36" t="str">
        <f ca="true">+IF(OFFSET('Water Data'!$D$30,0,10*ROW('Water Data'!D80))="","",OFFSET('Water Data'!$D$30,0,10*ROW('Water Data'!D80)))</f>
        <v/>
      </c>
      <c r="BY86" s="36" t="str">
        <f ca="true">+IF(OFFSET('Water Data'!$E$28,0,10*ROW('Water Data'!E80))="","",OFFSET('Water Data'!$E$28,0,10*ROW('Water Data'!E80)))</f>
        <v/>
      </c>
      <c r="BZ86" s="36" t="str">
        <f ca="true">+IF(OFFSET('Water Data'!$E$29,0,10*ROW('Water Data'!E80))="","",OFFSET('Water Data'!$E$29,0,10*ROW('Water Data'!E80)))</f>
        <v/>
      </c>
      <c r="CA86" s="36" t="str">
        <f ca="true">+IF(OFFSET('Water Data'!$E$30,0,10*ROW('Water Data'!E80))="","",OFFSET('Water Data'!$E$30,0,10*ROW('Water Data'!E80)))</f>
        <v/>
      </c>
      <c r="CB86" s="36" t="str">
        <f ca="true">+IF(OFFSET('Water Data'!$F$28,0,10*ROW('Water Data'!F80))="","",OFFSET('Water Data'!$F$28,0,10*ROW('Water Data'!F80)))</f>
        <v/>
      </c>
      <c r="CC86" s="36" t="str">
        <f ca="true">+IF(OFFSET('Water Data'!$F$29,0,10*ROW('Water Data'!F80))="","",OFFSET('Water Data'!$F$29,0,10*ROW('Water Data'!F80)))</f>
        <v/>
      </c>
      <c r="CD86" s="36" t="str">
        <f ca="true">+IF(OFFSET('Water Data'!$F$30,0,10*ROW('Water Data'!F80))="","",OFFSET('Water Data'!$F$30,0,10*ROW('Water Data'!F80)))</f>
        <v/>
      </c>
      <c r="CE86" s="36" t="str">
        <f ca="true">+IF(OFFSET('Water Data'!$G$28,0,10*ROW('Water Data'!G80))="","",OFFSET('Water Data'!$G$28,0,10*ROW('Water Data'!G80)))</f>
        <v/>
      </c>
      <c r="CF86" s="36" t="str">
        <f ca="true">+IF(OFFSET('Water Data'!$G$29,0,10*ROW('Water Data'!G80))="","",OFFSET('Water Data'!$G$29,0,10*ROW('Water Data'!G80)))</f>
        <v/>
      </c>
      <c r="CG86" s="36" t="str">
        <f ca="true">+IF(OFFSET('Water Data'!$G$30,0,10*ROW('Water Data'!G80))="","",OFFSET('Water Data'!$G$30,0,10*ROW('Water Data'!G80)))</f>
        <v/>
      </c>
      <c r="CH86" s="36" t="str">
        <f ca="true">+IF(OFFSET('Water Data'!$H$28,0,10*ROW('Water Data'!H80))="","",OFFSET('Water Data'!$H$28,0,10*ROW('Water Data'!H80)))</f>
        <v/>
      </c>
      <c r="CI86" s="36" t="str">
        <f ca="true">+IF(OFFSET('Water Data'!$H$29,0,10*ROW('Water Data'!H80))="","",OFFSET('Water Data'!$H$29,0,10*ROW('Water Data'!H80)))</f>
        <v/>
      </c>
      <c r="CJ86" s="36" t="str">
        <f ca="true">+IF(OFFSET('Water Data'!$H$30,0,10*ROW('Water Data'!H80))="","",OFFSET('Water Data'!$H$30,0,10*ROW('Water Data'!H80)))</f>
        <v/>
      </c>
      <c r="CK86" s="36" t="str">
        <f ca="true">+IF(OFFSET('Sanitation Data'!$C$29,0,10*ROW('Sanitation Data'!C80))="","",OFFSET('Sanitation Data'!$C$29,0,10*ROW('Sanitation Data'!C80)))</f>
        <v/>
      </c>
      <c r="CL86" s="36" t="str">
        <f ca="true">+IF(OFFSET('Sanitation Data'!$C$30,0,10*ROW('Sanitation Data'!C80))="","",OFFSET('Sanitation Data'!$C$30,0,10*ROW('Sanitation Data'!C80)))</f>
        <v/>
      </c>
      <c r="CM86" s="36" t="str">
        <f ca="true">+IF(OFFSET('Sanitation Data'!$C$31,0,10*ROW('Sanitation Data'!C80))="","",OFFSET('Sanitation Data'!$C$31,0,10*ROW('Sanitation Data'!C80)))</f>
        <v/>
      </c>
      <c r="CN86" s="36" t="str">
        <f ca="true">+IF(OFFSET('Sanitation Data'!$C$32,0,10*ROW('Sanitation Data'!C80))="","",OFFSET('Sanitation Data'!$C$32,0,10*ROW('Sanitation Data'!C80)))</f>
        <v/>
      </c>
      <c r="CO86" s="36" t="str">
        <f ca="true">+IF(OFFSET('Sanitation Data'!$C$33,0,10*ROW('Sanitation Data'!C80))="","",OFFSET('Sanitation Data'!$C$33,0,10*ROW('Sanitation Data'!C80)))</f>
        <v/>
      </c>
      <c r="CP86" s="36" t="str">
        <f ca="true">+IF(OFFSET('Sanitation Data'!$D$29,0,10*ROW('Sanitation Data'!D80))="","",OFFSET('Sanitation Data'!$D$29,0,10*ROW('Sanitation Data'!D80)))</f>
        <v/>
      </c>
      <c r="CQ86" s="36" t="str">
        <f ca="true">+IF(OFFSET('Sanitation Data'!$D$30,0,10*ROW('Sanitation Data'!D80))="","",OFFSET('Sanitation Data'!$D$30,0,10*ROW('Sanitation Data'!D80)))</f>
        <v/>
      </c>
      <c r="CR86" s="36" t="str">
        <f ca="true">+IF(OFFSET('Sanitation Data'!$D$31,0,10*ROW('Sanitation Data'!D80))="","",OFFSET('Sanitation Data'!$D$31,0,10*ROW('Sanitation Data'!D80)))</f>
        <v/>
      </c>
      <c r="CS86" s="36" t="str">
        <f ca="true">+IF(OFFSET('Sanitation Data'!$D$32,0,10*ROW('Sanitation Data'!D80))="","",OFFSET('Sanitation Data'!$D$32,0,10*ROW('Sanitation Data'!D80)))</f>
        <v/>
      </c>
      <c r="CT86" s="36" t="str">
        <f ca="true">+IF(OFFSET('Sanitation Data'!$D$33,0,10*ROW('Sanitation Data'!D80))="","",OFFSET('Sanitation Data'!$D$33,0,10*ROW('Sanitation Data'!D80)))</f>
        <v/>
      </c>
      <c r="CU86" s="36" t="str">
        <f ca="true">+IF(OFFSET('Sanitation Data'!$E$29,0,10*ROW('Sanitation Data'!E80))="","",OFFSET('Sanitation Data'!$E$29,0,10*ROW('Sanitation Data'!E80)))</f>
        <v/>
      </c>
      <c r="CV86" s="36" t="str">
        <f ca="true">+IF(OFFSET('Sanitation Data'!$E$30,0,10*ROW('Sanitation Data'!E80))="","",OFFSET('Sanitation Data'!$E$30,0,10*ROW('Sanitation Data'!E80)))</f>
        <v/>
      </c>
      <c r="CW86" s="36" t="str">
        <f ca="true">+IF(OFFSET('Sanitation Data'!$E$31,0,10*ROW('Sanitation Data'!E80))="","",OFFSET('Sanitation Data'!$E$31,0,10*ROW('Sanitation Data'!E80)))</f>
        <v/>
      </c>
      <c r="CX86" s="36" t="str">
        <f ca="true">+IF(OFFSET('Sanitation Data'!$E$32,0,10*ROW('Sanitation Data'!E80))="","",OFFSET('Sanitation Data'!$E$32,0,10*ROW('Sanitation Data'!E80)))</f>
        <v/>
      </c>
      <c r="CY86" s="36" t="str">
        <f ca="true">+IF(OFFSET('Sanitation Data'!$E$33,0,10*ROW('Sanitation Data'!E80))="","",OFFSET('Sanitation Data'!$E$33,0,10*ROW('Sanitation Data'!E80)))</f>
        <v/>
      </c>
      <c r="CZ86" s="36" t="str">
        <f ca="true">+IF(OFFSET('Sanitation Data'!$F$29,0,10*ROW('Sanitation Data'!F80))="","",OFFSET('Sanitation Data'!$F$29,0,10*ROW('Sanitation Data'!F80)))</f>
        <v/>
      </c>
      <c r="DA86" s="36" t="str">
        <f ca="true">+IF(OFFSET('Sanitation Data'!$F$30,0,10*ROW('Sanitation Data'!F80))="","",OFFSET('Sanitation Data'!$F$30,0,10*ROW('Sanitation Data'!F80)))</f>
        <v/>
      </c>
      <c r="DB86" s="36" t="str">
        <f ca="true">+IF(OFFSET('Sanitation Data'!$F$31,0,10*ROW('Sanitation Data'!F80))="","",OFFSET('Sanitation Data'!$F$31,0,10*ROW('Sanitation Data'!F80)))</f>
        <v/>
      </c>
      <c r="DC86" s="36" t="str">
        <f ca="true">+IF(OFFSET('Sanitation Data'!$F$32,0,10*ROW('Sanitation Data'!F80))="","",OFFSET('Sanitation Data'!$F$32,0,10*ROW('Sanitation Data'!F80)))</f>
        <v/>
      </c>
      <c r="DD86" s="36" t="str">
        <f ca="true">+IF(OFFSET('Sanitation Data'!$F$33,0,10*ROW('Sanitation Data'!F80))="","",OFFSET('Sanitation Data'!$F$33,0,10*ROW('Sanitation Data'!F80)))</f>
        <v/>
      </c>
      <c r="DE86" s="36" t="str">
        <f ca="true">+IF(OFFSET('Sanitation Data'!$G$29,0,10*ROW('Sanitation Data'!G80))="","",OFFSET('Sanitation Data'!$G$29,0,10*ROW('Sanitation Data'!G80)))</f>
        <v/>
      </c>
      <c r="DF86" s="36" t="str">
        <f ca="true">+IF(OFFSET('Sanitation Data'!$G$30,0,10*ROW('Sanitation Data'!G80))="","",OFFSET('Sanitation Data'!$G$30,0,10*ROW('Sanitation Data'!G80)))</f>
        <v/>
      </c>
      <c r="DG86" s="36" t="str">
        <f ca="true">+IF(OFFSET('Sanitation Data'!$G$31,0,10*ROW('Sanitation Data'!G80))="","",OFFSET('Sanitation Data'!$G$31,0,10*ROW('Sanitation Data'!G80)))</f>
        <v/>
      </c>
      <c r="DH86" s="36" t="str">
        <f ca="true">+IF(OFFSET('Sanitation Data'!$G$32,0,10*ROW('Sanitation Data'!G80))="","",OFFSET('Sanitation Data'!$G$32,0,10*ROW('Sanitation Data'!G80)))</f>
        <v/>
      </c>
      <c r="DI86" s="36" t="str">
        <f ca="true">+IF(OFFSET('Sanitation Data'!$G$33,0,10*ROW('Sanitation Data'!G80))="","",OFFSET('Sanitation Data'!$G$33,0,10*ROW('Sanitation Data'!G80)))</f>
        <v/>
      </c>
      <c r="DJ86" s="36" t="str">
        <f ca="true">+IF(OFFSET('Sanitation Data'!$H$29,0,10*ROW('Sanitation Data'!H80))="","",OFFSET('Sanitation Data'!$H$29,0,10*ROW('Sanitation Data'!H80)))</f>
        <v/>
      </c>
      <c r="DK86" s="36" t="str">
        <f ca="true">+IF(OFFSET('Sanitation Data'!$H$30,0,10*ROW('Sanitation Data'!H80))="","",OFFSET('Sanitation Data'!$H$30,0,10*ROW('Sanitation Data'!H80)))</f>
        <v/>
      </c>
      <c r="DL86" s="36" t="str">
        <f ca="true">+IF(OFFSET('Sanitation Data'!$H$31,0,10*ROW('Sanitation Data'!H80))="","",OFFSET('Sanitation Data'!$H$31,0,10*ROW('Sanitation Data'!H80)))</f>
        <v/>
      </c>
      <c r="DM86" s="36" t="str">
        <f ca="true">+IF(OFFSET('Sanitation Data'!$H$32,0,10*ROW('Sanitation Data'!H80))="","",OFFSET('Sanitation Data'!$H$32,0,10*ROW('Sanitation Data'!H80)))</f>
        <v/>
      </c>
      <c r="DN86" s="36" t="str">
        <f ca="true">+IF(OFFSET('Sanitation Data'!$H$33,0,10*ROW('Sanitation Data'!H80))="","",OFFSET('Sanitation Data'!$H$33,0,10*ROW('Sanitation Data'!H80)))</f>
        <v/>
      </c>
      <c r="DO86" s="36" t="str">
        <f ca="true">+IF(OFFSET('Hygiene Data'!$C$12,0,10*ROW('Hygiene Data'!C80))="","",OFFSET('Hygiene Data'!$C$12,0,10*ROW('Hygiene Data'!C80)))</f>
        <v/>
      </c>
      <c r="DP86" s="36" t="str">
        <f ca="true">+IF(OFFSET('Hygiene Data'!$C$13,0,10*ROW('Hygiene Data'!C80))="","",OFFSET('Hygiene Data'!$C$13,0,10*ROW('Hygiene Data'!C80)))</f>
        <v/>
      </c>
      <c r="DQ86" s="36" t="str">
        <f ca="true">+IF(OFFSET('Hygiene Data'!$C$14,0,10*ROW('Hygiene Data'!C80))="","",OFFSET('Hygiene Data'!$C$14,0,10*ROW('Hygiene Data'!C80)))</f>
        <v/>
      </c>
      <c r="DR86" s="36" t="str">
        <f ca="true">+IF(OFFSET('Hygiene Data'!$D$12,0,10*ROW('Hygiene Data'!D80))="","",OFFSET('Hygiene Data'!$D$12,0,10*ROW('Hygiene Data'!D80)))</f>
        <v/>
      </c>
      <c r="DS86" s="36" t="str">
        <f ca="true">+IF(OFFSET('Hygiene Data'!$D$13,0,10*ROW('Hygiene Data'!D80))="","",OFFSET('Hygiene Data'!$D$13,0,10*ROW('Hygiene Data'!D80)))</f>
        <v/>
      </c>
      <c r="DT86" s="36" t="str">
        <f ca="true">+IF(OFFSET('Hygiene Data'!$D$14,0,10*ROW('Hygiene Data'!D80))="","",OFFSET('Hygiene Data'!$D$14,0,10*ROW('Hygiene Data'!D80)))</f>
        <v/>
      </c>
      <c r="DU86" s="36" t="str">
        <f ca="true">+IF(OFFSET('Hygiene Data'!$E$12,0,10*ROW('Hygiene Data'!E80))="","",OFFSET('Hygiene Data'!$E$12,0,10*ROW('Hygiene Data'!E80)))</f>
        <v/>
      </c>
      <c r="DV86" s="36" t="str">
        <f ca="true">+IF(OFFSET('Hygiene Data'!$E$13,0,10*ROW('Hygiene Data'!E80))="","",OFFSET('Hygiene Data'!$E$13,0,10*ROW('Hygiene Data'!E80)))</f>
        <v/>
      </c>
      <c r="DW86" s="36" t="str">
        <f ca="true">+IF(OFFSET('Hygiene Data'!$E$14,0,10*ROW('Hygiene Data'!E80))="","",OFFSET('Hygiene Data'!$E$14,0,10*ROW('Hygiene Data'!E80)))</f>
        <v/>
      </c>
      <c r="DX86" s="36" t="str">
        <f ca="true">+IF(OFFSET('Hygiene Data'!$F$12,0,10*ROW('Hygiene Data'!F80))="","",OFFSET('Hygiene Data'!$F$12,0,10*ROW('Hygiene Data'!F80)))</f>
        <v/>
      </c>
      <c r="DY86" s="36" t="str">
        <f ca="true">+IF(OFFSET('Hygiene Data'!$F$13,0,10*ROW('Hygiene Data'!F80))="","",OFFSET('Hygiene Data'!$F$13,0,10*ROW('Hygiene Data'!F80)))</f>
        <v/>
      </c>
      <c r="DZ86" s="36" t="str">
        <f ca="true">+IF(OFFSET('Hygiene Data'!$F$14,0,10*ROW('Hygiene Data'!F80))="","",OFFSET('Hygiene Data'!$F$14,0,10*ROW('Hygiene Data'!F80)))</f>
        <v/>
      </c>
      <c r="EA86" s="36" t="str">
        <f ca="true">+IF(OFFSET('Hygiene Data'!$G$12,0,10*ROW('Hygiene Data'!G80))="","",OFFSET('Hygiene Data'!$G$12,0,10*ROW('Hygiene Data'!G80)))</f>
        <v/>
      </c>
      <c r="EB86" s="36" t="str">
        <f ca="true">+IF(OFFSET('Hygiene Data'!$G$13,0,10*ROW('Hygiene Data'!G80))="","",OFFSET('Hygiene Data'!$G$13,0,10*ROW('Hygiene Data'!G80)))</f>
        <v/>
      </c>
      <c r="EC86" s="36" t="str">
        <f ca="true">+IF(OFFSET('Hygiene Data'!$G$14,0,10*ROW('Hygiene Data'!G80))="","",OFFSET('Hygiene Data'!$G$14,0,10*ROW('Hygiene Data'!G80)))</f>
        <v/>
      </c>
      <c r="ED86" s="36" t="str">
        <f ca="true">+IF(OFFSET('Hygiene Data'!$H$12,0,10*ROW('Hygiene Data'!H80))="","",OFFSET('Hygiene Data'!$H$12,0,10*ROW('Hygiene Data'!H80)))</f>
        <v/>
      </c>
      <c r="EE86" s="36" t="str">
        <f ca="true">+IF(OFFSET('Hygiene Data'!$H$13,0,10*ROW('Hygiene Data'!H80))="","",OFFSET('Hygiene Data'!$H$13,0,10*ROW('Hygiene Data'!H80)))</f>
        <v/>
      </c>
      <c r="EF86" s="36" t="str">
        <f ca="true">+IF(OFFSET('Hygiene Data'!$H$14,0,10*ROW('Hygiene Data'!H80))="","",OFFSET('Hygiene Data'!$H$14,0,10*ROW('Hygiene Data'!H80)))</f>
        <v/>
      </c>
    </row>
    <row r="87" x14ac:dyDescent="0.2">
      <c r="A87" s="59" t="str">
        <f ca="true">+IF(OFFSET('Water Data'!$B$1,0,10*ROW('Water Data'!B84))="","",OFFSET('Water Data'!$B$1,0,10*ROW('Water Data'!B84)))</f>
        <v/>
      </c>
      <c r="B87" s="59" t="str">
        <f ca="true">+IF(OFFSET('Water Data'!$A$3,0,10*ROW('Water Data'!A84))="","",OFFSET('Water Data'!$A$3,0,10*ROW('Water Data'!A84)))</f>
        <v/>
      </c>
      <c r="C87" s="59" t="str">
        <f ca="true">+IF(OFFSET('Water Data'!$C$3,0,10*ROW('Water Data'!C84))="","",OFFSET('Water Data'!$C$3,0,10*ROW('Water Data'!C84)))</f>
        <v/>
      </c>
      <c r="D87" s="252"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52"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52"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52"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52"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52"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52"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52"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52"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52"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52"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52"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52"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52"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52"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52"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52"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52"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3"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3"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3"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3"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3"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3"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3"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3"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3"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3"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3"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3"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3"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3"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3"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3"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3"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3"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3"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3"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3"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3"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3"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3"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3"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3"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3"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3"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3"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3"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4"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4"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4"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4"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4"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4"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4"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4"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4"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4"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4"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4"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4"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4"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4"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4"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4"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4"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6" t="str">
        <f ca="true">+IF(OFFSET('Water Data'!$C$28,0,10*ROW('Water Data'!C81))="","",OFFSET('Water Data'!$C$28,0,10*ROW('Water Data'!C81)))</f>
        <v/>
      </c>
      <c r="BT87" s="36" t="str">
        <f ca="true">+IF(OFFSET('Water Data'!$C$29,0,10*ROW('Water Data'!C81))="","",OFFSET('Water Data'!$C$29,0,10*ROW('Water Data'!C81)))</f>
        <v/>
      </c>
      <c r="BU87" s="36" t="str">
        <f ca="true">+IF(OFFSET('Water Data'!$C$30,0,10*ROW('Water Data'!C81))="","",OFFSET('Water Data'!$C$30,0,10*ROW('Water Data'!C81)))</f>
        <v/>
      </c>
      <c r="BV87" s="36" t="str">
        <f ca="true">+IF(OFFSET('Water Data'!$D$28,0,10*ROW('Water Data'!D81))="","",OFFSET('Water Data'!$D$28,0,10*ROW('Water Data'!D81)))</f>
        <v/>
      </c>
      <c r="BW87" s="36" t="str">
        <f ca="true">+IF(OFFSET('Water Data'!$D$29,0,10*ROW('Water Data'!D81))="","",OFFSET('Water Data'!$D$29,0,10*ROW('Water Data'!D81)))</f>
        <v/>
      </c>
      <c r="BX87" s="36" t="str">
        <f ca="true">+IF(OFFSET('Water Data'!$D$30,0,10*ROW('Water Data'!D81))="","",OFFSET('Water Data'!$D$30,0,10*ROW('Water Data'!D81)))</f>
        <v/>
      </c>
      <c r="BY87" s="36" t="str">
        <f ca="true">+IF(OFFSET('Water Data'!$E$28,0,10*ROW('Water Data'!E81))="","",OFFSET('Water Data'!$E$28,0,10*ROW('Water Data'!E81)))</f>
        <v/>
      </c>
      <c r="BZ87" s="36" t="str">
        <f ca="true">+IF(OFFSET('Water Data'!$E$29,0,10*ROW('Water Data'!E81))="","",OFFSET('Water Data'!$E$29,0,10*ROW('Water Data'!E81)))</f>
        <v/>
      </c>
      <c r="CA87" s="36" t="str">
        <f ca="true">+IF(OFFSET('Water Data'!$E$30,0,10*ROW('Water Data'!E81))="","",OFFSET('Water Data'!$E$30,0,10*ROW('Water Data'!E81)))</f>
        <v/>
      </c>
      <c r="CB87" s="36" t="str">
        <f ca="true">+IF(OFFSET('Water Data'!$F$28,0,10*ROW('Water Data'!F81))="","",OFFSET('Water Data'!$F$28,0,10*ROW('Water Data'!F81)))</f>
        <v/>
      </c>
      <c r="CC87" s="36" t="str">
        <f ca="true">+IF(OFFSET('Water Data'!$F$29,0,10*ROW('Water Data'!F81))="","",OFFSET('Water Data'!$F$29,0,10*ROW('Water Data'!F81)))</f>
        <v/>
      </c>
      <c r="CD87" s="36" t="str">
        <f ca="true">+IF(OFFSET('Water Data'!$F$30,0,10*ROW('Water Data'!F81))="","",OFFSET('Water Data'!$F$30,0,10*ROW('Water Data'!F81)))</f>
        <v/>
      </c>
      <c r="CE87" s="36" t="str">
        <f ca="true">+IF(OFFSET('Water Data'!$G$28,0,10*ROW('Water Data'!G81))="","",OFFSET('Water Data'!$G$28,0,10*ROW('Water Data'!G81)))</f>
        <v/>
      </c>
      <c r="CF87" s="36" t="str">
        <f ca="true">+IF(OFFSET('Water Data'!$G$29,0,10*ROW('Water Data'!G81))="","",OFFSET('Water Data'!$G$29,0,10*ROW('Water Data'!G81)))</f>
        <v/>
      </c>
      <c r="CG87" s="36" t="str">
        <f ca="true">+IF(OFFSET('Water Data'!$G$30,0,10*ROW('Water Data'!G81))="","",OFFSET('Water Data'!$G$30,0,10*ROW('Water Data'!G81)))</f>
        <v/>
      </c>
      <c r="CH87" s="36" t="str">
        <f ca="true">+IF(OFFSET('Water Data'!$H$28,0,10*ROW('Water Data'!H81))="","",OFFSET('Water Data'!$H$28,0,10*ROW('Water Data'!H81)))</f>
        <v/>
      </c>
      <c r="CI87" s="36" t="str">
        <f ca="true">+IF(OFFSET('Water Data'!$H$29,0,10*ROW('Water Data'!H81))="","",OFFSET('Water Data'!$H$29,0,10*ROW('Water Data'!H81)))</f>
        <v/>
      </c>
      <c r="CJ87" s="36" t="str">
        <f ca="true">+IF(OFFSET('Water Data'!$H$30,0,10*ROW('Water Data'!H81))="","",OFFSET('Water Data'!$H$30,0,10*ROW('Water Data'!H81)))</f>
        <v/>
      </c>
      <c r="CK87" s="36" t="str">
        <f ca="true">+IF(OFFSET('Sanitation Data'!$C$29,0,10*ROW('Sanitation Data'!C81))="","",OFFSET('Sanitation Data'!$C$29,0,10*ROW('Sanitation Data'!C81)))</f>
        <v/>
      </c>
      <c r="CL87" s="36" t="str">
        <f ca="true">+IF(OFFSET('Sanitation Data'!$C$30,0,10*ROW('Sanitation Data'!C81))="","",OFFSET('Sanitation Data'!$C$30,0,10*ROW('Sanitation Data'!C81)))</f>
        <v/>
      </c>
      <c r="CM87" s="36" t="str">
        <f ca="true">+IF(OFFSET('Sanitation Data'!$C$31,0,10*ROW('Sanitation Data'!C81))="","",OFFSET('Sanitation Data'!$C$31,0,10*ROW('Sanitation Data'!C81)))</f>
        <v/>
      </c>
      <c r="CN87" s="36" t="str">
        <f ca="true">+IF(OFFSET('Sanitation Data'!$C$32,0,10*ROW('Sanitation Data'!C81))="","",OFFSET('Sanitation Data'!$C$32,0,10*ROW('Sanitation Data'!C81)))</f>
        <v/>
      </c>
      <c r="CO87" s="36" t="str">
        <f ca="true">+IF(OFFSET('Sanitation Data'!$C$33,0,10*ROW('Sanitation Data'!C81))="","",OFFSET('Sanitation Data'!$C$33,0,10*ROW('Sanitation Data'!C81)))</f>
        <v/>
      </c>
      <c r="CP87" s="36" t="str">
        <f ca="true">+IF(OFFSET('Sanitation Data'!$D$29,0,10*ROW('Sanitation Data'!D81))="","",OFFSET('Sanitation Data'!$D$29,0,10*ROW('Sanitation Data'!D81)))</f>
        <v/>
      </c>
      <c r="CQ87" s="36" t="str">
        <f ca="true">+IF(OFFSET('Sanitation Data'!$D$30,0,10*ROW('Sanitation Data'!D81))="","",OFFSET('Sanitation Data'!$D$30,0,10*ROW('Sanitation Data'!D81)))</f>
        <v/>
      </c>
      <c r="CR87" s="36" t="str">
        <f ca="true">+IF(OFFSET('Sanitation Data'!$D$31,0,10*ROW('Sanitation Data'!D81))="","",OFFSET('Sanitation Data'!$D$31,0,10*ROW('Sanitation Data'!D81)))</f>
        <v/>
      </c>
      <c r="CS87" s="36" t="str">
        <f ca="true">+IF(OFFSET('Sanitation Data'!$D$32,0,10*ROW('Sanitation Data'!D81))="","",OFFSET('Sanitation Data'!$D$32,0,10*ROW('Sanitation Data'!D81)))</f>
        <v/>
      </c>
      <c r="CT87" s="36" t="str">
        <f ca="true">+IF(OFFSET('Sanitation Data'!$D$33,0,10*ROW('Sanitation Data'!D81))="","",OFFSET('Sanitation Data'!$D$33,0,10*ROW('Sanitation Data'!D81)))</f>
        <v/>
      </c>
      <c r="CU87" s="36" t="str">
        <f ca="true">+IF(OFFSET('Sanitation Data'!$E$29,0,10*ROW('Sanitation Data'!E81))="","",OFFSET('Sanitation Data'!$E$29,0,10*ROW('Sanitation Data'!E81)))</f>
        <v/>
      </c>
      <c r="CV87" s="36" t="str">
        <f ca="true">+IF(OFFSET('Sanitation Data'!$E$30,0,10*ROW('Sanitation Data'!E81))="","",OFFSET('Sanitation Data'!$E$30,0,10*ROW('Sanitation Data'!E81)))</f>
        <v/>
      </c>
      <c r="CW87" s="36" t="str">
        <f ca="true">+IF(OFFSET('Sanitation Data'!$E$31,0,10*ROW('Sanitation Data'!E81))="","",OFFSET('Sanitation Data'!$E$31,0,10*ROW('Sanitation Data'!E81)))</f>
        <v/>
      </c>
      <c r="CX87" s="36" t="str">
        <f ca="true">+IF(OFFSET('Sanitation Data'!$E$32,0,10*ROW('Sanitation Data'!E81))="","",OFFSET('Sanitation Data'!$E$32,0,10*ROW('Sanitation Data'!E81)))</f>
        <v/>
      </c>
      <c r="CY87" s="36" t="str">
        <f ca="true">+IF(OFFSET('Sanitation Data'!$E$33,0,10*ROW('Sanitation Data'!E81))="","",OFFSET('Sanitation Data'!$E$33,0,10*ROW('Sanitation Data'!E81)))</f>
        <v/>
      </c>
      <c r="CZ87" s="36" t="str">
        <f ca="true">+IF(OFFSET('Sanitation Data'!$F$29,0,10*ROW('Sanitation Data'!F81))="","",OFFSET('Sanitation Data'!$F$29,0,10*ROW('Sanitation Data'!F81)))</f>
        <v/>
      </c>
      <c r="DA87" s="36" t="str">
        <f ca="true">+IF(OFFSET('Sanitation Data'!$F$30,0,10*ROW('Sanitation Data'!F81))="","",OFFSET('Sanitation Data'!$F$30,0,10*ROW('Sanitation Data'!F81)))</f>
        <v/>
      </c>
      <c r="DB87" s="36" t="str">
        <f ca="true">+IF(OFFSET('Sanitation Data'!$F$31,0,10*ROW('Sanitation Data'!F81))="","",OFFSET('Sanitation Data'!$F$31,0,10*ROW('Sanitation Data'!F81)))</f>
        <v/>
      </c>
      <c r="DC87" s="36" t="str">
        <f ca="true">+IF(OFFSET('Sanitation Data'!$F$32,0,10*ROW('Sanitation Data'!F81))="","",OFFSET('Sanitation Data'!$F$32,0,10*ROW('Sanitation Data'!F81)))</f>
        <v/>
      </c>
      <c r="DD87" s="36" t="str">
        <f ca="true">+IF(OFFSET('Sanitation Data'!$F$33,0,10*ROW('Sanitation Data'!F81))="","",OFFSET('Sanitation Data'!$F$33,0,10*ROW('Sanitation Data'!F81)))</f>
        <v/>
      </c>
      <c r="DE87" s="36" t="str">
        <f ca="true">+IF(OFFSET('Sanitation Data'!$G$29,0,10*ROW('Sanitation Data'!G81))="","",OFFSET('Sanitation Data'!$G$29,0,10*ROW('Sanitation Data'!G81)))</f>
        <v/>
      </c>
      <c r="DF87" s="36" t="str">
        <f ca="true">+IF(OFFSET('Sanitation Data'!$G$30,0,10*ROW('Sanitation Data'!G81))="","",OFFSET('Sanitation Data'!$G$30,0,10*ROW('Sanitation Data'!G81)))</f>
        <v/>
      </c>
      <c r="DG87" s="36" t="str">
        <f ca="true">+IF(OFFSET('Sanitation Data'!$G$31,0,10*ROW('Sanitation Data'!G81))="","",OFFSET('Sanitation Data'!$G$31,0,10*ROW('Sanitation Data'!G81)))</f>
        <v/>
      </c>
      <c r="DH87" s="36" t="str">
        <f ca="true">+IF(OFFSET('Sanitation Data'!$G$32,0,10*ROW('Sanitation Data'!G81))="","",OFFSET('Sanitation Data'!$G$32,0,10*ROW('Sanitation Data'!G81)))</f>
        <v/>
      </c>
      <c r="DI87" s="36" t="str">
        <f ca="true">+IF(OFFSET('Sanitation Data'!$G$33,0,10*ROW('Sanitation Data'!G81))="","",OFFSET('Sanitation Data'!$G$33,0,10*ROW('Sanitation Data'!G81)))</f>
        <v/>
      </c>
      <c r="DJ87" s="36" t="str">
        <f ca="true">+IF(OFFSET('Sanitation Data'!$H$29,0,10*ROW('Sanitation Data'!H81))="","",OFFSET('Sanitation Data'!$H$29,0,10*ROW('Sanitation Data'!H81)))</f>
        <v/>
      </c>
      <c r="DK87" s="36" t="str">
        <f ca="true">+IF(OFFSET('Sanitation Data'!$H$30,0,10*ROW('Sanitation Data'!H81))="","",OFFSET('Sanitation Data'!$H$30,0,10*ROW('Sanitation Data'!H81)))</f>
        <v/>
      </c>
      <c r="DL87" s="36" t="str">
        <f ca="true">+IF(OFFSET('Sanitation Data'!$H$31,0,10*ROW('Sanitation Data'!H81))="","",OFFSET('Sanitation Data'!$H$31,0,10*ROW('Sanitation Data'!H81)))</f>
        <v/>
      </c>
      <c r="DM87" s="36" t="str">
        <f ca="true">+IF(OFFSET('Sanitation Data'!$H$32,0,10*ROW('Sanitation Data'!H81))="","",OFFSET('Sanitation Data'!$H$32,0,10*ROW('Sanitation Data'!H81)))</f>
        <v/>
      </c>
      <c r="DN87" s="36" t="str">
        <f ca="true">+IF(OFFSET('Sanitation Data'!$H$33,0,10*ROW('Sanitation Data'!H81))="","",OFFSET('Sanitation Data'!$H$33,0,10*ROW('Sanitation Data'!H81)))</f>
        <v/>
      </c>
      <c r="DO87" s="36" t="str">
        <f ca="true">+IF(OFFSET('Hygiene Data'!$C$12,0,10*ROW('Hygiene Data'!C81))="","",OFFSET('Hygiene Data'!$C$12,0,10*ROW('Hygiene Data'!C81)))</f>
        <v/>
      </c>
      <c r="DP87" s="36" t="str">
        <f ca="true">+IF(OFFSET('Hygiene Data'!$C$13,0,10*ROW('Hygiene Data'!C81))="","",OFFSET('Hygiene Data'!$C$13,0,10*ROW('Hygiene Data'!C81)))</f>
        <v/>
      </c>
      <c r="DQ87" s="36" t="str">
        <f ca="true">+IF(OFFSET('Hygiene Data'!$C$14,0,10*ROW('Hygiene Data'!C81))="","",OFFSET('Hygiene Data'!$C$14,0,10*ROW('Hygiene Data'!C81)))</f>
        <v/>
      </c>
      <c r="DR87" s="36" t="str">
        <f ca="true">+IF(OFFSET('Hygiene Data'!$D$12,0,10*ROW('Hygiene Data'!D81))="","",OFFSET('Hygiene Data'!$D$12,0,10*ROW('Hygiene Data'!D81)))</f>
        <v/>
      </c>
      <c r="DS87" s="36" t="str">
        <f ca="true">+IF(OFFSET('Hygiene Data'!$D$13,0,10*ROW('Hygiene Data'!D81))="","",OFFSET('Hygiene Data'!$D$13,0,10*ROW('Hygiene Data'!D81)))</f>
        <v/>
      </c>
      <c r="DT87" s="36" t="str">
        <f ca="true">+IF(OFFSET('Hygiene Data'!$D$14,0,10*ROW('Hygiene Data'!D81))="","",OFFSET('Hygiene Data'!$D$14,0,10*ROW('Hygiene Data'!D81)))</f>
        <v/>
      </c>
      <c r="DU87" s="36" t="str">
        <f ca="true">+IF(OFFSET('Hygiene Data'!$E$12,0,10*ROW('Hygiene Data'!E81))="","",OFFSET('Hygiene Data'!$E$12,0,10*ROW('Hygiene Data'!E81)))</f>
        <v/>
      </c>
      <c r="DV87" s="36" t="str">
        <f ca="true">+IF(OFFSET('Hygiene Data'!$E$13,0,10*ROW('Hygiene Data'!E81))="","",OFFSET('Hygiene Data'!$E$13,0,10*ROW('Hygiene Data'!E81)))</f>
        <v/>
      </c>
      <c r="DW87" s="36" t="str">
        <f ca="true">+IF(OFFSET('Hygiene Data'!$E$14,0,10*ROW('Hygiene Data'!E81))="","",OFFSET('Hygiene Data'!$E$14,0,10*ROW('Hygiene Data'!E81)))</f>
        <v/>
      </c>
      <c r="DX87" s="36" t="str">
        <f ca="true">+IF(OFFSET('Hygiene Data'!$F$12,0,10*ROW('Hygiene Data'!F81))="","",OFFSET('Hygiene Data'!$F$12,0,10*ROW('Hygiene Data'!F81)))</f>
        <v/>
      </c>
      <c r="DY87" s="36" t="str">
        <f ca="true">+IF(OFFSET('Hygiene Data'!$F$13,0,10*ROW('Hygiene Data'!F81))="","",OFFSET('Hygiene Data'!$F$13,0,10*ROW('Hygiene Data'!F81)))</f>
        <v/>
      </c>
      <c r="DZ87" s="36" t="str">
        <f ca="true">+IF(OFFSET('Hygiene Data'!$F$14,0,10*ROW('Hygiene Data'!F81))="","",OFFSET('Hygiene Data'!$F$14,0,10*ROW('Hygiene Data'!F81)))</f>
        <v/>
      </c>
      <c r="EA87" s="36" t="str">
        <f ca="true">+IF(OFFSET('Hygiene Data'!$G$12,0,10*ROW('Hygiene Data'!G81))="","",OFFSET('Hygiene Data'!$G$12,0,10*ROW('Hygiene Data'!G81)))</f>
        <v/>
      </c>
      <c r="EB87" s="36" t="str">
        <f ca="true">+IF(OFFSET('Hygiene Data'!$G$13,0,10*ROW('Hygiene Data'!G81))="","",OFFSET('Hygiene Data'!$G$13,0,10*ROW('Hygiene Data'!G81)))</f>
        <v/>
      </c>
      <c r="EC87" s="36" t="str">
        <f ca="true">+IF(OFFSET('Hygiene Data'!$G$14,0,10*ROW('Hygiene Data'!G81))="","",OFFSET('Hygiene Data'!$G$14,0,10*ROW('Hygiene Data'!G81)))</f>
        <v/>
      </c>
      <c r="ED87" s="36" t="str">
        <f ca="true">+IF(OFFSET('Hygiene Data'!$H$12,0,10*ROW('Hygiene Data'!H81))="","",OFFSET('Hygiene Data'!$H$12,0,10*ROW('Hygiene Data'!H81)))</f>
        <v/>
      </c>
      <c r="EE87" s="36" t="str">
        <f ca="true">+IF(OFFSET('Hygiene Data'!$H$13,0,10*ROW('Hygiene Data'!H81))="","",OFFSET('Hygiene Data'!$H$13,0,10*ROW('Hygiene Data'!H81)))</f>
        <v/>
      </c>
      <c r="EF87" s="36" t="str">
        <f ca="true">+IF(OFFSET('Hygiene Data'!$H$14,0,10*ROW('Hygiene Data'!H81))="","",OFFSET('Hygiene Data'!$H$14,0,10*ROW('Hygiene Data'!H81)))</f>
        <v/>
      </c>
    </row>
    <row r="88" x14ac:dyDescent="0.2">
      <c r="A88" s="59" t="str">
        <f ca="true">+IF(OFFSET('Water Data'!$B$1,0,10*ROW('Water Data'!B85))="","",OFFSET('Water Data'!$B$1,0,10*ROW('Water Data'!B85)))</f>
        <v/>
      </c>
      <c r="B88" s="59" t="str">
        <f ca="true">+IF(OFFSET('Water Data'!$A$3,0,10*ROW('Water Data'!A85))="","",OFFSET('Water Data'!$A$3,0,10*ROW('Water Data'!A85)))</f>
        <v/>
      </c>
      <c r="C88" s="59" t="str">
        <f ca="true">+IF(OFFSET('Water Data'!$C$3,0,10*ROW('Water Data'!C85))="","",OFFSET('Water Data'!$C$3,0,10*ROW('Water Data'!C85)))</f>
        <v/>
      </c>
      <c r="D88" s="252"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52"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52"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52"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52"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52"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52"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52"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52"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52"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52"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52"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52"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52"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52"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52"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52"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52"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3"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3"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3"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3"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3"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3"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3"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3"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3"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3"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3"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3"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3"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3"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3"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3"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3"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3"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3"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3"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3"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3"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3"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3"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3"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3"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3"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3"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3"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3"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4"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4"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4"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4"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4"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4"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4"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4"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4"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4"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4"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4"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4"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4"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4"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4"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4"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4"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6" t="str">
        <f ca="true">+IF(OFFSET('Water Data'!$C$28,0,10*ROW('Water Data'!C82))="","",OFFSET('Water Data'!$C$28,0,10*ROW('Water Data'!C82)))</f>
        <v/>
      </c>
      <c r="BT88" s="36" t="str">
        <f ca="true">+IF(OFFSET('Water Data'!$C$29,0,10*ROW('Water Data'!C82))="","",OFFSET('Water Data'!$C$29,0,10*ROW('Water Data'!C82)))</f>
        <v/>
      </c>
      <c r="BU88" s="36" t="str">
        <f ca="true">+IF(OFFSET('Water Data'!$C$30,0,10*ROW('Water Data'!C82))="","",OFFSET('Water Data'!$C$30,0,10*ROW('Water Data'!C82)))</f>
        <v/>
      </c>
      <c r="BV88" s="36" t="str">
        <f ca="true">+IF(OFFSET('Water Data'!$D$28,0,10*ROW('Water Data'!D82))="","",OFFSET('Water Data'!$D$28,0,10*ROW('Water Data'!D82)))</f>
        <v/>
      </c>
      <c r="BW88" s="36" t="str">
        <f ca="true">+IF(OFFSET('Water Data'!$D$29,0,10*ROW('Water Data'!D82))="","",OFFSET('Water Data'!$D$29,0,10*ROW('Water Data'!D82)))</f>
        <v/>
      </c>
      <c r="BX88" s="36" t="str">
        <f ca="true">+IF(OFFSET('Water Data'!$D$30,0,10*ROW('Water Data'!D82))="","",OFFSET('Water Data'!$D$30,0,10*ROW('Water Data'!D82)))</f>
        <v/>
      </c>
      <c r="BY88" s="36" t="str">
        <f ca="true">+IF(OFFSET('Water Data'!$E$28,0,10*ROW('Water Data'!E82))="","",OFFSET('Water Data'!$E$28,0,10*ROW('Water Data'!E82)))</f>
        <v/>
      </c>
      <c r="BZ88" s="36" t="str">
        <f ca="true">+IF(OFFSET('Water Data'!$E$29,0,10*ROW('Water Data'!E82))="","",OFFSET('Water Data'!$E$29,0,10*ROW('Water Data'!E82)))</f>
        <v/>
      </c>
      <c r="CA88" s="36" t="str">
        <f ca="true">+IF(OFFSET('Water Data'!$E$30,0,10*ROW('Water Data'!E82))="","",OFFSET('Water Data'!$E$30,0,10*ROW('Water Data'!E82)))</f>
        <v/>
      </c>
      <c r="CB88" s="36" t="str">
        <f ca="true">+IF(OFFSET('Water Data'!$F$28,0,10*ROW('Water Data'!F82))="","",OFFSET('Water Data'!$F$28,0,10*ROW('Water Data'!F82)))</f>
        <v/>
      </c>
      <c r="CC88" s="36" t="str">
        <f ca="true">+IF(OFFSET('Water Data'!$F$29,0,10*ROW('Water Data'!F82))="","",OFFSET('Water Data'!$F$29,0,10*ROW('Water Data'!F82)))</f>
        <v/>
      </c>
      <c r="CD88" s="36" t="str">
        <f ca="true">+IF(OFFSET('Water Data'!$F$30,0,10*ROW('Water Data'!F82))="","",OFFSET('Water Data'!$F$30,0,10*ROW('Water Data'!F82)))</f>
        <v/>
      </c>
      <c r="CE88" s="36" t="str">
        <f ca="true">+IF(OFFSET('Water Data'!$G$28,0,10*ROW('Water Data'!G82))="","",OFFSET('Water Data'!$G$28,0,10*ROW('Water Data'!G82)))</f>
        <v/>
      </c>
      <c r="CF88" s="36" t="str">
        <f ca="true">+IF(OFFSET('Water Data'!$G$29,0,10*ROW('Water Data'!G82))="","",OFFSET('Water Data'!$G$29,0,10*ROW('Water Data'!G82)))</f>
        <v/>
      </c>
      <c r="CG88" s="36" t="str">
        <f ca="true">+IF(OFFSET('Water Data'!$G$30,0,10*ROW('Water Data'!G82))="","",OFFSET('Water Data'!$G$30,0,10*ROW('Water Data'!G82)))</f>
        <v/>
      </c>
      <c r="CH88" s="36" t="str">
        <f ca="true">+IF(OFFSET('Water Data'!$H$28,0,10*ROW('Water Data'!H82))="","",OFFSET('Water Data'!$H$28,0,10*ROW('Water Data'!H82)))</f>
        <v/>
      </c>
      <c r="CI88" s="36" t="str">
        <f ca="true">+IF(OFFSET('Water Data'!$H$29,0,10*ROW('Water Data'!H82))="","",OFFSET('Water Data'!$H$29,0,10*ROW('Water Data'!H82)))</f>
        <v/>
      </c>
      <c r="CJ88" s="36" t="str">
        <f ca="true">+IF(OFFSET('Water Data'!$H$30,0,10*ROW('Water Data'!H82))="","",OFFSET('Water Data'!$H$30,0,10*ROW('Water Data'!H82)))</f>
        <v/>
      </c>
      <c r="CK88" s="36" t="str">
        <f ca="true">+IF(OFFSET('Sanitation Data'!$C$29,0,10*ROW('Sanitation Data'!C82))="","",OFFSET('Sanitation Data'!$C$29,0,10*ROW('Sanitation Data'!C82)))</f>
        <v/>
      </c>
      <c r="CL88" s="36" t="str">
        <f ca="true">+IF(OFFSET('Sanitation Data'!$C$30,0,10*ROW('Sanitation Data'!C82))="","",OFFSET('Sanitation Data'!$C$30,0,10*ROW('Sanitation Data'!C82)))</f>
        <v/>
      </c>
      <c r="CM88" s="36" t="str">
        <f ca="true">+IF(OFFSET('Sanitation Data'!$C$31,0,10*ROW('Sanitation Data'!C82))="","",OFFSET('Sanitation Data'!$C$31,0,10*ROW('Sanitation Data'!C82)))</f>
        <v/>
      </c>
      <c r="CN88" s="36" t="str">
        <f ca="true">+IF(OFFSET('Sanitation Data'!$C$32,0,10*ROW('Sanitation Data'!C82))="","",OFFSET('Sanitation Data'!$C$32,0,10*ROW('Sanitation Data'!C82)))</f>
        <v/>
      </c>
      <c r="CO88" s="36" t="str">
        <f ca="true">+IF(OFFSET('Sanitation Data'!$C$33,0,10*ROW('Sanitation Data'!C82))="","",OFFSET('Sanitation Data'!$C$33,0,10*ROW('Sanitation Data'!C82)))</f>
        <v/>
      </c>
      <c r="CP88" s="36" t="str">
        <f ca="true">+IF(OFFSET('Sanitation Data'!$D$29,0,10*ROW('Sanitation Data'!D82))="","",OFFSET('Sanitation Data'!$D$29,0,10*ROW('Sanitation Data'!D82)))</f>
        <v/>
      </c>
      <c r="CQ88" s="36" t="str">
        <f ca="true">+IF(OFFSET('Sanitation Data'!$D$30,0,10*ROW('Sanitation Data'!D82))="","",OFFSET('Sanitation Data'!$D$30,0,10*ROW('Sanitation Data'!D82)))</f>
        <v/>
      </c>
      <c r="CR88" s="36" t="str">
        <f ca="true">+IF(OFFSET('Sanitation Data'!$D$31,0,10*ROW('Sanitation Data'!D82))="","",OFFSET('Sanitation Data'!$D$31,0,10*ROW('Sanitation Data'!D82)))</f>
        <v/>
      </c>
      <c r="CS88" s="36" t="str">
        <f ca="true">+IF(OFFSET('Sanitation Data'!$D$32,0,10*ROW('Sanitation Data'!D82))="","",OFFSET('Sanitation Data'!$D$32,0,10*ROW('Sanitation Data'!D82)))</f>
        <v/>
      </c>
      <c r="CT88" s="36" t="str">
        <f ca="true">+IF(OFFSET('Sanitation Data'!$D$33,0,10*ROW('Sanitation Data'!D82))="","",OFFSET('Sanitation Data'!$D$33,0,10*ROW('Sanitation Data'!D82)))</f>
        <v/>
      </c>
      <c r="CU88" s="36" t="str">
        <f ca="true">+IF(OFFSET('Sanitation Data'!$E$29,0,10*ROW('Sanitation Data'!E82))="","",OFFSET('Sanitation Data'!$E$29,0,10*ROW('Sanitation Data'!E82)))</f>
        <v/>
      </c>
      <c r="CV88" s="36" t="str">
        <f ca="true">+IF(OFFSET('Sanitation Data'!$E$30,0,10*ROW('Sanitation Data'!E82))="","",OFFSET('Sanitation Data'!$E$30,0,10*ROW('Sanitation Data'!E82)))</f>
        <v/>
      </c>
      <c r="CW88" s="36" t="str">
        <f ca="true">+IF(OFFSET('Sanitation Data'!$E$31,0,10*ROW('Sanitation Data'!E82))="","",OFFSET('Sanitation Data'!$E$31,0,10*ROW('Sanitation Data'!E82)))</f>
        <v/>
      </c>
      <c r="CX88" s="36" t="str">
        <f ca="true">+IF(OFFSET('Sanitation Data'!$E$32,0,10*ROW('Sanitation Data'!E82))="","",OFFSET('Sanitation Data'!$E$32,0,10*ROW('Sanitation Data'!E82)))</f>
        <v/>
      </c>
      <c r="CY88" s="36" t="str">
        <f ca="true">+IF(OFFSET('Sanitation Data'!$E$33,0,10*ROW('Sanitation Data'!E82))="","",OFFSET('Sanitation Data'!$E$33,0,10*ROW('Sanitation Data'!E82)))</f>
        <v/>
      </c>
      <c r="CZ88" s="36" t="str">
        <f ca="true">+IF(OFFSET('Sanitation Data'!$F$29,0,10*ROW('Sanitation Data'!F82))="","",OFFSET('Sanitation Data'!$F$29,0,10*ROW('Sanitation Data'!F82)))</f>
        <v/>
      </c>
      <c r="DA88" s="36" t="str">
        <f ca="true">+IF(OFFSET('Sanitation Data'!$F$30,0,10*ROW('Sanitation Data'!F82))="","",OFFSET('Sanitation Data'!$F$30,0,10*ROW('Sanitation Data'!F82)))</f>
        <v/>
      </c>
      <c r="DB88" s="36" t="str">
        <f ca="true">+IF(OFFSET('Sanitation Data'!$F$31,0,10*ROW('Sanitation Data'!F82))="","",OFFSET('Sanitation Data'!$F$31,0,10*ROW('Sanitation Data'!F82)))</f>
        <v/>
      </c>
      <c r="DC88" s="36" t="str">
        <f ca="true">+IF(OFFSET('Sanitation Data'!$F$32,0,10*ROW('Sanitation Data'!F82))="","",OFFSET('Sanitation Data'!$F$32,0,10*ROW('Sanitation Data'!F82)))</f>
        <v/>
      </c>
      <c r="DD88" s="36" t="str">
        <f ca="true">+IF(OFFSET('Sanitation Data'!$F$33,0,10*ROW('Sanitation Data'!F82))="","",OFFSET('Sanitation Data'!$F$33,0,10*ROW('Sanitation Data'!F82)))</f>
        <v/>
      </c>
      <c r="DE88" s="36" t="str">
        <f ca="true">+IF(OFFSET('Sanitation Data'!$G$29,0,10*ROW('Sanitation Data'!G82))="","",OFFSET('Sanitation Data'!$G$29,0,10*ROW('Sanitation Data'!G82)))</f>
        <v/>
      </c>
      <c r="DF88" s="36" t="str">
        <f ca="true">+IF(OFFSET('Sanitation Data'!$G$30,0,10*ROW('Sanitation Data'!G82))="","",OFFSET('Sanitation Data'!$G$30,0,10*ROW('Sanitation Data'!G82)))</f>
        <v/>
      </c>
      <c r="DG88" s="36" t="str">
        <f ca="true">+IF(OFFSET('Sanitation Data'!$G$31,0,10*ROW('Sanitation Data'!G82))="","",OFFSET('Sanitation Data'!$G$31,0,10*ROW('Sanitation Data'!G82)))</f>
        <v/>
      </c>
      <c r="DH88" s="36" t="str">
        <f ca="true">+IF(OFFSET('Sanitation Data'!$G$32,0,10*ROW('Sanitation Data'!G82))="","",OFFSET('Sanitation Data'!$G$32,0,10*ROW('Sanitation Data'!G82)))</f>
        <v/>
      </c>
      <c r="DI88" s="36" t="str">
        <f ca="true">+IF(OFFSET('Sanitation Data'!$G$33,0,10*ROW('Sanitation Data'!G82))="","",OFFSET('Sanitation Data'!$G$33,0,10*ROW('Sanitation Data'!G82)))</f>
        <v/>
      </c>
      <c r="DJ88" s="36" t="str">
        <f ca="true">+IF(OFFSET('Sanitation Data'!$H$29,0,10*ROW('Sanitation Data'!H82))="","",OFFSET('Sanitation Data'!$H$29,0,10*ROW('Sanitation Data'!H82)))</f>
        <v/>
      </c>
      <c r="DK88" s="36" t="str">
        <f ca="true">+IF(OFFSET('Sanitation Data'!$H$30,0,10*ROW('Sanitation Data'!H82))="","",OFFSET('Sanitation Data'!$H$30,0,10*ROW('Sanitation Data'!H82)))</f>
        <v/>
      </c>
      <c r="DL88" s="36" t="str">
        <f ca="true">+IF(OFFSET('Sanitation Data'!$H$31,0,10*ROW('Sanitation Data'!H82))="","",OFFSET('Sanitation Data'!$H$31,0,10*ROW('Sanitation Data'!H82)))</f>
        <v/>
      </c>
      <c r="DM88" s="36" t="str">
        <f ca="true">+IF(OFFSET('Sanitation Data'!$H$32,0,10*ROW('Sanitation Data'!H82))="","",OFFSET('Sanitation Data'!$H$32,0,10*ROW('Sanitation Data'!H82)))</f>
        <v/>
      </c>
      <c r="DN88" s="36" t="str">
        <f ca="true">+IF(OFFSET('Sanitation Data'!$H$33,0,10*ROW('Sanitation Data'!H82))="","",OFFSET('Sanitation Data'!$H$33,0,10*ROW('Sanitation Data'!H82)))</f>
        <v/>
      </c>
      <c r="DO88" s="36" t="str">
        <f ca="true">+IF(OFFSET('Hygiene Data'!$C$12,0,10*ROW('Hygiene Data'!C82))="","",OFFSET('Hygiene Data'!$C$12,0,10*ROW('Hygiene Data'!C82)))</f>
        <v/>
      </c>
      <c r="DP88" s="36" t="str">
        <f ca="true">+IF(OFFSET('Hygiene Data'!$C$13,0,10*ROW('Hygiene Data'!C82))="","",OFFSET('Hygiene Data'!$C$13,0,10*ROW('Hygiene Data'!C82)))</f>
        <v/>
      </c>
      <c r="DQ88" s="36" t="str">
        <f ca="true">+IF(OFFSET('Hygiene Data'!$C$14,0,10*ROW('Hygiene Data'!C82))="","",OFFSET('Hygiene Data'!$C$14,0,10*ROW('Hygiene Data'!C82)))</f>
        <v/>
      </c>
      <c r="DR88" s="36" t="str">
        <f ca="true">+IF(OFFSET('Hygiene Data'!$D$12,0,10*ROW('Hygiene Data'!D82))="","",OFFSET('Hygiene Data'!$D$12,0,10*ROW('Hygiene Data'!D82)))</f>
        <v/>
      </c>
      <c r="DS88" s="36" t="str">
        <f ca="true">+IF(OFFSET('Hygiene Data'!$D$13,0,10*ROW('Hygiene Data'!D82))="","",OFFSET('Hygiene Data'!$D$13,0,10*ROW('Hygiene Data'!D82)))</f>
        <v/>
      </c>
      <c r="DT88" s="36" t="str">
        <f ca="true">+IF(OFFSET('Hygiene Data'!$D$14,0,10*ROW('Hygiene Data'!D82))="","",OFFSET('Hygiene Data'!$D$14,0,10*ROW('Hygiene Data'!D82)))</f>
        <v/>
      </c>
      <c r="DU88" s="36" t="str">
        <f ca="true">+IF(OFFSET('Hygiene Data'!$E$12,0,10*ROW('Hygiene Data'!E82))="","",OFFSET('Hygiene Data'!$E$12,0,10*ROW('Hygiene Data'!E82)))</f>
        <v/>
      </c>
      <c r="DV88" s="36" t="str">
        <f ca="true">+IF(OFFSET('Hygiene Data'!$E$13,0,10*ROW('Hygiene Data'!E82))="","",OFFSET('Hygiene Data'!$E$13,0,10*ROW('Hygiene Data'!E82)))</f>
        <v/>
      </c>
      <c r="DW88" s="36" t="str">
        <f ca="true">+IF(OFFSET('Hygiene Data'!$E$14,0,10*ROW('Hygiene Data'!E82))="","",OFFSET('Hygiene Data'!$E$14,0,10*ROW('Hygiene Data'!E82)))</f>
        <v/>
      </c>
      <c r="DX88" s="36" t="str">
        <f ca="true">+IF(OFFSET('Hygiene Data'!$F$12,0,10*ROW('Hygiene Data'!F82))="","",OFFSET('Hygiene Data'!$F$12,0,10*ROW('Hygiene Data'!F82)))</f>
        <v/>
      </c>
      <c r="DY88" s="36" t="str">
        <f ca="true">+IF(OFFSET('Hygiene Data'!$F$13,0,10*ROW('Hygiene Data'!F82))="","",OFFSET('Hygiene Data'!$F$13,0,10*ROW('Hygiene Data'!F82)))</f>
        <v/>
      </c>
      <c r="DZ88" s="36" t="str">
        <f ca="true">+IF(OFFSET('Hygiene Data'!$F$14,0,10*ROW('Hygiene Data'!F82))="","",OFFSET('Hygiene Data'!$F$14,0,10*ROW('Hygiene Data'!F82)))</f>
        <v/>
      </c>
      <c r="EA88" s="36" t="str">
        <f ca="true">+IF(OFFSET('Hygiene Data'!$G$12,0,10*ROW('Hygiene Data'!G82))="","",OFFSET('Hygiene Data'!$G$12,0,10*ROW('Hygiene Data'!G82)))</f>
        <v/>
      </c>
      <c r="EB88" s="36" t="str">
        <f ca="true">+IF(OFFSET('Hygiene Data'!$G$13,0,10*ROW('Hygiene Data'!G82))="","",OFFSET('Hygiene Data'!$G$13,0,10*ROW('Hygiene Data'!G82)))</f>
        <v/>
      </c>
      <c r="EC88" s="36" t="str">
        <f ca="true">+IF(OFFSET('Hygiene Data'!$G$14,0,10*ROW('Hygiene Data'!G82))="","",OFFSET('Hygiene Data'!$G$14,0,10*ROW('Hygiene Data'!G82)))</f>
        <v/>
      </c>
      <c r="ED88" s="36" t="str">
        <f ca="true">+IF(OFFSET('Hygiene Data'!$H$12,0,10*ROW('Hygiene Data'!H82))="","",OFFSET('Hygiene Data'!$H$12,0,10*ROW('Hygiene Data'!H82)))</f>
        <v/>
      </c>
      <c r="EE88" s="36" t="str">
        <f ca="true">+IF(OFFSET('Hygiene Data'!$H$13,0,10*ROW('Hygiene Data'!H82))="","",OFFSET('Hygiene Data'!$H$13,0,10*ROW('Hygiene Data'!H82)))</f>
        <v/>
      </c>
      <c r="EF88" s="36" t="str">
        <f ca="true">+IF(OFFSET('Hygiene Data'!$H$14,0,10*ROW('Hygiene Data'!H82))="","",OFFSET('Hygiene Data'!$H$14,0,10*ROW('Hygiene Data'!H82)))</f>
        <v/>
      </c>
    </row>
    <row r="89" x14ac:dyDescent="0.2">
      <c r="A89" s="59" t="str">
        <f ca="true">+IF(OFFSET('Water Data'!$B$1,0,10*ROW('Water Data'!B86))="","",OFFSET('Water Data'!$B$1,0,10*ROW('Water Data'!B86)))</f>
        <v/>
      </c>
      <c r="B89" s="59" t="str">
        <f ca="true">+IF(OFFSET('Water Data'!$A$3,0,10*ROW('Water Data'!A86))="","",OFFSET('Water Data'!$A$3,0,10*ROW('Water Data'!A86)))</f>
        <v/>
      </c>
      <c r="C89" s="59" t="str">
        <f ca="true">+IF(OFFSET('Water Data'!$C$3,0,10*ROW('Water Data'!C86))="","",OFFSET('Water Data'!$C$3,0,10*ROW('Water Data'!C86)))</f>
        <v/>
      </c>
      <c r="D89" s="252"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52"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52"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52"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52"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52"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52"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52"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52"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52"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52"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52"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52"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52"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52"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52"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52"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52"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3"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3"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3"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3"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3"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3"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3"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3"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3"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3"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3"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3"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3"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3"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3"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3"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3"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3"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3"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3"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3"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3"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3"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3"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3"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3"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3"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3"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3"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3"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4"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4"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4"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4"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4"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4"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4"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4"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4"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4"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4"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4"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4"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4"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4"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4"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4"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4"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6" t="str">
        <f ca="true">+IF(OFFSET('Water Data'!$C$28,0,10*ROW('Water Data'!C83))="","",OFFSET('Water Data'!$C$28,0,10*ROW('Water Data'!C83)))</f>
        <v/>
      </c>
      <c r="BT89" s="36" t="str">
        <f ca="true">+IF(OFFSET('Water Data'!$C$29,0,10*ROW('Water Data'!C83))="","",OFFSET('Water Data'!$C$29,0,10*ROW('Water Data'!C83)))</f>
        <v/>
      </c>
      <c r="BU89" s="36" t="str">
        <f ca="true">+IF(OFFSET('Water Data'!$C$30,0,10*ROW('Water Data'!C83))="","",OFFSET('Water Data'!$C$30,0,10*ROW('Water Data'!C83)))</f>
        <v/>
      </c>
      <c r="BV89" s="36" t="str">
        <f ca="true">+IF(OFFSET('Water Data'!$D$28,0,10*ROW('Water Data'!D83))="","",OFFSET('Water Data'!$D$28,0,10*ROW('Water Data'!D83)))</f>
        <v/>
      </c>
      <c r="BW89" s="36" t="str">
        <f ca="true">+IF(OFFSET('Water Data'!$D$29,0,10*ROW('Water Data'!D83))="","",OFFSET('Water Data'!$D$29,0,10*ROW('Water Data'!D83)))</f>
        <v/>
      </c>
      <c r="BX89" s="36" t="str">
        <f ca="true">+IF(OFFSET('Water Data'!$D$30,0,10*ROW('Water Data'!D83))="","",OFFSET('Water Data'!$D$30,0,10*ROW('Water Data'!D83)))</f>
        <v/>
      </c>
      <c r="BY89" s="36" t="str">
        <f ca="true">+IF(OFFSET('Water Data'!$E$28,0,10*ROW('Water Data'!E83))="","",OFFSET('Water Data'!$E$28,0,10*ROW('Water Data'!E83)))</f>
        <v/>
      </c>
      <c r="BZ89" s="36" t="str">
        <f ca="true">+IF(OFFSET('Water Data'!$E$29,0,10*ROW('Water Data'!E83))="","",OFFSET('Water Data'!$E$29,0,10*ROW('Water Data'!E83)))</f>
        <v/>
      </c>
      <c r="CA89" s="36" t="str">
        <f ca="true">+IF(OFFSET('Water Data'!$E$30,0,10*ROW('Water Data'!E83))="","",OFFSET('Water Data'!$E$30,0,10*ROW('Water Data'!E83)))</f>
        <v/>
      </c>
      <c r="CB89" s="36" t="str">
        <f ca="true">+IF(OFFSET('Water Data'!$F$28,0,10*ROW('Water Data'!F83))="","",OFFSET('Water Data'!$F$28,0,10*ROW('Water Data'!F83)))</f>
        <v/>
      </c>
      <c r="CC89" s="36" t="str">
        <f ca="true">+IF(OFFSET('Water Data'!$F$29,0,10*ROW('Water Data'!F83))="","",OFFSET('Water Data'!$F$29,0,10*ROW('Water Data'!F83)))</f>
        <v/>
      </c>
      <c r="CD89" s="36" t="str">
        <f ca="true">+IF(OFFSET('Water Data'!$F$30,0,10*ROW('Water Data'!F83))="","",OFFSET('Water Data'!$F$30,0,10*ROW('Water Data'!F83)))</f>
        <v/>
      </c>
      <c r="CE89" s="36" t="str">
        <f ca="true">+IF(OFFSET('Water Data'!$G$28,0,10*ROW('Water Data'!G83))="","",OFFSET('Water Data'!$G$28,0,10*ROW('Water Data'!G83)))</f>
        <v/>
      </c>
      <c r="CF89" s="36" t="str">
        <f ca="true">+IF(OFFSET('Water Data'!$G$29,0,10*ROW('Water Data'!G83))="","",OFFSET('Water Data'!$G$29,0,10*ROW('Water Data'!G83)))</f>
        <v/>
      </c>
      <c r="CG89" s="36" t="str">
        <f ca="true">+IF(OFFSET('Water Data'!$G$30,0,10*ROW('Water Data'!G83))="","",OFFSET('Water Data'!$G$30,0,10*ROW('Water Data'!G83)))</f>
        <v/>
      </c>
      <c r="CH89" s="36" t="str">
        <f ca="true">+IF(OFFSET('Water Data'!$H$28,0,10*ROW('Water Data'!H83))="","",OFFSET('Water Data'!$H$28,0,10*ROW('Water Data'!H83)))</f>
        <v/>
      </c>
      <c r="CI89" s="36" t="str">
        <f ca="true">+IF(OFFSET('Water Data'!$H$29,0,10*ROW('Water Data'!H83))="","",OFFSET('Water Data'!$H$29,0,10*ROW('Water Data'!H83)))</f>
        <v/>
      </c>
      <c r="CJ89" s="36" t="str">
        <f ca="true">+IF(OFFSET('Water Data'!$H$30,0,10*ROW('Water Data'!H83))="","",OFFSET('Water Data'!$H$30,0,10*ROW('Water Data'!H83)))</f>
        <v/>
      </c>
      <c r="CK89" s="36" t="str">
        <f ca="true">+IF(OFFSET('Sanitation Data'!$C$29,0,10*ROW('Sanitation Data'!C83))="","",OFFSET('Sanitation Data'!$C$29,0,10*ROW('Sanitation Data'!C83)))</f>
        <v/>
      </c>
      <c r="CL89" s="36" t="str">
        <f ca="true">+IF(OFFSET('Sanitation Data'!$C$30,0,10*ROW('Sanitation Data'!C83))="","",OFFSET('Sanitation Data'!$C$30,0,10*ROW('Sanitation Data'!C83)))</f>
        <v/>
      </c>
      <c r="CM89" s="36" t="str">
        <f ca="true">+IF(OFFSET('Sanitation Data'!$C$31,0,10*ROW('Sanitation Data'!C83))="","",OFFSET('Sanitation Data'!$C$31,0,10*ROW('Sanitation Data'!C83)))</f>
        <v/>
      </c>
      <c r="CN89" s="36" t="str">
        <f ca="true">+IF(OFFSET('Sanitation Data'!$C$32,0,10*ROW('Sanitation Data'!C83))="","",OFFSET('Sanitation Data'!$C$32,0,10*ROW('Sanitation Data'!C83)))</f>
        <v/>
      </c>
      <c r="CO89" s="36" t="str">
        <f ca="true">+IF(OFFSET('Sanitation Data'!$C$33,0,10*ROW('Sanitation Data'!C83))="","",OFFSET('Sanitation Data'!$C$33,0,10*ROW('Sanitation Data'!C83)))</f>
        <v/>
      </c>
      <c r="CP89" s="36" t="str">
        <f ca="true">+IF(OFFSET('Sanitation Data'!$D$29,0,10*ROW('Sanitation Data'!D83))="","",OFFSET('Sanitation Data'!$D$29,0,10*ROW('Sanitation Data'!D83)))</f>
        <v/>
      </c>
      <c r="CQ89" s="36" t="str">
        <f ca="true">+IF(OFFSET('Sanitation Data'!$D$30,0,10*ROW('Sanitation Data'!D83))="","",OFFSET('Sanitation Data'!$D$30,0,10*ROW('Sanitation Data'!D83)))</f>
        <v/>
      </c>
      <c r="CR89" s="36" t="str">
        <f ca="true">+IF(OFFSET('Sanitation Data'!$D$31,0,10*ROW('Sanitation Data'!D83))="","",OFFSET('Sanitation Data'!$D$31,0,10*ROW('Sanitation Data'!D83)))</f>
        <v/>
      </c>
      <c r="CS89" s="36" t="str">
        <f ca="true">+IF(OFFSET('Sanitation Data'!$D$32,0,10*ROW('Sanitation Data'!D83))="","",OFFSET('Sanitation Data'!$D$32,0,10*ROW('Sanitation Data'!D83)))</f>
        <v/>
      </c>
      <c r="CT89" s="36" t="str">
        <f ca="true">+IF(OFFSET('Sanitation Data'!$D$33,0,10*ROW('Sanitation Data'!D83))="","",OFFSET('Sanitation Data'!$D$33,0,10*ROW('Sanitation Data'!D83)))</f>
        <v/>
      </c>
      <c r="CU89" s="36" t="str">
        <f ca="true">+IF(OFFSET('Sanitation Data'!$E$29,0,10*ROW('Sanitation Data'!E83))="","",OFFSET('Sanitation Data'!$E$29,0,10*ROW('Sanitation Data'!E83)))</f>
        <v/>
      </c>
      <c r="CV89" s="36" t="str">
        <f ca="true">+IF(OFFSET('Sanitation Data'!$E$30,0,10*ROW('Sanitation Data'!E83))="","",OFFSET('Sanitation Data'!$E$30,0,10*ROW('Sanitation Data'!E83)))</f>
        <v/>
      </c>
      <c r="CW89" s="36" t="str">
        <f ca="true">+IF(OFFSET('Sanitation Data'!$E$31,0,10*ROW('Sanitation Data'!E83))="","",OFFSET('Sanitation Data'!$E$31,0,10*ROW('Sanitation Data'!E83)))</f>
        <v/>
      </c>
      <c r="CX89" s="36" t="str">
        <f ca="true">+IF(OFFSET('Sanitation Data'!$E$32,0,10*ROW('Sanitation Data'!E83))="","",OFFSET('Sanitation Data'!$E$32,0,10*ROW('Sanitation Data'!E83)))</f>
        <v/>
      </c>
      <c r="CY89" s="36" t="str">
        <f ca="true">+IF(OFFSET('Sanitation Data'!$E$33,0,10*ROW('Sanitation Data'!E83))="","",OFFSET('Sanitation Data'!$E$33,0,10*ROW('Sanitation Data'!E83)))</f>
        <v/>
      </c>
      <c r="CZ89" s="36" t="str">
        <f ca="true">+IF(OFFSET('Sanitation Data'!$F$29,0,10*ROW('Sanitation Data'!F83))="","",OFFSET('Sanitation Data'!$F$29,0,10*ROW('Sanitation Data'!F83)))</f>
        <v/>
      </c>
      <c r="DA89" s="36" t="str">
        <f ca="true">+IF(OFFSET('Sanitation Data'!$F$30,0,10*ROW('Sanitation Data'!F83))="","",OFFSET('Sanitation Data'!$F$30,0,10*ROW('Sanitation Data'!F83)))</f>
        <v/>
      </c>
      <c r="DB89" s="36" t="str">
        <f ca="true">+IF(OFFSET('Sanitation Data'!$F$31,0,10*ROW('Sanitation Data'!F83))="","",OFFSET('Sanitation Data'!$F$31,0,10*ROW('Sanitation Data'!F83)))</f>
        <v/>
      </c>
      <c r="DC89" s="36" t="str">
        <f ca="true">+IF(OFFSET('Sanitation Data'!$F$32,0,10*ROW('Sanitation Data'!F83))="","",OFFSET('Sanitation Data'!$F$32,0,10*ROW('Sanitation Data'!F83)))</f>
        <v/>
      </c>
      <c r="DD89" s="36" t="str">
        <f ca="true">+IF(OFFSET('Sanitation Data'!$F$33,0,10*ROW('Sanitation Data'!F83))="","",OFFSET('Sanitation Data'!$F$33,0,10*ROW('Sanitation Data'!F83)))</f>
        <v/>
      </c>
      <c r="DE89" s="36" t="str">
        <f ca="true">+IF(OFFSET('Sanitation Data'!$G$29,0,10*ROW('Sanitation Data'!G83))="","",OFFSET('Sanitation Data'!$G$29,0,10*ROW('Sanitation Data'!G83)))</f>
        <v/>
      </c>
      <c r="DF89" s="36" t="str">
        <f ca="true">+IF(OFFSET('Sanitation Data'!$G$30,0,10*ROW('Sanitation Data'!G83))="","",OFFSET('Sanitation Data'!$G$30,0,10*ROW('Sanitation Data'!G83)))</f>
        <v/>
      </c>
      <c r="DG89" s="36" t="str">
        <f ca="true">+IF(OFFSET('Sanitation Data'!$G$31,0,10*ROW('Sanitation Data'!G83))="","",OFFSET('Sanitation Data'!$G$31,0,10*ROW('Sanitation Data'!G83)))</f>
        <v/>
      </c>
      <c r="DH89" s="36" t="str">
        <f ca="true">+IF(OFFSET('Sanitation Data'!$G$32,0,10*ROW('Sanitation Data'!G83))="","",OFFSET('Sanitation Data'!$G$32,0,10*ROW('Sanitation Data'!G83)))</f>
        <v/>
      </c>
      <c r="DI89" s="36" t="str">
        <f ca="true">+IF(OFFSET('Sanitation Data'!$G$33,0,10*ROW('Sanitation Data'!G83))="","",OFFSET('Sanitation Data'!$G$33,0,10*ROW('Sanitation Data'!G83)))</f>
        <v/>
      </c>
      <c r="DJ89" s="36" t="str">
        <f ca="true">+IF(OFFSET('Sanitation Data'!$H$29,0,10*ROW('Sanitation Data'!H83))="","",OFFSET('Sanitation Data'!$H$29,0,10*ROW('Sanitation Data'!H83)))</f>
        <v/>
      </c>
      <c r="DK89" s="36" t="str">
        <f ca="true">+IF(OFFSET('Sanitation Data'!$H$30,0,10*ROW('Sanitation Data'!H83))="","",OFFSET('Sanitation Data'!$H$30,0,10*ROW('Sanitation Data'!H83)))</f>
        <v/>
      </c>
      <c r="DL89" s="36" t="str">
        <f ca="true">+IF(OFFSET('Sanitation Data'!$H$31,0,10*ROW('Sanitation Data'!H83))="","",OFFSET('Sanitation Data'!$H$31,0,10*ROW('Sanitation Data'!H83)))</f>
        <v/>
      </c>
      <c r="DM89" s="36" t="str">
        <f ca="true">+IF(OFFSET('Sanitation Data'!$H$32,0,10*ROW('Sanitation Data'!H83))="","",OFFSET('Sanitation Data'!$H$32,0,10*ROW('Sanitation Data'!H83)))</f>
        <v/>
      </c>
      <c r="DN89" s="36" t="str">
        <f ca="true">+IF(OFFSET('Sanitation Data'!$H$33,0,10*ROW('Sanitation Data'!H83))="","",OFFSET('Sanitation Data'!$H$33,0,10*ROW('Sanitation Data'!H83)))</f>
        <v/>
      </c>
      <c r="DO89" s="36" t="str">
        <f ca="true">+IF(OFFSET('Hygiene Data'!$C$12,0,10*ROW('Hygiene Data'!C83))="","",OFFSET('Hygiene Data'!$C$12,0,10*ROW('Hygiene Data'!C83)))</f>
        <v/>
      </c>
      <c r="DP89" s="36" t="str">
        <f ca="true">+IF(OFFSET('Hygiene Data'!$C$13,0,10*ROW('Hygiene Data'!C83))="","",OFFSET('Hygiene Data'!$C$13,0,10*ROW('Hygiene Data'!C83)))</f>
        <v/>
      </c>
      <c r="DQ89" s="36" t="str">
        <f ca="true">+IF(OFFSET('Hygiene Data'!$C$14,0,10*ROW('Hygiene Data'!C83))="","",OFFSET('Hygiene Data'!$C$14,0,10*ROW('Hygiene Data'!C83)))</f>
        <v/>
      </c>
      <c r="DR89" s="36" t="str">
        <f ca="true">+IF(OFFSET('Hygiene Data'!$D$12,0,10*ROW('Hygiene Data'!D83))="","",OFFSET('Hygiene Data'!$D$12,0,10*ROW('Hygiene Data'!D83)))</f>
        <v/>
      </c>
      <c r="DS89" s="36" t="str">
        <f ca="true">+IF(OFFSET('Hygiene Data'!$D$13,0,10*ROW('Hygiene Data'!D83))="","",OFFSET('Hygiene Data'!$D$13,0,10*ROW('Hygiene Data'!D83)))</f>
        <v/>
      </c>
      <c r="DT89" s="36" t="str">
        <f ca="true">+IF(OFFSET('Hygiene Data'!$D$14,0,10*ROW('Hygiene Data'!D83))="","",OFFSET('Hygiene Data'!$D$14,0,10*ROW('Hygiene Data'!D83)))</f>
        <v/>
      </c>
      <c r="DU89" s="36" t="str">
        <f ca="true">+IF(OFFSET('Hygiene Data'!$E$12,0,10*ROW('Hygiene Data'!E83))="","",OFFSET('Hygiene Data'!$E$12,0,10*ROW('Hygiene Data'!E83)))</f>
        <v/>
      </c>
      <c r="DV89" s="36" t="str">
        <f ca="true">+IF(OFFSET('Hygiene Data'!$E$13,0,10*ROW('Hygiene Data'!E83))="","",OFFSET('Hygiene Data'!$E$13,0,10*ROW('Hygiene Data'!E83)))</f>
        <v/>
      </c>
      <c r="DW89" s="36" t="str">
        <f ca="true">+IF(OFFSET('Hygiene Data'!$E$14,0,10*ROW('Hygiene Data'!E83))="","",OFFSET('Hygiene Data'!$E$14,0,10*ROW('Hygiene Data'!E83)))</f>
        <v/>
      </c>
      <c r="DX89" s="36" t="str">
        <f ca="true">+IF(OFFSET('Hygiene Data'!$F$12,0,10*ROW('Hygiene Data'!F83))="","",OFFSET('Hygiene Data'!$F$12,0,10*ROW('Hygiene Data'!F83)))</f>
        <v/>
      </c>
      <c r="DY89" s="36" t="str">
        <f ca="true">+IF(OFFSET('Hygiene Data'!$F$13,0,10*ROW('Hygiene Data'!F83))="","",OFFSET('Hygiene Data'!$F$13,0,10*ROW('Hygiene Data'!F83)))</f>
        <v/>
      </c>
      <c r="DZ89" s="36" t="str">
        <f ca="true">+IF(OFFSET('Hygiene Data'!$F$14,0,10*ROW('Hygiene Data'!F83))="","",OFFSET('Hygiene Data'!$F$14,0,10*ROW('Hygiene Data'!F83)))</f>
        <v/>
      </c>
      <c r="EA89" s="36" t="str">
        <f ca="true">+IF(OFFSET('Hygiene Data'!$G$12,0,10*ROW('Hygiene Data'!G83))="","",OFFSET('Hygiene Data'!$G$12,0,10*ROW('Hygiene Data'!G83)))</f>
        <v/>
      </c>
      <c r="EB89" s="36" t="str">
        <f ca="true">+IF(OFFSET('Hygiene Data'!$G$13,0,10*ROW('Hygiene Data'!G83))="","",OFFSET('Hygiene Data'!$G$13,0,10*ROW('Hygiene Data'!G83)))</f>
        <v/>
      </c>
      <c r="EC89" s="36" t="str">
        <f ca="true">+IF(OFFSET('Hygiene Data'!$G$14,0,10*ROW('Hygiene Data'!G83))="","",OFFSET('Hygiene Data'!$G$14,0,10*ROW('Hygiene Data'!G83)))</f>
        <v/>
      </c>
      <c r="ED89" s="36" t="str">
        <f ca="true">+IF(OFFSET('Hygiene Data'!$H$12,0,10*ROW('Hygiene Data'!H83))="","",OFFSET('Hygiene Data'!$H$12,0,10*ROW('Hygiene Data'!H83)))</f>
        <v/>
      </c>
      <c r="EE89" s="36" t="str">
        <f ca="true">+IF(OFFSET('Hygiene Data'!$H$13,0,10*ROW('Hygiene Data'!H83))="","",OFFSET('Hygiene Data'!$H$13,0,10*ROW('Hygiene Data'!H83)))</f>
        <v/>
      </c>
      <c r="EF89" s="36" t="str">
        <f ca="true">+IF(OFFSET('Hygiene Data'!$H$14,0,10*ROW('Hygiene Data'!H83))="","",OFFSET('Hygiene Data'!$H$14,0,10*ROW('Hygiene Data'!H83)))</f>
        <v/>
      </c>
    </row>
    <row r="90" x14ac:dyDescent="0.2">
      <c r="A90" s="59" t="str">
        <f ca="true">+IF(OFFSET('Water Data'!$B$1,0,10*ROW('Water Data'!B87))="","",OFFSET('Water Data'!$B$1,0,10*ROW('Water Data'!B87)))</f>
        <v/>
      </c>
      <c r="B90" s="59" t="str">
        <f ca="true">+IF(OFFSET('Water Data'!$A$3,0,10*ROW('Water Data'!A87))="","",OFFSET('Water Data'!$A$3,0,10*ROW('Water Data'!A87)))</f>
        <v/>
      </c>
      <c r="C90" s="59" t="str">
        <f ca="true">+IF(OFFSET('Water Data'!$C$3,0,10*ROW('Water Data'!C87))="","",OFFSET('Water Data'!$C$3,0,10*ROW('Water Data'!C87)))</f>
        <v/>
      </c>
      <c r="D90" s="252"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52"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52"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52"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52"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52"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52"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52"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52"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52"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52"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52"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52"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52"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52"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52"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52"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52"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3"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3"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3"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3"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3"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3"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3"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3"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3"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3"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3"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3"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3"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3"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3"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3"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3"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3"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3"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3"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3"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3"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3"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3"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3"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3"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3"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3"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3"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3"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4"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4"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4"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4"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4"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4"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4"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4"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4"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4"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4"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4"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4"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4"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4"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4"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4"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4"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6" t="str">
        <f ca="true">+IF(OFFSET('Water Data'!$C$28,0,10*ROW('Water Data'!C84))="","",OFFSET('Water Data'!$C$28,0,10*ROW('Water Data'!C84)))</f>
        <v/>
      </c>
      <c r="BT90" s="36" t="str">
        <f ca="true">+IF(OFFSET('Water Data'!$C$29,0,10*ROW('Water Data'!C84))="","",OFFSET('Water Data'!$C$29,0,10*ROW('Water Data'!C84)))</f>
        <v/>
      </c>
      <c r="BU90" s="36" t="str">
        <f ca="true">+IF(OFFSET('Water Data'!$C$30,0,10*ROW('Water Data'!C84))="","",OFFSET('Water Data'!$C$30,0,10*ROW('Water Data'!C84)))</f>
        <v/>
      </c>
      <c r="BV90" s="36" t="str">
        <f ca="true">+IF(OFFSET('Water Data'!$D$28,0,10*ROW('Water Data'!D84))="","",OFFSET('Water Data'!$D$28,0,10*ROW('Water Data'!D84)))</f>
        <v/>
      </c>
      <c r="BW90" s="36" t="str">
        <f ca="true">+IF(OFFSET('Water Data'!$D$29,0,10*ROW('Water Data'!D84))="","",OFFSET('Water Data'!$D$29,0,10*ROW('Water Data'!D84)))</f>
        <v/>
      </c>
      <c r="BX90" s="36" t="str">
        <f ca="true">+IF(OFFSET('Water Data'!$D$30,0,10*ROW('Water Data'!D84))="","",OFFSET('Water Data'!$D$30,0,10*ROW('Water Data'!D84)))</f>
        <v/>
      </c>
      <c r="BY90" s="36" t="str">
        <f ca="true">+IF(OFFSET('Water Data'!$E$28,0,10*ROW('Water Data'!E84))="","",OFFSET('Water Data'!$E$28,0,10*ROW('Water Data'!E84)))</f>
        <v/>
      </c>
      <c r="BZ90" s="36" t="str">
        <f ca="true">+IF(OFFSET('Water Data'!$E$29,0,10*ROW('Water Data'!E84))="","",OFFSET('Water Data'!$E$29,0,10*ROW('Water Data'!E84)))</f>
        <v/>
      </c>
      <c r="CA90" s="36" t="str">
        <f ca="true">+IF(OFFSET('Water Data'!$E$30,0,10*ROW('Water Data'!E84))="","",OFFSET('Water Data'!$E$30,0,10*ROW('Water Data'!E84)))</f>
        <v/>
      </c>
      <c r="CB90" s="36" t="str">
        <f ca="true">+IF(OFFSET('Water Data'!$F$28,0,10*ROW('Water Data'!F84))="","",OFFSET('Water Data'!$F$28,0,10*ROW('Water Data'!F84)))</f>
        <v/>
      </c>
      <c r="CC90" s="36" t="str">
        <f ca="true">+IF(OFFSET('Water Data'!$F$29,0,10*ROW('Water Data'!F84))="","",OFFSET('Water Data'!$F$29,0,10*ROW('Water Data'!F84)))</f>
        <v/>
      </c>
      <c r="CD90" s="36" t="str">
        <f ca="true">+IF(OFFSET('Water Data'!$F$30,0,10*ROW('Water Data'!F84))="","",OFFSET('Water Data'!$F$30,0,10*ROW('Water Data'!F84)))</f>
        <v/>
      </c>
      <c r="CE90" s="36" t="str">
        <f ca="true">+IF(OFFSET('Water Data'!$G$28,0,10*ROW('Water Data'!G84))="","",OFFSET('Water Data'!$G$28,0,10*ROW('Water Data'!G84)))</f>
        <v/>
      </c>
      <c r="CF90" s="36" t="str">
        <f ca="true">+IF(OFFSET('Water Data'!$G$29,0,10*ROW('Water Data'!G84))="","",OFFSET('Water Data'!$G$29,0,10*ROW('Water Data'!G84)))</f>
        <v/>
      </c>
      <c r="CG90" s="36" t="str">
        <f ca="true">+IF(OFFSET('Water Data'!$G$30,0,10*ROW('Water Data'!G84))="","",OFFSET('Water Data'!$G$30,0,10*ROW('Water Data'!G84)))</f>
        <v/>
      </c>
      <c r="CH90" s="36" t="str">
        <f ca="true">+IF(OFFSET('Water Data'!$H$28,0,10*ROW('Water Data'!H84))="","",OFFSET('Water Data'!$H$28,0,10*ROW('Water Data'!H84)))</f>
        <v/>
      </c>
      <c r="CI90" s="36" t="str">
        <f ca="true">+IF(OFFSET('Water Data'!$H$29,0,10*ROW('Water Data'!H84))="","",OFFSET('Water Data'!$H$29,0,10*ROW('Water Data'!H84)))</f>
        <v/>
      </c>
      <c r="CJ90" s="36" t="str">
        <f ca="true">+IF(OFFSET('Water Data'!$H$30,0,10*ROW('Water Data'!H84))="","",OFFSET('Water Data'!$H$30,0,10*ROW('Water Data'!H84)))</f>
        <v/>
      </c>
      <c r="CK90" s="36" t="str">
        <f ca="true">+IF(OFFSET('Sanitation Data'!$C$29,0,10*ROW('Sanitation Data'!C84))="","",OFFSET('Sanitation Data'!$C$29,0,10*ROW('Sanitation Data'!C84)))</f>
        <v/>
      </c>
      <c r="CL90" s="36" t="str">
        <f ca="true">+IF(OFFSET('Sanitation Data'!$C$30,0,10*ROW('Sanitation Data'!C84))="","",OFFSET('Sanitation Data'!$C$30,0,10*ROW('Sanitation Data'!C84)))</f>
        <v/>
      </c>
      <c r="CM90" s="36" t="str">
        <f ca="true">+IF(OFFSET('Sanitation Data'!$C$31,0,10*ROW('Sanitation Data'!C84))="","",OFFSET('Sanitation Data'!$C$31,0,10*ROW('Sanitation Data'!C84)))</f>
        <v/>
      </c>
      <c r="CN90" s="36" t="str">
        <f ca="true">+IF(OFFSET('Sanitation Data'!$C$32,0,10*ROW('Sanitation Data'!C84))="","",OFFSET('Sanitation Data'!$C$32,0,10*ROW('Sanitation Data'!C84)))</f>
        <v/>
      </c>
      <c r="CO90" s="36" t="str">
        <f ca="true">+IF(OFFSET('Sanitation Data'!$C$33,0,10*ROW('Sanitation Data'!C84))="","",OFFSET('Sanitation Data'!$C$33,0,10*ROW('Sanitation Data'!C84)))</f>
        <v/>
      </c>
      <c r="CP90" s="36" t="str">
        <f ca="true">+IF(OFFSET('Sanitation Data'!$D$29,0,10*ROW('Sanitation Data'!D84))="","",OFFSET('Sanitation Data'!$D$29,0,10*ROW('Sanitation Data'!D84)))</f>
        <v/>
      </c>
      <c r="CQ90" s="36" t="str">
        <f ca="true">+IF(OFFSET('Sanitation Data'!$D$30,0,10*ROW('Sanitation Data'!D84))="","",OFFSET('Sanitation Data'!$D$30,0,10*ROW('Sanitation Data'!D84)))</f>
        <v/>
      </c>
      <c r="CR90" s="36" t="str">
        <f ca="true">+IF(OFFSET('Sanitation Data'!$D$31,0,10*ROW('Sanitation Data'!D84))="","",OFFSET('Sanitation Data'!$D$31,0,10*ROW('Sanitation Data'!D84)))</f>
        <v/>
      </c>
      <c r="CS90" s="36" t="str">
        <f ca="true">+IF(OFFSET('Sanitation Data'!$D$32,0,10*ROW('Sanitation Data'!D84))="","",OFFSET('Sanitation Data'!$D$32,0,10*ROW('Sanitation Data'!D84)))</f>
        <v/>
      </c>
      <c r="CT90" s="36" t="str">
        <f ca="true">+IF(OFFSET('Sanitation Data'!$D$33,0,10*ROW('Sanitation Data'!D84))="","",OFFSET('Sanitation Data'!$D$33,0,10*ROW('Sanitation Data'!D84)))</f>
        <v/>
      </c>
      <c r="CU90" s="36" t="str">
        <f ca="true">+IF(OFFSET('Sanitation Data'!$E$29,0,10*ROW('Sanitation Data'!E84))="","",OFFSET('Sanitation Data'!$E$29,0,10*ROW('Sanitation Data'!E84)))</f>
        <v/>
      </c>
      <c r="CV90" s="36" t="str">
        <f ca="true">+IF(OFFSET('Sanitation Data'!$E$30,0,10*ROW('Sanitation Data'!E84))="","",OFFSET('Sanitation Data'!$E$30,0,10*ROW('Sanitation Data'!E84)))</f>
        <v/>
      </c>
      <c r="CW90" s="36" t="str">
        <f ca="true">+IF(OFFSET('Sanitation Data'!$E$31,0,10*ROW('Sanitation Data'!E84))="","",OFFSET('Sanitation Data'!$E$31,0,10*ROW('Sanitation Data'!E84)))</f>
        <v/>
      </c>
      <c r="CX90" s="36" t="str">
        <f ca="true">+IF(OFFSET('Sanitation Data'!$E$32,0,10*ROW('Sanitation Data'!E84))="","",OFFSET('Sanitation Data'!$E$32,0,10*ROW('Sanitation Data'!E84)))</f>
        <v/>
      </c>
      <c r="CY90" s="36" t="str">
        <f ca="true">+IF(OFFSET('Sanitation Data'!$E$33,0,10*ROW('Sanitation Data'!E84))="","",OFFSET('Sanitation Data'!$E$33,0,10*ROW('Sanitation Data'!E84)))</f>
        <v/>
      </c>
      <c r="CZ90" s="36" t="str">
        <f ca="true">+IF(OFFSET('Sanitation Data'!$F$29,0,10*ROW('Sanitation Data'!F84))="","",OFFSET('Sanitation Data'!$F$29,0,10*ROW('Sanitation Data'!F84)))</f>
        <v/>
      </c>
      <c r="DA90" s="36" t="str">
        <f ca="true">+IF(OFFSET('Sanitation Data'!$F$30,0,10*ROW('Sanitation Data'!F84))="","",OFFSET('Sanitation Data'!$F$30,0,10*ROW('Sanitation Data'!F84)))</f>
        <v/>
      </c>
      <c r="DB90" s="36" t="str">
        <f ca="true">+IF(OFFSET('Sanitation Data'!$F$31,0,10*ROW('Sanitation Data'!F84))="","",OFFSET('Sanitation Data'!$F$31,0,10*ROW('Sanitation Data'!F84)))</f>
        <v/>
      </c>
      <c r="DC90" s="36" t="str">
        <f ca="true">+IF(OFFSET('Sanitation Data'!$F$32,0,10*ROW('Sanitation Data'!F84))="","",OFFSET('Sanitation Data'!$F$32,0,10*ROW('Sanitation Data'!F84)))</f>
        <v/>
      </c>
      <c r="DD90" s="36" t="str">
        <f ca="true">+IF(OFFSET('Sanitation Data'!$F$33,0,10*ROW('Sanitation Data'!F84))="","",OFFSET('Sanitation Data'!$F$33,0,10*ROW('Sanitation Data'!F84)))</f>
        <v/>
      </c>
      <c r="DE90" s="36" t="str">
        <f ca="true">+IF(OFFSET('Sanitation Data'!$G$29,0,10*ROW('Sanitation Data'!G84))="","",OFFSET('Sanitation Data'!$G$29,0,10*ROW('Sanitation Data'!G84)))</f>
        <v/>
      </c>
      <c r="DF90" s="36" t="str">
        <f ca="true">+IF(OFFSET('Sanitation Data'!$G$30,0,10*ROW('Sanitation Data'!G84))="","",OFFSET('Sanitation Data'!$G$30,0,10*ROW('Sanitation Data'!G84)))</f>
        <v/>
      </c>
      <c r="DG90" s="36" t="str">
        <f ca="true">+IF(OFFSET('Sanitation Data'!$G$31,0,10*ROW('Sanitation Data'!G84))="","",OFFSET('Sanitation Data'!$G$31,0,10*ROW('Sanitation Data'!G84)))</f>
        <v/>
      </c>
      <c r="DH90" s="36" t="str">
        <f ca="true">+IF(OFFSET('Sanitation Data'!$G$32,0,10*ROW('Sanitation Data'!G84))="","",OFFSET('Sanitation Data'!$G$32,0,10*ROW('Sanitation Data'!G84)))</f>
        <v/>
      </c>
      <c r="DI90" s="36" t="str">
        <f ca="true">+IF(OFFSET('Sanitation Data'!$G$33,0,10*ROW('Sanitation Data'!G84))="","",OFFSET('Sanitation Data'!$G$33,0,10*ROW('Sanitation Data'!G84)))</f>
        <v/>
      </c>
      <c r="DJ90" s="36" t="str">
        <f ca="true">+IF(OFFSET('Sanitation Data'!$H$29,0,10*ROW('Sanitation Data'!H84))="","",OFFSET('Sanitation Data'!$H$29,0,10*ROW('Sanitation Data'!H84)))</f>
        <v/>
      </c>
      <c r="DK90" s="36" t="str">
        <f ca="true">+IF(OFFSET('Sanitation Data'!$H$30,0,10*ROW('Sanitation Data'!H84))="","",OFFSET('Sanitation Data'!$H$30,0,10*ROW('Sanitation Data'!H84)))</f>
        <v/>
      </c>
      <c r="DL90" s="36" t="str">
        <f ca="true">+IF(OFFSET('Sanitation Data'!$H$31,0,10*ROW('Sanitation Data'!H84))="","",OFFSET('Sanitation Data'!$H$31,0,10*ROW('Sanitation Data'!H84)))</f>
        <v/>
      </c>
      <c r="DM90" s="36" t="str">
        <f ca="true">+IF(OFFSET('Sanitation Data'!$H$32,0,10*ROW('Sanitation Data'!H84))="","",OFFSET('Sanitation Data'!$H$32,0,10*ROW('Sanitation Data'!H84)))</f>
        <v/>
      </c>
      <c r="DN90" s="36" t="str">
        <f ca="true">+IF(OFFSET('Sanitation Data'!$H$33,0,10*ROW('Sanitation Data'!H84))="","",OFFSET('Sanitation Data'!$H$33,0,10*ROW('Sanitation Data'!H84)))</f>
        <v/>
      </c>
      <c r="DO90" s="36" t="str">
        <f ca="true">+IF(OFFSET('Hygiene Data'!$C$12,0,10*ROW('Hygiene Data'!C84))="","",OFFSET('Hygiene Data'!$C$12,0,10*ROW('Hygiene Data'!C84)))</f>
        <v/>
      </c>
      <c r="DP90" s="36" t="str">
        <f ca="true">+IF(OFFSET('Hygiene Data'!$C$13,0,10*ROW('Hygiene Data'!C84))="","",OFFSET('Hygiene Data'!$C$13,0,10*ROW('Hygiene Data'!C84)))</f>
        <v/>
      </c>
      <c r="DQ90" s="36" t="str">
        <f ca="true">+IF(OFFSET('Hygiene Data'!$C$14,0,10*ROW('Hygiene Data'!C84))="","",OFFSET('Hygiene Data'!$C$14,0,10*ROW('Hygiene Data'!C84)))</f>
        <v/>
      </c>
      <c r="DR90" s="36" t="str">
        <f ca="true">+IF(OFFSET('Hygiene Data'!$D$12,0,10*ROW('Hygiene Data'!D84))="","",OFFSET('Hygiene Data'!$D$12,0,10*ROW('Hygiene Data'!D84)))</f>
        <v/>
      </c>
      <c r="DS90" s="36" t="str">
        <f ca="true">+IF(OFFSET('Hygiene Data'!$D$13,0,10*ROW('Hygiene Data'!D84))="","",OFFSET('Hygiene Data'!$D$13,0,10*ROW('Hygiene Data'!D84)))</f>
        <v/>
      </c>
      <c r="DT90" s="36" t="str">
        <f ca="true">+IF(OFFSET('Hygiene Data'!$D$14,0,10*ROW('Hygiene Data'!D84))="","",OFFSET('Hygiene Data'!$D$14,0,10*ROW('Hygiene Data'!D84)))</f>
        <v/>
      </c>
      <c r="DU90" s="36" t="str">
        <f ca="true">+IF(OFFSET('Hygiene Data'!$E$12,0,10*ROW('Hygiene Data'!E84))="","",OFFSET('Hygiene Data'!$E$12,0,10*ROW('Hygiene Data'!E84)))</f>
        <v/>
      </c>
      <c r="DV90" s="36" t="str">
        <f ca="true">+IF(OFFSET('Hygiene Data'!$E$13,0,10*ROW('Hygiene Data'!E84))="","",OFFSET('Hygiene Data'!$E$13,0,10*ROW('Hygiene Data'!E84)))</f>
        <v/>
      </c>
      <c r="DW90" s="36" t="str">
        <f ca="true">+IF(OFFSET('Hygiene Data'!$E$14,0,10*ROW('Hygiene Data'!E84))="","",OFFSET('Hygiene Data'!$E$14,0,10*ROW('Hygiene Data'!E84)))</f>
        <v/>
      </c>
      <c r="DX90" s="36" t="str">
        <f ca="true">+IF(OFFSET('Hygiene Data'!$F$12,0,10*ROW('Hygiene Data'!F84))="","",OFFSET('Hygiene Data'!$F$12,0,10*ROW('Hygiene Data'!F84)))</f>
        <v/>
      </c>
      <c r="DY90" s="36" t="str">
        <f ca="true">+IF(OFFSET('Hygiene Data'!$F$13,0,10*ROW('Hygiene Data'!F84))="","",OFFSET('Hygiene Data'!$F$13,0,10*ROW('Hygiene Data'!F84)))</f>
        <v/>
      </c>
      <c r="DZ90" s="36" t="str">
        <f ca="true">+IF(OFFSET('Hygiene Data'!$F$14,0,10*ROW('Hygiene Data'!F84))="","",OFFSET('Hygiene Data'!$F$14,0,10*ROW('Hygiene Data'!F84)))</f>
        <v/>
      </c>
      <c r="EA90" s="36" t="str">
        <f ca="true">+IF(OFFSET('Hygiene Data'!$G$12,0,10*ROW('Hygiene Data'!G84))="","",OFFSET('Hygiene Data'!$G$12,0,10*ROW('Hygiene Data'!G84)))</f>
        <v/>
      </c>
      <c r="EB90" s="36" t="str">
        <f ca="true">+IF(OFFSET('Hygiene Data'!$G$13,0,10*ROW('Hygiene Data'!G84))="","",OFFSET('Hygiene Data'!$G$13,0,10*ROW('Hygiene Data'!G84)))</f>
        <v/>
      </c>
      <c r="EC90" s="36" t="str">
        <f ca="true">+IF(OFFSET('Hygiene Data'!$G$14,0,10*ROW('Hygiene Data'!G84))="","",OFFSET('Hygiene Data'!$G$14,0,10*ROW('Hygiene Data'!G84)))</f>
        <v/>
      </c>
      <c r="ED90" s="36" t="str">
        <f ca="true">+IF(OFFSET('Hygiene Data'!$H$12,0,10*ROW('Hygiene Data'!H84))="","",OFFSET('Hygiene Data'!$H$12,0,10*ROW('Hygiene Data'!H84)))</f>
        <v/>
      </c>
      <c r="EE90" s="36" t="str">
        <f ca="true">+IF(OFFSET('Hygiene Data'!$H$13,0,10*ROW('Hygiene Data'!H84))="","",OFFSET('Hygiene Data'!$H$13,0,10*ROW('Hygiene Data'!H84)))</f>
        <v/>
      </c>
      <c r="EF90" s="36" t="str">
        <f ca="true">+IF(OFFSET('Hygiene Data'!$H$14,0,10*ROW('Hygiene Data'!H84))="","",OFFSET('Hygiene Data'!$H$14,0,10*ROW('Hygiene Data'!H84)))</f>
        <v/>
      </c>
    </row>
    <row r="91" x14ac:dyDescent="0.2">
      <c r="A91" s="59" t="str">
        <f ca="true">+IF(OFFSET('Water Data'!$B$1,0,10*ROW('Water Data'!B88))="","",OFFSET('Water Data'!$B$1,0,10*ROW('Water Data'!B88)))</f>
        <v/>
      </c>
      <c r="B91" s="59" t="str">
        <f ca="true">+IF(OFFSET('Water Data'!$A$3,0,10*ROW('Water Data'!A88))="","",OFFSET('Water Data'!$A$3,0,10*ROW('Water Data'!A88)))</f>
        <v/>
      </c>
      <c r="C91" s="59" t="str">
        <f ca="true">+IF(OFFSET('Water Data'!$C$3,0,10*ROW('Water Data'!C88))="","",OFFSET('Water Data'!$C$3,0,10*ROW('Water Data'!C88)))</f>
        <v/>
      </c>
      <c r="D91" s="252"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52"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52"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52"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52"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52"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52"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52"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52"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52"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52"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52"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52"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52"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52"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52"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52"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52"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3"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3"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3"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3"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3"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3"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3"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3"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3"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3"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3"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3"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3"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3"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3"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3"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3"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3"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3"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3"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3"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3"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3"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3"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3"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3"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3"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3"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3"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3"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4"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4"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4"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4"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4"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4"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4"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4"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4"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4"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4"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4"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4"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4"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4"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4"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4"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4"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6" t="str">
        <f ca="true">+IF(OFFSET('Water Data'!$C$28,0,10*ROW('Water Data'!C85))="","",OFFSET('Water Data'!$C$28,0,10*ROW('Water Data'!C85)))</f>
        <v/>
      </c>
      <c r="BT91" s="36" t="str">
        <f ca="true">+IF(OFFSET('Water Data'!$C$29,0,10*ROW('Water Data'!C85))="","",OFFSET('Water Data'!$C$29,0,10*ROW('Water Data'!C85)))</f>
        <v/>
      </c>
      <c r="BU91" s="36" t="str">
        <f ca="true">+IF(OFFSET('Water Data'!$C$30,0,10*ROW('Water Data'!C85))="","",OFFSET('Water Data'!$C$30,0,10*ROW('Water Data'!C85)))</f>
        <v/>
      </c>
      <c r="BV91" s="36" t="str">
        <f ca="true">+IF(OFFSET('Water Data'!$D$28,0,10*ROW('Water Data'!D85))="","",OFFSET('Water Data'!$D$28,0,10*ROW('Water Data'!D85)))</f>
        <v/>
      </c>
      <c r="BW91" s="36" t="str">
        <f ca="true">+IF(OFFSET('Water Data'!$D$29,0,10*ROW('Water Data'!D85))="","",OFFSET('Water Data'!$D$29,0,10*ROW('Water Data'!D85)))</f>
        <v/>
      </c>
      <c r="BX91" s="36" t="str">
        <f ca="true">+IF(OFFSET('Water Data'!$D$30,0,10*ROW('Water Data'!D85))="","",OFFSET('Water Data'!$D$30,0,10*ROW('Water Data'!D85)))</f>
        <v/>
      </c>
      <c r="BY91" s="36" t="str">
        <f ca="true">+IF(OFFSET('Water Data'!$E$28,0,10*ROW('Water Data'!E85))="","",OFFSET('Water Data'!$E$28,0,10*ROW('Water Data'!E85)))</f>
        <v/>
      </c>
      <c r="BZ91" s="36" t="str">
        <f ca="true">+IF(OFFSET('Water Data'!$E$29,0,10*ROW('Water Data'!E85))="","",OFFSET('Water Data'!$E$29,0,10*ROW('Water Data'!E85)))</f>
        <v/>
      </c>
      <c r="CA91" s="36" t="str">
        <f ca="true">+IF(OFFSET('Water Data'!$E$30,0,10*ROW('Water Data'!E85))="","",OFFSET('Water Data'!$E$30,0,10*ROW('Water Data'!E85)))</f>
        <v/>
      </c>
      <c r="CB91" s="36" t="str">
        <f ca="true">+IF(OFFSET('Water Data'!$F$28,0,10*ROW('Water Data'!F85))="","",OFFSET('Water Data'!$F$28,0,10*ROW('Water Data'!F85)))</f>
        <v/>
      </c>
      <c r="CC91" s="36" t="str">
        <f ca="true">+IF(OFFSET('Water Data'!$F$29,0,10*ROW('Water Data'!F85))="","",OFFSET('Water Data'!$F$29,0,10*ROW('Water Data'!F85)))</f>
        <v/>
      </c>
      <c r="CD91" s="36" t="str">
        <f ca="true">+IF(OFFSET('Water Data'!$F$30,0,10*ROW('Water Data'!F85))="","",OFFSET('Water Data'!$F$30,0,10*ROW('Water Data'!F85)))</f>
        <v/>
      </c>
      <c r="CE91" s="36" t="str">
        <f ca="true">+IF(OFFSET('Water Data'!$G$28,0,10*ROW('Water Data'!G85))="","",OFFSET('Water Data'!$G$28,0,10*ROW('Water Data'!G85)))</f>
        <v/>
      </c>
      <c r="CF91" s="36" t="str">
        <f ca="true">+IF(OFFSET('Water Data'!$G$29,0,10*ROW('Water Data'!G85))="","",OFFSET('Water Data'!$G$29,0,10*ROW('Water Data'!G85)))</f>
        <v/>
      </c>
      <c r="CG91" s="36" t="str">
        <f ca="true">+IF(OFFSET('Water Data'!$G$30,0,10*ROW('Water Data'!G85))="","",OFFSET('Water Data'!$G$30,0,10*ROW('Water Data'!G85)))</f>
        <v/>
      </c>
      <c r="CH91" s="36" t="str">
        <f ca="true">+IF(OFFSET('Water Data'!$H$28,0,10*ROW('Water Data'!H85))="","",OFFSET('Water Data'!$H$28,0,10*ROW('Water Data'!H85)))</f>
        <v/>
      </c>
      <c r="CI91" s="36" t="str">
        <f ca="true">+IF(OFFSET('Water Data'!$H$29,0,10*ROW('Water Data'!H85))="","",OFFSET('Water Data'!$H$29,0,10*ROW('Water Data'!H85)))</f>
        <v/>
      </c>
      <c r="CJ91" s="36" t="str">
        <f ca="true">+IF(OFFSET('Water Data'!$H$30,0,10*ROW('Water Data'!H85))="","",OFFSET('Water Data'!$H$30,0,10*ROW('Water Data'!H85)))</f>
        <v/>
      </c>
      <c r="CK91" s="36" t="str">
        <f ca="true">+IF(OFFSET('Sanitation Data'!$C$29,0,10*ROW('Sanitation Data'!C85))="","",OFFSET('Sanitation Data'!$C$29,0,10*ROW('Sanitation Data'!C85)))</f>
        <v/>
      </c>
      <c r="CL91" s="36" t="str">
        <f ca="true">+IF(OFFSET('Sanitation Data'!$C$30,0,10*ROW('Sanitation Data'!C85))="","",OFFSET('Sanitation Data'!$C$30,0,10*ROW('Sanitation Data'!C85)))</f>
        <v/>
      </c>
      <c r="CM91" s="36" t="str">
        <f ca="true">+IF(OFFSET('Sanitation Data'!$C$31,0,10*ROW('Sanitation Data'!C85))="","",OFFSET('Sanitation Data'!$C$31,0,10*ROW('Sanitation Data'!C85)))</f>
        <v/>
      </c>
      <c r="CN91" s="36" t="str">
        <f ca="true">+IF(OFFSET('Sanitation Data'!$C$32,0,10*ROW('Sanitation Data'!C85))="","",OFFSET('Sanitation Data'!$C$32,0,10*ROW('Sanitation Data'!C85)))</f>
        <v/>
      </c>
      <c r="CO91" s="36" t="str">
        <f ca="true">+IF(OFFSET('Sanitation Data'!$C$33,0,10*ROW('Sanitation Data'!C85))="","",OFFSET('Sanitation Data'!$C$33,0,10*ROW('Sanitation Data'!C85)))</f>
        <v/>
      </c>
      <c r="CP91" s="36" t="str">
        <f ca="true">+IF(OFFSET('Sanitation Data'!$D$29,0,10*ROW('Sanitation Data'!D85))="","",OFFSET('Sanitation Data'!$D$29,0,10*ROW('Sanitation Data'!D85)))</f>
        <v/>
      </c>
      <c r="CQ91" s="36" t="str">
        <f ca="true">+IF(OFFSET('Sanitation Data'!$D$30,0,10*ROW('Sanitation Data'!D85))="","",OFFSET('Sanitation Data'!$D$30,0,10*ROW('Sanitation Data'!D85)))</f>
        <v/>
      </c>
      <c r="CR91" s="36" t="str">
        <f ca="true">+IF(OFFSET('Sanitation Data'!$D$31,0,10*ROW('Sanitation Data'!D85))="","",OFFSET('Sanitation Data'!$D$31,0,10*ROW('Sanitation Data'!D85)))</f>
        <v/>
      </c>
      <c r="CS91" s="36" t="str">
        <f ca="true">+IF(OFFSET('Sanitation Data'!$D$32,0,10*ROW('Sanitation Data'!D85))="","",OFFSET('Sanitation Data'!$D$32,0,10*ROW('Sanitation Data'!D85)))</f>
        <v/>
      </c>
      <c r="CT91" s="36" t="str">
        <f ca="true">+IF(OFFSET('Sanitation Data'!$D$33,0,10*ROW('Sanitation Data'!D85))="","",OFFSET('Sanitation Data'!$D$33,0,10*ROW('Sanitation Data'!D85)))</f>
        <v/>
      </c>
      <c r="CU91" s="36" t="str">
        <f ca="true">+IF(OFFSET('Sanitation Data'!$E$29,0,10*ROW('Sanitation Data'!E85))="","",OFFSET('Sanitation Data'!$E$29,0,10*ROW('Sanitation Data'!E85)))</f>
        <v/>
      </c>
      <c r="CV91" s="36" t="str">
        <f ca="true">+IF(OFFSET('Sanitation Data'!$E$30,0,10*ROW('Sanitation Data'!E85))="","",OFFSET('Sanitation Data'!$E$30,0,10*ROW('Sanitation Data'!E85)))</f>
        <v/>
      </c>
      <c r="CW91" s="36" t="str">
        <f ca="true">+IF(OFFSET('Sanitation Data'!$E$31,0,10*ROW('Sanitation Data'!E85))="","",OFFSET('Sanitation Data'!$E$31,0,10*ROW('Sanitation Data'!E85)))</f>
        <v/>
      </c>
      <c r="CX91" s="36" t="str">
        <f ca="true">+IF(OFFSET('Sanitation Data'!$E$32,0,10*ROW('Sanitation Data'!E85))="","",OFFSET('Sanitation Data'!$E$32,0,10*ROW('Sanitation Data'!E85)))</f>
        <v/>
      </c>
      <c r="CY91" s="36" t="str">
        <f ca="true">+IF(OFFSET('Sanitation Data'!$E$33,0,10*ROW('Sanitation Data'!E85))="","",OFFSET('Sanitation Data'!$E$33,0,10*ROW('Sanitation Data'!E85)))</f>
        <v/>
      </c>
      <c r="CZ91" s="36" t="str">
        <f ca="true">+IF(OFFSET('Sanitation Data'!$F$29,0,10*ROW('Sanitation Data'!F85))="","",OFFSET('Sanitation Data'!$F$29,0,10*ROW('Sanitation Data'!F85)))</f>
        <v/>
      </c>
      <c r="DA91" s="36" t="str">
        <f ca="true">+IF(OFFSET('Sanitation Data'!$F$30,0,10*ROW('Sanitation Data'!F85))="","",OFFSET('Sanitation Data'!$F$30,0,10*ROW('Sanitation Data'!F85)))</f>
        <v/>
      </c>
      <c r="DB91" s="36" t="str">
        <f ca="true">+IF(OFFSET('Sanitation Data'!$F$31,0,10*ROW('Sanitation Data'!F85))="","",OFFSET('Sanitation Data'!$F$31,0,10*ROW('Sanitation Data'!F85)))</f>
        <v/>
      </c>
      <c r="DC91" s="36" t="str">
        <f ca="true">+IF(OFFSET('Sanitation Data'!$F$32,0,10*ROW('Sanitation Data'!F85))="","",OFFSET('Sanitation Data'!$F$32,0,10*ROW('Sanitation Data'!F85)))</f>
        <v/>
      </c>
      <c r="DD91" s="36" t="str">
        <f ca="true">+IF(OFFSET('Sanitation Data'!$F$33,0,10*ROW('Sanitation Data'!F85))="","",OFFSET('Sanitation Data'!$F$33,0,10*ROW('Sanitation Data'!F85)))</f>
        <v/>
      </c>
      <c r="DE91" s="36" t="str">
        <f ca="true">+IF(OFFSET('Sanitation Data'!$G$29,0,10*ROW('Sanitation Data'!G85))="","",OFFSET('Sanitation Data'!$G$29,0,10*ROW('Sanitation Data'!G85)))</f>
        <v/>
      </c>
      <c r="DF91" s="36" t="str">
        <f ca="true">+IF(OFFSET('Sanitation Data'!$G$30,0,10*ROW('Sanitation Data'!G85))="","",OFFSET('Sanitation Data'!$G$30,0,10*ROW('Sanitation Data'!G85)))</f>
        <v/>
      </c>
      <c r="DG91" s="36" t="str">
        <f ca="true">+IF(OFFSET('Sanitation Data'!$G$31,0,10*ROW('Sanitation Data'!G85))="","",OFFSET('Sanitation Data'!$G$31,0,10*ROW('Sanitation Data'!G85)))</f>
        <v/>
      </c>
      <c r="DH91" s="36" t="str">
        <f ca="true">+IF(OFFSET('Sanitation Data'!$G$32,0,10*ROW('Sanitation Data'!G85))="","",OFFSET('Sanitation Data'!$G$32,0,10*ROW('Sanitation Data'!G85)))</f>
        <v/>
      </c>
      <c r="DI91" s="36" t="str">
        <f ca="true">+IF(OFFSET('Sanitation Data'!$G$33,0,10*ROW('Sanitation Data'!G85))="","",OFFSET('Sanitation Data'!$G$33,0,10*ROW('Sanitation Data'!G85)))</f>
        <v/>
      </c>
      <c r="DJ91" s="36" t="str">
        <f ca="true">+IF(OFFSET('Sanitation Data'!$H$29,0,10*ROW('Sanitation Data'!H85))="","",OFFSET('Sanitation Data'!$H$29,0,10*ROW('Sanitation Data'!H85)))</f>
        <v/>
      </c>
      <c r="DK91" s="36" t="str">
        <f ca="true">+IF(OFFSET('Sanitation Data'!$H$30,0,10*ROW('Sanitation Data'!H85))="","",OFFSET('Sanitation Data'!$H$30,0,10*ROW('Sanitation Data'!H85)))</f>
        <v/>
      </c>
      <c r="DL91" s="36" t="str">
        <f ca="true">+IF(OFFSET('Sanitation Data'!$H$31,0,10*ROW('Sanitation Data'!H85))="","",OFFSET('Sanitation Data'!$H$31,0,10*ROW('Sanitation Data'!H85)))</f>
        <v/>
      </c>
      <c r="DM91" s="36" t="str">
        <f ca="true">+IF(OFFSET('Sanitation Data'!$H$32,0,10*ROW('Sanitation Data'!H85))="","",OFFSET('Sanitation Data'!$H$32,0,10*ROW('Sanitation Data'!H85)))</f>
        <v/>
      </c>
      <c r="DN91" s="36" t="str">
        <f ca="true">+IF(OFFSET('Sanitation Data'!$H$33,0,10*ROW('Sanitation Data'!H85))="","",OFFSET('Sanitation Data'!$H$33,0,10*ROW('Sanitation Data'!H85)))</f>
        <v/>
      </c>
      <c r="DO91" s="36" t="str">
        <f ca="true">+IF(OFFSET('Hygiene Data'!$C$12,0,10*ROW('Hygiene Data'!C85))="","",OFFSET('Hygiene Data'!$C$12,0,10*ROW('Hygiene Data'!C85)))</f>
        <v/>
      </c>
      <c r="DP91" s="36" t="str">
        <f ca="true">+IF(OFFSET('Hygiene Data'!$C$13,0,10*ROW('Hygiene Data'!C85))="","",OFFSET('Hygiene Data'!$C$13,0,10*ROW('Hygiene Data'!C85)))</f>
        <v/>
      </c>
      <c r="DQ91" s="36" t="str">
        <f ca="true">+IF(OFFSET('Hygiene Data'!$C$14,0,10*ROW('Hygiene Data'!C85))="","",OFFSET('Hygiene Data'!$C$14,0,10*ROW('Hygiene Data'!C85)))</f>
        <v/>
      </c>
      <c r="DR91" s="36" t="str">
        <f ca="true">+IF(OFFSET('Hygiene Data'!$D$12,0,10*ROW('Hygiene Data'!D85))="","",OFFSET('Hygiene Data'!$D$12,0,10*ROW('Hygiene Data'!D85)))</f>
        <v/>
      </c>
      <c r="DS91" s="36" t="str">
        <f ca="true">+IF(OFFSET('Hygiene Data'!$D$13,0,10*ROW('Hygiene Data'!D85))="","",OFFSET('Hygiene Data'!$D$13,0,10*ROW('Hygiene Data'!D85)))</f>
        <v/>
      </c>
      <c r="DT91" s="36" t="str">
        <f ca="true">+IF(OFFSET('Hygiene Data'!$D$14,0,10*ROW('Hygiene Data'!D85))="","",OFFSET('Hygiene Data'!$D$14,0,10*ROW('Hygiene Data'!D85)))</f>
        <v/>
      </c>
      <c r="DU91" s="36" t="str">
        <f ca="true">+IF(OFFSET('Hygiene Data'!$E$12,0,10*ROW('Hygiene Data'!E85))="","",OFFSET('Hygiene Data'!$E$12,0,10*ROW('Hygiene Data'!E85)))</f>
        <v/>
      </c>
      <c r="DV91" s="36" t="str">
        <f ca="true">+IF(OFFSET('Hygiene Data'!$E$13,0,10*ROW('Hygiene Data'!E85))="","",OFFSET('Hygiene Data'!$E$13,0,10*ROW('Hygiene Data'!E85)))</f>
        <v/>
      </c>
      <c r="DW91" s="36" t="str">
        <f ca="true">+IF(OFFSET('Hygiene Data'!$E$14,0,10*ROW('Hygiene Data'!E85))="","",OFFSET('Hygiene Data'!$E$14,0,10*ROW('Hygiene Data'!E85)))</f>
        <v/>
      </c>
      <c r="DX91" s="36" t="str">
        <f ca="true">+IF(OFFSET('Hygiene Data'!$F$12,0,10*ROW('Hygiene Data'!F85))="","",OFFSET('Hygiene Data'!$F$12,0,10*ROW('Hygiene Data'!F85)))</f>
        <v/>
      </c>
      <c r="DY91" s="36" t="str">
        <f ca="true">+IF(OFFSET('Hygiene Data'!$F$13,0,10*ROW('Hygiene Data'!F85))="","",OFFSET('Hygiene Data'!$F$13,0,10*ROW('Hygiene Data'!F85)))</f>
        <v/>
      </c>
      <c r="DZ91" s="36" t="str">
        <f ca="true">+IF(OFFSET('Hygiene Data'!$F$14,0,10*ROW('Hygiene Data'!F85))="","",OFFSET('Hygiene Data'!$F$14,0,10*ROW('Hygiene Data'!F85)))</f>
        <v/>
      </c>
      <c r="EA91" s="36" t="str">
        <f ca="true">+IF(OFFSET('Hygiene Data'!$G$12,0,10*ROW('Hygiene Data'!G85))="","",OFFSET('Hygiene Data'!$G$12,0,10*ROW('Hygiene Data'!G85)))</f>
        <v/>
      </c>
      <c r="EB91" s="36" t="str">
        <f ca="true">+IF(OFFSET('Hygiene Data'!$G$13,0,10*ROW('Hygiene Data'!G85))="","",OFFSET('Hygiene Data'!$G$13,0,10*ROW('Hygiene Data'!G85)))</f>
        <v/>
      </c>
      <c r="EC91" s="36" t="str">
        <f ca="true">+IF(OFFSET('Hygiene Data'!$G$14,0,10*ROW('Hygiene Data'!G85))="","",OFFSET('Hygiene Data'!$G$14,0,10*ROW('Hygiene Data'!G85)))</f>
        <v/>
      </c>
      <c r="ED91" s="36" t="str">
        <f ca="true">+IF(OFFSET('Hygiene Data'!$H$12,0,10*ROW('Hygiene Data'!H85))="","",OFFSET('Hygiene Data'!$H$12,0,10*ROW('Hygiene Data'!H85)))</f>
        <v/>
      </c>
      <c r="EE91" s="36" t="str">
        <f ca="true">+IF(OFFSET('Hygiene Data'!$H$13,0,10*ROW('Hygiene Data'!H85))="","",OFFSET('Hygiene Data'!$H$13,0,10*ROW('Hygiene Data'!H85)))</f>
        <v/>
      </c>
      <c r="EF91" s="36" t="str">
        <f ca="true">+IF(OFFSET('Hygiene Data'!$H$14,0,10*ROW('Hygiene Data'!H85))="","",OFFSET('Hygiene Data'!$H$14,0,10*ROW('Hygiene Data'!H85)))</f>
        <v/>
      </c>
    </row>
    <row r="92" x14ac:dyDescent="0.2">
      <c r="A92" s="59" t="str">
        <f ca="true">+IF(OFFSET('Water Data'!$B$1,0,10*ROW('Water Data'!B89))="","",OFFSET('Water Data'!$B$1,0,10*ROW('Water Data'!B89)))</f>
        <v/>
      </c>
      <c r="B92" s="59" t="str">
        <f ca="true">+IF(OFFSET('Water Data'!$A$3,0,10*ROW('Water Data'!A89))="","",OFFSET('Water Data'!$A$3,0,10*ROW('Water Data'!A89)))</f>
        <v/>
      </c>
      <c r="C92" s="59" t="str">
        <f ca="true">+IF(OFFSET('Water Data'!$C$3,0,10*ROW('Water Data'!C89))="","",OFFSET('Water Data'!$C$3,0,10*ROW('Water Data'!C89)))</f>
        <v/>
      </c>
      <c r="D92" s="252"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52"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52"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52"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52"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52"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52"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52"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52"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52"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52"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52"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52"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52"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52"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52"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52"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52"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3"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3"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3"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3"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3"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3"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3"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3"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3"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3"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3"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3"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3"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3"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3"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3"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3"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3"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3"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3"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3"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3"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3"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3"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3"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3"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3"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3"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3"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3"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4"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4"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4"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4"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4"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4"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4"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4"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4"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4"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4"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4"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4"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4"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4"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4"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4"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4"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6" t="str">
        <f ca="true">+IF(OFFSET('Water Data'!$C$28,0,10*ROW('Water Data'!C86))="","",OFFSET('Water Data'!$C$28,0,10*ROW('Water Data'!C86)))</f>
        <v/>
      </c>
      <c r="BT92" s="36" t="str">
        <f ca="true">+IF(OFFSET('Water Data'!$C$29,0,10*ROW('Water Data'!C86))="","",OFFSET('Water Data'!$C$29,0,10*ROW('Water Data'!C86)))</f>
        <v/>
      </c>
      <c r="BU92" s="36" t="str">
        <f ca="true">+IF(OFFSET('Water Data'!$C$30,0,10*ROW('Water Data'!C86))="","",OFFSET('Water Data'!$C$30,0,10*ROW('Water Data'!C86)))</f>
        <v/>
      </c>
      <c r="BV92" s="36" t="str">
        <f ca="true">+IF(OFFSET('Water Data'!$D$28,0,10*ROW('Water Data'!D86))="","",OFFSET('Water Data'!$D$28,0,10*ROW('Water Data'!D86)))</f>
        <v/>
      </c>
      <c r="BW92" s="36" t="str">
        <f ca="true">+IF(OFFSET('Water Data'!$D$29,0,10*ROW('Water Data'!D86))="","",OFFSET('Water Data'!$D$29,0,10*ROW('Water Data'!D86)))</f>
        <v/>
      </c>
      <c r="BX92" s="36" t="str">
        <f ca="true">+IF(OFFSET('Water Data'!$D$30,0,10*ROW('Water Data'!D86))="","",OFFSET('Water Data'!$D$30,0,10*ROW('Water Data'!D86)))</f>
        <v/>
      </c>
      <c r="BY92" s="36" t="str">
        <f ca="true">+IF(OFFSET('Water Data'!$E$28,0,10*ROW('Water Data'!E86))="","",OFFSET('Water Data'!$E$28,0,10*ROW('Water Data'!E86)))</f>
        <v/>
      </c>
      <c r="BZ92" s="36" t="str">
        <f ca="true">+IF(OFFSET('Water Data'!$E$29,0,10*ROW('Water Data'!E86))="","",OFFSET('Water Data'!$E$29,0,10*ROW('Water Data'!E86)))</f>
        <v/>
      </c>
      <c r="CA92" s="36" t="str">
        <f ca="true">+IF(OFFSET('Water Data'!$E$30,0,10*ROW('Water Data'!E86))="","",OFFSET('Water Data'!$E$30,0,10*ROW('Water Data'!E86)))</f>
        <v/>
      </c>
      <c r="CB92" s="36" t="str">
        <f ca="true">+IF(OFFSET('Water Data'!$F$28,0,10*ROW('Water Data'!F86))="","",OFFSET('Water Data'!$F$28,0,10*ROW('Water Data'!F86)))</f>
        <v/>
      </c>
      <c r="CC92" s="36" t="str">
        <f ca="true">+IF(OFFSET('Water Data'!$F$29,0,10*ROW('Water Data'!F86))="","",OFFSET('Water Data'!$F$29,0,10*ROW('Water Data'!F86)))</f>
        <v/>
      </c>
      <c r="CD92" s="36" t="str">
        <f ca="true">+IF(OFFSET('Water Data'!$F$30,0,10*ROW('Water Data'!F86))="","",OFFSET('Water Data'!$F$30,0,10*ROW('Water Data'!F86)))</f>
        <v/>
      </c>
      <c r="CE92" s="36" t="str">
        <f ca="true">+IF(OFFSET('Water Data'!$G$28,0,10*ROW('Water Data'!G86))="","",OFFSET('Water Data'!$G$28,0,10*ROW('Water Data'!G86)))</f>
        <v/>
      </c>
      <c r="CF92" s="36" t="str">
        <f ca="true">+IF(OFFSET('Water Data'!$G$29,0,10*ROW('Water Data'!G86))="","",OFFSET('Water Data'!$G$29,0,10*ROW('Water Data'!G86)))</f>
        <v/>
      </c>
      <c r="CG92" s="36" t="str">
        <f ca="true">+IF(OFFSET('Water Data'!$G$30,0,10*ROW('Water Data'!G86))="","",OFFSET('Water Data'!$G$30,0,10*ROW('Water Data'!G86)))</f>
        <v/>
      </c>
      <c r="CH92" s="36" t="str">
        <f ca="true">+IF(OFFSET('Water Data'!$H$28,0,10*ROW('Water Data'!H86))="","",OFFSET('Water Data'!$H$28,0,10*ROW('Water Data'!H86)))</f>
        <v/>
      </c>
      <c r="CI92" s="36" t="str">
        <f ca="true">+IF(OFFSET('Water Data'!$H$29,0,10*ROW('Water Data'!H86))="","",OFFSET('Water Data'!$H$29,0,10*ROW('Water Data'!H86)))</f>
        <v/>
      </c>
      <c r="CJ92" s="36" t="str">
        <f ca="true">+IF(OFFSET('Water Data'!$H$30,0,10*ROW('Water Data'!H86))="","",OFFSET('Water Data'!$H$30,0,10*ROW('Water Data'!H86)))</f>
        <v/>
      </c>
      <c r="CK92" s="36" t="str">
        <f ca="true">+IF(OFFSET('Sanitation Data'!$C$29,0,10*ROW('Sanitation Data'!C86))="","",OFFSET('Sanitation Data'!$C$29,0,10*ROW('Sanitation Data'!C86)))</f>
        <v/>
      </c>
      <c r="CL92" s="36" t="str">
        <f ca="true">+IF(OFFSET('Sanitation Data'!$C$30,0,10*ROW('Sanitation Data'!C86))="","",OFFSET('Sanitation Data'!$C$30,0,10*ROW('Sanitation Data'!C86)))</f>
        <v/>
      </c>
      <c r="CM92" s="36" t="str">
        <f ca="true">+IF(OFFSET('Sanitation Data'!$C$31,0,10*ROW('Sanitation Data'!C86))="","",OFFSET('Sanitation Data'!$C$31,0,10*ROW('Sanitation Data'!C86)))</f>
        <v/>
      </c>
      <c r="CN92" s="36" t="str">
        <f ca="true">+IF(OFFSET('Sanitation Data'!$C$32,0,10*ROW('Sanitation Data'!C86))="","",OFFSET('Sanitation Data'!$C$32,0,10*ROW('Sanitation Data'!C86)))</f>
        <v/>
      </c>
      <c r="CO92" s="36" t="str">
        <f ca="true">+IF(OFFSET('Sanitation Data'!$C$33,0,10*ROW('Sanitation Data'!C86))="","",OFFSET('Sanitation Data'!$C$33,0,10*ROW('Sanitation Data'!C86)))</f>
        <v/>
      </c>
      <c r="CP92" s="36" t="str">
        <f ca="true">+IF(OFFSET('Sanitation Data'!$D$29,0,10*ROW('Sanitation Data'!D86))="","",OFFSET('Sanitation Data'!$D$29,0,10*ROW('Sanitation Data'!D86)))</f>
        <v/>
      </c>
      <c r="CQ92" s="36" t="str">
        <f ca="true">+IF(OFFSET('Sanitation Data'!$D$30,0,10*ROW('Sanitation Data'!D86))="","",OFFSET('Sanitation Data'!$D$30,0,10*ROW('Sanitation Data'!D86)))</f>
        <v/>
      </c>
      <c r="CR92" s="36" t="str">
        <f ca="true">+IF(OFFSET('Sanitation Data'!$D$31,0,10*ROW('Sanitation Data'!D86))="","",OFFSET('Sanitation Data'!$D$31,0,10*ROW('Sanitation Data'!D86)))</f>
        <v/>
      </c>
      <c r="CS92" s="36" t="str">
        <f ca="true">+IF(OFFSET('Sanitation Data'!$D$32,0,10*ROW('Sanitation Data'!D86))="","",OFFSET('Sanitation Data'!$D$32,0,10*ROW('Sanitation Data'!D86)))</f>
        <v/>
      </c>
      <c r="CT92" s="36" t="str">
        <f ca="true">+IF(OFFSET('Sanitation Data'!$D$33,0,10*ROW('Sanitation Data'!D86))="","",OFFSET('Sanitation Data'!$D$33,0,10*ROW('Sanitation Data'!D86)))</f>
        <v/>
      </c>
      <c r="CU92" s="36" t="str">
        <f ca="true">+IF(OFFSET('Sanitation Data'!$E$29,0,10*ROW('Sanitation Data'!E86))="","",OFFSET('Sanitation Data'!$E$29,0,10*ROW('Sanitation Data'!E86)))</f>
        <v/>
      </c>
      <c r="CV92" s="36" t="str">
        <f ca="true">+IF(OFFSET('Sanitation Data'!$E$30,0,10*ROW('Sanitation Data'!E86))="","",OFFSET('Sanitation Data'!$E$30,0,10*ROW('Sanitation Data'!E86)))</f>
        <v/>
      </c>
      <c r="CW92" s="36" t="str">
        <f ca="true">+IF(OFFSET('Sanitation Data'!$E$31,0,10*ROW('Sanitation Data'!E86))="","",OFFSET('Sanitation Data'!$E$31,0,10*ROW('Sanitation Data'!E86)))</f>
        <v/>
      </c>
      <c r="CX92" s="36" t="str">
        <f ca="true">+IF(OFFSET('Sanitation Data'!$E$32,0,10*ROW('Sanitation Data'!E86))="","",OFFSET('Sanitation Data'!$E$32,0,10*ROW('Sanitation Data'!E86)))</f>
        <v/>
      </c>
      <c r="CY92" s="36" t="str">
        <f ca="true">+IF(OFFSET('Sanitation Data'!$E$33,0,10*ROW('Sanitation Data'!E86))="","",OFFSET('Sanitation Data'!$E$33,0,10*ROW('Sanitation Data'!E86)))</f>
        <v/>
      </c>
      <c r="CZ92" s="36" t="str">
        <f ca="true">+IF(OFFSET('Sanitation Data'!$F$29,0,10*ROW('Sanitation Data'!F86))="","",OFFSET('Sanitation Data'!$F$29,0,10*ROW('Sanitation Data'!F86)))</f>
        <v/>
      </c>
      <c r="DA92" s="36" t="str">
        <f ca="true">+IF(OFFSET('Sanitation Data'!$F$30,0,10*ROW('Sanitation Data'!F86))="","",OFFSET('Sanitation Data'!$F$30,0,10*ROW('Sanitation Data'!F86)))</f>
        <v/>
      </c>
      <c r="DB92" s="36" t="str">
        <f ca="true">+IF(OFFSET('Sanitation Data'!$F$31,0,10*ROW('Sanitation Data'!F86))="","",OFFSET('Sanitation Data'!$F$31,0,10*ROW('Sanitation Data'!F86)))</f>
        <v/>
      </c>
      <c r="DC92" s="36" t="str">
        <f ca="true">+IF(OFFSET('Sanitation Data'!$F$32,0,10*ROW('Sanitation Data'!F86))="","",OFFSET('Sanitation Data'!$F$32,0,10*ROW('Sanitation Data'!F86)))</f>
        <v/>
      </c>
      <c r="DD92" s="36" t="str">
        <f ca="true">+IF(OFFSET('Sanitation Data'!$F$33,0,10*ROW('Sanitation Data'!F86))="","",OFFSET('Sanitation Data'!$F$33,0,10*ROW('Sanitation Data'!F86)))</f>
        <v/>
      </c>
      <c r="DE92" s="36" t="str">
        <f ca="true">+IF(OFFSET('Sanitation Data'!$G$29,0,10*ROW('Sanitation Data'!G86))="","",OFFSET('Sanitation Data'!$G$29,0,10*ROW('Sanitation Data'!G86)))</f>
        <v/>
      </c>
      <c r="DF92" s="36" t="str">
        <f ca="true">+IF(OFFSET('Sanitation Data'!$G$30,0,10*ROW('Sanitation Data'!G86))="","",OFFSET('Sanitation Data'!$G$30,0,10*ROW('Sanitation Data'!G86)))</f>
        <v/>
      </c>
      <c r="DG92" s="36" t="str">
        <f ca="true">+IF(OFFSET('Sanitation Data'!$G$31,0,10*ROW('Sanitation Data'!G86))="","",OFFSET('Sanitation Data'!$G$31,0,10*ROW('Sanitation Data'!G86)))</f>
        <v/>
      </c>
      <c r="DH92" s="36" t="str">
        <f ca="true">+IF(OFFSET('Sanitation Data'!$G$32,0,10*ROW('Sanitation Data'!G86))="","",OFFSET('Sanitation Data'!$G$32,0,10*ROW('Sanitation Data'!G86)))</f>
        <v/>
      </c>
      <c r="DI92" s="36" t="str">
        <f ca="true">+IF(OFFSET('Sanitation Data'!$G$33,0,10*ROW('Sanitation Data'!G86))="","",OFFSET('Sanitation Data'!$G$33,0,10*ROW('Sanitation Data'!G86)))</f>
        <v/>
      </c>
      <c r="DJ92" s="36" t="str">
        <f ca="true">+IF(OFFSET('Sanitation Data'!$H$29,0,10*ROW('Sanitation Data'!H86))="","",OFFSET('Sanitation Data'!$H$29,0,10*ROW('Sanitation Data'!H86)))</f>
        <v/>
      </c>
      <c r="DK92" s="36" t="str">
        <f ca="true">+IF(OFFSET('Sanitation Data'!$H$30,0,10*ROW('Sanitation Data'!H86))="","",OFFSET('Sanitation Data'!$H$30,0,10*ROW('Sanitation Data'!H86)))</f>
        <v/>
      </c>
      <c r="DL92" s="36" t="str">
        <f ca="true">+IF(OFFSET('Sanitation Data'!$H$31,0,10*ROW('Sanitation Data'!H86))="","",OFFSET('Sanitation Data'!$H$31,0,10*ROW('Sanitation Data'!H86)))</f>
        <v/>
      </c>
      <c r="DM92" s="36" t="str">
        <f ca="true">+IF(OFFSET('Sanitation Data'!$H$32,0,10*ROW('Sanitation Data'!H86))="","",OFFSET('Sanitation Data'!$H$32,0,10*ROW('Sanitation Data'!H86)))</f>
        <v/>
      </c>
      <c r="DN92" s="36" t="str">
        <f ca="true">+IF(OFFSET('Sanitation Data'!$H$33,0,10*ROW('Sanitation Data'!H86))="","",OFFSET('Sanitation Data'!$H$33,0,10*ROW('Sanitation Data'!H86)))</f>
        <v/>
      </c>
      <c r="DO92" s="36" t="str">
        <f ca="true">+IF(OFFSET('Hygiene Data'!$C$12,0,10*ROW('Hygiene Data'!C86))="","",OFFSET('Hygiene Data'!$C$12,0,10*ROW('Hygiene Data'!C86)))</f>
        <v/>
      </c>
      <c r="DP92" s="36" t="str">
        <f ca="true">+IF(OFFSET('Hygiene Data'!$C$13,0,10*ROW('Hygiene Data'!C86))="","",OFFSET('Hygiene Data'!$C$13,0,10*ROW('Hygiene Data'!C86)))</f>
        <v/>
      </c>
      <c r="DQ92" s="36" t="str">
        <f ca="true">+IF(OFFSET('Hygiene Data'!$C$14,0,10*ROW('Hygiene Data'!C86))="","",OFFSET('Hygiene Data'!$C$14,0,10*ROW('Hygiene Data'!C86)))</f>
        <v/>
      </c>
      <c r="DR92" s="36" t="str">
        <f ca="true">+IF(OFFSET('Hygiene Data'!$D$12,0,10*ROW('Hygiene Data'!D86))="","",OFFSET('Hygiene Data'!$D$12,0,10*ROW('Hygiene Data'!D86)))</f>
        <v/>
      </c>
      <c r="DS92" s="36" t="str">
        <f ca="true">+IF(OFFSET('Hygiene Data'!$D$13,0,10*ROW('Hygiene Data'!D86))="","",OFFSET('Hygiene Data'!$D$13,0,10*ROW('Hygiene Data'!D86)))</f>
        <v/>
      </c>
      <c r="DT92" s="36" t="str">
        <f ca="true">+IF(OFFSET('Hygiene Data'!$D$14,0,10*ROW('Hygiene Data'!D86))="","",OFFSET('Hygiene Data'!$D$14,0,10*ROW('Hygiene Data'!D86)))</f>
        <v/>
      </c>
      <c r="DU92" s="36" t="str">
        <f ca="true">+IF(OFFSET('Hygiene Data'!$E$12,0,10*ROW('Hygiene Data'!E86))="","",OFFSET('Hygiene Data'!$E$12,0,10*ROW('Hygiene Data'!E86)))</f>
        <v/>
      </c>
      <c r="DV92" s="36" t="str">
        <f ca="true">+IF(OFFSET('Hygiene Data'!$E$13,0,10*ROW('Hygiene Data'!E86))="","",OFFSET('Hygiene Data'!$E$13,0,10*ROW('Hygiene Data'!E86)))</f>
        <v/>
      </c>
      <c r="DW92" s="36" t="str">
        <f ca="true">+IF(OFFSET('Hygiene Data'!$E$14,0,10*ROW('Hygiene Data'!E86))="","",OFFSET('Hygiene Data'!$E$14,0,10*ROW('Hygiene Data'!E86)))</f>
        <v/>
      </c>
      <c r="DX92" s="36" t="str">
        <f ca="true">+IF(OFFSET('Hygiene Data'!$F$12,0,10*ROW('Hygiene Data'!F86))="","",OFFSET('Hygiene Data'!$F$12,0,10*ROW('Hygiene Data'!F86)))</f>
        <v/>
      </c>
      <c r="DY92" s="36" t="str">
        <f ca="true">+IF(OFFSET('Hygiene Data'!$F$13,0,10*ROW('Hygiene Data'!F86))="","",OFFSET('Hygiene Data'!$F$13,0,10*ROW('Hygiene Data'!F86)))</f>
        <v/>
      </c>
      <c r="DZ92" s="36" t="str">
        <f ca="true">+IF(OFFSET('Hygiene Data'!$F$14,0,10*ROW('Hygiene Data'!F86))="","",OFFSET('Hygiene Data'!$F$14,0,10*ROW('Hygiene Data'!F86)))</f>
        <v/>
      </c>
      <c r="EA92" s="36" t="str">
        <f ca="true">+IF(OFFSET('Hygiene Data'!$G$12,0,10*ROW('Hygiene Data'!G86))="","",OFFSET('Hygiene Data'!$G$12,0,10*ROW('Hygiene Data'!G86)))</f>
        <v/>
      </c>
      <c r="EB92" s="36" t="str">
        <f ca="true">+IF(OFFSET('Hygiene Data'!$G$13,0,10*ROW('Hygiene Data'!G86))="","",OFFSET('Hygiene Data'!$G$13,0,10*ROW('Hygiene Data'!G86)))</f>
        <v/>
      </c>
      <c r="EC92" s="36" t="str">
        <f ca="true">+IF(OFFSET('Hygiene Data'!$G$14,0,10*ROW('Hygiene Data'!G86))="","",OFFSET('Hygiene Data'!$G$14,0,10*ROW('Hygiene Data'!G86)))</f>
        <v/>
      </c>
      <c r="ED92" s="36" t="str">
        <f ca="true">+IF(OFFSET('Hygiene Data'!$H$12,0,10*ROW('Hygiene Data'!H86))="","",OFFSET('Hygiene Data'!$H$12,0,10*ROW('Hygiene Data'!H86)))</f>
        <v/>
      </c>
      <c r="EE92" s="36" t="str">
        <f ca="true">+IF(OFFSET('Hygiene Data'!$H$13,0,10*ROW('Hygiene Data'!H86))="","",OFFSET('Hygiene Data'!$H$13,0,10*ROW('Hygiene Data'!H86)))</f>
        <v/>
      </c>
      <c r="EF92" s="36" t="str">
        <f ca="true">+IF(OFFSET('Hygiene Data'!$H$14,0,10*ROW('Hygiene Data'!H86))="","",OFFSET('Hygiene Data'!$H$14,0,10*ROW('Hygiene Data'!H86)))</f>
        <v/>
      </c>
    </row>
    <row r="93" x14ac:dyDescent="0.2">
      <c r="A93" s="59" t="str">
        <f ca="true">+IF(OFFSET('Water Data'!$B$1,0,10*ROW('Water Data'!B90))="","",OFFSET('Water Data'!$B$1,0,10*ROW('Water Data'!B90)))</f>
        <v/>
      </c>
      <c r="B93" s="59" t="str">
        <f ca="true">+IF(OFFSET('Water Data'!$A$3,0,10*ROW('Water Data'!A90))="","",OFFSET('Water Data'!$A$3,0,10*ROW('Water Data'!A90)))</f>
        <v/>
      </c>
      <c r="C93" s="59" t="str">
        <f ca="true">+IF(OFFSET('Water Data'!$C$3,0,10*ROW('Water Data'!C90))="","",OFFSET('Water Data'!$C$3,0,10*ROW('Water Data'!C90)))</f>
        <v/>
      </c>
      <c r="D93" s="252"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52"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52"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52"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52"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52"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52"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52"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52"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52"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52"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52"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52"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52"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52"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52"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52"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52"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3"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3"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3"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3"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3"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3"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3"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3"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3"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3"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3"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3"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3"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3"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3"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3"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3"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3"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3"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3"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3"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3"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3"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3"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3"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3"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3"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3"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3"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3"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4"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4"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4"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4"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4"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4"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4"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4"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4"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4"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4"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4"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4"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4"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4"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4"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4"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4"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6" t="str">
        <f ca="true">+IF(OFFSET('Water Data'!$C$28,0,10*ROW('Water Data'!C87))="","",OFFSET('Water Data'!$C$28,0,10*ROW('Water Data'!C87)))</f>
        <v/>
      </c>
      <c r="BT93" s="36" t="str">
        <f ca="true">+IF(OFFSET('Water Data'!$C$29,0,10*ROW('Water Data'!C87))="","",OFFSET('Water Data'!$C$29,0,10*ROW('Water Data'!C87)))</f>
        <v/>
      </c>
      <c r="BU93" s="36" t="str">
        <f ca="true">+IF(OFFSET('Water Data'!$C$30,0,10*ROW('Water Data'!C87))="","",OFFSET('Water Data'!$C$30,0,10*ROW('Water Data'!C87)))</f>
        <v/>
      </c>
      <c r="BV93" s="36" t="str">
        <f ca="true">+IF(OFFSET('Water Data'!$D$28,0,10*ROW('Water Data'!D87))="","",OFFSET('Water Data'!$D$28,0,10*ROW('Water Data'!D87)))</f>
        <v/>
      </c>
      <c r="BW93" s="36" t="str">
        <f ca="true">+IF(OFFSET('Water Data'!$D$29,0,10*ROW('Water Data'!D87))="","",OFFSET('Water Data'!$D$29,0,10*ROW('Water Data'!D87)))</f>
        <v/>
      </c>
      <c r="BX93" s="36" t="str">
        <f ca="true">+IF(OFFSET('Water Data'!$D$30,0,10*ROW('Water Data'!D87))="","",OFFSET('Water Data'!$D$30,0,10*ROW('Water Data'!D87)))</f>
        <v/>
      </c>
      <c r="BY93" s="36" t="str">
        <f ca="true">+IF(OFFSET('Water Data'!$E$28,0,10*ROW('Water Data'!E87))="","",OFFSET('Water Data'!$E$28,0,10*ROW('Water Data'!E87)))</f>
        <v/>
      </c>
      <c r="BZ93" s="36" t="str">
        <f ca="true">+IF(OFFSET('Water Data'!$E$29,0,10*ROW('Water Data'!E87))="","",OFFSET('Water Data'!$E$29,0,10*ROW('Water Data'!E87)))</f>
        <v/>
      </c>
      <c r="CA93" s="36" t="str">
        <f ca="true">+IF(OFFSET('Water Data'!$E$30,0,10*ROW('Water Data'!E87))="","",OFFSET('Water Data'!$E$30,0,10*ROW('Water Data'!E87)))</f>
        <v/>
      </c>
      <c r="CB93" s="36" t="str">
        <f ca="true">+IF(OFFSET('Water Data'!$F$28,0,10*ROW('Water Data'!F87))="","",OFFSET('Water Data'!$F$28,0,10*ROW('Water Data'!F87)))</f>
        <v/>
      </c>
      <c r="CC93" s="36" t="str">
        <f ca="true">+IF(OFFSET('Water Data'!$F$29,0,10*ROW('Water Data'!F87))="","",OFFSET('Water Data'!$F$29,0,10*ROW('Water Data'!F87)))</f>
        <v/>
      </c>
      <c r="CD93" s="36" t="str">
        <f ca="true">+IF(OFFSET('Water Data'!$F$30,0,10*ROW('Water Data'!F87))="","",OFFSET('Water Data'!$F$30,0,10*ROW('Water Data'!F87)))</f>
        <v/>
      </c>
      <c r="CE93" s="36" t="str">
        <f ca="true">+IF(OFFSET('Water Data'!$G$28,0,10*ROW('Water Data'!G87))="","",OFFSET('Water Data'!$G$28,0,10*ROW('Water Data'!G87)))</f>
        <v/>
      </c>
      <c r="CF93" s="36" t="str">
        <f ca="true">+IF(OFFSET('Water Data'!$G$29,0,10*ROW('Water Data'!G87))="","",OFFSET('Water Data'!$G$29,0,10*ROW('Water Data'!G87)))</f>
        <v/>
      </c>
      <c r="CG93" s="36" t="str">
        <f ca="true">+IF(OFFSET('Water Data'!$G$30,0,10*ROW('Water Data'!G87))="","",OFFSET('Water Data'!$G$30,0,10*ROW('Water Data'!G87)))</f>
        <v/>
      </c>
      <c r="CH93" s="36" t="str">
        <f ca="true">+IF(OFFSET('Water Data'!$H$28,0,10*ROW('Water Data'!H87))="","",OFFSET('Water Data'!$H$28,0,10*ROW('Water Data'!H87)))</f>
        <v/>
      </c>
      <c r="CI93" s="36" t="str">
        <f ca="true">+IF(OFFSET('Water Data'!$H$29,0,10*ROW('Water Data'!H87))="","",OFFSET('Water Data'!$H$29,0,10*ROW('Water Data'!H87)))</f>
        <v/>
      </c>
      <c r="CJ93" s="36" t="str">
        <f ca="true">+IF(OFFSET('Water Data'!$H$30,0,10*ROW('Water Data'!H87))="","",OFFSET('Water Data'!$H$30,0,10*ROW('Water Data'!H87)))</f>
        <v/>
      </c>
      <c r="CK93" s="36" t="str">
        <f ca="true">+IF(OFFSET('Sanitation Data'!$C$29,0,10*ROW('Sanitation Data'!C87))="","",OFFSET('Sanitation Data'!$C$29,0,10*ROW('Sanitation Data'!C87)))</f>
        <v/>
      </c>
      <c r="CL93" s="36" t="str">
        <f ca="true">+IF(OFFSET('Sanitation Data'!$C$30,0,10*ROW('Sanitation Data'!C87))="","",OFFSET('Sanitation Data'!$C$30,0,10*ROW('Sanitation Data'!C87)))</f>
        <v/>
      </c>
      <c r="CM93" s="36" t="str">
        <f ca="true">+IF(OFFSET('Sanitation Data'!$C$31,0,10*ROW('Sanitation Data'!C87))="","",OFFSET('Sanitation Data'!$C$31,0,10*ROW('Sanitation Data'!C87)))</f>
        <v/>
      </c>
      <c r="CN93" s="36" t="str">
        <f ca="true">+IF(OFFSET('Sanitation Data'!$C$32,0,10*ROW('Sanitation Data'!C87))="","",OFFSET('Sanitation Data'!$C$32,0,10*ROW('Sanitation Data'!C87)))</f>
        <v/>
      </c>
      <c r="CO93" s="36" t="str">
        <f ca="true">+IF(OFFSET('Sanitation Data'!$C$33,0,10*ROW('Sanitation Data'!C87))="","",OFFSET('Sanitation Data'!$C$33,0,10*ROW('Sanitation Data'!C87)))</f>
        <v/>
      </c>
      <c r="CP93" s="36" t="str">
        <f ca="true">+IF(OFFSET('Sanitation Data'!$D$29,0,10*ROW('Sanitation Data'!D87))="","",OFFSET('Sanitation Data'!$D$29,0,10*ROW('Sanitation Data'!D87)))</f>
        <v/>
      </c>
      <c r="CQ93" s="36" t="str">
        <f ca="true">+IF(OFFSET('Sanitation Data'!$D$30,0,10*ROW('Sanitation Data'!D87))="","",OFFSET('Sanitation Data'!$D$30,0,10*ROW('Sanitation Data'!D87)))</f>
        <v/>
      </c>
      <c r="CR93" s="36" t="str">
        <f ca="true">+IF(OFFSET('Sanitation Data'!$D$31,0,10*ROW('Sanitation Data'!D87))="","",OFFSET('Sanitation Data'!$D$31,0,10*ROW('Sanitation Data'!D87)))</f>
        <v/>
      </c>
      <c r="CS93" s="36" t="str">
        <f ca="true">+IF(OFFSET('Sanitation Data'!$D$32,0,10*ROW('Sanitation Data'!D87))="","",OFFSET('Sanitation Data'!$D$32,0,10*ROW('Sanitation Data'!D87)))</f>
        <v/>
      </c>
      <c r="CT93" s="36" t="str">
        <f ca="true">+IF(OFFSET('Sanitation Data'!$D$33,0,10*ROW('Sanitation Data'!D87))="","",OFFSET('Sanitation Data'!$D$33,0,10*ROW('Sanitation Data'!D87)))</f>
        <v/>
      </c>
      <c r="CU93" s="36" t="str">
        <f ca="true">+IF(OFFSET('Sanitation Data'!$E$29,0,10*ROW('Sanitation Data'!E87))="","",OFFSET('Sanitation Data'!$E$29,0,10*ROW('Sanitation Data'!E87)))</f>
        <v/>
      </c>
      <c r="CV93" s="36" t="str">
        <f ca="true">+IF(OFFSET('Sanitation Data'!$E$30,0,10*ROW('Sanitation Data'!E87))="","",OFFSET('Sanitation Data'!$E$30,0,10*ROW('Sanitation Data'!E87)))</f>
        <v/>
      </c>
      <c r="CW93" s="36" t="str">
        <f ca="true">+IF(OFFSET('Sanitation Data'!$E$31,0,10*ROW('Sanitation Data'!E87))="","",OFFSET('Sanitation Data'!$E$31,0,10*ROW('Sanitation Data'!E87)))</f>
        <v/>
      </c>
      <c r="CX93" s="36" t="str">
        <f ca="true">+IF(OFFSET('Sanitation Data'!$E$32,0,10*ROW('Sanitation Data'!E87))="","",OFFSET('Sanitation Data'!$E$32,0,10*ROW('Sanitation Data'!E87)))</f>
        <v/>
      </c>
      <c r="CY93" s="36" t="str">
        <f ca="true">+IF(OFFSET('Sanitation Data'!$E$33,0,10*ROW('Sanitation Data'!E87))="","",OFFSET('Sanitation Data'!$E$33,0,10*ROW('Sanitation Data'!E87)))</f>
        <v/>
      </c>
      <c r="CZ93" s="36" t="str">
        <f ca="true">+IF(OFFSET('Sanitation Data'!$F$29,0,10*ROW('Sanitation Data'!F87))="","",OFFSET('Sanitation Data'!$F$29,0,10*ROW('Sanitation Data'!F87)))</f>
        <v/>
      </c>
      <c r="DA93" s="36" t="str">
        <f ca="true">+IF(OFFSET('Sanitation Data'!$F$30,0,10*ROW('Sanitation Data'!F87))="","",OFFSET('Sanitation Data'!$F$30,0,10*ROW('Sanitation Data'!F87)))</f>
        <v/>
      </c>
      <c r="DB93" s="36" t="str">
        <f ca="true">+IF(OFFSET('Sanitation Data'!$F$31,0,10*ROW('Sanitation Data'!F87))="","",OFFSET('Sanitation Data'!$F$31,0,10*ROW('Sanitation Data'!F87)))</f>
        <v/>
      </c>
      <c r="DC93" s="36" t="str">
        <f ca="true">+IF(OFFSET('Sanitation Data'!$F$32,0,10*ROW('Sanitation Data'!F87))="","",OFFSET('Sanitation Data'!$F$32,0,10*ROW('Sanitation Data'!F87)))</f>
        <v/>
      </c>
      <c r="DD93" s="36" t="str">
        <f ca="true">+IF(OFFSET('Sanitation Data'!$F$33,0,10*ROW('Sanitation Data'!F87))="","",OFFSET('Sanitation Data'!$F$33,0,10*ROW('Sanitation Data'!F87)))</f>
        <v/>
      </c>
      <c r="DE93" s="36" t="str">
        <f ca="true">+IF(OFFSET('Sanitation Data'!$G$29,0,10*ROW('Sanitation Data'!G87))="","",OFFSET('Sanitation Data'!$G$29,0,10*ROW('Sanitation Data'!G87)))</f>
        <v/>
      </c>
      <c r="DF93" s="36" t="str">
        <f ca="true">+IF(OFFSET('Sanitation Data'!$G$30,0,10*ROW('Sanitation Data'!G87))="","",OFFSET('Sanitation Data'!$G$30,0,10*ROW('Sanitation Data'!G87)))</f>
        <v/>
      </c>
      <c r="DG93" s="36" t="str">
        <f ca="true">+IF(OFFSET('Sanitation Data'!$G$31,0,10*ROW('Sanitation Data'!G87))="","",OFFSET('Sanitation Data'!$G$31,0,10*ROW('Sanitation Data'!G87)))</f>
        <v/>
      </c>
      <c r="DH93" s="36" t="str">
        <f ca="true">+IF(OFFSET('Sanitation Data'!$G$32,0,10*ROW('Sanitation Data'!G87))="","",OFFSET('Sanitation Data'!$G$32,0,10*ROW('Sanitation Data'!G87)))</f>
        <v/>
      </c>
      <c r="DI93" s="36" t="str">
        <f ca="true">+IF(OFFSET('Sanitation Data'!$G$33,0,10*ROW('Sanitation Data'!G87))="","",OFFSET('Sanitation Data'!$G$33,0,10*ROW('Sanitation Data'!G87)))</f>
        <v/>
      </c>
      <c r="DJ93" s="36" t="str">
        <f ca="true">+IF(OFFSET('Sanitation Data'!$H$29,0,10*ROW('Sanitation Data'!H87))="","",OFFSET('Sanitation Data'!$H$29,0,10*ROW('Sanitation Data'!H87)))</f>
        <v/>
      </c>
      <c r="DK93" s="36" t="str">
        <f ca="true">+IF(OFFSET('Sanitation Data'!$H$30,0,10*ROW('Sanitation Data'!H87))="","",OFFSET('Sanitation Data'!$H$30,0,10*ROW('Sanitation Data'!H87)))</f>
        <v/>
      </c>
      <c r="DL93" s="36" t="str">
        <f ca="true">+IF(OFFSET('Sanitation Data'!$H$31,0,10*ROW('Sanitation Data'!H87))="","",OFFSET('Sanitation Data'!$H$31,0,10*ROW('Sanitation Data'!H87)))</f>
        <v/>
      </c>
      <c r="DM93" s="36" t="str">
        <f ca="true">+IF(OFFSET('Sanitation Data'!$H$32,0,10*ROW('Sanitation Data'!H87))="","",OFFSET('Sanitation Data'!$H$32,0,10*ROW('Sanitation Data'!H87)))</f>
        <v/>
      </c>
      <c r="DN93" s="36" t="str">
        <f ca="true">+IF(OFFSET('Sanitation Data'!$H$33,0,10*ROW('Sanitation Data'!H87))="","",OFFSET('Sanitation Data'!$H$33,0,10*ROW('Sanitation Data'!H87)))</f>
        <v/>
      </c>
      <c r="DO93" s="36" t="str">
        <f ca="true">+IF(OFFSET('Hygiene Data'!$C$12,0,10*ROW('Hygiene Data'!C87))="","",OFFSET('Hygiene Data'!$C$12,0,10*ROW('Hygiene Data'!C87)))</f>
        <v/>
      </c>
      <c r="DP93" s="36" t="str">
        <f ca="true">+IF(OFFSET('Hygiene Data'!$C$13,0,10*ROW('Hygiene Data'!C87))="","",OFFSET('Hygiene Data'!$C$13,0,10*ROW('Hygiene Data'!C87)))</f>
        <v/>
      </c>
      <c r="DQ93" s="36" t="str">
        <f ca="true">+IF(OFFSET('Hygiene Data'!$C$14,0,10*ROW('Hygiene Data'!C87))="","",OFFSET('Hygiene Data'!$C$14,0,10*ROW('Hygiene Data'!C87)))</f>
        <v/>
      </c>
      <c r="DR93" s="36" t="str">
        <f ca="true">+IF(OFFSET('Hygiene Data'!$D$12,0,10*ROW('Hygiene Data'!D87))="","",OFFSET('Hygiene Data'!$D$12,0,10*ROW('Hygiene Data'!D87)))</f>
        <v/>
      </c>
      <c r="DS93" s="36" t="str">
        <f ca="true">+IF(OFFSET('Hygiene Data'!$D$13,0,10*ROW('Hygiene Data'!D87))="","",OFFSET('Hygiene Data'!$D$13,0,10*ROW('Hygiene Data'!D87)))</f>
        <v/>
      </c>
      <c r="DT93" s="36" t="str">
        <f ca="true">+IF(OFFSET('Hygiene Data'!$D$14,0,10*ROW('Hygiene Data'!D87))="","",OFFSET('Hygiene Data'!$D$14,0,10*ROW('Hygiene Data'!D87)))</f>
        <v/>
      </c>
      <c r="DU93" s="36" t="str">
        <f ca="true">+IF(OFFSET('Hygiene Data'!$E$12,0,10*ROW('Hygiene Data'!E87))="","",OFFSET('Hygiene Data'!$E$12,0,10*ROW('Hygiene Data'!E87)))</f>
        <v/>
      </c>
      <c r="DV93" s="36" t="str">
        <f ca="true">+IF(OFFSET('Hygiene Data'!$E$13,0,10*ROW('Hygiene Data'!E87))="","",OFFSET('Hygiene Data'!$E$13,0,10*ROW('Hygiene Data'!E87)))</f>
        <v/>
      </c>
      <c r="DW93" s="36" t="str">
        <f ca="true">+IF(OFFSET('Hygiene Data'!$E$14,0,10*ROW('Hygiene Data'!E87))="","",OFFSET('Hygiene Data'!$E$14,0,10*ROW('Hygiene Data'!E87)))</f>
        <v/>
      </c>
      <c r="DX93" s="36" t="str">
        <f ca="true">+IF(OFFSET('Hygiene Data'!$F$12,0,10*ROW('Hygiene Data'!F87))="","",OFFSET('Hygiene Data'!$F$12,0,10*ROW('Hygiene Data'!F87)))</f>
        <v/>
      </c>
      <c r="DY93" s="36" t="str">
        <f ca="true">+IF(OFFSET('Hygiene Data'!$F$13,0,10*ROW('Hygiene Data'!F87))="","",OFFSET('Hygiene Data'!$F$13,0,10*ROW('Hygiene Data'!F87)))</f>
        <v/>
      </c>
      <c r="DZ93" s="36" t="str">
        <f ca="true">+IF(OFFSET('Hygiene Data'!$F$14,0,10*ROW('Hygiene Data'!F87))="","",OFFSET('Hygiene Data'!$F$14,0,10*ROW('Hygiene Data'!F87)))</f>
        <v/>
      </c>
      <c r="EA93" s="36" t="str">
        <f ca="true">+IF(OFFSET('Hygiene Data'!$G$12,0,10*ROW('Hygiene Data'!G87))="","",OFFSET('Hygiene Data'!$G$12,0,10*ROW('Hygiene Data'!G87)))</f>
        <v/>
      </c>
      <c r="EB93" s="36" t="str">
        <f ca="true">+IF(OFFSET('Hygiene Data'!$G$13,0,10*ROW('Hygiene Data'!G87))="","",OFFSET('Hygiene Data'!$G$13,0,10*ROW('Hygiene Data'!G87)))</f>
        <v/>
      </c>
      <c r="EC93" s="36" t="str">
        <f ca="true">+IF(OFFSET('Hygiene Data'!$G$14,0,10*ROW('Hygiene Data'!G87))="","",OFFSET('Hygiene Data'!$G$14,0,10*ROW('Hygiene Data'!G87)))</f>
        <v/>
      </c>
      <c r="ED93" s="36" t="str">
        <f ca="true">+IF(OFFSET('Hygiene Data'!$H$12,0,10*ROW('Hygiene Data'!H87))="","",OFFSET('Hygiene Data'!$H$12,0,10*ROW('Hygiene Data'!H87)))</f>
        <v/>
      </c>
      <c r="EE93" s="36" t="str">
        <f ca="true">+IF(OFFSET('Hygiene Data'!$H$13,0,10*ROW('Hygiene Data'!H87))="","",OFFSET('Hygiene Data'!$H$13,0,10*ROW('Hygiene Data'!H87)))</f>
        <v/>
      </c>
      <c r="EF93" s="36" t="str">
        <f ca="true">+IF(OFFSET('Hygiene Data'!$H$14,0,10*ROW('Hygiene Data'!H87))="","",OFFSET('Hygiene Data'!$H$14,0,10*ROW('Hygiene Data'!H87)))</f>
        <v/>
      </c>
    </row>
    <row r="94" x14ac:dyDescent="0.2">
      <c r="A94" s="59" t="str">
        <f ca="true">+IF(OFFSET('Water Data'!$B$1,0,10*ROW('Water Data'!B91))="","",OFFSET('Water Data'!$B$1,0,10*ROW('Water Data'!B91)))</f>
        <v/>
      </c>
      <c r="B94" s="59" t="str">
        <f ca="true">+IF(OFFSET('Water Data'!$A$3,0,10*ROW('Water Data'!A91))="","",OFFSET('Water Data'!$A$3,0,10*ROW('Water Data'!A91)))</f>
        <v/>
      </c>
      <c r="C94" s="59" t="str">
        <f ca="true">+IF(OFFSET('Water Data'!$C$3,0,10*ROW('Water Data'!C91))="","",OFFSET('Water Data'!$C$3,0,10*ROW('Water Data'!C91)))</f>
        <v/>
      </c>
      <c r="D94" s="252"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52"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52"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52"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52"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52"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52"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52"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52"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52"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52"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52"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52"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52"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52"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52"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52"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52"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3"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3"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3"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3"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3"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3"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3"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3"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3"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3"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3"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3"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3"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3"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3"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3"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3"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3"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3"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3"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3"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3"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3"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3"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3"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3"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3"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3"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3"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3"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4"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4"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4"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4"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4"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4"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4"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4"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4"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4"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4"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4"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4"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4"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4"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4"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4"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4"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6" t="str">
        <f ca="true">+IF(OFFSET('Water Data'!$C$28,0,10*ROW('Water Data'!C88))="","",OFFSET('Water Data'!$C$28,0,10*ROW('Water Data'!C88)))</f>
        <v/>
      </c>
      <c r="BT94" s="36" t="str">
        <f ca="true">+IF(OFFSET('Water Data'!$C$29,0,10*ROW('Water Data'!C88))="","",OFFSET('Water Data'!$C$29,0,10*ROW('Water Data'!C88)))</f>
        <v/>
      </c>
      <c r="BU94" s="36" t="str">
        <f ca="true">+IF(OFFSET('Water Data'!$C$30,0,10*ROW('Water Data'!C88))="","",OFFSET('Water Data'!$C$30,0,10*ROW('Water Data'!C88)))</f>
        <v/>
      </c>
      <c r="BV94" s="36" t="str">
        <f ca="true">+IF(OFFSET('Water Data'!$D$28,0,10*ROW('Water Data'!D88))="","",OFFSET('Water Data'!$D$28,0,10*ROW('Water Data'!D88)))</f>
        <v/>
      </c>
      <c r="BW94" s="36" t="str">
        <f ca="true">+IF(OFFSET('Water Data'!$D$29,0,10*ROW('Water Data'!D88))="","",OFFSET('Water Data'!$D$29,0,10*ROW('Water Data'!D88)))</f>
        <v/>
      </c>
      <c r="BX94" s="36" t="str">
        <f ca="true">+IF(OFFSET('Water Data'!$D$30,0,10*ROW('Water Data'!D88))="","",OFFSET('Water Data'!$D$30,0,10*ROW('Water Data'!D88)))</f>
        <v/>
      </c>
      <c r="BY94" s="36" t="str">
        <f ca="true">+IF(OFFSET('Water Data'!$E$28,0,10*ROW('Water Data'!E88))="","",OFFSET('Water Data'!$E$28,0,10*ROW('Water Data'!E88)))</f>
        <v/>
      </c>
      <c r="BZ94" s="36" t="str">
        <f ca="true">+IF(OFFSET('Water Data'!$E$29,0,10*ROW('Water Data'!E88))="","",OFFSET('Water Data'!$E$29,0,10*ROW('Water Data'!E88)))</f>
        <v/>
      </c>
      <c r="CA94" s="36" t="str">
        <f ca="true">+IF(OFFSET('Water Data'!$E$30,0,10*ROW('Water Data'!E88))="","",OFFSET('Water Data'!$E$30,0,10*ROW('Water Data'!E88)))</f>
        <v/>
      </c>
      <c r="CB94" s="36" t="str">
        <f ca="true">+IF(OFFSET('Water Data'!$F$28,0,10*ROW('Water Data'!F88))="","",OFFSET('Water Data'!$F$28,0,10*ROW('Water Data'!F88)))</f>
        <v/>
      </c>
      <c r="CC94" s="36" t="str">
        <f ca="true">+IF(OFFSET('Water Data'!$F$29,0,10*ROW('Water Data'!F88))="","",OFFSET('Water Data'!$F$29,0,10*ROW('Water Data'!F88)))</f>
        <v/>
      </c>
      <c r="CD94" s="36" t="str">
        <f ca="true">+IF(OFFSET('Water Data'!$F$30,0,10*ROW('Water Data'!F88))="","",OFFSET('Water Data'!$F$30,0,10*ROW('Water Data'!F88)))</f>
        <v/>
      </c>
      <c r="CE94" s="36" t="str">
        <f ca="true">+IF(OFFSET('Water Data'!$G$28,0,10*ROW('Water Data'!G88))="","",OFFSET('Water Data'!$G$28,0,10*ROW('Water Data'!G88)))</f>
        <v/>
      </c>
      <c r="CF94" s="36" t="str">
        <f ca="true">+IF(OFFSET('Water Data'!$G$29,0,10*ROW('Water Data'!G88))="","",OFFSET('Water Data'!$G$29,0,10*ROW('Water Data'!G88)))</f>
        <v/>
      </c>
      <c r="CG94" s="36" t="str">
        <f ca="true">+IF(OFFSET('Water Data'!$G$30,0,10*ROW('Water Data'!G88))="","",OFFSET('Water Data'!$G$30,0,10*ROW('Water Data'!G88)))</f>
        <v/>
      </c>
      <c r="CH94" s="36" t="str">
        <f ca="true">+IF(OFFSET('Water Data'!$H$28,0,10*ROW('Water Data'!H88))="","",OFFSET('Water Data'!$H$28,0,10*ROW('Water Data'!H88)))</f>
        <v/>
      </c>
      <c r="CI94" s="36" t="str">
        <f ca="true">+IF(OFFSET('Water Data'!$H$29,0,10*ROW('Water Data'!H88))="","",OFFSET('Water Data'!$H$29,0,10*ROW('Water Data'!H88)))</f>
        <v/>
      </c>
      <c r="CJ94" s="36" t="str">
        <f ca="true">+IF(OFFSET('Water Data'!$H$30,0,10*ROW('Water Data'!H88))="","",OFFSET('Water Data'!$H$30,0,10*ROW('Water Data'!H88)))</f>
        <v/>
      </c>
      <c r="CK94" s="36" t="str">
        <f ca="true">+IF(OFFSET('Sanitation Data'!$C$29,0,10*ROW('Sanitation Data'!C88))="","",OFFSET('Sanitation Data'!$C$29,0,10*ROW('Sanitation Data'!C88)))</f>
        <v/>
      </c>
      <c r="CL94" s="36" t="str">
        <f ca="true">+IF(OFFSET('Sanitation Data'!$C$30,0,10*ROW('Sanitation Data'!C88))="","",OFFSET('Sanitation Data'!$C$30,0,10*ROW('Sanitation Data'!C88)))</f>
        <v/>
      </c>
      <c r="CM94" s="36" t="str">
        <f ca="true">+IF(OFFSET('Sanitation Data'!$C$31,0,10*ROW('Sanitation Data'!C88))="","",OFFSET('Sanitation Data'!$C$31,0,10*ROW('Sanitation Data'!C88)))</f>
        <v/>
      </c>
      <c r="CN94" s="36" t="str">
        <f ca="true">+IF(OFFSET('Sanitation Data'!$C$32,0,10*ROW('Sanitation Data'!C88))="","",OFFSET('Sanitation Data'!$C$32,0,10*ROW('Sanitation Data'!C88)))</f>
        <v/>
      </c>
      <c r="CO94" s="36" t="str">
        <f ca="true">+IF(OFFSET('Sanitation Data'!$C$33,0,10*ROW('Sanitation Data'!C88))="","",OFFSET('Sanitation Data'!$C$33,0,10*ROW('Sanitation Data'!C88)))</f>
        <v/>
      </c>
      <c r="CP94" s="36" t="str">
        <f ca="true">+IF(OFFSET('Sanitation Data'!$D$29,0,10*ROW('Sanitation Data'!D88))="","",OFFSET('Sanitation Data'!$D$29,0,10*ROW('Sanitation Data'!D88)))</f>
        <v/>
      </c>
      <c r="CQ94" s="36" t="str">
        <f ca="true">+IF(OFFSET('Sanitation Data'!$D$30,0,10*ROW('Sanitation Data'!D88))="","",OFFSET('Sanitation Data'!$D$30,0,10*ROW('Sanitation Data'!D88)))</f>
        <v/>
      </c>
      <c r="CR94" s="36" t="str">
        <f ca="true">+IF(OFFSET('Sanitation Data'!$D$31,0,10*ROW('Sanitation Data'!D88))="","",OFFSET('Sanitation Data'!$D$31,0,10*ROW('Sanitation Data'!D88)))</f>
        <v/>
      </c>
      <c r="CS94" s="36" t="str">
        <f ca="true">+IF(OFFSET('Sanitation Data'!$D$32,0,10*ROW('Sanitation Data'!D88))="","",OFFSET('Sanitation Data'!$D$32,0,10*ROW('Sanitation Data'!D88)))</f>
        <v/>
      </c>
      <c r="CT94" s="36" t="str">
        <f ca="true">+IF(OFFSET('Sanitation Data'!$D$33,0,10*ROW('Sanitation Data'!D88))="","",OFFSET('Sanitation Data'!$D$33,0,10*ROW('Sanitation Data'!D88)))</f>
        <v/>
      </c>
      <c r="CU94" s="36" t="str">
        <f ca="true">+IF(OFFSET('Sanitation Data'!$E$29,0,10*ROW('Sanitation Data'!E88))="","",OFFSET('Sanitation Data'!$E$29,0,10*ROW('Sanitation Data'!E88)))</f>
        <v/>
      </c>
      <c r="CV94" s="36" t="str">
        <f ca="true">+IF(OFFSET('Sanitation Data'!$E$30,0,10*ROW('Sanitation Data'!E88))="","",OFFSET('Sanitation Data'!$E$30,0,10*ROW('Sanitation Data'!E88)))</f>
        <v/>
      </c>
      <c r="CW94" s="36" t="str">
        <f ca="true">+IF(OFFSET('Sanitation Data'!$E$31,0,10*ROW('Sanitation Data'!E88))="","",OFFSET('Sanitation Data'!$E$31,0,10*ROW('Sanitation Data'!E88)))</f>
        <v/>
      </c>
      <c r="CX94" s="36" t="str">
        <f ca="true">+IF(OFFSET('Sanitation Data'!$E$32,0,10*ROW('Sanitation Data'!E88))="","",OFFSET('Sanitation Data'!$E$32,0,10*ROW('Sanitation Data'!E88)))</f>
        <v/>
      </c>
      <c r="CY94" s="36" t="str">
        <f ca="true">+IF(OFFSET('Sanitation Data'!$E$33,0,10*ROW('Sanitation Data'!E88))="","",OFFSET('Sanitation Data'!$E$33,0,10*ROW('Sanitation Data'!E88)))</f>
        <v/>
      </c>
      <c r="CZ94" s="36" t="str">
        <f ca="true">+IF(OFFSET('Sanitation Data'!$F$29,0,10*ROW('Sanitation Data'!F88))="","",OFFSET('Sanitation Data'!$F$29,0,10*ROW('Sanitation Data'!F88)))</f>
        <v/>
      </c>
      <c r="DA94" s="36" t="str">
        <f ca="true">+IF(OFFSET('Sanitation Data'!$F$30,0,10*ROW('Sanitation Data'!F88))="","",OFFSET('Sanitation Data'!$F$30,0,10*ROW('Sanitation Data'!F88)))</f>
        <v/>
      </c>
      <c r="DB94" s="36" t="str">
        <f ca="true">+IF(OFFSET('Sanitation Data'!$F$31,0,10*ROW('Sanitation Data'!F88))="","",OFFSET('Sanitation Data'!$F$31,0,10*ROW('Sanitation Data'!F88)))</f>
        <v/>
      </c>
      <c r="DC94" s="36" t="str">
        <f ca="true">+IF(OFFSET('Sanitation Data'!$F$32,0,10*ROW('Sanitation Data'!F88))="","",OFFSET('Sanitation Data'!$F$32,0,10*ROW('Sanitation Data'!F88)))</f>
        <v/>
      </c>
      <c r="DD94" s="36" t="str">
        <f ca="true">+IF(OFFSET('Sanitation Data'!$F$33,0,10*ROW('Sanitation Data'!F88))="","",OFFSET('Sanitation Data'!$F$33,0,10*ROW('Sanitation Data'!F88)))</f>
        <v/>
      </c>
      <c r="DE94" s="36" t="str">
        <f ca="true">+IF(OFFSET('Sanitation Data'!$G$29,0,10*ROW('Sanitation Data'!G88))="","",OFFSET('Sanitation Data'!$G$29,0,10*ROW('Sanitation Data'!G88)))</f>
        <v/>
      </c>
      <c r="DF94" s="36" t="str">
        <f ca="true">+IF(OFFSET('Sanitation Data'!$G$30,0,10*ROW('Sanitation Data'!G88))="","",OFFSET('Sanitation Data'!$G$30,0,10*ROW('Sanitation Data'!G88)))</f>
        <v/>
      </c>
      <c r="DG94" s="36" t="str">
        <f ca="true">+IF(OFFSET('Sanitation Data'!$G$31,0,10*ROW('Sanitation Data'!G88))="","",OFFSET('Sanitation Data'!$G$31,0,10*ROW('Sanitation Data'!G88)))</f>
        <v/>
      </c>
      <c r="DH94" s="36" t="str">
        <f ca="true">+IF(OFFSET('Sanitation Data'!$G$32,0,10*ROW('Sanitation Data'!G88))="","",OFFSET('Sanitation Data'!$G$32,0,10*ROW('Sanitation Data'!G88)))</f>
        <v/>
      </c>
      <c r="DI94" s="36" t="str">
        <f ca="true">+IF(OFFSET('Sanitation Data'!$G$33,0,10*ROW('Sanitation Data'!G88))="","",OFFSET('Sanitation Data'!$G$33,0,10*ROW('Sanitation Data'!G88)))</f>
        <v/>
      </c>
      <c r="DJ94" s="36" t="str">
        <f ca="true">+IF(OFFSET('Sanitation Data'!$H$29,0,10*ROW('Sanitation Data'!H88))="","",OFFSET('Sanitation Data'!$H$29,0,10*ROW('Sanitation Data'!H88)))</f>
        <v/>
      </c>
      <c r="DK94" s="36" t="str">
        <f ca="true">+IF(OFFSET('Sanitation Data'!$H$30,0,10*ROW('Sanitation Data'!H88))="","",OFFSET('Sanitation Data'!$H$30,0,10*ROW('Sanitation Data'!H88)))</f>
        <v/>
      </c>
      <c r="DL94" s="36" t="str">
        <f ca="true">+IF(OFFSET('Sanitation Data'!$H$31,0,10*ROW('Sanitation Data'!H88))="","",OFFSET('Sanitation Data'!$H$31,0,10*ROW('Sanitation Data'!H88)))</f>
        <v/>
      </c>
      <c r="DM94" s="36" t="str">
        <f ca="true">+IF(OFFSET('Sanitation Data'!$H$32,0,10*ROW('Sanitation Data'!H88))="","",OFFSET('Sanitation Data'!$H$32,0,10*ROW('Sanitation Data'!H88)))</f>
        <v/>
      </c>
      <c r="DN94" s="36" t="str">
        <f ca="true">+IF(OFFSET('Sanitation Data'!$H$33,0,10*ROW('Sanitation Data'!H88))="","",OFFSET('Sanitation Data'!$H$33,0,10*ROW('Sanitation Data'!H88)))</f>
        <v/>
      </c>
      <c r="DO94" s="36" t="str">
        <f ca="true">+IF(OFFSET('Hygiene Data'!$C$12,0,10*ROW('Hygiene Data'!C88))="","",OFFSET('Hygiene Data'!$C$12,0,10*ROW('Hygiene Data'!C88)))</f>
        <v/>
      </c>
      <c r="DP94" s="36" t="str">
        <f ca="true">+IF(OFFSET('Hygiene Data'!$C$13,0,10*ROW('Hygiene Data'!C88))="","",OFFSET('Hygiene Data'!$C$13,0,10*ROW('Hygiene Data'!C88)))</f>
        <v/>
      </c>
      <c r="DQ94" s="36" t="str">
        <f ca="true">+IF(OFFSET('Hygiene Data'!$C$14,0,10*ROW('Hygiene Data'!C88))="","",OFFSET('Hygiene Data'!$C$14,0,10*ROW('Hygiene Data'!C88)))</f>
        <v/>
      </c>
      <c r="DR94" s="36" t="str">
        <f ca="true">+IF(OFFSET('Hygiene Data'!$D$12,0,10*ROW('Hygiene Data'!D88))="","",OFFSET('Hygiene Data'!$D$12,0,10*ROW('Hygiene Data'!D88)))</f>
        <v/>
      </c>
      <c r="DS94" s="36" t="str">
        <f ca="true">+IF(OFFSET('Hygiene Data'!$D$13,0,10*ROW('Hygiene Data'!D88))="","",OFFSET('Hygiene Data'!$D$13,0,10*ROW('Hygiene Data'!D88)))</f>
        <v/>
      </c>
      <c r="DT94" s="36" t="str">
        <f ca="true">+IF(OFFSET('Hygiene Data'!$D$14,0,10*ROW('Hygiene Data'!D88))="","",OFFSET('Hygiene Data'!$D$14,0,10*ROW('Hygiene Data'!D88)))</f>
        <v/>
      </c>
      <c r="DU94" s="36" t="str">
        <f ca="true">+IF(OFFSET('Hygiene Data'!$E$12,0,10*ROW('Hygiene Data'!E88))="","",OFFSET('Hygiene Data'!$E$12,0,10*ROW('Hygiene Data'!E88)))</f>
        <v/>
      </c>
      <c r="DV94" s="36" t="str">
        <f ca="true">+IF(OFFSET('Hygiene Data'!$E$13,0,10*ROW('Hygiene Data'!E88))="","",OFFSET('Hygiene Data'!$E$13,0,10*ROW('Hygiene Data'!E88)))</f>
        <v/>
      </c>
      <c r="DW94" s="36" t="str">
        <f ca="true">+IF(OFFSET('Hygiene Data'!$E$14,0,10*ROW('Hygiene Data'!E88))="","",OFFSET('Hygiene Data'!$E$14,0,10*ROW('Hygiene Data'!E88)))</f>
        <v/>
      </c>
      <c r="DX94" s="36" t="str">
        <f ca="true">+IF(OFFSET('Hygiene Data'!$F$12,0,10*ROW('Hygiene Data'!F88))="","",OFFSET('Hygiene Data'!$F$12,0,10*ROW('Hygiene Data'!F88)))</f>
        <v/>
      </c>
      <c r="DY94" s="36" t="str">
        <f ca="true">+IF(OFFSET('Hygiene Data'!$F$13,0,10*ROW('Hygiene Data'!F88))="","",OFFSET('Hygiene Data'!$F$13,0,10*ROW('Hygiene Data'!F88)))</f>
        <v/>
      </c>
      <c r="DZ94" s="36" t="str">
        <f ca="true">+IF(OFFSET('Hygiene Data'!$F$14,0,10*ROW('Hygiene Data'!F88))="","",OFFSET('Hygiene Data'!$F$14,0,10*ROW('Hygiene Data'!F88)))</f>
        <v/>
      </c>
      <c r="EA94" s="36" t="str">
        <f ca="true">+IF(OFFSET('Hygiene Data'!$G$12,0,10*ROW('Hygiene Data'!G88))="","",OFFSET('Hygiene Data'!$G$12,0,10*ROW('Hygiene Data'!G88)))</f>
        <v/>
      </c>
      <c r="EB94" s="36" t="str">
        <f ca="true">+IF(OFFSET('Hygiene Data'!$G$13,0,10*ROW('Hygiene Data'!G88))="","",OFFSET('Hygiene Data'!$G$13,0,10*ROW('Hygiene Data'!G88)))</f>
        <v/>
      </c>
      <c r="EC94" s="36" t="str">
        <f ca="true">+IF(OFFSET('Hygiene Data'!$G$14,0,10*ROW('Hygiene Data'!G88))="","",OFFSET('Hygiene Data'!$G$14,0,10*ROW('Hygiene Data'!G88)))</f>
        <v/>
      </c>
      <c r="ED94" s="36" t="str">
        <f ca="true">+IF(OFFSET('Hygiene Data'!$H$12,0,10*ROW('Hygiene Data'!H88))="","",OFFSET('Hygiene Data'!$H$12,0,10*ROW('Hygiene Data'!H88)))</f>
        <v/>
      </c>
      <c r="EE94" s="36" t="str">
        <f ca="true">+IF(OFFSET('Hygiene Data'!$H$13,0,10*ROW('Hygiene Data'!H88))="","",OFFSET('Hygiene Data'!$H$13,0,10*ROW('Hygiene Data'!H88)))</f>
        <v/>
      </c>
      <c r="EF94" s="36" t="str">
        <f ca="true">+IF(OFFSET('Hygiene Data'!$H$14,0,10*ROW('Hygiene Data'!H88))="","",OFFSET('Hygiene Data'!$H$14,0,10*ROW('Hygiene Data'!H88)))</f>
        <v/>
      </c>
    </row>
    <row r="95" x14ac:dyDescent="0.2">
      <c r="A95" s="59" t="str">
        <f ca="true">+IF(OFFSET('Water Data'!$B$1,0,10*ROW('Water Data'!B92))="","",OFFSET('Water Data'!$B$1,0,10*ROW('Water Data'!B92)))</f>
        <v/>
      </c>
      <c r="B95" s="59" t="str">
        <f ca="true">+IF(OFFSET('Water Data'!$A$3,0,10*ROW('Water Data'!A92))="","",OFFSET('Water Data'!$A$3,0,10*ROW('Water Data'!A92)))</f>
        <v/>
      </c>
      <c r="C95" s="59" t="str">
        <f ca="true">+IF(OFFSET('Water Data'!$C$3,0,10*ROW('Water Data'!C92))="","",OFFSET('Water Data'!$C$3,0,10*ROW('Water Data'!C92)))</f>
        <v/>
      </c>
      <c r="D95" s="252"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52"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52"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52"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52"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52"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52"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52"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52"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52"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52"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52"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52"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52"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52"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52"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52"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52"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3"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3"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3"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3"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3"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3"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3"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3"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3"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3"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3"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3"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3"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3"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3"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3"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3"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3"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3"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3"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3"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3"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3"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3"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3"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3"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3"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3"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3"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3"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4"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4"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4"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4"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4"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4"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4"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4"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4"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4"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4"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4"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4"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4"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4"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4"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4"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4"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6" t="str">
        <f ca="true">+IF(OFFSET('Water Data'!$C$28,0,10*ROW('Water Data'!C89))="","",OFFSET('Water Data'!$C$28,0,10*ROW('Water Data'!C89)))</f>
        <v/>
      </c>
      <c r="BT95" s="36" t="str">
        <f ca="true">+IF(OFFSET('Water Data'!$C$29,0,10*ROW('Water Data'!C89))="","",OFFSET('Water Data'!$C$29,0,10*ROW('Water Data'!C89)))</f>
        <v/>
      </c>
      <c r="BU95" s="36" t="str">
        <f ca="true">+IF(OFFSET('Water Data'!$C$30,0,10*ROW('Water Data'!C89))="","",OFFSET('Water Data'!$C$30,0,10*ROW('Water Data'!C89)))</f>
        <v/>
      </c>
      <c r="BV95" s="36" t="str">
        <f ca="true">+IF(OFFSET('Water Data'!$D$28,0,10*ROW('Water Data'!D89))="","",OFFSET('Water Data'!$D$28,0,10*ROW('Water Data'!D89)))</f>
        <v/>
      </c>
      <c r="BW95" s="36" t="str">
        <f ca="true">+IF(OFFSET('Water Data'!$D$29,0,10*ROW('Water Data'!D89))="","",OFFSET('Water Data'!$D$29,0,10*ROW('Water Data'!D89)))</f>
        <v/>
      </c>
      <c r="BX95" s="36" t="str">
        <f ca="true">+IF(OFFSET('Water Data'!$D$30,0,10*ROW('Water Data'!D89))="","",OFFSET('Water Data'!$D$30,0,10*ROW('Water Data'!D89)))</f>
        <v/>
      </c>
      <c r="BY95" s="36" t="str">
        <f ca="true">+IF(OFFSET('Water Data'!$E$28,0,10*ROW('Water Data'!E89))="","",OFFSET('Water Data'!$E$28,0,10*ROW('Water Data'!E89)))</f>
        <v/>
      </c>
      <c r="BZ95" s="36" t="str">
        <f ca="true">+IF(OFFSET('Water Data'!$E$29,0,10*ROW('Water Data'!E89))="","",OFFSET('Water Data'!$E$29,0,10*ROW('Water Data'!E89)))</f>
        <v/>
      </c>
      <c r="CA95" s="36" t="str">
        <f ca="true">+IF(OFFSET('Water Data'!$E$30,0,10*ROW('Water Data'!E89))="","",OFFSET('Water Data'!$E$30,0,10*ROW('Water Data'!E89)))</f>
        <v/>
      </c>
      <c r="CB95" s="36" t="str">
        <f ca="true">+IF(OFFSET('Water Data'!$F$28,0,10*ROW('Water Data'!F89))="","",OFFSET('Water Data'!$F$28,0,10*ROW('Water Data'!F89)))</f>
        <v/>
      </c>
      <c r="CC95" s="36" t="str">
        <f ca="true">+IF(OFFSET('Water Data'!$F$29,0,10*ROW('Water Data'!F89))="","",OFFSET('Water Data'!$F$29,0,10*ROW('Water Data'!F89)))</f>
        <v/>
      </c>
      <c r="CD95" s="36" t="str">
        <f ca="true">+IF(OFFSET('Water Data'!$F$30,0,10*ROW('Water Data'!F89))="","",OFFSET('Water Data'!$F$30,0,10*ROW('Water Data'!F89)))</f>
        <v/>
      </c>
      <c r="CE95" s="36" t="str">
        <f ca="true">+IF(OFFSET('Water Data'!$G$28,0,10*ROW('Water Data'!G89))="","",OFFSET('Water Data'!$G$28,0,10*ROW('Water Data'!G89)))</f>
        <v/>
      </c>
      <c r="CF95" s="36" t="str">
        <f ca="true">+IF(OFFSET('Water Data'!$G$29,0,10*ROW('Water Data'!G89))="","",OFFSET('Water Data'!$G$29,0,10*ROW('Water Data'!G89)))</f>
        <v/>
      </c>
      <c r="CG95" s="36" t="str">
        <f ca="true">+IF(OFFSET('Water Data'!$G$30,0,10*ROW('Water Data'!G89))="","",OFFSET('Water Data'!$G$30,0,10*ROW('Water Data'!G89)))</f>
        <v/>
      </c>
      <c r="CH95" s="36" t="str">
        <f ca="true">+IF(OFFSET('Water Data'!$H$28,0,10*ROW('Water Data'!H89))="","",OFFSET('Water Data'!$H$28,0,10*ROW('Water Data'!H89)))</f>
        <v/>
      </c>
      <c r="CI95" s="36" t="str">
        <f ca="true">+IF(OFFSET('Water Data'!$H$29,0,10*ROW('Water Data'!H89))="","",OFFSET('Water Data'!$H$29,0,10*ROW('Water Data'!H89)))</f>
        <v/>
      </c>
      <c r="CJ95" s="36" t="str">
        <f ca="true">+IF(OFFSET('Water Data'!$H$30,0,10*ROW('Water Data'!H89))="","",OFFSET('Water Data'!$H$30,0,10*ROW('Water Data'!H89)))</f>
        <v/>
      </c>
      <c r="CK95" s="36" t="str">
        <f ca="true">+IF(OFFSET('Sanitation Data'!$C$29,0,10*ROW('Sanitation Data'!C89))="","",OFFSET('Sanitation Data'!$C$29,0,10*ROW('Sanitation Data'!C89)))</f>
        <v/>
      </c>
      <c r="CL95" s="36" t="str">
        <f ca="true">+IF(OFFSET('Sanitation Data'!$C$30,0,10*ROW('Sanitation Data'!C89))="","",OFFSET('Sanitation Data'!$C$30,0,10*ROW('Sanitation Data'!C89)))</f>
        <v/>
      </c>
      <c r="CM95" s="36" t="str">
        <f ca="true">+IF(OFFSET('Sanitation Data'!$C$31,0,10*ROW('Sanitation Data'!C89))="","",OFFSET('Sanitation Data'!$C$31,0,10*ROW('Sanitation Data'!C89)))</f>
        <v/>
      </c>
      <c r="CN95" s="36" t="str">
        <f ca="true">+IF(OFFSET('Sanitation Data'!$C$32,0,10*ROW('Sanitation Data'!C89))="","",OFFSET('Sanitation Data'!$C$32,0,10*ROW('Sanitation Data'!C89)))</f>
        <v/>
      </c>
      <c r="CO95" s="36" t="str">
        <f ca="true">+IF(OFFSET('Sanitation Data'!$C$33,0,10*ROW('Sanitation Data'!C89))="","",OFFSET('Sanitation Data'!$C$33,0,10*ROW('Sanitation Data'!C89)))</f>
        <v/>
      </c>
      <c r="CP95" s="36" t="str">
        <f ca="true">+IF(OFFSET('Sanitation Data'!$D$29,0,10*ROW('Sanitation Data'!D89))="","",OFFSET('Sanitation Data'!$D$29,0,10*ROW('Sanitation Data'!D89)))</f>
        <v/>
      </c>
      <c r="CQ95" s="36" t="str">
        <f ca="true">+IF(OFFSET('Sanitation Data'!$D$30,0,10*ROW('Sanitation Data'!D89))="","",OFFSET('Sanitation Data'!$D$30,0,10*ROW('Sanitation Data'!D89)))</f>
        <v/>
      </c>
      <c r="CR95" s="36" t="str">
        <f ca="true">+IF(OFFSET('Sanitation Data'!$D$31,0,10*ROW('Sanitation Data'!D89))="","",OFFSET('Sanitation Data'!$D$31,0,10*ROW('Sanitation Data'!D89)))</f>
        <v/>
      </c>
      <c r="CS95" s="36" t="str">
        <f ca="true">+IF(OFFSET('Sanitation Data'!$D$32,0,10*ROW('Sanitation Data'!D89))="","",OFFSET('Sanitation Data'!$D$32,0,10*ROW('Sanitation Data'!D89)))</f>
        <v/>
      </c>
      <c r="CT95" s="36" t="str">
        <f ca="true">+IF(OFFSET('Sanitation Data'!$D$33,0,10*ROW('Sanitation Data'!D89))="","",OFFSET('Sanitation Data'!$D$33,0,10*ROW('Sanitation Data'!D89)))</f>
        <v/>
      </c>
      <c r="CU95" s="36" t="str">
        <f ca="true">+IF(OFFSET('Sanitation Data'!$E$29,0,10*ROW('Sanitation Data'!E89))="","",OFFSET('Sanitation Data'!$E$29,0,10*ROW('Sanitation Data'!E89)))</f>
        <v/>
      </c>
      <c r="CV95" s="36" t="str">
        <f ca="true">+IF(OFFSET('Sanitation Data'!$E$30,0,10*ROW('Sanitation Data'!E89))="","",OFFSET('Sanitation Data'!$E$30,0,10*ROW('Sanitation Data'!E89)))</f>
        <v/>
      </c>
      <c r="CW95" s="36" t="str">
        <f ca="true">+IF(OFFSET('Sanitation Data'!$E$31,0,10*ROW('Sanitation Data'!E89))="","",OFFSET('Sanitation Data'!$E$31,0,10*ROW('Sanitation Data'!E89)))</f>
        <v/>
      </c>
      <c r="CX95" s="36" t="str">
        <f ca="true">+IF(OFFSET('Sanitation Data'!$E$32,0,10*ROW('Sanitation Data'!E89))="","",OFFSET('Sanitation Data'!$E$32,0,10*ROW('Sanitation Data'!E89)))</f>
        <v/>
      </c>
      <c r="CY95" s="36" t="str">
        <f ca="true">+IF(OFFSET('Sanitation Data'!$E$33,0,10*ROW('Sanitation Data'!E89))="","",OFFSET('Sanitation Data'!$E$33,0,10*ROW('Sanitation Data'!E89)))</f>
        <v/>
      </c>
      <c r="CZ95" s="36" t="str">
        <f ca="true">+IF(OFFSET('Sanitation Data'!$F$29,0,10*ROW('Sanitation Data'!F89))="","",OFFSET('Sanitation Data'!$F$29,0,10*ROW('Sanitation Data'!F89)))</f>
        <v/>
      </c>
      <c r="DA95" s="36" t="str">
        <f ca="true">+IF(OFFSET('Sanitation Data'!$F$30,0,10*ROW('Sanitation Data'!F89))="","",OFFSET('Sanitation Data'!$F$30,0,10*ROW('Sanitation Data'!F89)))</f>
        <v/>
      </c>
      <c r="DB95" s="36" t="str">
        <f ca="true">+IF(OFFSET('Sanitation Data'!$F$31,0,10*ROW('Sanitation Data'!F89))="","",OFFSET('Sanitation Data'!$F$31,0,10*ROW('Sanitation Data'!F89)))</f>
        <v/>
      </c>
      <c r="DC95" s="36" t="str">
        <f ca="true">+IF(OFFSET('Sanitation Data'!$F$32,0,10*ROW('Sanitation Data'!F89))="","",OFFSET('Sanitation Data'!$F$32,0,10*ROW('Sanitation Data'!F89)))</f>
        <v/>
      </c>
      <c r="DD95" s="36" t="str">
        <f ca="true">+IF(OFFSET('Sanitation Data'!$F$33,0,10*ROW('Sanitation Data'!F89))="","",OFFSET('Sanitation Data'!$F$33,0,10*ROW('Sanitation Data'!F89)))</f>
        <v/>
      </c>
      <c r="DE95" s="36" t="str">
        <f ca="true">+IF(OFFSET('Sanitation Data'!$G$29,0,10*ROW('Sanitation Data'!G89))="","",OFFSET('Sanitation Data'!$G$29,0,10*ROW('Sanitation Data'!G89)))</f>
        <v/>
      </c>
      <c r="DF95" s="36" t="str">
        <f ca="true">+IF(OFFSET('Sanitation Data'!$G$30,0,10*ROW('Sanitation Data'!G89))="","",OFFSET('Sanitation Data'!$G$30,0,10*ROW('Sanitation Data'!G89)))</f>
        <v/>
      </c>
      <c r="DG95" s="36" t="str">
        <f ca="true">+IF(OFFSET('Sanitation Data'!$G$31,0,10*ROW('Sanitation Data'!G89))="","",OFFSET('Sanitation Data'!$G$31,0,10*ROW('Sanitation Data'!G89)))</f>
        <v/>
      </c>
      <c r="DH95" s="36" t="str">
        <f ca="true">+IF(OFFSET('Sanitation Data'!$G$32,0,10*ROW('Sanitation Data'!G89))="","",OFFSET('Sanitation Data'!$G$32,0,10*ROW('Sanitation Data'!G89)))</f>
        <v/>
      </c>
      <c r="DI95" s="36" t="str">
        <f ca="true">+IF(OFFSET('Sanitation Data'!$G$33,0,10*ROW('Sanitation Data'!G89))="","",OFFSET('Sanitation Data'!$G$33,0,10*ROW('Sanitation Data'!G89)))</f>
        <v/>
      </c>
      <c r="DJ95" s="36" t="str">
        <f ca="true">+IF(OFFSET('Sanitation Data'!$H$29,0,10*ROW('Sanitation Data'!H89))="","",OFFSET('Sanitation Data'!$H$29,0,10*ROW('Sanitation Data'!H89)))</f>
        <v/>
      </c>
      <c r="DK95" s="36" t="str">
        <f ca="true">+IF(OFFSET('Sanitation Data'!$H$30,0,10*ROW('Sanitation Data'!H89))="","",OFFSET('Sanitation Data'!$H$30,0,10*ROW('Sanitation Data'!H89)))</f>
        <v/>
      </c>
      <c r="DL95" s="36" t="str">
        <f ca="true">+IF(OFFSET('Sanitation Data'!$H$31,0,10*ROW('Sanitation Data'!H89))="","",OFFSET('Sanitation Data'!$H$31,0,10*ROW('Sanitation Data'!H89)))</f>
        <v/>
      </c>
      <c r="DM95" s="36" t="str">
        <f ca="true">+IF(OFFSET('Sanitation Data'!$H$32,0,10*ROW('Sanitation Data'!H89))="","",OFFSET('Sanitation Data'!$H$32,0,10*ROW('Sanitation Data'!H89)))</f>
        <v/>
      </c>
      <c r="DN95" s="36" t="str">
        <f ca="true">+IF(OFFSET('Sanitation Data'!$H$33,0,10*ROW('Sanitation Data'!H89))="","",OFFSET('Sanitation Data'!$H$33,0,10*ROW('Sanitation Data'!H89)))</f>
        <v/>
      </c>
      <c r="DO95" s="36" t="str">
        <f ca="true">+IF(OFFSET('Hygiene Data'!$C$12,0,10*ROW('Hygiene Data'!C89))="","",OFFSET('Hygiene Data'!$C$12,0,10*ROW('Hygiene Data'!C89)))</f>
        <v/>
      </c>
      <c r="DP95" s="36" t="str">
        <f ca="true">+IF(OFFSET('Hygiene Data'!$C$13,0,10*ROW('Hygiene Data'!C89))="","",OFFSET('Hygiene Data'!$C$13,0,10*ROW('Hygiene Data'!C89)))</f>
        <v/>
      </c>
      <c r="DQ95" s="36" t="str">
        <f ca="true">+IF(OFFSET('Hygiene Data'!$C$14,0,10*ROW('Hygiene Data'!C89))="","",OFFSET('Hygiene Data'!$C$14,0,10*ROW('Hygiene Data'!C89)))</f>
        <v/>
      </c>
      <c r="DR95" s="36" t="str">
        <f ca="true">+IF(OFFSET('Hygiene Data'!$D$12,0,10*ROW('Hygiene Data'!D89))="","",OFFSET('Hygiene Data'!$D$12,0,10*ROW('Hygiene Data'!D89)))</f>
        <v/>
      </c>
      <c r="DS95" s="36" t="str">
        <f ca="true">+IF(OFFSET('Hygiene Data'!$D$13,0,10*ROW('Hygiene Data'!D89))="","",OFFSET('Hygiene Data'!$D$13,0,10*ROW('Hygiene Data'!D89)))</f>
        <v/>
      </c>
      <c r="DT95" s="36" t="str">
        <f ca="true">+IF(OFFSET('Hygiene Data'!$D$14,0,10*ROW('Hygiene Data'!D89))="","",OFFSET('Hygiene Data'!$D$14,0,10*ROW('Hygiene Data'!D89)))</f>
        <v/>
      </c>
      <c r="DU95" s="36" t="str">
        <f ca="true">+IF(OFFSET('Hygiene Data'!$E$12,0,10*ROW('Hygiene Data'!E89))="","",OFFSET('Hygiene Data'!$E$12,0,10*ROW('Hygiene Data'!E89)))</f>
        <v/>
      </c>
      <c r="DV95" s="36" t="str">
        <f ca="true">+IF(OFFSET('Hygiene Data'!$E$13,0,10*ROW('Hygiene Data'!E89))="","",OFFSET('Hygiene Data'!$E$13,0,10*ROW('Hygiene Data'!E89)))</f>
        <v/>
      </c>
      <c r="DW95" s="36" t="str">
        <f ca="true">+IF(OFFSET('Hygiene Data'!$E$14,0,10*ROW('Hygiene Data'!E89))="","",OFFSET('Hygiene Data'!$E$14,0,10*ROW('Hygiene Data'!E89)))</f>
        <v/>
      </c>
      <c r="DX95" s="36" t="str">
        <f ca="true">+IF(OFFSET('Hygiene Data'!$F$12,0,10*ROW('Hygiene Data'!F89))="","",OFFSET('Hygiene Data'!$F$12,0,10*ROW('Hygiene Data'!F89)))</f>
        <v/>
      </c>
      <c r="DY95" s="36" t="str">
        <f ca="true">+IF(OFFSET('Hygiene Data'!$F$13,0,10*ROW('Hygiene Data'!F89))="","",OFFSET('Hygiene Data'!$F$13,0,10*ROW('Hygiene Data'!F89)))</f>
        <v/>
      </c>
      <c r="DZ95" s="36" t="str">
        <f ca="true">+IF(OFFSET('Hygiene Data'!$F$14,0,10*ROW('Hygiene Data'!F89))="","",OFFSET('Hygiene Data'!$F$14,0,10*ROW('Hygiene Data'!F89)))</f>
        <v/>
      </c>
      <c r="EA95" s="36" t="str">
        <f ca="true">+IF(OFFSET('Hygiene Data'!$G$12,0,10*ROW('Hygiene Data'!G89))="","",OFFSET('Hygiene Data'!$G$12,0,10*ROW('Hygiene Data'!G89)))</f>
        <v/>
      </c>
      <c r="EB95" s="36" t="str">
        <f ca="true">+IF(OFFSET('Hygiene Data'!$G$13,0,10*ROW('Hygiene Data'!G89))="","",OFFSET('Hygiene Data'!$G$13,0,10*ROW('Hygiene Data'!G89)))</f>
        <v/>
      </c>
      <c r="EC95" s="36" t="str">
        <f ca="true">+IF(OFFSET('Hygiene Data'!$G$14,0,10*ROW('Hygiene Data'!G89))="","",OFFSET('Hygiene Data'!$G$14,0,10*ROW('Hygiene Data'!G89)))</f>
        <v/>
      </c>
      <c r="ED95" s="36" t="str">
        <f ca="true">+IF(OFFSET('Hygiene Data'!$H$12,0,10*ROW('Hygiene Data'!H89))="","",OFFSET('Hygiene Data'!$H$12,0,10*ROW('Hygiene Data'!H89)))</f>
        <v/>
      </c>
      <c r="EE95" s="36" t="str">
        <f ca="true">+IF(OFFSET('Hygiene Data'!$H$13,0,10*ROW('Hygiene Data'!H89))="","",OFFSET('Hygiene Data'!$H$13,0,10*ROW('Hygiene Data'!H89)))</f>
        <v/>
      </c>
      <c r="EF95" s="36" t="str">
        <f ca="true">+IF(OFFSET('Hygiene Data'!$H$14,0,10*ROW('Hygiene Data'!H89))="","",OFFSET('Hygiene Data'!$H$14,0,10*ROW('Hygiene Data'!H89)))</f>
        <v/>
      </c>
    </row>
    <row r="96" x14ac:dyDescent="0.2">
      <c r="A96" s="59" t="str">
        <f ca="true">+IF(OFFSET('Water Data'!$B$1,0,10*ROW('Water Data'!B93))="","",OFFSET('Water Data'!$B$1,0,10*ROW('Water Data'!B93)))</f>
        <v/>
      </c>
      <c r="B96" s="59" t="str">
        <f ca="true">+IF(OFFSET('Water Data'!$A$3,0,10*ROW('Water Data'!A93))="","",OFFSET('Water Data'!$A$3,0,10*ROW('Water Data'!A93)))</f>
        <v/>
      </c>
      <c r="C96" s="59" t="str">
        <f ca="true">+IF(OFFSET('Water Data'!$C$3,0,10*ROW('Water Data'!C93))="","",OFFSET('Water Data'!$C$3,0,10*ROW('Water Data'!C93)))</f>
        <v/>
      </c>
      <c r="D96" s="252"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52"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52"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52"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52"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52"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52"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52"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52"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52"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52"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52"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52"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52"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52"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52"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52"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52"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3"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3"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3"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3"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3"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3"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3"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3"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3"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3"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3"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3"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3"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3"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3"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3"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3"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3"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3"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3"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3"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3"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3"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3"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3"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3"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3"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3"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3"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3"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4"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4"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4"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4"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4"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4"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4"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4"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4"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4"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4"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4"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4"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4"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4"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4"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4"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4"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6" t="str">
        <f ca="true">+IF(OFFSET('Water Data'!$C$28,0,10*ROW('Water Data'!C90))="","",OFFSET('Water Data'!$C$28,0,10*ROW('Water Data'!C90)))</f>
        <v/>
      </c>
      <c r="BT96" s="36" t="str">
        <f ca="true">+IF(OFFSET('Water Data'!$C$29,0,10*ROW('Water Data'!C90))="","",OFFSET('Water Data'!$C$29,0,10*ROW('Water Data'!C90)))</f>
        <v/>
      </c>
      <c r="BU96" s="36" t="str">
        <f ca="true">+IF(OFFSET('Water Data'!$C$30,0,10*ROW('Water Data'!C90))="","",OFFSET('Water Data'!$C$30,0,10*ROW('Water Data'!C90)))</f>
        <v/>
      </c>
      <c r="BV96" s="36" t="str">
        <f ca="true">+IF(OFFSET('Water Data'!$D$28,0,10*ROW('Water Data'!D90))="","",OFFSET('Water Data'!$D$28,0,10*ROW('Water Data'!D90)))</f>
        <v/>
      </c>
      <c r="BW96" s="36" t="str">
        <f ca="true">+IF(OFFSET('Water Data'!$D$29,0,10*ROW('Water Data'!D90))="","",OFFSET('Water Data'!$D$29,0,10*ROW('Water Data'!D90)))</f>
        <v/>
      </c>
      <c r="BX96" s="36" t="str">
        <f ca="true">+IF(OFFSET('Water Data'!$D$30,0,10*ROW('Water Data'!D90))="","",OFFSET('Water Data'!$D$30,0,10*ROW('Water Data'!D90)))</f>
        <v/>
      </c>
      <c r="BY96" s="36" t="str">
        <f ca="true">+IF(OFFSET('Water Data'!$E$28,0,10*ROW('Water Data'!E90))="","",OFFSET('Water Data'!$E$28,0,10*ROW('Water Data'!E90)))</f>
        <v/>
      </c>
      <c r="BZ96" s="36" t="str">
        <f ca="true">+IF(OFFSET('Water Data'!$E$29,0,10*ROW('Water Data'!E90))="","",OFFSET('Water Data'!$E$29,0,10*ROW('Water Data'!E90)))</f>
        <v/>
      </c>
      <c r="CA96" s="36" t="str">
        <f ca="true">+IF(OFFSET('Water Data'!$E$30,0,10*ROW('Water Data'!E90))="","",OFFSET('Water Data'!$E$30,0,10*ROW('Water Data'!E90)))</f>
        <v/>
      </c>
      <c r="CB96" s="36" t="str">
        <f ca="true">+IF(OFFSET('Water Data'!$F$28,0,10*ROW('Water Data'!F90))="","",OFFSET('Water Data'!$F$28,0,10*ROW('Water Data'!F90)))</f>
        <v/>
      </c>
      <c r="CC96" s="36" t="str">
        <f ca="true">+IF(OFFSET('Water Data'!$F$29,0,10*ROW('Water Data'!F90))="","",OFFSET('Water Data'!$F$29,0,10*ROW('Water Data'!F90)))</f>
        <v/>
      </c>
      <c r="CD96" s="36" t="str">
        <f ca="true">+IF(OFFSET('Water Data'!$F$30,0,10*ROW('Water Data'!F90))="","",OFFSET('Water Data'!$F$30,0,10*ROW('Water Data'!F90)))</f>
        <v/>
      </c>
      <c r="CE96" s="36" t="str">
        <f ca="true">+IF(OFFSET('Water Data'!$G$28,0,10*ROW('Water Data'!G90))="","",OFFSET('Water Data'!$G$28,0,10*ROW('Water Data'!G90)))</f>
        <v/>
      </c>
      <c r="CF96" s="36" t="str">
        <f ca="true">+IF(OFFSET('Water Data'!$G$29,0,10*ROW('Water Data'!G90))="","",OFFSET('Water Data'!$G$29,0,10*ROW('Water Data'!G90)))</f>
        <v/>
      </c>
      <c r="CG96" s="36" t="str">
        <f ca="true">+IF(OFFSET('Water Data'!$G$30,0,10*ROW('Water Data'!G90))="","",OFFSET('Water Data'!$G$30,0,10*ROW('Water Data'!G90)))</f>
        <v/>
      </c>
      <c r="CH96" s="36" t="str">
        <f ca="true">+IF(OFFSET('Water Data'!$H$28,0,10*ROW('Water Data'!H90))="","",OFFSET('Water Data'!$H$28,0,10*ROW('Water Data'!H90)))</f>
        <v/>
      </c>
      <c r="CI96" s="36" t="str">
        <f ca="true">+IF(OFFSET('Water Data'!$H$29,0,10*ROW('Water Data'!H90))="","",OFFSET('Water Data'!$H$29,0,10*ROW('Water Data'!H90)))</f>
        <v/>
      </c>
      <c r="CJ96" s="36" t="str">
        <f ca="true">+IF(OFFSET('Water Data'!$H$30,0,10*ROW('Water Data'!H90))="","",OFFSET('Water Data'!$H$30,0,10*ROW('Water Data'!H90)))</f>
        <v/>
      </c>
      <c r="CK96" s="36" t="str">
        <f ca="true">+IF(OFFSET('Sanitation Data'!$C$29,0,10*ROW('Sanitation Data'!C90))="","",OFFSET('Sanitation Data'!$C$29,0,10*ROW('Sanitation Data'!C90)))</f>
        <v/>
      </c>
      <c r="CL96" s="36" t="str">
        <f ca="true">+IF(OFFSET('Sanitation Data'!$C$30,0,10*ROW('Sanitation Data'!C90))="","",OFFSET('Sanitation Data'!$C$30,0,10*ROW('Sanitation Data'!C90)))</f>
        <v/>
      </c>
      <c r="CM96" s="36" t="str">
        <f ca="true">+IF(OFFSET('Sanitation Data'!$C$31,0,10*ROW('Sanitation Data'!C90))="","",OFFSET('Sanitation Data'!$C$31,0,10*ROW('Sanitation Data'!C90)))</f>
        <v/>
      </c>
      <c r="CN96" s="36" t="str">
        <f ca="true">+IF(OFFSET('Sanitation Data'!$C$32,0,10*ROW('Sanitation Data'!C90))="","",OFFSET('Sanitation Data'!$C$32,0,10*ROW('Sanitation Data'!C90)))</f>
        <v/>
      </c>
      <c r="CO96" s="36" t="str">
        <f ca="true">+IF(OFFSET('Sanitation Data'!$C$33,0,10*ROW('Sanitation Data'!C90))="","",OFFSET('Sanitation Data'!$C$33,0,10*ROW('Sanitation Data'!C90)))</f>
        <v/>
      </c>
      <c r="CP96" s="36" t="str">
        <f ca="true">+IF(OFFSET('Sanitation Data'!$D$29,0,10*ROW('Sanitation Data'!D90))="","",OFFSET('Sanitation Data'!$D$29,0,10*ROW('Sanitation Data'!D90)))</f>
        <v/>
      </c>
      <c r="CQ96" s="36" t="str">
        <f ca="true">+IF(OFFSET('Sanitation Data'!$D$30,0,10*ROW('Sanitation Data'!D90))="","",OFFSET('Sanitation Data'!$D$30,0,10*ROW('Sanitation Data'!D90)))</f>
        <v/>
      </c>
      <c r="CR96" s="36" t="str">
        <f ca="true">+IF(OFFSET('Sanitation Data'!$D$31,0,10*ROW('Sanitation Data'!D90))="","",OFFSET('Sanitation Data'!$D$31,0,10*ROW('Sanitation Data'!D90)))</f>
        <v/>
      </c>
      <c r="CS96" s="36" t="str">
        <f ca="true">+IF(OFFSET('Sanitation Data'!$D$32,0,10*ROW('Sanitation Data'!D90))="","",OFFSET('Sanitation Data'!$D$32,0,10*ROW('Sanitation Data'!D90)))</f>
        <v/>
      </c>
      <c r="CT96" s="36" t="str">
        <f ca="true">+IF(OFFSET('Sanitation Data'!$D$33,0,10*ROW('Sanitation Data'!D90))="","",OFFSET('Sanitation Data'!$D$33,0,10*ROW('Sanitation Data'!D90)))</f>
        <v/>
      </c>
      <c r="CU96" s="36" t="str">
        <f ca="true">+IF(OFFSET('Sanitation Data'!$E$29,0,10*ROW('Sanitation Data'!E90))="","",OFFSET('Sanitation Data'!$E$29,0,10*ROW('Sanitation Data'!E90)))</f>
        <v/>
      </c>
      <c r="CV96" s="36" t="str">
        <f ca="true">+IF(OFFSET('Sanitation Data'!$E$30,0,10*ROW('Sanitation Data'!E90))="","",OFFSET('Sanitation Data'!$E$30,0,10*ROW('Sanitation Data'!E90)))</f>
        <v/>
      </c>
      <c r="CW96" s="36" t="str">
        <f ca="true">+IF(OFFSET('Sanitation Data'!$E$31,0,10*ROW('Sanitation Data'!E90))="","",OFFSET('Sanitation Data'!$E$31,0,10*ROW('Sanitation Data'!E90)))</f>
        <v/>
      </c>
      <c r="CX96" s="36" t="str">
        <f ca="true">+IF(OFFSET('Sanitation Data'!$E$32,0,10*ROW('Sanitation Data'!E90))="","",OFFSET('Sanitation Data'!$E$32,0,10*ROW('Sanitation Data'!E90)))</f>
        <v/>
      </c>
      <c r="CY96" s="36" t="str">
        <f ca="true">+IF(OFFSET('Sanitation Data'!$E$33,0,10*ROW('Sanitation Data'!E90))="","",OFFSET('Sanitation Data'!$E$33,0,10*ROW('Sanitation Data'!E90)))</f>
        <v/>
      </c>
      <c r="CZ96" s="36" t="str">
        <f ca="true">+IF(OFFSET('Sanitation Data'!$F$29,0,10*ROW('Sanitation Data'!F90))="","",OFFSET('Sanitation Data'!$F$29,0,10*ROW('Sanitation Data'!F90)))</f>
        <v/>
      </c>
      <c r="DA96" s="36" t="str">
        <f ca="true">+IF(OFFSET('Sanitation Data'!$F$30,0,10*ROW('Sanitation Data'!F90))="","",OFFSET('Sanitation Data'!$F$30,0,10*ROW('Sanitation Data'!F90)))</f>
        <v/>
      </c>
      <c r="DB96" s="36" t="str">
        <f ca="true">+IF(OFFSET('Sanitation Data'!$F$31,0,10*ROW('Sanitation Data'!F90))="","",OFFSET('Sanitation Data'!$F$31,0,10*ROW('Sanitation Data'!F90)))</f>
        <v/>
      </c>
      <c r="DC96" s="36" t="str">
        <f ca="true">+IF(OFFSET('Sanitation Data'!$F$32,0,10*ROW('Sanitation Data'!F90))="","",OFFSET('Sanitation Data'!$F$32,0,10*ROW('Sanitation Data'!F90)))</f>
        <v/>
      </c>
      <c r="DD96" s="36" t="str">
        <f ca="true">+IF(OFFSET('Sanitation Data'!$F$33,0,10*ROW('Sanitation Data'!F90))="","",OFFSET('Sanitation Data'!$F$33,0,10*ROW('Sanitation Data'!F90)))</f>
        <v/>
      </c>
      <c r="DE96" s="36" t="str">
        <f ca="true">+IF(OFFSET('Sanitation Data'!$G$29,0,10*ROW('Sanitation Data'!G90))="","",OFFSET('Sanitation Data'!$G$29,0,10*ROW('Sanitation Data'!G90)))</f>
        <v/>
      </c>
      <c r="DF96" s="36" t="str">
        <f ca="true">+IF(OFFSET('Sanitation Data'!$G$30,0,10*ROW('Sanitation Data'!G90))="","",OFFSET('Sanitation Data'!$G$30,0,10*ROW('Sanitation Data'!G90)))</f>
        <v/>
      </c>
      <c r="DG96" s="36" t="str">
        <f ca="true">+IF(OFFSET('Sanitation Data'!$G$31,0,10*ROW('Sanitation Data'!G90))="","",OFFSET('Sanitation Data'!$G$31,0,10*ROW('Sanitation Data'!G90)))</f>
        <v/>
      </c>
      <c r="DH96" s="36" t="str">
        <f ca="true">+IF(OFFSET('Sanitation Data'!$G$32,0,10*ROW('Sanitation Data'!G90))="","",OFFSET('Sanitation Data'!$G$32,0,10*ROW('Sanitation Data'!G90)))</f>
        <v/>
      </c>
      <c r="DI96" s="36" t="str">
        <f ca="true">+IF(OFFSET('Sanitation Data'!$G$33,0,10*ROW('Sanitation Data'!G90))="","",OFFSET('Sanitation Data'!$G$33,0,10*ROW('Sanitation Data'!G90)))</f>
        <v/>
      </c>
      <c r="DJ96" s="36" t="str">
        <f ca="true">+IF(OFFSET('Sanitation Data'!$H$29,0,10*ROW('Sanitation Data'!H90))="","",OFFSET('Sanitation Data'!$H$29,0,10*ROW('Sanitation Data'!H90)))</f>
        <v/>
      </c>
      <c r="DK96" s="36" t="str">
        <f ca="true">+IF(OFFSET('Sanitation Data'!$H$30,0,10*ROW('Sanitation Data'!H90))="","",OFFSET('Sanitation Data'!$H$30,0,10*ROW('Sanitation Data'!H90)))</f>
        <v/>
      </c>
      <c r="DL96" s="36" t="str">
        <f ca="true">+IF(OFFSET('Sanitation Data'!$H$31,0,10*ROW('Sanitation Data'!H90))="","",OFFSET('Sanitation Data'!$H$31,0,10*ROW('Sanitation Data'!H90)))</f>
        <v/>
      </c>
      <c r="DM96" s="36" t="str">
        <f ca="true">+IF(OFFSET('Sanitation Data'!$H$32,0,10*ROW('Sanitation Data'!H90))="","",OFFSET('Sanitation Data'!$H$32,0,10*ROW('Sanitation Data'!H90)))</f>
        <v/>
      </c>
      <c r="DN96" s="36" t="str">
        <f ca="true">+IF(OFFSET('Sanitation Data'!$H$33,0,10*ROW('Sanitation Data'!H90))="","",OFFSET('Sanitation Data'!$H$33,0,10*ROW('Sanitation Data'!H90)))</f>
        <v/>
      </c>
      <c r="DO96" s="36" t="str">
        <f ca="true">+IF(OFFSET('Hygiene Data'!$C$12,0,10*ROW('Hygiene Data'!C90))="","",OFFSET('Hygiene Data'!$C$12,0,10*ROW('Hygiene Data'!C90)))</f>
        <v/>
      </c>
      <c r="DP96" s="36" t="str">
        <f ca="true">+IF(OFFSET('Hygiene Data'!$C$13,0,10*ROW('Hygiene Data'!C90))="","",OFFSET('Hygiene Data'!$C$13,0,10*ROW('Hygiene Data'!C90)))</f>
        <v/>
      </c>
      <c r="DQ96" s="36" t="str">
        <f ca="true">+IF(OFFSET('Hygiene Data'!$C$14,0,10*ROW('Hygiene Data'!C90))="","",OFFSET('Hygiene Data'!$C$14,0,10*ROW('Hygiene Data'!C90)))</f>
        <v/>
      </c>
      <c r="DR96" s="36" t="str">
        <f ca="true">+IF(OFFSET('Hygiene Data'!$D$12,0,10*ROW('Hygiene Data'!D90))="","",OFFSET('Hygiene Data'!$D$12,0,10*ROW('Hygiene Data'!D90)))</f>
        <v/>
      </c>
      <c r="DS96" s="36" t="str">
        <f ca="true">+IF(OFFSET('Hygiene Data'!$D$13,0,10*ROW('Hygiene Data'!D90))="","",OFFSET('Hygiene Data'!$D$13,0,10*ROW('Hygiene Data'!D90)))</f>
        <v/>
      </c>
      <c r="DT96" s="36" t="str">
        <f ca="true">+IF(OFFSET('Hygiene Data'!$D$14,0,10*ROW('Hygiene Data'!D90))="","",OFFSET('Hygiene Data'!$D$14,0,10*ROW('Hygiene Data'!D90)))</f>
        <v/>
      </c>
      <c r="DU96" s="36" t="str">
        <f ca="true">+IF(OFFSET('Hygiene Data'!$E$12,0,10*ROW('Hygiene Data'!E90))="","",OFFSET('Hygiene Data'!$E$12,0,10*ROW('Hygiene Data'!E90)))</f>
        <v/>
      </c>
      <c r="DV96" s="36" t="str">
        <f ca="true">+IF(OFFSET('Hygiene Data'!$E$13,0,10*ROW('Hygiene Data'!E90))="","",OFFSET('Hygiene Data'!$E$13,0,10*ROW('Hygiene Data'!E90)))</f>
        <v/>
      </c>
      <c r="DW96" s="36" t="str">
        <f ca="true">+IF(OFFSET('Hygiene Data'!$E$14,0,10*ROW('Hygiene Data'!E90))="","",OFFSET('Hygiene Data'!$E$14,0,10*ROW('Hygiene Data'!E90)))</f>
        <v/>
      </c>
      <c r="DX96" s="36" t="str">
        <f ca="true">+IF(OFFSET('Hygiene Data'!$F$12,0,10*ROW('Hygiene Data'!F90))="","",OFFSET('Hygiene Data'!$F$12,0,10*ROW('Hygiene Data'!F90)))</f>
        <v/>
      </c>
      <c r="DY96" s="36" t="str">
        <f ca="true">+IF(OFFSET('Hygiene Data'!$F$13,0,10*ROW('Hygiene Data'!F90))="","",OFFSET('Hygiene Data'!$F$13,0,10*ROW('Hygiene Data'!F90)))</f>
        <v/>
      </c>
      <c r="DZ96" s="36" t="str">
        <f ca="true">+IF(OFFSET('Hygiene Data'!$F$14,0,10*ROW('Hygiene Data'!F90))="","",OFFSET('Hygiene Data'!$F$14,0,10*ROW('Hygiene Data'!F90)))</f>
        <v/>
      </c>
      <c r="EA96" s="36" t="str">
        <f ca="true">+IF(OFFSET('Hygiene Data'!$G$12,0,10*ROW('Hygiene Data'!G90))="","",OFFSET('Hygiene Data'!$G$12,0,10*ROW('Hygiene Data'!G90)))</f>
        <v/>
      </c>
      <c r="EB96" s="36" t="str">
        <f ca="true">+IF(OFFSET('Hygiene Data'!$G$13,0,10*ROW('Hygiene Data'!G90))="","",OFFSET('Hygiene Data'!$G$13,0,10*ROW('Hygiene Data'!G90)))</f>
        <v/>
      </c>
      <c r="EC96" s="36" t="str">
        <f ca="true">+IF(OFFSET('Hygiene Data'!$G$14,0,10*ROW('Hygiene Data'!G90))="","",OFFSET('Hygiene Data'!$G$14,0,10*ROW('Hygiene Data'!G90)))</f>
        <v/>
      </c>
      <c r="ED96" s="36" t="str">
        <f ca="true">+IF(OFFSET('Hygiene Data'!$H$12,0,10*ROW('Hygiene Data'!H90))="","",OFFSET('Hygiene Data'!$H$12,0,10*ROW('Hygiene Data'!H90)))</f>
        <v/>
      </c>
      <c r="EE96" s="36" t="str">
        <f ca="true">+IF(OFFSET('Hygiene Data'!$H$13,0,10*ROW('Hygiene Data'!H90))="","",OFFSET('Hygiene Data'!$H$13,0,10*ROW('Hygiene Data'!H90)))</f>
        <v/>
      </c>
      <c r="EF96" s="36" t="str">
        <f ca="true">+IF(OFFSET('Hygiene Data'!$H$14,0,10*ROW('Hygiene Data'!H90))="","",OFFSET('Hygiene Data'!$H$14,0,10*ROW('Hygiene Data'!H90)))</f>
        <v/>
      </c>
    </row>
    <row r="97" x14ac:dyDescent="0.2">
      <c r="A97" s="59" t="str">
        <f ca="true">+IF(OFFSET('Water Data'!$B$1,0,10*ROW('Water Data'!B94))="","",OFFSET('Water Data'!$B$1,0,10*ROW('Water Data'!B94)))</f>
        <v/>
      </c>
      <c r="B97" s="59" t="str">
        <f ca="true">+IF(OFFSET('Water Data'!$A$3,0,10*ROW('Water Data'!A94))="","",OFFSET('Water Data'!$A$3,0,10*ROW('Water Data'!A94)))</f>
        <v/>
      </c>
      <c r="C97" s="59" t="str">
        <f ca="true">+IF(OFFSET('Water Data'!$C$3,0,10*ROW('Water Data'!C94))="","",OFFSET('Water Data'!$C$3,0,10*ROW('Water Data'!C94)))</f>
        <v/>
      </c>
      <c r="D97" s="252"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52"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52"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52"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52"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52"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52"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52"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52"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52"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52"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52"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52"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52"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52"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52"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52"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52"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3"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3"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3"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3"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3"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3"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3"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3"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3"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3"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3"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3"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3"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3"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3"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3"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3"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3"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3"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3"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3"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3"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3"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3"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3"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3"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3"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3"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3"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3"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4"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4"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4"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4"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4"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4"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4"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4"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4"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4"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4"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4"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4"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4"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4"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4"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4"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4"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6" t="str">
        <f ca="true">+IF(OFFSET('Water Data'!$C$28,0,10*ROW('Water Data'!C91))="","",OFFSET('Water Data'!$C$28,0,10*ROW('Water Data'!C91)))</f>
        <v/>
      </c>
      <c r="BT97" s="36" t="str">
        <f ca="true">+IF(OFFSET('Water Data'!$C$29,0,10*ROW('Water Data'!C91))="","",OFFSET('Water Data'!$C$29,0,10*ROW('Water Data'!C91)))</f>
        <v/>
      </c>
      <c r="BU97" s="36" t="str">
        <f ca="true">+IF(OFFSET('Water Data'!$C$30,0,10*ROW('Water Data'!C91))="","",OFFSET('Water Data'!$C$30,0,10*ROW('Water Data'!C91)))</f>
        <v/>
      </c>
      <c r="BV97" s="36" t="str">
        <f ca="true">+IF(OFFSET('Water Data'!$D$28,0,10*ROW('Water Data'!D91))="","",OFFSET('Water Data'!$D$28,0,10*ROW('Water Data'!D91)))</f>
        <v/>
      </c>
      <c r="BW97" s="36" t="str">
        <f ca="true">+IF(OFFSET('Water Data'!$D$29,0,10*ROW('Water Data'!D91))="","",OFFSET('Water Data'!$D$29,0,10*ROW('Water Data'!D91)))</f>
        <v/>
      </c>
      <c r="BX97" s="36" t="str">
        <f ca="true">+IF(OFFSET('Water Data'!$D$30,0,10*ROW('Water Data'!D91))="","",OFFSET('Water Data'!$D$30,0,10*ROW('Water Data'!D91)))</f>
        <v/>
      </c>
      <c r="BY97" s="36" t="str">
        <f ca="true">+IF(OFFSET('Water Data'!$E$28,0,10*ROW('Water Data'!E91))="","",OFFSET('Water Data'!$E$28,0,10*ROW('Water Data'!E91)))</f>
        <v/>
      </c>
      <c r="BZ97" s="36" t="str">
        <f ca="true">+IF(OFFSET('Water Data'!$E$29,0,10*ROW('Water Data'!E91))="","",OFFSET('Water Data'!$E$29,0,10*ROW('Water Data'!E91)))</f>
        <v/>
      </c>
      <c r="CA97" s="36" t="str">
        <f ca="true">+IF(OFFSET('Water Data'!$E$30,0,10*ROW('Water Data'!E91))="","",OFFSET('Water Data'!$E$30,0,10*ROW('Water Data'!E91)))</f>
        <v/>
      </c>
      <c r="CB97" s="36" t="str">
        <f ca="true">+IF(OFFSET('Water Data'!$F$28,0,10*ROW('Water Data'!F91))="","",OFFSET('Water Data'!$F$28,0,10*ROW('Water Data'!F91)))</f>
        <v/>
      </c>
      <c r="CC97" s="36" t="str">
        <f ca="true">+IF(OFFSET('Water Data'!$F$29,0,10*ROW('Water Data'!F91))="","",OFFSET('Water Data'!$F$29,0,10*ROW('Water Data'!F91)))</f>
        <v/>
      </c>
      <c r="CD97" s="36" t="str">
        <f ca="true">+IF(OFFSET('Water Data'!$F$30,0,10*ROW('Water Data'!F91))="","",OFFSET('Water Data'!$F$30,0,10*ROW('Water Data'!F91)))</f>
        <v/>
      </c>
      <c r="CE97" s="36" t="str">
        <f ca="true">+IF(OFFSET('Water Data'!$G$28,0,10*ROW('Water Data'!G91))="","",OFFSET('Water Data'!$G$28,0,10*ROW('Water Data'!G91)))</f>
        <v/>
      </c>
      <c r="CF97" s="36" t="str">
        <f ca="true">+IF(OFFSET('Water Data'!$G$29,0,10*ROW('Water Data'!G91))="","",OFFSET('Water Data'!$G$29,0,10*ROW('Water Data'!G91)))</f>
        <v/>
      </c>
      <c r="CG97" s="36" t="str">
        <f ca="true">+IF(OFFSET('Water Data'!$G$30,0,10*ROW('Water Data'!G91))="","",OFFSET('Water Data'!$G$30,0,10*ROW('Water Data'!G91)))</f>
        <v/>
      </c>
      <c r="CH97" s="36" t="str">
        <f ca="true">+IF(OFFSET('Water Data'!$H$28,0,10*ROW('Water Data'!H91))="","",OFFSET('Water Data'!$H$28,0,10*ROW('Water Data'!H91)))</f>
        <v/>
      </c>
      <c r="CI97" s="36" t="str">
        <f ca="true">+IF(OFFSET('Water Data'!$H$29,0,10*ROW('Water Data'!H91))="","",OFFSET('Water Data'!$H$29,0,10*ROW('Water Data'!H91)))</f>
        <v/>
      </c>
      <c r="CJ97" s="36" t="str">
        <f ca="true">+IF(OFFSET('Water Data'!$H$30,0,10*ROW('Water Data'!H91))="","",OFFSET('Water Data'!$H$30,0,10*ROW('Water Data'!H91)))</f>
        <v/>
      </c>
      <c r="CK97" s="36" t="str">
        <f ca="true">+IF(OFFSET('Sanitation Data'!$C$29,0,10*ROW('Sanitation Data'!C91))="","",OFFSET('Sanitation Data'!$C$29,0,10*ROW('Sanitation Data'!C91)))</f>
        <v/>
      </c>
      <c r="CL97" s="36" t="str">
        <f ca="true">+IF(OFFSET('Sanitation Data'!$C$30,0,10*ROW('Sanitation Data'!C91))="","",OFFSET('Sanitation Data'!$C$30,0,10*ROW('Sanitation Data'!C91)))</f>
        <v/>
      </c>
      <c r="CM97" s="36" t="str">
        <f ca="true">+IF(OFFSET('Sanitation Data'!$C$31,0,10*ROW('Sanitation Data'!C91))="","",OFFSET('Sanitation Data'!$C$31,0,10*ROW('Sanitation Data'!C91)))</f>
        <v/>
      </c>
      <c r="CN97" s="36" t="str">
        <f ca="true">+IF(OFFSET('Sanitation Data'!$C$32,0,10*ROW('Sanitation Data'!C91))="","",OFFSET('Sanitation Data'!$C$32,0,10*ROW('Sanitation Data'!C91)))</f>
        <v/>
      </c>
      <c r="CO97" s="36" t="str">
        <f ca="true">+IF(OFFSET('Sanitation Data'!$C$33,0,10*ROW('Sanitation Data'!C91))="","",OFFSET('Sanitation Data'!$C$33,0,10*ROW('Sanitation Data'!C91)))</f>
        <v/>
      </c>
      <c r="CP97" s="36" t="str">
        <f ca="true">+IF(OFFSET('Sanitation Data'!$D$29,0,10*ROW('Sanitation Data'!D91))="","",OFFSET('Sanitation Data'!$D$29,0,10*ROW('Sanitation Data'!D91)))</f>
        <v/>
      </c>
      <c r="CQ97" s="36" t="str">
        <f ca="true">+IF(OFFSET('Sanitation Data'!$D$30,0,10*ROW('Sanitation Data'!D91))="","",OFFSET('Sanitation Data'!$D$30,0,10*ROW('Sanitation Data'!D91)))</f>
        <v/>
      </c>
      <c r="CR97" s="36" t="str">
        <f ca="true">+IF(OFFSET('Sanitation Data'!$D$31,0,10*ROW('Sanitation Data'!D91))="","",OFFSET('Sanitation Data'!$D$31,0,10*ROW('Sanitation Data'!D91)))</f>
        <v/>
      </c>
      <c r="CS97" s="36" t="str">
        <f ca="true">+IF(OFFSET('Sanitation Data'!$D$32,0,10*ROW('Sanitation Data'!D91))="","",OFFSET('Sanitation Data'!$D$32,0,10*ROW('Sanitation Data'!D91)))</f>
        <v/>
      </c>
      <c r="CT97" s="36" t="str">
        <f ca="true">+IF(OFFSET('Sanitation Data'!$D$33,0,10*ROW('Sanitation Data'!D91))="","",OFFSET('Sanitation Data'!$D$33,0,10*ROW('Sanitation Data'!D91)))</f>
        <v/>
      </c>
      <c r="CU97" s="36" t="str">
        <f ca="true">+IF(OFFSET('Sanitation Data'!$E$29,0,10*ROW('Sanitation Data'!E91))="","",OFFSET('Sanitation Data'!$E$29,0,10*ROW('Sanitation Data'!E91)))</f>
        <v/>
      </c>
      <c r="CV97" s="36" t="str">
        <f ca="true">+IF(OFFSET('Sanitation Data'!$E$30,0,10*ROW('Sanitation Data'!E91))="","",OFFSET('Sanitation Data'!$E$30,0,10*ROW('Sanitation Data'!E91)))</f>
        <v/>
      </c>
      <c r="CW97" s="36" t="str">
        <f ca="true">+IF(OFFSET('Sanitation Data'!$E$31,0,10*ROW('Sanitation Data'!E91))="","",OFFSET('Sanitation Data'!$E$31,0,10*ROW('Sanitation Data'!E91)))</f>
        <v/>
      </c>
      <c r="CX97" s="36" t="str">
        <f ca="true">+IF(OFFSET('Sanitation Data'!$E$32,0,10*ROW('Sanitation Data'!E91))="","",OFFSET('Sanitation Data'!$E$32,0,10*ROW('Sanitation Data'!E91)))</f>
        <v/>
      </c>
      <c r="CY97" s="36" t="str">
        <f ca="true">+IF(OFFSET('Sanitation Data'!$E$33,0,10*ROW('Sanitation Data'!E91))="","",OFFSET('Sanitation Data'!$E$33,0,10*ROW('Sanitation Data'!E91)))</f>
        <v/>
      </c>
      <c r="CZ97" s="36" t="str">
        <f ca="true">+IF(OFFSET('Sanitation Data'!$F$29,0,10*ROW('Sanitation Data'!F91))="","",OFFSET('Sanitation Data'!$F$29,0,10*ROW('Sanitation Data'!F91)))</f>
        <v/>
      </c>
      <c r="DA97" s="36" t="str">
        <f ca="true">+IF(OFFSET('Sanitation Data'!$F$30,0,10*ROW('Sanitation Data'!F91))="","",OFFSET('Sanitation Data'!$F$30,0,10*ROW('Sanitation Data'!F91)))</f>
        <v/>
      </c>
      <c r="DB97" s="36" t="str">
        <f ca="true">+IF(OFFSET('Sanitation Data'!$F$31,0,10*ROW('Sanitation Data'!F91))="","",OFFSET('Sanitation Data'!$F$31,0,10*ROW('Sanitation Data'!F91)))</f>
        <v/>
      </c>
      <c r="DC97" s="36" t="str">
        <f ca="true">+IF(OFFSET('Sanitation Data'!$F$32,0,10*ROW('Sanitation Data'!F91))="","",OFFSET('Sanitation Data'!$F$32,0,10*ROW('Sanitation Data'!F91)))</f>
        <v/>
      </c>
      <c r="DD97" s="36" t="str">
        <f ca="true">+IF(OFFSET('Sanitation Data'!$F$33,0,10*ROW('Sanitation Data'!F91))="","",OFFSET('Sanitation Data'!$F$33,0,10*ROW('Sanitation Data'!F91)))</f>
        <v/>
      </c>
      <c r="DE97" s="36" t="str">
        <f ca="true">+IF(OFFSET('Sanitation Data'!$G$29,0,10*ROW('Sanitation Data'!G91))="","",OFFSET('Sanitation Data'!$G$29,0,10*ROW('Sanitation Data'!G91)))</f>
        <v/>
      </c>
      <c r="DF97" s="36" t="str">
        <f ca="true">+IF(OFFSET('Sanitation Data'!$G$30,0,10*ROW('Sanitation Data'!G91))="","",OFFSET('Sanitation Data'!$G$30,0,10*ROW('Sanitation Data'!G91)))</f>
        <v/>
      </c>
      <c r="DG97" s="36" t="str">
        <f ca="true">+IF(OFFSET('Sanitation Data'!$G$31,0,10*ROW('Sanitation Data'!G91))="","",OFFSET('Sanitation Data'!$G$31,0,10*ROW('Sanitation Data'!G91)))</f>
        <v/>
      </c>
      <c r="DH97" s="36" t="str">
        <f ca="true">+IF(OFFSET('Sanitation Data'!$G$32,0,10*ROW('Sanitation Data'!G91))="","",OFFSET('Sanitation Data'!$G$32,0,10*ROW('Sanitation Data'!G91)))</f>
        <v/>
      </c>
      <c r="DI97" s="36" t="str">
        <f ca="true">+IF(OFFSET('Sanitation Data'!$G$33,0,10*ROW('Sanitation Data'!G91))="","",OFFSET('Sanitation Data'!$G$33,0,10*ROW('Sanitation Data'!G91)))</f>
        <v/>
      </c>
      <c r="DJ97" s="36" t="str">
        <f ca="true">+IF(OFFSET('Sanitation Data'!$H$29,0,10*ROW('Sanitation Data'!H91))="","",OFFSET('Sanitation Data'!$H$29,0,10*ROW('Sanitation Data'!H91)))</f>
        <v/>
      </c>
      <c r="DK97" s="36" t="str">
        <f ca="true">+IF(OFFSET('Sanitation Data'!$H$30,0,10*ROW('Sanitation Data'!H91))="","",OFFSET('Sanitation Data'!$H$30,0,10*ROW('Sanitation Data'!H91)))</f>
        <v/>
      </c>
      <c r="DL97" s="36" t="str">
        <f ca="true">+IF(OFFSET('Sanitation Data'!$H$31,0,10*ROW('Sanitation Data'!H91))="","",OFFSET('Sanitation Data'!$H$31,0,10*ROW('Sanitation Data'!H91)))</f>
        <v/>
      </c>
      <c r="DM97" s="36" t="str">
        <f ca="true">+IF(OFFSET('Sanitation Data'!$H$32,0,10*ROW('Sanitation Data'!H91))="","",OFFSET('Sanitation Data'!$H$32,0,10*ROW('Sanitation Data'!H91)))</f>
        <v/>
      </c>
      <c r="DN97" s="36" t="str">
        <f ca="true">+IF(OFFSET('Sanitation Data'!$H$33,0,10*ROW('Sanitation Data'!H91))="","",OFFSET('Sanitation Data'!$H$33,0,10*ROW('Sanitation Data'!H91)))</f>
        <v/>
      </c>
      <c r="DO97" s="36" t="str">
        <f ca="true">+IF(OFFSET('Hygiene Data'!$C$12,0,10*ROW('Hygiene Data'!C91))="","",OFFSET('Hygiene Data'!$C$12,0,10*ROW('Hygiene Data'!C91)))</f>
        <v/>
      </c>
      <c r="DP97" s="36" t="str">
        <f ca="true">+IF(OFFSET('Hygiene Data'!$C$13,0,10*ROW('Hygiene Data'!C91))="","",OFFSET('Hygiene Data'!$C$13,0,10*ROW('Hygiene Data'!C91)))</f>
        <v/>
      </c>
      <c r="DQ97" s="36" t="str">
        <f ca="true">+IF(OFFSET('Hygiene Data'!$C$14,0,10*ROW('Hygiene Data'!C91))="","",OFFSET('Hygiene Data'!$C$14,0,10*ROW('Hygiene Data'!C91)))</f>
        <v/>
      </c>
      <c r="DR97" s="36" t="str">
        <f ca="true">+IF(OFFSET('Hygiene Data'!$D$12,0,10*ROW('Hygiene Data'!D91))="","",OFFSET('Hygiene Data'!$D$12,0,10*ROW('Hygiene Data'!D91)))</f>
        <v/>
      </c>
      <c r="DS97" s="36" t="str">
        <f ca="true">+IF(OFFSET('Hygiene Data'!$D$13,0,10*ROW('Hygiene Data'!D91))="","",OFFSET('Hygiene Data'!$D$13,0,10*ROW('Hygiene Data'!D91)))</f>
        <v/>
      </c>
      <c r="DT97" s="36" t="str">
        <f ca="true">+IF(OFFSET('Hygiene Data'!$D$14,0,10*ROW('Hygiene Data'!D91))="","",OFFSET('Hygiene Data'!$D$14,0,10*ROW('Hygiene Data'!D91)))</f>
        <v/>
      </c>
      <c r="DU97" s="36" t="str">
        <f ca="true">+IF(OFFSET('Hygiene Data'!$E$12,0,10*ROW('Hygiene Data'!E91))="","",OFFSET('Hygiene Data'!$E$12,0,10*ROW('Hygiene Data'!E91)))</f>
        <v/>
      </c>
      <c r="DV97" s="36" t="str">
        <f ca="true">+IF(OFFSET('Hygiene Data'!$E$13,0,10*ROW('Hygiene Data'!E91))="","",OFFSET('Hygiene Data'!$E$13,0,10*ROW('Hygiene Data'!E91)))</f>
        <v/>
      </c>
      <c r="DW97" s="36" t="str">
        <f ca="true">+IF(OFFSET('Hygiene Data'!$E$14,0,10*ROW('Hygiene Data'!E91))="","",OFFSET('Hygiene Data'!$E$14,0,10*ROW('Hygiene Data'!E91)))</f>
        <v/>
      </c>
      <c r="DX97" s="36" t="str">
        <f ca="true">+IF(OFFSET('Hygiene Data'!$F$12,0,10*ROW('Hygiene Data'!F91))="","",OFFSET('Hygiene Data'!$F$12,0,10*ROW('Hygiene Data'!F91)))</f>
        <v/>
      </c>
      <c r="DY97" s="36" t="str">
        <f ca="true">+IF(OFFSET('Hygiene Data'!$F$13,0,10*ROW('Hygiene Data'!F91))="","",OFFSET('Hygiene Data'!$F$13,0,10*ROW('Hygiene Data'!F91)))</f>
        <v/>
      </c>
      <c r="DZ97" s="36" t="str">
        <f ca="true">+IF(OFFSET('Hygiene Data'!$F$14,0,10*ROW('Hygiene Data'!F91))="","",OFFSET('Hygiene Data'!$F$14,0,10*ROW('Hygiene Data'!F91)))</f>
        <v/>
      </c>
      <c r="EA97" s="36" t="str">
        <f ca="true">+IF(OFFSET('Hygiene Data'!$G$12,0,10*ROW('Hygiene Data'!G91))="","",OFFSET('Hygiene Data'!$G$12,0,10*ROW('Hygiene Data'!G91)))</f>
        <v/>
      </c>
      <c r="EB97" s="36" t="str">
        <f ca="true">+IF(OFFSET('Hygiene Data'!$G$13,0,10*ROW('Hygiene Data'!G91))="","",OFFSET('Hygiene Data'!$G$13,0,10*ROW('Hygiene Data'!G91)))</f>
        <v/>
      </c>
      <c r="EC97" s="36" t="str">
        <f ca="true">+IF(OFFSET('Hygiene Data'!$G$14,0,10*ROW('Hygiene Data'!G91))="","",OFFSET('Hygiene Data'!$G$14,0,10*ROW('Hygiene Data'!G91)))</f>
        <v/>
      </c>
      <c r="ED97" s="36" t="str">
        <f ca="true">+IF(OFFSET('Hygiene Data'!$H$12,0,10*ROW('Hygiene Data'!H91))="","",OFFSET('Hygiene Data'!$H$12,0,10*ROW('Hygiene Data'!H91)))</f>
        <v/>
      </c>
      <c r="EE97" s="36" t="str">
        <f ca="true">+IF(OFFSET('Hygiene Data'!$H$13,0,10*ROW('Hygiene Data'!H91))="","",OFFSET('Hygiene Data'!$H$13,0,10*ROW('Hygiene Data'!H91)))</f>
        <v/>
      </c>
      <c r="EF97" s="36" t="str">
        <f ca="true">+IF(OFFSET('Hygiene Data'!$H$14,0,10*ROW('Hygiene Data'!H91))="","",OFFSET('Hygiene Data'!$H$14,0,10*ROW('Hygiene Data'!H91)))</f>
        <v/>
      </c>
    </row>
    <row r="98" x14ac:dyDescent="0.2">
      <c r="A98" s="59" t="str">
        <f ca="true">+IF(OFFSET('Water Data'!$B$1,0,10*ROW('Water Data'!B95))="","",OFFSET('Water Data'!$B$1,0,10*ROW('Water Data'!B95)))</f>
        <v/>
      </c>
      <c r="B98" s="59" t="str">
        <f ca="true">+IF(OFFSET('Water Data'!$A$3,0,10*ROW('Water Data'!A95))="","",OFFSET('Water Data'!$A$3,0,10*ROW('Water Data'!A95)))</f>
        <v/>
      </c>
      <c r="C98" s="59" t="str">
        <f ca="true">+IF(OFFSET('Water Data'!$C$3,0,10*ROW('Water Data'!C95))="","",OFFSET('Water Data'!$C$3,0,10*ROW('Water Data'!C95)))</f>
        <v/>
      </c>
      <c r="D98" s="252"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52"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52"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52"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52"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52"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52"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52"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52"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52"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52"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52"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52"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52"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52"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52"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52"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52"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3"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3"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3"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3"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3"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3"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3"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3"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3"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3"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3"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3"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3"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3"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3"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3"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3"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3"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3"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3"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3"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3"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3"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3"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3"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3"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3"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3"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3"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3"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4"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4"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4"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4"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4"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4"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4"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4"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4"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4"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4"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4"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4"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4"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4"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4"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4"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4"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6" t="str">
        <f ca="true">+IF(OFFSET('Water Data'!$C$28,0,10*ROW('Water Data'!C92))="","",OFFSET('Water Data'!$C$28,0,10*ROW('Water Data'!C92)))</f>
        <v/>
      </c>
      <c r="BT98" s="36" t="str">
        <f ca="true">+IF(OFFSET('Water Data'!$C$29,0,10*ROW('Water Data'!C92))="","",OFFSET('Water Data'!$C$29,0,10*ROW('Water Data'!C92)))</f>
        <v/>
      </c>
      <c r="BU98" s="36" t="str">
        <f ca="true">+IF(OFFSET('Water Data'!$C$30,0,10*ROW('Water Data'!C92))="","",OFFSET('Water Data'!$C$30,0,10*ROW('Water Data'!C92)))</f>
        <v/>
      </c>
      <c r="BV98" s="36" t="str">
        <f ca="true">+IF(OFFSET('Water Data'!$D$28,0,10*ROW('Water Data'!D92))="","",OFFSET('Water Data'!$D$28,0,10*ROW('Water Data'!D92)))</f>
        <v/>
      </c>
      <c r="BW98" s="36" t="str">
        <f ca="true">+IF(OFFSET('Water Data'!$D$29,0,10*ROW('Water Data'!D92))="","",OFFSET('Water Data'!$D$29,0,10*ROW('Water Data'!D92)))</f>
        <v/>
      </c>
      <c r="BX98" s="36" t="str">
        <f ca="true">+IF(OFFSET('Water Data'!$D$30,0,10*ROW('Water Data'!D92))="","",OFFSET('Water Data'!$D$30,0,10*ROW('Water Data'!D92)))</f>
        <v/>
      </c>
      <c r="BY98" s="36" t="str">
        <f ca="true">+IF(OFFSET('Water Data'!$E$28,0,10*ROW('Water Data'!E92))="","",OFFSET('Water Data'!$E$28,0,10*ROW('Water Data'!E92)))</f>
        <v/>
      </c>
      <c r="BZ98" s="36" t="str">
        <f ca="true">+IF(OFFSET('Water Data'!$E$29,0,10*ROW('Water Data'!E92))="","",OFFSET('Water Data'!$E$29,0,10*ROW('Water Data'!E92)))</f>
        <v/>
      </c>
      <c r="CA98" s="36" t="str">
        <f ca="true">+IF(OFFSET('Water Data'!$E$30,0,10*ROW('Water Data'!E92))="","",OFFSET('Water Data'!$E$30,0,10*ROW('Water Data'!E92)))</f>
        <v/>
      </c>
      <c r="CB98" s="36" t="str">
        <f ca="true">+IF(OFFSET('Water Data'!$F$28,0,10*ROW('Water Data'!F92))="","",OFFSET('Water Data'!$F$28,0,10*ROW('Water Data'!F92)))</f>
        <v/>
      </c>
      <c r="CC98" s="36" t="str">
        <f ca="true">+IF(OFFSET('Water Data'!$F$29,0,10*ROW('Water Data'!F92))="","",OFFSET('Water Data'!$F$29,0,10*ROW('Water Data'!F92)))</f>
        <v/>
      </c>
      <c r="CD98" s="36" t="str">
        <f ca="true">+IF(OFFSET('Water Data'!$F$30,0,10*ROW('Water Data'!F92))="","",OFFSET('Water Data'!$F$30,0,10*ROW('Water Data'!F92)))</f>
        <v/>
      </c>
      <c r="CE98" s="36" t="str">
        <f ca="true">+IF(OFFSET('Water Data'!$G$28,0,10*ROW('Water Data'!G92))="","",OFFSET('Water Data'!$G$28,0,10*ROW('Water Data'!G92)))</f>
        <v/>
      </c>
      <c r="CF98" s="36" t="str">
        <f ca="true">+IF(OFFSET('Water Data'!$G$29,0,10*ROW('Water Data'!G92))="","",OFFSET('Water Data'!$G$29,0,10*ROW('Water Data'!G92)))</f>
        <v/>
      </c>
      <c r="CG98" s="36" t="str">
        <f ca="true">+IF(OFFSET('Water Data'!$G$30,0,10*ROW('Water Data'!G92))="","",OFFSET('Water Data'!$G$30,0,10*ROW('Water Data'!G92)))</f>
        <v/>
      </c>
      <c r="CH98" s="36" t="str">
        <f ca="true">+IF(OFFSET('Water Data'!$H$28,0,10*ROW('Water Data'!H92))="","",OFFSET('Water Data'!$H$28,0,10*ROW('Water Data'!H92)))</f>
        <v/>
      </c>
      <c r="CI98" s="36" t="str">
        <f ca="true">+IF(OFFSET('Water Data'!$H$29,0,10*ROW('Water Data'!H92))="","",OFFSET('Water Data'!$H$29,0,10*ROW('Water Data'!H92)))</f>
        <v/>
      </c>
      <c r="CJ98" s="36" t="str">
        <f ca="true">+IF(OFFSET('Water Data'!$H$30,0,10*ROW('Water Data'!H92))="","",OFFSET('Water Data'!$H$30,0,10*ROW('Water Data'!H92)))</f>
        <v/>
      </c>
      <c r="CK98" s="36" t="str">
        <f ca="true">+IF(OFFSET('Sanitation Data'!$C$29,0,10*ROW('Sanitation Data'!C92))="","",OFFSET('Sanitation Data'!$C$29,0,10*ROW('Sanitation Data'!C92)))</f>
        <v/>
      </c>
      <c r="CL98" s="36" t="str">
        <f ca="true">+IF(OFFSET('Sanitation Data'!$C$30,0,10*ROW('Sanitation Data'!C92))="","",OFFSET('Sanitation Data'!$C$30,0,10*ROW('Sanitation Data'!C92)))</f>
        <v/>
      </c>
      <c r="CM98" s="36" t="str">
        <f ca="true">+IF(OFFSET('Sanitation Data'!$C$31,0,10*ROW('Sanitation Data'!C92))="","",OFFSET('Sanitation Data'!$C$31,0,10*ROW('Sanitation Data'!C92)))</f>
        <v/>
      </c>
      <c r="CN98" s="36" t="str">
        <f ca="true">+IF(OFFSET('Sanitation Data'!$C$32,0,10*ROW('Sanitation Data'!C92))="","",OFFSET('Sanitation Data'!$C$32,0,10*ROW('Sanitation Data'!C92)))</f>
        <v/>
      </c>
      <c r="CO98" s="36" t="str">
        <f ca="true">+IF(OFFSET('Sanitation Data'!$C$33,0,10*ROW('Sanitation Data'!C92))="","",OFFSET('Sanitation Data'!$C$33,0,10*ROW('Sanitation Data'!C92)))</f>
        <v/>
      </c>
      <c r="CP98" s="36" t="str">
        <f ca="true">+IF(OFFSET('Sanitation Data'!$D$29,0,10*ROW('Sanitation Data'!D92))="","",OFFSET('Sanitation Data'!$D$29,0,10*ROW('Sanitation Data'!D92)))</f>
        <v/>
      </c>
      <c r="CQ98" s="36" t="str">
        <f ca="true">+IF(OFFSET('Sanitation Data'!$D$30,0,10*ROW('Sanitation Data'!D92))="","",OFFSET('Sanitation Data'!$D$30,0,10*ROW('Sanitation Data'!D92)))</f>
        <v/>
      </c>
      <c r="CR98" s="36" t="str">
        <f ca="true">+IF(OFFSET('Sanitation Data'!$D$31,0,10*ROW('Sanitation Data'!D92))="","",OFFSET('Sanitation Data'!$D$31,0,10*ROW('Sanitation Data'!D92)))</f>
        <v/>
      </c>
      <c r="CS98" s="36" t="str">
        <f ca="true">+IF(OFFSET('Sanitation Data'!$D$32,0,10*ROW('Sanitation Data'!D92))="","",OFFSET('Sanitation Data'!$D$32,0,10*ROW('Sanitation Data'!D92)))</f>
        <v/>
      </c>
      <c r="CT98" s="36" t="str">
        <f ca="true">+IF(OFFSET('Sanitation Data'!$D$33,0,10*ROW('Sanitation Data'!D92))="","",OFFSET('Sanitation Data'!$D$33,0,10*ROW('Sanitation Data'!D92)))</f>
        <v/>
      </c>
      <c r="CU98" s="36" t="str">
        <f ca="true">+IF(OFFSET('Sanitation Data'!$E$29,0,10*ROW('Sanitation Data'!E92))="","",OFFSET('Sanitation Data'!$E$29,0,10*ROW('Sanitation Data'!E92)))</f>
        <v/>
      </c>
      <c r="CV98" s="36" t="str">
        <f ca="true">+IF(OFFSET('Sanitation Data'!$E$30,0,10*ROW('Sanitation Data'!E92))="","",OFFSET('Sanitation Data'!$E$30,0,10*ROW('Sanitation Data'!E92)))</f>
        <v/>
      </c>
      <c r="CW98" s="36" t="str">
        <f ca="true">+IF(OFFSET('Sanitation Data'!$E$31,0,10*ROW('Sanitation Data'!E92))="","",OFFSET('Sanitation Data'!$E$31,0,10*ROW('Sanitation Data'!E92)))</f>
        <v/>
      </c>
      <c r="CX98" s="36" t="str">
        <f ca="true">+IF(OFFSET('Sanitation Data'!$E$32,0,10*ROW('Sanitation Data'!E92))="","",OFFSET('Sanitation Data'!$E$32,0,10*ROW('Sanitation Data'!E92)))</f>
        <v/>
      </c>
      <c r="CY98" s="36" t="str">
        <f ca="true">+IF(OFFSET('Sanitation Data'!$E$33,0,10*ROW('Sanitation Data'!E92))="","",OFFSET('Sanitation Data'!$E$33,0,10*ROW('Sanitation Data'!E92)))</f>
        <v/>
      </c>
      <c r="CZ98" s="36" t="str">
        <f ca="true">+IF(OFFSET('Sanitation Data'!$F$29,0,10*ROW('Sanitation Data'!F92))="","",OFFSET('Sanitation Data'!$F$29,0,10*ROW('Sanitation Data'!F92)))</f>
        <v/>
      </c>
      <c r="DA98" s="36" t="str">
        <f ca="true">+IF(OFFSET('Sanitation Data'!$F$30,0,10*ROW('Sanitation Data'!F92))="","",OFFSET('Sanitation Data'!$F$30,0,10*ROW('Sanitation Data'!F92)))</f>
        <v/>
      </c>
      <c r="DB98" s="36" t="str">
        <f ca="true">+IF(OFFSET('Sanitation Data'!$F$31,0,10*ROW('Sanitation Data'!F92))="","",OFFSET('Sanitation Data'!$F$31,0,10*ROW('Sanitation Data'!F92)))</f>
        <v/>
      </c>
      <c r="DC98" s="36" t="str">
        <f ca="true">+IF(OFFSET('Sanitation Data'!$F$32,0,10*ROW('Sanitation Data'!F92))="","",OFFSET('Sanitation Data'!$F$32,0,10*ROW('Sanitation Data'!F92)))</f>
        <v/>
      </c>
      <c r="DD98" s="36" t="str">
        <f ca="true">+IF(OFFSET('Sanitation Data'!$F$33,0,10*ROW('Sanitation Data'!F92))="","",OFFSET('Sanitation Data'!$F$33,0,10*ROW('Sanitation Data'!F92)))</f>
        <v/>
      </c>
      <c r="DE98" s="36" t="str">
        <f ca="true">+IF(OFFSET('Sanitation Data'!$G$29,0,10*ROW('Sanitation Data'!G92))="","",OFFSET('Sanitation Data'!$G$29,0,10*ROW('Sanitation Data'!G92)))</f>
        <v/>
      </c>
      <c r="DF98" s="36" t="str">
        <f ca="true">+IF(OFFSET('Sanitation Data'!$G$30,0,10*ROW('Sanitation Data'!G92))="","",OFFSET('Sanitation Data'!$G$30,0,10*ROW('Sanitation Data'!G92)))</f>
        <v/>
      </c>
      <c r="DG98" s="36" t="str">
        <f ca="true">+IF(OFFSET('Sanitation Data'!$G$31,0,10*ROW('Sanitation Data'!G92))="","",OFFSET('Sanitation Data'!$G$31,0,10*ROW('Sanitation Data'!G92)))</f>
        <v/>
      </c>
      <c r="DH98" s="36" t="str">
        <f ca="true">+IF(OFFSET('Sanitation Data'!$G$32,0,10*ROW('Sanitation Data'!G92))="","",OFFSET('Sanitation Data'!$G$32,0,10*ROW('Sanitation Data'!G92)))</f>
        <v/>
      </c>
      <c r="DI98" s="36" t="str">
        <f ca="true">+IF(OFFSET('Sanitation Data'!$G$33,0,10*ROW('Sanitation Data'!G92))="","",OFFSET('Sanitation Data'!$G$33,0,10*ROW('Sanitation Data'!G92)))</f>
        <v/>
      </c>
      <c r="DJ98" s="36" t="str">
        <f ca="true">+IF(OFFSET('Sanitation Data'!$H$29,0,10*ROW('Sanitation Data'!H92))="","",OFFSET('Sanitation Data'!$H$29,0,10*ROW('Sanitation Data'!H92)))</f>
        <v/>
      </c>
      <c r="DK98" s="36" t="str">
        <f ca="true">+IF(OFFSET('Sanitation Data'!$H$30,0,10*ROW('Sanitation Data'!H92))="","",OFFSET('Sanitation Data'!$H$30,0,10*ROW('Sanitation Data'!H92)))</f>
        <v/>
      </c>
      <c r="DL98" s="36" t="str">
        <f ca="true">+IF(OFFSET('Sanitation Data'!$H$31,0,10*ROW('Sanitation Data'!H92))="","",OFFSET('Sanitation Data'!$H$31,0,10*ROW('Sanitation Data'!H92)))</f>
        <v/>
      </c>
      <c r="DM98" s="36" t="str">
        <f ca="true">+IF(OFFSET('Sanitation Data'!$H$32,0,10*ROW('Sanitation Data'!H92))="","",OFFSET('Sanitation Data'!$H$32,0,10*ROW('Sanitation Data'!H92)))</f>
        <v/>
      </c>
      <c r="DN98" s="36" t="str">
        <f ca="true">+IF(OFFSET('Sanitation Data'!$H$33,0,10*ROW('Sanitation Data'!H92))="","",OFFSET('Sanitation Data'!$H$33,0,10*ROW('Sanitation Data'!H92)))</f>
        <v/>
      </c>
      <c r="DO98" s="36" t="str">
        <f ca="true">+IF(OFFSET('Hygiene Data'!$C$12,0,10*ROW('Hygiene Data'!C92))="","",OFFSET('Hygiene Data'!$C$12,0,10*ROW('Hygiene Data'!C92)))</f>
        <v/>
      </c>
      <c r="DP98" s="36" t="str">
        <f ca="true">+IF(OFFSET('Hygiene Data'!$C$13,0,10*ROW('Hygiene Data'!C92))="","",OFFSET('Hygiene Data'!$C$13,0,10*ROW('Hygiene Data'!C92)))</f>
        <v/>
      </c>
      <c r="DQ98" s="36" t="str">
        <f ca="true">+IF(OFFSET('Hygiene Data'!$C$14,0,10*ROW('Hygiene Data'!C92))="","",OFFSET('Hygiene Data'!$C$14,0,10*ROW('Hygiene Data'!C92)))</f>
        <v/>
      </c>
      <c r="DR98" s="36" t="str">
        <f ca="true">+IF(OFFSET('Hygiene Data'!$D$12,0,10*ROW('Hygiene Data'!D92))="","",OFFSET('Hygiene Data'!$D$12,0,10*ROW('Hygiene Data'!D92)))</f>
        <v/>
      </c>
      <c r="DS98" s="36" t="str">
        <f ca="true">+IF(OFFSET('Hygiene Data'!$D$13,0,10*ROW('Hygiene Data'!D92))="","",OFFSET('Hygiene Data'!$D$13,0,10*ROW('Hygiene Data'!D92)))</f>
        <v/>
      </c>
      <c r="DT98" s="36" t="str">
        <f ca="true">+IF(OFFSET('Hygiene Data'!$D$14,0,10*ROW('Hygiene Data'!D92))="","",OFFSET('Hygiene Data'!$D$14,0,10*ROW('Hygiene Data'!D92)))</f>
        <v/>
      </c>
      <c r="DU98" s="36" t="str">
        <f ca="true">+IF(OFFSET('Hygiene Data'!$E$12,0,10*ROW('Hygiene Data'!E92))="","",OFFSET('Hygiene Data'!$E$12,0,10*ROW('Hygiene Data'!E92)))</f>
        <v/>
      </c>
      <c r="DV98" s="36" t="str">
        <f ca="true">+IF(OFFSET('Hygiene Data'!$E$13,0,10*ROW('Hygiene Data'!E92))="","",OFFSET('Hygiene Data'!$E$13,0,10*ROW('Hygiene Data'!E92)))</f>
        <v/>
      </c>
      <c r="DW98" s="36" t="str">
        <f ca="true">+IF(OFFSET('Hygiene Data'!$E$14,0,10*ROW('Hygiene Data'!E92))="","",OFFSET('Hygiene Data'!$E$14,0,10*ROW('Hygiene Data'!E92)))</f>
        <v/>
      </c>
      <c r="DX98" s="36" t="str">
        <f ca="true">+IF(OFFSET('Hygiene Data'!$F$12,0,10*ROW('Hygiene Data'!F92))="","",OFFSET('Hygiene Data'!$F$12,0,10*ROW('Hygiene Data'!F92)))</f>
        <v/>
      </c>
      <c r="DY98" s="36" t="str">
        <f ca="true">+IF(OFFSET('Hygiene Data'!$F$13,0,10*ROW('Hygiene Data'!F92))="","",OFFSET('Hygiene Data'!$F$13,0,10*ROW('Hygiene Data'!F92)))</f>
        <v/>
      </c>
      <c r="DZ98" s="36" t="str">
        <f ca="true">+IF(OFFSET('Hygiene Data'!$F$14,0,10*ROW('Hygiene Data'!F92))="","",OFFSET('Hygiene Data'!$F$14,0,10*ROW('Hygiene Data'!F92)))</f>
        <v/>
      </c>
      <c r="EA98" s="36" t="str">
        <f ca="true">+IF(OFFSET('Hygiene Data'!$G$12,0,10*ROW('Hygiene Data'!G92))="","",OFFSET('Hygiene Data'!$G$12,0,10*ROW('Hygiene Data'!G92)))</f>
        <v/>
      </c>
      <c r="EB98" s="36" t="str">
        <f ca="true">+IF(OFFSET('Hygiene Data'!$G$13,0,10*ROW('Hygiene Data'!G92))="","",OFFSET('Hygiene Data'!$G$13,0,10*ROW('Hygiene Data'!G92)))</f>
        <v/>
      </c>
      <c r="EC98" s="36" t="str">
        <f ca="true">+IF(OFFSET('Hygiene Data'!$G$14,0,10*ROW('Hygiene Data'!G92))="","",OFFSET('Hygiene Data'!$G$14,0,10*ROW('Hygiene Data'!G92)))</f>
        <v/>
      </c>
      <c r="ED98" s="36" t="str">
        <f ca="true">+IF(OFFSET('Hygiene Data'!$H$12,0,10*ROW('Hygiene Data'!H92))="","",OFFSET('Hygiene Data'!$H$12,0,10*ROW('Hygiene Data'!H92)))</f>
        <v/>
      </c>
      <c r="EE98" s="36" t="str">
        <f ca="true">+IF(OFFSET('Hygiene Data'!$H$13,0,10*ROW('Hygiene Data'!H92))="","",OFFSET('Hygiene Data'!$H$13,0,10*ROW('Hygiene Data'!H92)))</f>
        <v/>
      </c>
      <c r="EF98" s="36" t="str">
        <f ca="true">+IF(OFFSET('Hygiene Data'!$H$14,0,10*ROW('Hygiene Data'!H92))="","",OFFSET('Hygiene Data'!$H$14,0,10*ROW('Hygiene Data'!H92)))</f>
        <v/>
      </c>
    </row>
    <row r="99" x14ac:dyDescent="0.2">
      <c r="A99" s="59" t="str">
        <f ca="true">+IF(OFFSET('Water Data'!$B$1,0,10*ROW('Water Data'!B96))="","",OFFSET('Water Data'!$B$1,0,10*ROW('Water Data'!B96)))</f>
        <v/>
      </c>
      <c r="B99" s="59" t="str">
        <f ca="true">+IF(OFFSET('Water Data'!$A$3,0,10*ROW('Water Data'!A96))="","",OFFSET('Water Data'!$A$3,0,10*ROW('Water Data'!A96)))</f>
        <v/>
      </c>
      <c r="C99" s="59" t="str">
        <f ca="true">+IF(OFFSET('Water Data'!$C$3,0,10*ROW('Water Data'!C96))="","",OFFSET('Water Data'!$C$3,0,10*ROW('Water Data'!C96)))</f>
        <v/>
      </c>
      <c r="D99" s="252"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52"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52"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52"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52"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52"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52"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52"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52"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52"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52"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52"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52"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52"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52"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52"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52"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52"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3"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3"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3"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3"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3"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3"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3"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3"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3"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3"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3"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3"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3"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3"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3"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3"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3"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3"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3"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3"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3"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3"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3"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3"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3"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3"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3"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3"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3"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3"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4"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4"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4"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4"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4"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4"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4"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4"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4"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4"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4"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4"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4"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4"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4"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4"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4"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4"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6" t="str">
        <f ca="true">+IF(OFFSET('Water Data'!$C$28,0,10*ROW('Water Data'!C93))="","",OFFSET('Water Data'!$C$28,0,10*ROW('Water Data'!C93)))</f>
        <v/>
      </c>
      <c r="BT99" s="36" t="str">
        <f ca="true">+IF(OFFSET('Water Data'!$C$29,0,10*ROW('Water Data'!C93))="","",OFFSET('Water Data'!$C$29,0,10*ROW('Water Data'!C93)))</f>
        <v/>
      </c>
      <c r="BU99" s="36" t="str">
        <f ca="true">+IF(OFFSET('Water Data'!$C$30,0,10*ROW('Water Data'!C93))="","",OFFSET('Water Data'!$C$30,0,10*ROW('Water Data'!C93)))</f>
        <v/>
      </c>
      <c r="BV99" s="36" t="str">
        <f ca="true">+IF(OFFSET('Water Data'!$D$28,0,10*ROW('Water Data'!D93))="","",OFFSET('Water Data'!$D$28,0,10*ROW('Water Data'!D93)))</f>
        <v/>
      </c>
      <c r="BW99" s="36" t="str">
        <f ca="true">+IF(OFFSET('Water Data'!$D$29,0,10*ROW('Water Data'!D93))="","",OFFSET('Water Data'!$D$29,0,10*ROW('Water Data'!D93)))</f>
        <v/>
      </c>
      <c r="BX99" s="36" t="str">
        <f ca="true">+IF(OFFSET('Water Data'!$D$30,0,10*ROW('Water Data'!D93))="","",OFFSET('Water Data'!$D$30,0,10*ROW('Water Data'!D93)))</f>
        <v/>
      </c>
      <c r="BY99" s="36" t="str">
        <f ca="true">+IF(OFFSET('Water Data'!$E$28,0,10*ROW('Water Data'!E93))="","",OFFSET('Water Data'!$E$28,0,10*ROW('Water Data'!E93)))</f>
        <v/>
      </c>
      <c r="BZ99" s="36" t="str">
        <f ca="true">+IF(OFFSET('Water Data'!$E$29,0,10*ROW('Water Data'!E93))="","",OFFSET('Water Data'!$E$29,0,10*ROW('Water Data'!E93)))</f>
        <v/>
      </c>
      <c r="CA99" s="36" t="str">
        <f ca="true">+IF(OFFSET('Water Data'!$E$30,0,10*ROW('Water Data'!E93))="","",OFFSET('Water Data'!$E$30,0,10*ROW('Water Data'!E93)))</f>
        <v/>
      </c>
      <c r="CB99" s="36" t="str">
        <f ca="true">+IF(OFFSET('Water Data'!$F$28,0,10*ROW('Water Data'!F93))="","",OFFSET('Water Data'!$F$28,0,10*ROW('Water Data'!F93)))</f>
        <v/>
      </c>
      <c r="CC99" s="36" t="str">
        <f ca="true">+IF(OFFSET('Water Data'!$F$29,0,10*ROW('Water Data'!F93))="","",OFFSET('Water Data'!$F$29,0,10*ROW('Water Data'!F93)))</f>
        <v/>
      </c>
      <c r="CD99" s="36" t="str">
        <f ca="true">+IF(OFFSET('Water Data'!$F$30,0,10*ROW('Water Data'!F93))="","",OFFSET('Water Data'!$F$30,0,10*ROW('Water Data'!F93)))</f>
        <v/>
      </c>
      <c r="CE99" s="36" t="str">
        <f ca="true">+IF(OFFSET('Water Data'!$G$28,0,10*ROW('Water Data'!G93))="","",OFFSET('Water Data'!$G$28,0,10*ROW('Water Data'!G93)))</f>
        <v/>
      </c>
      <c r="CF99" s="36" t="str">
        <f ca="true">+IF(OFFSET('Water Data'!$G$29,0,10*ROW('Water Data'!G93))="","",OFFSET('Water Data'!$G$29,0,10*ROW('Water Data'!G93)))</f>
        <v/>
      </c>
      <c r="CG99" s="36" t="str">
        <f ca="true">+IF(OFFSET('Water Data'!$G$30,0,10*ROW('Water Data'!G93))="","",OFFSET('Water Data'!$G$30,0,10*ROW('Water Data'!G93)))</f>
        <v/>
      </c>
      <c r="CH99" s="36" t="str">
        <f ca="true">+IF(OFFSET('Water Data'!$H$28,0,10*ROW('Water Data'!H93))="","",OFFSET('Water Data'!$H$28,0,10*ROW('Water Data'!H93)))</f>
        <v/>
      </c>
      <c r="CI99" s="36" t="str">
        <f ca="true">+IF(OFFSET('Water Data'!$H$29,0,10*ROW('Water Data'!H93))="","",OFFSET('Water Data'!$H$29,0,10*ROW('Water Data'!H93)))</f>
        <v/>
      </c>
      <c r="CJ99" s="36" t="str">
        <f ca="true">+IF(OFFSET('Water Data'!$H$30,0,10*ROW('Water Data'!H93))="","",OFFSET('Water Data'!$H$30,0,10*ROW('Water Data'!H93)))</f>
        <v/>
      </c>
      <c r="CK99" s="36" t="str">
        <f ca="true">+IF(OFFSET('Sanitation Data'!$C$29,0,10*ROW('Sanitation Data'!C93))="","",OFFSET('Sanitation Data'!$C$29,0,10*ROW('Sanitation Data'!C93)))</f>
        <v/>
      </c>
      <c r="CL99" s="36" t="str">
        <f ca="true">+IF(OFFSET('Sanitation Data'!$C$30,0,10*ROW('Sanitation Data'!C93))="","",OFFSET('Sanitation Data'!$C$30,0,10*ROW('Sanitation Data'!C93)))</f>
        <v/>
      </c>
      <c r="CM99" s="36" t="str">
        <f ca="true">+IF(OFFSET('Sanitation Data'!$C$31,0,10*ROW('Sanitation Data'!C93))="","",OFFSET('Sanitation Data'!$C$31,0,10*ROW('Sanitation Data'!C93)))</f>
        <v/>
      </c>
      <c r="CN99" s="36" t="str">
        <f ca="true">+IF(OFFSET('Sanitation Data'!$C$32,0,10*ROW('Sanitation Data'!C93))="","",OFFSET('Sanitation Data'!$C$32,0,10*ROW('Sanitation Data'!C93)))</f>
        <v/>
      </c>
      <c r="CO99" s="36" t="str">
        <f ca="true">+IF(OFFSET('Sanitation Data'!$C$33,0,10*ROW('Sanitation Data'!C93))="","",OFFSET('Sanitation Data'!$C$33,0,10*ROW('Sanitation Data'!C93)))</f>
        <v/>
      </c>
      <c r="CP99" s="36" t="str">
        <f ca="true">+IF(OFFSET('Sanitation Data'!$D$29,0,10*ROW('Sanitation Data'!D93))="","",OFFSET('Sanitation Data'!$D$29,0,10*ROW('Sanitation Data'!D93)))</f>
        <v/>
      </c>
      <c r="CQ99" s="36" t="str">
        <f ca="true">+IF(OFFSET('Sanitation Data'!$D$30,0,10*ROW('Sanitation Data'!D93))="","",OFFSET('Sanitation Data'!$D$30,0,10*ROW('Sanitation Data'!D93)))</f>
        <v/>
      </c>
      <c r="CR99" s="36" t="str">
        <f ca="true">+IF(OFFSET('Sanitation Data'!$D$31,0,10*ROW('Sanitation Data'!D93))="","",OFFSET('Sanitation Data'!$D$31,0,10*ROW('Sanitation Data'!D93)))</f>
        <v/>
      </c>
      <c r="CS99" s="36" t="str">
        <f ca="true">+IF(OFFSET('Sanitation Data'!$D$32,0,10*ROW('Sanitation Data'!D93))="","",OFFSET('Sanitation Data'!$D$32,0,10*ROW('Sanitation Data'!D93)))</f>
        <v/>
      </c>
      <c r="CT99" s="36" t="str">
        <f ca="true">+IF(OFFSET('Sanitation Data'!$D$33,0,10*ROW('Sanitation Data'!D93))="","",OFFSET('Sanitation Data'!$D$33,0,10*ROW('Sanitation Data'!D93)))</f>
        <v/>
      </c>
      <c r="CU99" s="36" t="str">
        <f ca="true">+IF(OFFSET('Sanitation Data'!$E$29,0,10*ROW('Sanitation Data'!E93))="","",OFFSET('Sanitation Data'!$E$29,0,10*ROW('Sanitation Data'!E93)))</f>
        <v/>
      </c>
      <c r="CV99" s="36" t="str">
        <f ca="true">+IF(OFFSET('Sanitation Data'!$E$30,0,10*ROW('Sanitation Data'!E93))="","",OFFSET('Sanitation Data'!$E$30,0,10*ROW('Sanitation Data'!E93)))</f>
        <v/>
      </c>
      <c r="CW99" s="36" t="str">
        <f ca="true">+IF(OFFSET('Sanitation Data'!$E$31,0,10*ROW('Sanitation Data'!E93))="","",OFFSET('Sanitation Data'!$E$31,0,10*ROW('Sanitation Data'!E93)))</f>
        <v/>
      </c>
      <c r="CX99" s="36" t="str">
        <f ca="true">+IF(OFFSET('Sanitation Data'!$E$32,0,10*ROW('Sanitation Data'!E93))="","",OFFSET('Sanitation Data'!$E$32,0,10*ROW('Sanitation Data'!E93)))</f>
        <v/>
      </c>
      <c r="CY99" s="36" t="str">
        <f ca="true">+IF(OFFSET('Sanitation Data'!$E$33,0,10*ROW('Sanitation Data'!E93))="","",OFFSET('Sanitation Data'!$E$33,0,10*ROW('Sanitation Data'!E93)))</f>
        <v/>
      </c>
      <c r="CZ99" s="36" t="str">
        <f ca="true">+IF(OFFSET('Sanitation Data'!$F$29,0,10*ROW('Sanitation Data'!F93))="","",OFFSET('Sanitation Data'!$F$29,0,10*ROW('Sanitation Data'!F93)))</f>
        <v/>
      </c>
      <c r="DA99" s="36" t="str">
        <f ca="true">+IF(OFFSET('Sanitation Data'!$F$30,0,10*ROW('Sanitation Data'!F93))="","",OFFSET('Sanitation Data'!$F$30,0,10*ROW('Sanitation Data'!F93)))</f>
        <v/>
      </c>
      <c r="DB99" s="36" t="str">
        <f ca="true">+IF(OFFSET('Sanitation Data'!$F$31,0,10*ROW('Sanitation Data'!F93))="","",OFFSET('Sanitation Data'!$F$31,0,10*ROW('Sanitation Data'!F93)))</f>
        <v/>
      </c>
      <c r="DC99" s="36" t="str">
        <f ca="true">+IF(OFFSET('Sanitation Data'!$F$32,0,10*ROW('Sanitation Data'!F93))="","",OFFSET('Sanitation Data'!$F$32,0,10*ROW('Sanitation Data'!F93)))</f>
        <v/>
      </c>
      <c r="DD99" s="36" t="str">
        <f ca="true">+IF(OFFSET('Sanitation Data'!$F$33,0,10*ROW('Sanitation Data'!F93))="","",OFFSET('Sanitation Data'!$F$33,0,10*ROW('Sanitation Data'!F93)))</f>
        <v/>
      </c>
      <c r="DE99" s="36" t="str">
        <f ca="true">+IF(OFFSET('Sanitation Data'!$G$29,0,10*ROW('Sanitation Data'!G93))="","",OFFSET('Sanitation Data'!$G$29,0,10*ROW('Sanitation Data'!G93)))</f>
        <v/>
      </c>
      <c r="DF99" s="36" t="str">
        <f ca="true">+IF(OFFSET('Sanitation Data'!$G$30,0,10*ROW('Sanitation Data'!G93))="","",OFFSET('Sanitation Data'!$G$30,0,10*ROW('Sanitation Data'!G93)))</f>
        <v/>
      </c>
      <c r="DG99" s="36" t="str">
        <f ca="true">+IF(OFFSET('Sanitation Data'!$G$31,0,10*ROW('Sanitation Data'!G93))="","",OFFSET('Sanitation Data'!$G$31,0,10*ROW('Sanitation Data'!G93)))</f>
        <v/>
      </c>
      <c r="DH99" s="36" t="str">
        <f ca="true">+IF(OFFSET('Sanitation Data'!$G$32,0,10*ROW('Sanitation Data'!G93))="","",OFFSET('Sanitation Data'!$G$32,0,10*ROW('Sanitation Data'!G93)))</f>
        <v/>
      </c>
      <c r="DI99" s="36" t="str">
        <f ca="true">+IF(OFFSET('Sanitation Data'!$G$33,0,10*ROW('Sanitation Data'!G93))="","",OFFSET('Sanitation Data'!$G$33,0,10*ROW('Sanitation Data'!G93)))</f>
        <v/>
      </c>
      <c r="DJ99" s="36" t="str">
        <f ca="true">+IF(OFFSET('Sanitation Data'!$H$29,0,10*ROW('Sanitation Data'!H93))="","",OFFSET('Sanitation Data'!$H$29,0,10*ROW('Sanitation Data'!H93)))</f>
        <v/>
      </c>
      <c r="DK99" s="36" t="str">
        <f ca="true">+IF(OFFSET('Sanitation Data'!$H$30,0,10*ROW('Sanitation Data'!H93))="","",OFFSET('Sanitation Data'!$H$30,0,10*ROW('Sanitation Data'!H93)))</f>
        <v/>
      </c>
      <c r="DL99" s="36" t="str">
        <f ca="true">+IF(OFFSET('Sanitation Data'!$H$31,0,10*ROW('Sanitation Data'!H93))="","",OFFSET('Sanitation Data'!$H$31,0,10*ROW('Sanitation Data'!H93)))</f>
        <v/>
      </c>
      <c r="DM99" s="36" t="str">
        <f ca="true">+IF(OFFSET('Sanitation Data'!$H$32,0,10*ROW('Sanitation Data'!H93))="","",OFFSET('Sanitation Data'!$H$32,0,10*ROW('Sanitation Data'!H93)))</f>
        <v/>
      </c>
      <c r="DN99" s="36" t="str">
        <f ca="true">+IF(OFFSET('Sanitation Data'!$H$33,0,10*ROW('Sanitation Data'!H93))="","",OFFSET('Sanitation Data'!$H$33,0,10*ROW('Sanitation Data'!H93)))</f>
        <v/>
      </c>
      <c r="DO99" s="36" t="str">
        <f ca="true">+IF(OFFSET('Hygiene Data'!$C$12,0,10*ROW('Hygiene Data'!C93))="","",OFFSET('Hygiene Data'!$C$12,0,10*ROW('Hygiene Data'!C93)))</f>
        <v/>
      </c>
      <c r="DP99" s="36" t="str">
        <f ca="true">+IF(OFFSET('Hygiene Data'!$C$13,0,10*ROW('Hygiene Data'!C93))="","",OFFSET('Hygiene Data'!$C$13,0,10*ROW('Hygiene Data'!C93)))</f>
        <v/>
      </c>
      <c r="DQ99" s="36" t="str">
        <f ca="true">+IF(OFFSET('Hygiene Data'!$C$14,0,10*ROW('Hygiene Data'!C93))="","",OFFSET('Hygiene Data'!$C$14,0,10*ROW('Hygiene Data'!C93)))</f>
        <v/>
      </c>
      <c r="DR99" s="36" t="str">
        <f ca="true">+IF(OFFSET('Hygiene Data'!$D$12,0,10*ROW('Hygiene Data'!D93))="","",OFFSET('Hygiene Data'!$D$12,0,10*ROW('Hygiene Data'!D93)))</f>
        <v/>
      </c>
      <c r="DS99" s="36" t="str">
        <f ca="true">+IF(OFFSET('Hygiene Data'!$D$13,0,10*ROW('Hygiene Data'!D93))="","",OFFSET('Hygiene Data'!$D$13,0,10*ROW('Hygiene Data'!D93)))</f>
        <v/>
      </c>
      <c r="DT99" s="36" t="str">
        <f ca="true">+IF(OFFSET('Hygiene Data'!$D$14,0,10*ROW('Hygiene Data'!D93))="","",OFFSET('Hygiene Data'!$D$14,0,10*ROW('Hygiene Data'!D93)))</f>
        <v/>
      </c>
      <c r="DU99" s="36" t="str">
        <f ca="true">+IF(OFFSET('Hygiene Data'!$E$12,0,10*ROW('Hygiene Data'!E93))="","",OFFSET('Hygiene Data'!$E$12,0,10*ROW('Hygiene Data'!E93)))</f>
        <v/>
      </c>
      <c r="DV99" s="36" t="str">
        <f ca="true">+IF(OFFSET('Hygiene Data'!$E$13,0,10*ROW('Hygiene Data'!E93))="","",OFFSET('Hygiene Data'!$E$13,0,10*ROW('Hygiene Data'!E93)))</f>
        <v/>
      </c>
      <c r="DW99" s="36" t="str">
        <f ca="true">+IF(OFFSET('Hygiene Data'!$E$14,0,10*ROW('Hygiene Data'!E93))="","",OFFSET('Hygiene Data'!$E$14,0,10*ROW('Hygiene Data'!E93)))</f>
        <v/>
      </c>
      <c r="DX99" s="36" t="str">
        <f ca="true">+IF(OFFSET('Hygiene Data'!$F$12,0,10*ROW('Hygiene Data'!F93))="","",OFFSET('Hygiene Data'!$F$12,0,10*ROW('Hygiene Data'!F93)))</f>
        <v/>
      </c>
      <c r="DY99" s="36" t="str">
        <f ca="true">+IF(OFFSET('Hygiene Data'!$F$13,0,10*ROW('Hygiene Data'!F93))="","",OFFSET('Hygiene Data'!$F$13,0,10*ROW('Hygiene Data'!F93)))</f>
        <v/>
      </c>
      <c r="DZ99" s="36" t="str">
        <f ca="true">+IF(OFFSET('Hygiene Data'!$F$14,0,10*ROW('Hygiene Data'!F93))="","",OFFSET('Hygiene Data'!$F$14,0,10*ROW('Hygiene Data'!F93)))</f>
        <v/>
      </c>
      <c r="EA99" s="36" t="str">
        <f ca="true">+IF(OFFSET('Hygiene Data'!$G$12,0,10*ROW('Hygiene Data'!G93))="","",OFFSET('Hygiene Data'!$G$12,0,10*ROW('Hygiene Data'!G93)))</f>
        <v/>
      </c>
      <c r="EB99" s="36" t="str">
        <f ca="true">+IF(OFFSET('Hygiene Data'!$G$13,0,10*ROW('Hygiene Data'!G93))="","",OFFSET('Hygiene Data'!$G$13,0,10*ROW('Hygiene Data'!G93)))</f>
        <v/>
      </c>
      <c r="EC99" s="36" t="str">
        <f ca="true">+IF(OFFSET('Hygiene Data'!$G$14,0,10*ROW('Hygiene Data'!G93))="","",OFFSET('Hygiene Data'!$G$14,0,10*ROW('Hygiene Data'!G93)))</f>
        <v/>
      </c>
      <c r="ED99" s="36" t="str">
        <f ca="true">+IF(OFFSET('Hygiene Data'!$H$12,0,10*ROW('Hygiene Data'!H93))="","",OFFSET('Hygiene Data'!$H$12,0,10*ROW('Hygiene Data'!H93)))</f>
        <v/>
      </c>
      <c r="EE99" s="36" t="str">
        <f ca="true">+IF(OFFSET('Hygiene Data'!$H$13,0,10*ROW('Hygiene Data'!H93))="","",OFFSET('Hygiene Data'!$H$13,0,10*ROW('Hygiene Data'!H93)))</f>
        <v/>
      </c>
      <c r="EF99" s="36" t="str">
        <f ca="true">+IF(OFFSET('Hygiene Data'!$H$14,0,10*ROW('Hygiene Data'!H93))="","",OFFSET('Hygiene Data'!$H$14,0,10*ROW('Hygiene Data'!H93)))</f>
        <v/>
      </c>
    </row>
    <row r="100" x14ac:dyDescent="0.2">
      <c r="A100" s="59" t="str">
        <f ca="true">+IF(OFFSET('Water Data'!$B$1,0,10*ROW('Water Data'!B97))="","",OFFSET('Water Data'!$B$1,0,10*ROW('Water Data'!B97)))</f>
        <v/>
      </c>
      <c r="B100" s="59" t="str">
        <f ca="true">+IF(OFFSET('Water Data'!$A$3,0,10*ROW('Water Data'!A97))="","",OFFSET('Water Data'!$A$3,0,10*ROW('Water Data'!A97)))</f>
        <v/>
      </c>
      <c r="C100" s="59" t="str">
        <f ca="true">+IF(OFFSET('Water Data'!$C$3,0,10*ROW('Water Data'!C97))="","",OFFSET('Water Data'!$C$3,0,10*ROW('Water Data'!C97)))</f>
        <v/>
      </c>
      <c r="D100" s="252"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52"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52"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52"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52"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52"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52"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52"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52"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52"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52"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52"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52"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52"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52"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52"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52"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52"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3"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3"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3"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3"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3"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3"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3"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3"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3"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3"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3"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3"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3"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3"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3"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3"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3"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3"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3"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3"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3"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3"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3"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3"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3"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3"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3"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3"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3"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3"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4"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4"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4"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4"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4"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4"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4"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4"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4"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4"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4"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4"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4"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4"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4"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4"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4"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4"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6" t="str">
        <f ca="true">+IF(OFFSET('Water Data'!$C$28,0,10*ROW('Water Data'!C94))="","",OFFSET('Water Data'!$C$28,0,10*ROW('Water Data'!C94)))</f>
        <v/>
      </c>
      <c r="BT100" s="36" t="str">
        <f ca="true">+IF(OFFSET('Water Data'!$C$29,0,10*ROW('Water Data'!C94))="","",OFFSET('Water Data'!$C$29,0,10*ROW('Water Data'!C94)))</f>
        <v/>
      </c>
      <c r="BU100" s="36" t="str">
        <f ca="true">+IF(OFFSET('Water Data'!$C$30,0,10*ROW('Water Data'!C94))="","",OFFSET('Water Data'!$C$30,0,10*ROW('Water Data'!C94)))</f>
        <v/>
      </c>
      <c r="BV100" s="36" t="str">
        <f ca="true">+IF(OFFSET('Water Data'!$D$28,0,10*ROW('Water Data'!D94))="","",OFFSET('Water Data'!$D$28,0,10*ROW('Water Data'!D94)))</f>
        <v/>
      </c>
      <c r="BW100" s="36" t="str">
        <f ca="true">+IF(OFFSET('Water Data'!$D$29,0,10*ROW('Water Data'!D94))="","",OFFSET('Water Data'!$D$29,0,10*ROW('Water Data'!D94)))</f>
        <v/>
      </c>
      <c r="BX100" s="36" t="str">
        <f ca="true">+IF(OFFSET('Water Data'!$D$30,0,10*ROW('Water Data'!D94))="","",OFFSET('Water Data'!$D$30,0,10*ROW('Water Data'!D94)))</f>
        <v/>
      </c>
      <c r="BY100" s="36" t="str">
        <f ca="true">+IF(OFFSET('Water Data'!$E$28,0,10*ROW('Water Data'!E94))="","",OFFSET('Water Data'!$E$28,0,10*ROW('Water Data'!E94)))</f>
        <v/>
      </c>
      <c r="BZ100" s="36" t="str">
        <f ca="true">+IF(OFFSET('Water Data'!$E$29,0,10*ROW('Water Data'!E94))="","",OFFSET('Water Data'!$E$29,0,10*ROW('Water Data'!E94)))</f>
        <v/>
      </c>
      <c r="CA100" s="36" t="str">
        <f ca="true">+IF(OFFSET('Water Data'!$E$30,0,10*ROW('Water Data'!E94))="","",OFFSET('Water Data'!$E$30,0,10*ROW('Water Data'!E94)))</f>
        <v/>
      </c>
      <c r="CB100" s="36" t="str">
        <f ca="true">+IF(OFFSET('Water Data'!$F$28,0,10*ROW('Water Data'!F94))="","",OFFSET('Water Data'!$F$28,0,10*ROW('Water Data'!F94)))</f>
        <v/>
      </c>
      <c r="CC100" s="36" t="str">
        <f ca="true">+IF(OFFSET('Water Data'!$F$29,0,10*ROW('Water Data'!F94))="","",OFFSET('Water Data'!$F$29,0,10*ROW('Water Data'!F94)))</f>
        <v/>
      </c>
      <c r="CD100" s="36" t="str">
        <f ca="true">+IF(OFFSET('Water Data'!$F$30,0,10*ROW('Water Data'!F94))="","",OFFSET('Water Data'!$F$30,0,10*ROW('Water Data'!F94)))</f>
        <v/>
      </c>
      <c r="CE100" s="36" t="str">
        <f ca="true">+IF(OFFSET('Water Data'!$G$28,0,10*ROW('Water Data'!G94))="","",OFFSET('Water Data'!$G$28,0,10*ROW('Water Data'!G94)))</f>
        <v/>
      </c>
      <c r="CF100" s="36" t="str">
        <f ca="true">+IF(OFFSET('Water Data'!$G$29,0,10*ROW('Water Data'!G94))="","",OFFSET('Water Data'!$G$29,0,10*ROW('Water Data'!G94)))</f>
        <v/>
      </c>
      <c r="CG100" s="36" t="str">
        <f ca="true">+IF(OFFSET('Water Data'!$G$30,0,10*ROW('Water Data'!G94))="","",OFFSET('Water Data'!$G$30,0,10*ROW('Water Data'!G94)))</f>
        <v/>
      </c>
      <c r="CH100" s="36" t="str">
        <f ca="true">+IF(OFFSET('Water Data'!$H$28,0,10*ROW('Water Data'!H94))="","",OFFSET('Water Data'!$H$28,0,10*ROW('Water Data'!H94)))</f>
        <v/>
      </c>
      <c r="CI100" s="36" t="str">
        <f ca="true">+IF(OFFSET('Water Data'!$H$29,0,10*ROW('Water Data'!H94))="","",OFFSET('Water Data'!$H$29,0,10*ROW('Water Data'!H94)))</f>
        <v/>
      </c>
      <c r="CJ100" s="36" t="str">
        <f ca="true">+IF(OFFSET('Water Data'!$H$30,0,10*ROW('Water Data'!H94))="","",OFFSET('Water Data'!$H$30,0,10*ROW('Water Data'!H94)))</f>
        <v/>
      </c>
      <c r="CK100" s="36" t="str">
        <f ca="true">+IF(OFFSET('Sanitation Data'!$C$29,0,10*ROW('Sanitation Data'!C94))="","",OFFSET('Sanitation Data'!$C$29,0,10*ROW('Sanitation Data'!C94)))</f>
        <v/>
      </c>
      <c r="CL100" s="36" t="str">
        <f ca="true">+IF(OFFSET('Sanitation Data'!$C$30,0,10*ROW('Sanitation Data'!C94))="","",OFFSET('Sanitation Data'!$C$30,0,10*ROW('Sanitation Data'!C94)))</f>
        <v/>
      </c>
      <c r="CM100" s="36" t="str">
        <f ca="true">+IF(OFFSET('Sanitation Data'!$C$31,0,10*ROW('Sanitation Data'!C94))="","",OFFSET('Sanitation Data'!$C$31,0,10*ROW('Sanitation Data'!C94)))</f>
        <v/>
      </c>
      <c r="CN100" s="36" t="str">
        <f ca="true">+IF(OFFSET('Sanitation Data'!$C$32,0,10*ROW('Sanitation Data'!C94))="","",OFFSET('Sanitation Data'!$C$32,0,10*ROW('Sanitation Data'!C94)))</f>
        <v/>
      </c>
      <c r="CO100" s="36" t="str">
        <f ca="true">+IF(OFFSET('Sanitation Data'!$C$33,0,10*ROW('Sanitation Data'!C94))="","",OFFSET('Sanitation Data'!$C$33,0,10*ROW('Sanitation Data'!C94)))</f>
        <v/>
      </c>
      <c r="CP100" s="36" t="str">
        <f ca="true">+IF(OFFSET('Sanitation Data'!$D$29,0,10*ROW('Sanitation Data'!D94))="","",OFFSET('Sanitation Data'!$D$29,0,10*ROW('Sanitation Data'!D94)))</f>
        <v/>
      </c>
      <c r="CQ100" s="36" t="str">
        <f ca="true">+IF(OFFSET('Sanitation Data'!$D$30,0,10*ROW('Sanitation Data'!D94))="","",OFFSET('Sanitation Data'!$D$30,0,10*ROW('Sanitation Data'!D94)))</f>
        <v/>
      </c>
      <c r="CR100" s="36" t="str">
        <f ca="true">+IF(OFFSET('Sanitation Data'!$D$31,0,10*ROW('Sanitation Data'!D94))="","",OFFSET('Sanitation Data'!$D$31,0,10*ROW('Sanitation Data'!D94)))</f>
        <v/>
      </c>
      <c r="CS100" s="36" t="str">
        <f ca="true">+IF(OFFSET('Sanitation Data'!$D$32,0,10*ROW('Sanitation Data'!D94))="","",OFFSET('Sanitation Data'!$D$32,0,10*ROW('Sanitation Data'!D94)))</f>
        <v/>
      </c>
      <c r="CT100" s="36" t="str">
        <f ca="true">+IF(OFFSET('Sanitation Data'!$D$33,0,10*ROW('Sanitation Data'!D94))="","",OFFSET('Sanitation Data'!$D$33,0,10*ROW('Sanitation Data'!D94)))</f>
        <v/>
      </c>
      <c r="CU100" s="36" t="str">
        <f ca="true">+IF(OFFSET('Sanitation Data'!$E$29,0,10*ROW('Sanitation Data'!E94))="","",OFFSET('Sanitation Data'!$E$29,0,10*ROW('Sanitation Data'!E94)))</f>
        <v/>
      </c>
      <c r="CV100" s="36" t="str">
        <f ca="true">+IF(OFFSET('Sanitation Data'!$E$30,0,10*ROW('Sanitation Data'!E94))="","",OFFSET('Sanitation Data'!$E$30,0,10*ROW('Sanitation Data'!E94)))</f>
        <v/>
      </c>
      <c r="CW100" s="36" t="str">
        <f ca="true">+IF(OFFSET('Sanitation Data'!$E$31,0,10*ROW('Sanitation Data'!E94))="","",OFFSET('Sanitation Data'!$E$31,0,10*ROW('Sanitation Data'!E94)))</f>
        <v/>
      </c>
      <c r="CX100" s="36" t="str">
        <f ca="true">+IF(OFFSET('Sanitation Data'!$E$32,0,10*ROW('Sanitation Data'!E94))="","",OFFSET('Sanitation Data'!$E$32,0,10*ROW('Sanitation Data'!E94)))</f>
        <v/>
      </c>
      <c r="CY100" s="36" t="str">
        <f ca="true">+IF(OFFSET('Sanitation Data'!$E$33,0,10*ROW('Sanitation Data'!E94))="","",OFFSET('Sanitation Data'!$E$33,0,10*ROW('Sanitation Data'!E94)))</f>
        <v/>
      </c>
      <c r="CZ100" s="36" t="str">
        <f ca="true">+IF(OFFSET('Sanitation Data'!$F$29,0,10*ROW('Sanitation Data'!F94))="","",OFFSET('Sanitation Data'!$F$29,0,10*ROW('Sanitation Data'!F94)))</f>
        <v/>
      </c>
      <c r="DA100" s="36" t="str">
        <f ca="true">+IF(OFFSET('Sanitation Data'!$F$30,0,10*ROW('Sanitation Data'!F94))="","",OFFSET('Sanitation Data'!$F$30,0,10*ROW('Sanitation Data'!F94)))</f>
        <v/>
      </c>
      <c r="DB100" s="36" t="str">
        <f ca="true">+IF(OFFSET('Sanitation Data'!$F$31,0,10*ROW('Sanitation Data'!F94))="","",OFFSET('Sanitation Data'!$F$31,0,10*ROW('Sanitation Data'!F94)))</f>
        <v/>
      </c>
      <c r="DC100" s="36" t="str">
        <f ca="true">+IF(OFFSET('Sanitation Data'!$F$32,0,10*ROW('Sanitation Data'!F94))="","",OFFSET('Sanitation Data'!$F$32,0,10*ROW('Sanitation Data'!F94)))</f>
        <v/>
      </c>
      <c r="DD100" s="36" t="str">
        <f ca="true">+IF(OFFSET('Sanitation Data'!$F$33,0,10*ROW('Sanitation Data'!F94))="","",OFFSET('Sanitation Data'!$F$33,0,10*ROW('Sanitation Data'!F94)))</f>
        <v/>
      </c>
      <c r="DE100" s="36" t="str">
        <f ca="true">+IF(OFFSET('Sanitation Data'!$G$29,0,10*ROW('Sanitation Data'!G94))="","",OFFSET('Sanitation Data'!$G$29,0,10*ROW('Sanitation Data'!G94)))</f>
        <v/>
      </c>
      <c r="DF100" s="36" t="str">
        <f ca="true">+IF(OFFSET('Sanitation Data'!$G$30,0,10*ROW('Sanitation Data'!G94))="","",OFFSET('Sanitation Data'!$G$30,0,10*ROW('Sanitation Data'!G94)))</f>
        <v/>
      </c>
      <c r="DG100" s="36" t="str">
        <f ca="true">+IF(OFFSET('Sanitation Data'!$G$31,0,10*ROW('Sanitation Data'!G94))="","",OFFSET('Sanitation Data'!$G$31,0,10*ROW('Sanitation Data'!G94)))</f>
        <v/>
      </c>
      <c r="DH100" s="36" t="str">
        <f ca="true">+IF(OFFSET('Sanitation Data'!$G$32,0,10*ROW('Sanitation Data'!G94))="","",OFFSET('Sanitation Data'!$G$32,0,10*ROW('Sanitation Data'!G94)))</f>
        <v/>
      </c>
      <c r="DI100" s="36" t="str">
        <f ca="true">+IF(OFFSET('Sanitation Data'!$G$33,0,10*ROW('Sanitation Data'!G94))="","",OFFSET('Sanitation Data'!$G$33,0,10*ROW('Sanitation Data'!G94)))</f>
        <v/>
      </c>
      <c r="DJ100" s="36" t="str">
        <f ca="true">+IF(OFFSET('Sanitation Data'!$H$29,0,10*ROW('Sanitation Data'!H94))="","",OFFSET('Sanitation Data'!$H$29,0,10*ROW('Sanitation Data'!H94)))</f>
        <v/>
      </c>
      <c r="DK100" s="36" t="str">
        <f ca="true">+IF(OFFSET('Sanitation Data'!$H$30,0,10*ROW('Sanitation Data'!H94))="","",OFFSET('Sanitation Data'!$H$30,0,10*ROW('Sanitation Data'!H94)))</f>
        <v/>
      </c>
      <c r="DL100" s="36" t="str">
        <f ca="true">+IF(OFFSET('Sanitation Data'!$H$31,0,10*ROW('Sanitation Data'!H94))="","",OFFSET('Sanitation Data'!$H$31,0,10*ROW('Sanitation Data'!H94)))</f>
        <v/>
      </c>
      <c r="DM100" s="36" t="str">
        <f ca="true">+IF(OFFSET('Sanitation Data'!$H$32,0,10*ROW('Sanitation Data'!H94))="","",OFFSET('Sanitation Data'!$H$32,0,10*ROW('Sanitation Data'!H94)))</f>
        <v/>
      </c>
      <c r="DN100" s="36" t="str">
        <f ca="true">+IF(OFFSET('Sanitation Data'!$H$33,0,10*ROW('Sanitation Data'!H94))="","",OFFSET('Sanitation Data'!$H$33,0,10*ROW('Sanitation Data'!H94)))</f>
        <v/>
      </c>
      <c r="DO100" s="36" t="str">
        <f ca="true">+IF(OFFSET('Hygiene Data'!$C$12,0,10*ROW('Hygiene Data'!C94))="","",OFFSET('Hygiene Data'!$C$12,0,10*ROW('Hygiene Data'!C94)))</f>
        <v/>
      </c>
      <c r="DP100" s="36" t="str">
        <f ca="true">+IF(OFFSET('Hygiene Data'!$C$13,0,10*ROW('Hygiene Data'!C94))="","",OFFSET('Hygiene Data'!$C$13,0,10*ROW('Hygiene Data'!C94)))</f>
        <v/>
      </c>
      <c r="DQ100" s="36" t="str">
        <f ca="true">+IF(OFFSET('Hygiene Data'!$C$14,0,10*ROW('Hygiene Data'!C94))="","",OFFSET('Hygiene Data'!$C$14,0,10*ROW('Hygiene Data'!C94)))</f>
        <v/>
      </c>
      <c r="DR100" s="36" t="str">
        <f ca="true">+IF(OFFSET('Hygiene Data'!$D$12,0,10*ROW('Hygiene Data'!D94))="","",OFFSET('Hygiene Data'!$D$12,0,10*ROW('Hygiene Data'!D94)))</f>
        <v/>
      </c>
      <c r="DS100" s="36" t="str">
        <f ca="true">+IF(OFFSET('Hygiene Data'!$D$13,0,10*ROW('Hygiene Data'!D94))="","",OFFSET('Hygiene Data'!$D$13,0,10*ROW('Hygiene Data'!D94)))</f>
        <v/>
      </c>
      <c r="DT100" s="36" t="str">
        <f ca="true">+IF(OFFSET('Hygiene Data'!$D$14,0,10*ROW('Hygiene Data'!D94))="","",OFFSET('Hygiene Data'!$D$14,0,10*ROW('Hygiene Data'!D94)))</f>
        <v/>
      </c>
      <c r="DU100" s="36" t="str">
        <f ca="true">+IF(OFFSET('Hygiene Data'!$E$12,0,10*ROW('Hygiene Data'!E94))="","",OFFSET('Hygiene Data'!$E$12,0,10*ROW('Hygiene Data'!E94)))</f>
        <v/>
      </c>
      <c r="DV100" s="36" t="str">
        <f ca="true">+IF(OFFSET('Hygiene Data'!$E$13,0,10*ROW('Hygiene Data'!E94))="","",OFFSET('Hygiene Data'!$E$13,0,10*ROW('Hygiene Data'!E94)))</f>
        <v/>
      </c>
      <c r="DW100" s="36" t="str">
        <f ca="true">+IF(OFFSET('Hygiene Data'!$E$14,0,10*ROW('Hygiene Data'!E94))="","",OFFSET('Hygiene Data'!$E$14,0,10*ROW('Hygiene Data'!E94)))</f>
        <v/>
      </c>
      <c r="DX100" s="36" t="str">
        <f ca="true">+IF(OFFSET('Hygiene Data'!$F$12,0,10*ROW('Hygiene Data'!F94))="","",OFFSET('Hygiene Data'!$F$12,0,10*ROW('Hygiene Data'!F94)))</f>
        <v/>
      </c>
      <c r="DY100" s="36" t="str">
        <f ca="true">+IF(OFFSET('Hygiene Data'!$F$13,0,10*ROW('Hygiene Data'!F94))="","",OFFSET('Hygiene Data'!$F$13,0,10*ROW('Hygiene Data'!F94)))</f>
        <v/>
      </c>
      <c r="DZ100" s="36" t="str">
        <f ca="true">+IF(OFFSET('Hygiene Data'!$F$14,0,10*ROW('Hygiene Data'!F94))="","",OFFSET('Hygiene Data'!$F$14,0,10*ROW('Hygiene Data'!F94)))</f>
        <v/>
      </c>
      <c r="EA100" s="36" t="str">
        <f ca="true">+IF(OFFSET('Hygiene Data'!$G$12,0,10*ROW('Hygiene Data'!G94))="","",OFFSET('Hygiene Data'!$G$12,0,10*ROW('Hygiene Data'!G94)))</f>
        <v/>
      </c>
      <c r="EB100" s="36" t="str">
        <f ca="true">+IF(OFFSET('Hygiene Data'!$G$13,0,10*ROW('Hygiene Data'!G94))="","",OFFSET('Hygiene Data'!$G$13,0,10*ROW('Hygiene Data'!G94)))</f>
        <v/>
      </c>
      <c r="EC100" s="36" t="str">
        <f ca="true">+IF(OFFSET('Hygiene Data'!$G$14,0,10*ROW('Hygiene Data'!G94))="","",OFFSET('Hygiene Data'!$G$14,0,10*ROW('Hygiene Data'!G94)))</f>
        <v/>
      </c>
      <c r="ED100" s="36" t="str">
        <f ca="true">+IF(OFFSET('Hygiene Data'!$H$12,0,10*ROW('Hygiene Data'!H94))="","",OFFSET('Hygiene Data'!$H$12,0,10*ROW('Hygiene Data'!H94)))</f>
        <v/>
      </c>
      <c r="EE100" s="36" t="str">
        <f ca="true">+IF(OFFSET('Hygiene Data'!$H$13,0,10*ROW('Hygiene Data'!H94))="","",OFFSET('Hygiene Data'!$H$13,0,10*ROW('Hygiene Data'!H94)))</f>
        <v/>
      </c>
      <c r="EF100" s="36" t="str">
        <f ca="true">+IF(OFFSET('Hygiene Data'!$H$14,0,10*ROW('Hygiene Data'!H94))="","",OFFSET('Hygiene Data'!$H$14,0,10*ROW('Hygiene Data'!H94)))</f>
        <v/>
      </c>
    </row>
    <row r="101" x14ac:dyDescent="0.2">
      <c r="A101" s="59" t="str">
        <f ca="true">+IF(OFFSET('Water Data'!$B$1,0,10*ROW('Water Data'!B98))="","",OFFSET('Water Data'!$B$1,0,10*ROW('Water Data'!B98)))</f>
        <v/>
      </c>
      <c r="B101" s="59" t="str">
        <f ca="true">+IF(OFFSET('Water Data'!$A$3,0,10*ROW('Water Data'!A98))="","",OFFSET('Water Data'!$A$3,0,10*ROW('Water Data'!A98)))</f>
        <v/>
      </c>
      <c r="C101" s="59" t="str">
        <f ca="true">+IF(OFFSET('Water Data'!$C$3,0,10*ROW('Water Data'!C98))="","",OFFSET('Water Data'!$C$3,0,10*ROW('Water Data'!C98)))</f>
        <v/>
      </c>
      <c r="D101" s="252"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52"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52"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52"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52"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52"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52"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52"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52"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52"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52"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52"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52"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52"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52"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52"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52"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52"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3"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3"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3"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3"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3"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3"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3"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3"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3"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3"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3"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3"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3"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3"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3"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3"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3"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3"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3"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3"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3"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3"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3"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3"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3"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3"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3"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3"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3"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3"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4"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4"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4"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4"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4"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4"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4"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4"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4"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4"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4"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4"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4"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4"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4"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4"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4"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4"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6" t="str">
        <f ca="true">+IF(OFFSET('Water Data'!$C$28,0,10*ROW('Water Data'!C95))="","",OFFSET('Water Data'!$C$28,0,10*ROW('Water Data'!C95)))</f>
        <v/>
      </c>
      <c r="BT101" s="36" t="str">
        <f ca="true">+IF(OFFSET('Water Data'!$C$29,0,10*ROW('Water Data'!C95))="","",OFFSET('Water Data'!$C$29,0,10*ROW('Water Data'!C95)))</f>
        <v/>
      </c>
      <c r="BU101" s="36" t="str">
        <f ca="true">+IF(OFFSET('Water Data'!$C$30,0,10*ROW('Water Data'!C95))="","",OFFSET('Water Data'!$C$30,0,10*ROW('Water Data'!C95)))</f>
        <v/>
      </c>
      <c r="BV101" s="36" t="str">
        <f ca="true">+IF(OFFSET('Water Data'!$D$28,0,10*ROW('Water Data'!D95))="","",OFFSET('Water Data'!$D$28,0,10*ROW('Water Data'!D95)))</f>
        <v/>
      </c>
      <c r="BW101" s="36" t="str">
        <f ca="true">+IF(OFFSET('Water Data'!$D$29,0,10*ROW('Water Data'!D95))="","",OFFSET('Water Data'!$D$29,0,10*ROW('Water Data'!D95)))</f>
        <v/>
      </c>
      <c r="BX101" s="36" t="str">
        <f ca="true">+IF(OFFSET('Water Data'!$D$30,0,10*ROW('Water Data'!D95))="","",OFFSET('Water Data'!$D$30,0,10*ROW('Water Data'!D95)))</f>
        <v/>
      </c>
      <c r="BY101" s="36" t="str">
        <f ca="true">+IF(OFFSET('Water Data'!$E$28,0,10*ROW('Water Data'!E95))="","",OFFSET('Water Data'!$E$28,0,10*ROW('Water Data'!E95)))</f>
        <v/>
      </c>
      <c r="BZ101" s="36" t="str">
        <f ca="true">+IF(OFFSET('Water Data'!$E$29,0,10*ROW('Water Data'!E95))="","",OFFSET('Water Data'!$E$29,0,10*ROW('Water Data'!E95)))</f>
        <v/>
      </c>
      <c r="CA101" s="36" t="str">
        <f ca="true">+IF(OFFSET('Water Data'!$E$30,0,10*ROW('Water Data'!E95))="","",OFFSET('Water Data'!$E$30,0,10*ROW('Water Data'!E95)))</f>
        <v/>
      </c>
      <c r="CB101" s="36" t="str">
        <f ca="true">+IF(OFFSET('Water Data'!$F$28,0,10*ROW('Water Data'!F95))="","",OFFSET('Water Data'!$F$28,0,10*ROW('Water Data'!F95)))</f>
        <v/>
      </c>
      <c r="CC101" s="36" t="str">
        <f ca="true">+IF(OFFSET('Water Data'!$F$29,0,10*ROW('Water Data'!F95))="","",OFFSET('Water Data'!$F$29,0,10*ROW('Water Data'!F95)))</f>
        <v/>
      </c>
      <c r="CD101" s="36" t="str">
        <f ca="true">+IF(OFFSET('Water Data'!$F$30,0,10*ROW('Water Data'!F95))="","",OFFSET('Water Data'!$F$30,0,10*ROW('Water Data'!F95)))</f>
        <v/>
      </c>
      <c r="CE101" s="36" t="str">
        <f ca="true">+IF(OFFSET('Water Data'!$G$28,0,10*ROW('Water Data'!G95))="","",OFFSET('Water Data'!$G$28,0,10*ROW('Water Data'!G95)))</f>
        <v/>
      </c>
      <c r="CF101" s="36" t="str">
        <f ca="true">+IF(OFFSET('Water Data'!$G$29,0,10*ROW('Water Data'!G95))="","",OFFSET('Water Data'!$G$29,0,10*ROW('Water Data'!G95)))</f>
        <v/>
      </c>
      <c r="CG101" s="36" t="str">
        <f ca="true">+IF(OFFSET('Water Data'!$G$30,0,10*ROW('Water Data'!G95))="","",OFFSET('Water Data'!$G$30,0,10*ROW('Water Data'!G95)))</f>
        <v/>
      </c>
      <c r="CH101" s="36" t="str">
        <f ca="true">+IF(OFFSET('Water Data'!$H$28,0,10*ROW('Water Data'!H95))="","",OFFSET('Water Data'!$H$28,0,10*ROW('Water Data'!H95)))</f>
        <v/>
      </c>
      <c r="CI101" s="36" t="str">
        <f ca="true">+IF(OFFSET('Water Data'!$H$29,0,10*ROW('Water Data'!H95))="","",OFFSET('Water Data'!$H$29,0,10*ROW('Water Data'!H95)))</f>
        <v/>
      </c>
      <c r="CJ101" s="36" t="str">
        <f ca="true">+IF(OFFSET('Water Data'!$H$30,0,10*ROW('Water Data'!H95))="","",OFFSET('Water Data'!$H$30,0,10*ROW('Water Data'!H95)))</f>
        <v/>
      </c>
      <c r="CK101" s="36" t="str">
        <f ca="true">+IF(OFFSET('Sanitation Data'!$C$29,0,10*ROW('Sanitation Data'!C95))="","",OFFSET('Sanitation Data'!$C$29,0,10*ROW('Sanitation Data'!C95)))</f>
        <v/>
      </c>
      <c r="CL101" s="36" t="str">
        <f ca="true">+IF(OFFSET('Sanitation Data'!$C$30,0,10*ROW('Sanitation Data'!C95))="","",OFFSET('Sanitation Data'!$C$30,0,10*ROW('Sanitation Data'!C95)))</f>
        <v/>
      </c>
      <c r="CM101" s="36" t="str">
        <f ca="true">+IF(OFFSET('Sanitation Data'!$C$31,0,10*ROW('Sanitation Data'!C95))="","",OFFSET('Sanitation Data'!$C$31,0,10*ROW('Sanitation Data'!C95)))</f>
        <v/>
      </c>
      <c r="CN101" s="36" t="str">
        <f ca="true">+IF(OFFSET('Sanitation Data'!$C$32,0,10*ROW('Sanitation Data'!C95))="","",OFFSET('Sanitation Data'!$C$32,0,10*ROW('Sanitation Data'!C95)))</f>
        <v/>
      </c>
      <c r="CO101" s="36" t="str">
        <f ca="true">+IF(OFFSET('Sanitation Data'!$C$33,0,10*ROW('Sanitation Data'!C95))="","",OFFSET('Sanitation Data'!$C$33,0,10*ROW('Sanitation Data'!C95)))</f>
        <v/>
      </c>
      <c r="CP101" s="36" t="str">
        <f ca="true">+IF(OFFSET('Sanitation Data'!$D$29,0,10*ROW('Sanitation Data'!D95))="","",OFFSET('Sanitation Data'!$D$29,0,10*ROW('Sanitation Data'!D95)))</f>
        <v/>
      </c>
      <c r="CQ101" s="36" t="str">
        <f ca="true">+IF(OFFSET('Sanitation Data'!$D$30,0,10*ROW('Sanitation Data'!D95))="","",OFFSET('Sanitation Data'!$D$30,0,10*ROW('Sanitation Data'!D95)))</f>
        <v/>
      </c>
      <c r="CR101" s="36" t="str">
        <f ca="true">+IF(OFFSET('Sanitation Data'!$D$31,0,10*ROW('Sanitation Data'!D95))="","",OFFSET('Sanitation Data'!$D$31,0,10*ROW('Sanitation Data'!D95)))</f>
        <v/>
      </c>
      <c r="CS101" s="36" t="str">
        <f ca="true">+IF(OFFSET('Sanitation Data'!$D$32,0,10*ROW('Sanitation Data'!D95))="","",OFFSET('Sanitation Data'!$D$32,0,10*ROW('Sanitation Data'!D95)))</f>
        <v/>
      </c>
      <c r="CT101" s="36" t="str">
        <f ca="true">+IF(OFFSET('Sanitation Data'!$D$33,0,10*ROW('Sanitation Data'!D95))="","",OFFSET('Sanitation Data'!$D$33,0,10*ROW('Sanitation Data'!D95)))</f>
        <v/>
      </c>
      <c r="CU101" s="36" t="str">
        <f ca="true">+IF(OFFSET('Sanitation Data'!$E$29,0,10*ROW('Sanitation Data'!E95))="","",OFFSET('Sanitation Data'!$E$29,0,10*ROW('Sanitation Data'!E95)))</f>
        <v/>
      </c>
      <c r="CV101" s="36" t="str">
        <f ca="true">+IF(OFFSET('Sanitation Data'!$E$30,0,10*ROW('Sanitation Data'!E95))="","",OFFSET('Sanitation Data'!$E$30,0,10*ROW('Sanitation Data'!E95)))</f>
        <v/>
      </c>
      <c r="CW101" s="36" t="str">
        <f ca="true">+IF(OFFSET('Sanitation Data'!$E$31,0,10*ROW('Sanitation Data'!E95))="","",OFFSET('Sanitation Data'!$E$31,0,10*ROW('Sanitation Data'!E95)))</f>
        <v/>
      </c>
      <c r="CX101" s="36" t="str">
        <f ca="true">+IF(OFFSET('Sanitation Data'!$E$32,0,10*ROW('Sanitation Data'!E95))="","",OFFSET('Sanitation Data'!$E$32,0,10*ROW('Sanitation Data'!E95)))</f>
        <v/>
      </c>
      <c r="CY101" s="36" t="str">
        <f ca="true">+IF(OFFSET('Sanitation Data'!$E$33,0,10*ROW('Sanitation Data'!E95))="","",OFFSET('Sanitation Data'!$E$33,0,10*ROW('Sanitation Data'!E95)))</f>
        <v/>
      </c>
      <c r="CZ101" s="36" t="str">
        <f ca="true">+IF(OFFSET('Sanitation Data'!$F$29,0,10*ROW('Sanitation Data'!F95))="","",OFFSET('Sanitation Data'!$F$29,0,10*ROW('Sanitation Data'!F95)))</f>
        <v/>
      </c>
      <c r="DA101" s="36" t="str">
        <f ca="true">+IF(OFFSET('Sanitation Data'!$F$30,0,10*ROW('Sanitation Data'!F95))="","",OFFSET('Sanitation Data'!$F$30,0,10*ROW('Sanitation Data'!F95)))</f>
        <v/>
      </c>
      <c r="DB101" s="36" t="str">
        <f ca="true">+IF(OFFSET('Sanitation Data'!$F$31,0,10*ROW('Sanitation Data'!F95))="","",OFFSET('Sanitation Data'!$F$31,0,10*ROW('Sanitation Data'!F95)))</f>
        <v/>
      </c>
      <c r="DC101" s="36" t="str">
        <f ca="true">+IF(OFFSET('Sanitation Data'!$F$32,0,10*ROW('Sanitation Data'!F95))="","",OFFSET('Sanitation Data'!$F$32,0,10*ROW('Sanitation Data'!F95)))</f>
        <v/>
      </c>
      <c r="DD101" s="36" t="str">
        <f ca="true">+IF(OFFSET('Sanitation Data'!$F$33,0,10*ROW('Sanitation Data'!F95))="","",OFFSET('Sanitation Data'!$F$33,0,10*ROW('Sanitation Data'!F95)))</f>
        <v/>
      </c>
      <c r="DE101" s="36" t="str">
        <f ca="true">+IF(OFFSET('Sanitation Data'!$G$29,0,10*ROW('Sanitation Data'!G95))="","",OFFSET('Sanitation Data'!$G$29,0,10*ROW('Sanitation Data'!G95)))</f>
        <v/>
      </c>
      <c r="DF101" s="36" t="str">
        <f ca="true">+IF(OFFSET('Sanitation Data'!$G$30,0,10*ROW('Sanitation Data'!G95))="","",OFFSET('Sanitation Data'!$G$30,0,10*ROW('Sanitation Data'!G95)))</f>
        <v/>
      </c>
      <c r="DG101" s="36" t="str">
        <f ca="true">+IF(OFFSET('Sanitation Data'!$G$31,0,10*ROW('Sanitation Data'!G95))="","",OFFSET('Sanitation Data'!$G$31,0,10*ROW('Sanitation Data'!G95)))</f>
        <v/>
      </c>
      <c r="DH101" s="36" t="str">
        <f ca="true">+IF(OFFSET('Sanitation Data'!$G$32,0,10*ROW('Sanitation Data'!G95))="","",OFFSET('Sanitation Data'!$G$32,0,10*ROW('Sanitation Data'!G95)))</f>
        <v/>
      </c>
      <c r="DI101" s="36" t="str">
        <f ca="true">+IF(OFFSET('Sanitation Data'!$G$33,0,10*ROW('Sanitation Data'!G95))="","",OFFSET('Sanitation Data'!$G$33,0,10*ROW('Sanitation Data'!G95)))</f>
        <v/>
      </c>
      <c r="DJ101" s="36" t="str">
        <f ca="true">+IF(OFFSET('Sanitation Data'!$H$29,0,10*ROW('Sanitation Data'!H95))="","",OFFSET('Sanitation Data'!$H$29,0,10*ROW('Sanitation Data'!H95)))</f>
        <v/>
      </c>
      <c r="DK101" s="36" t="str">
        <f ca="true">+IF(OFFSET('Sanitation Data'!$H$30,0,10*ROW('Sanitation Data'!H95))="","",OFFSET('Sanitation Data'!$H$30,0,10*ROW('Sanitation Data'!H95)))</f>
        <v/>
      </c>
      <c r="DL101" s="36" t="str">
        <f ca="true">+IF(OFFSET('Sanitation Data'!$H$31,0,10*ROW('Sanitation Data'!H95))="","",OFFSET('Sanitation Data'!$H$31,0,10*ROW('Sanitation Data'!H95)))</f>
        <v/>
      </c>
      <c r="DM101" s="36" t="str">
        <f ca="true">+IF(OFFSET('Sanitation Data'!$H$32,0,10*ROW('Sanitation Data'!H95))="","",OFFSET('Sanitation Data'!$H$32,0,10*ROW('Sanitation Data'!H95)))</f>
        <v/>
      </c>
      <c r="DN101" s="36" t="str">
        <f ca="true">+IF(OFFSET('Sanitation Data'!$H$33,0,10*ROW('Sanitation Data'!H95))="","",OFFSET('Sanitation Data'!$H$33,0,10*ROW('Sanitation Data'!H95)))</f>
        <v/>
      </c>
      <c r="DO101" s="36" t="str">
        <f ca="true">+IF(OFFSET('Hygiene Data'!$C$12,0,10*ROW('Hygiene Data'!C95))="","",OFFSET('Hygiene Data'!$C$12,0,10*ROW('Hygiene Data'!C95)))</f>
        <v/>
      </c>
      <c r="DP101" s="36" t="str">
        <f ca="true">+IF(OFFSET('Hygiene Data'!$C$13,0,10*ROW('Hygiene Data'!C95))="","",OFFSET('Hygiene Data'!$C$13,0,10*ROW('Hygiene Data'!C95)))</f>
        <v/>
      </c>
      <c r="DQ101" s="36" t="str">
        <f ca="true">+IF(OFFSET('Hygiene Data'!$C$14,0,10*ROW('Hygiene Data'!C95))="","",OFFSET('Hygiene Data'!$C$14,0,10*ROW('Hygiene Data'!C95)))</f>
        <v/>
      </c>
      <c r="DR101" s="36" t="str">
        <f ca="true">+IF(OFFSET('Hygiene Data'!$D$12,0,10*ROW('Hygiene Data'!D95))="","",OFFSET('Hygiene Data'!$D$12,0,10*ROW('Hygiene Data'!D95)))</f>
        <v/>
      </c>
      <c r="DS101" s="36" t="str">
        <f ca="true">+IF(OFFSET('Hygiene Data'!$D$13,0,10*ROW('Hygiene Data'!D95))="","",OFFSET('Hygiene Data'!$D$13,0,10*ROW('Hygiene Data'!D95)))</f>
        <v/>
      </c>
      <c r="DT101" s="36" t="str">
        <f ca="true">+IF(OFFSET('Hygiene Data'!$D$14,0,10*ROW('Hygiene Data'!D95))="","",OFFSET('Hygiene Data'!$D$14,0,10*ROW('Hygiene Data'!D95)))</f>
        <v/>
      </c>
      <c r="DU101" s="36" t="str">
        <f ca="true">+IF(OFFSET('Hygiene Data'!$E$12,0,10*ROW('Hygiene Data'!E95))="","",OFFSET('Hygiene Data'!$E$12,0,10*ROW('Hygiene Data'!E95)))</f>
        <v/>
      </c>
      <c r="DV101" s="36" t="str">
        <f ca="true">+IF(OFFSET('Hygiene Data'!$E$13,0,10*ROW('Hygiene Data'!E95))="","",OFFSET('Hygiene Data'!$E$13,0,10*ROW('Hygiene Data'!E95)))</f>
        <v/>
      </c>
      <c r="DW101" s="36" t="str">
        <f ca="true">+IF(OFFSET('Hygiene Data'!$E$14,0,10*ROW('Hygiene Data'!E95))="","",OFFSET('Hygiene Data'!$E$14,0,10*ROW('Hygiene Data'!E95)))</f>
        <v/>
      </c>
      <c r="DX101" s="36" t="str">
        <f ca="true">+IF(OFFSET('Hygiene Data'!$F$12,0,10*ROW('Hygiene Data'!F95))="","",OFFSET('Hygiene Data'!$F$12,0,10*ROW('Hygiene Data'!F95)))</f>
        <v/>
      </c>
      <c r="DY101" s="36" t="str">
        <f ca="true">+IF(OFFSET('Hygiene Data'!$F$13,0,10*ROW('Hygiene Data'!F95))="","",OFFSET('Hygiene Data'!$F$13,0,10*ROW('Hygiene Data'!F95)))</f>
        <v/>
      </c>
      <c r="DZ101" s="36" t="str">
        <f ca="true">+IF(OFFSET('Hygiene Data'!$F$14,0,10*ROW('Hygiene Data'!F95))="","",OFFSET('Hygiene Data'!$F$14,0,10*ROW('Hygiene Data'!F95)))</f>
        <v/>
      </c>
      <c r="EA101" s="36" t="str">
        <f ca="true">+IF(OFFSET('Hygiene Data'!$G$12,0,10*ROW('Hygiene Data'!G95))="","",OFFSET('Hygiene Data'!$G$12,0,10*ROW('Hygiene Data'!G95)))</f>
        <v/>
      </c>
      <c r="EB101" s="36" t="str">
        <f ca="true">+IF(OFFSET('Hygiene Data'!$G$13,0,10*ROW('Hygiene Data'!G95))="","",OFFSET('Hygiene Data'!$G$13,0,10*ROW('Hygiene Data'!G95)))</f>
        <v/>
      </c>
      <c r="EC101" s="36" t="str">
        <f ca="true">+IF(OFFSET('Hygiene Data'!$G$14,0,10*ROW('Hygiene Data'!G95))="","",OFFSET('Hygiene Data'!$G$14,0,10*ROW('Hygiene Data'!G95)))</f>
        <v/>
      </c>
      <c r="ED101" s="36" t="str">
        <f ca="true">+IF(OFFSET('Hygiene Data'!$H$12,0,10*ROW('Hygiene Data'!H95))="","",OFFSET('Hygiene Data'!$H$12,0,10*ROW('Hygiene Data'!H95)))</f>
        <v/>
      </c>
      <c r="EE101" s="36" t="str">
        <f ca="true">+IF(OFFSET('Hygiene Data'!$H$13,0,10*ROW('Hygiene Data'!H95))="","",OFFSET('Hygiene Data'!$H$13,0,10*ROW('Hygiene Data'!H95)))</f>
        <v/>
      </c>
      <c r="EF101" s="36" t="str">
        <f ca="true">+IF(OFFSET('Hygiene Data'!$H$14,0,10*ROW('Hygiene Data'!H95))="","",OFFSET('Hygiene Data'!$H$14,0,10*ROW('Hygiene Data'!H95)))</f>
        <v/>
      </c>
    </row>
    <row r="102" x14ac:dyDescent="0.2">
      <c r="A102" s="59" t="str">
        <f ca="true">+IF(OFFSET('Water Data'!$B$1,0,10*ROW('Water Data'!B99))="","",OFFSET('Water Data'!$B$1,0,10*ROW('Water Data'!B99)))</f>
        <v/>
      </c>
      <c r="B102" s="59" t="str">
        <f ca="true">+IF(OFFSET('Water Data'!$A$3,0,10*ROW('Water Data'!A99))="","",OFFSET('Water Data'!$A$3,0,10*ROW('Water Data'!A99)))</f>
        <v/>
      </c>
      <c r="C102" s="59" t="str">
        <f ca="true">+IF(OFFSET('Water Data'!$C$3,0,10*ROW('Water Data'!C99))="","",OFFSET('Water Data'!$C$3,0,10*ROW('Water Data'!C99)))</f>
        <v/>
      </c>
      <c r="D102" s="252"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52"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52"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52"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52"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52"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52"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52"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52"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52"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52"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52"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52"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52"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52"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52"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52"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52"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3"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3"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3"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3"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3"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3"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3"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3"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3"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3"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3"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3"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3"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3"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3"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3"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3"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3"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3"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3"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3"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3"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3"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3"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3"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3"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3"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3"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3"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3"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4"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4"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4"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4"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4"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4"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4"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4"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4"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4"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4"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4"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4"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4"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4"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4"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4"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4"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6" t="str">
        <f ca="true">+IF(OFFSET('Water Data'!$C$28,0,10*ROW('Water Data'!C96))="","",OFFSET('Water Data'!$C$28,0,10*ROW('Water Data'!C96)))</f>
        <v/>
      </c>
      <c r="BT102" s="36" t="str">
        <f ca="true">+IF(OFFSET('Water Data'!$C$29,0,10*ROW('Water Data'!C96))="","",OFFSET('Water Data'!$C$29,0,10*ROW('Water Data'!C96)))</f>
        <v/>
      </c>
      <c r="BU102" s="36" t="str">
        <f ca="true">+IF(OFFSET('Water Data'!$C$30,0,10*ROW('Water Data'!C96))="","",OFFSET('Water Data'!$C$30,0,10*ROW('Water Data'!C96)))</f>
        <v/>
      </c>
      <c r="BV102" s="36" t="str">
        <f ca="true">+IF(OFFSET('Water Data'!$D$28,0,10*ROW('Water Data'!D96))="","",OFFSET('Water Data'!$D$28,0,10*ROW('Water Data'!D96)))</f>
        <v/>
      </c>
      <c r="BW102" s="36" t="str">
        <f ca="true">+IF(OFFSET('Water Data'!$D$29,0,10*ROW('Water Data'!D96))="","",OFFSET('Water Data'!$D$29,0,10*ROW('Water Data'!D96)))</f>
        <v/>
      </c>
      <c r="BX102" s="36" t="str">
        <f ca="true">+IF(OFFSET('Water Data'!$D$30,0,10*ROW('Water Data'!D96))="","",OFFSET('Water Data'!$D$30,0,10*ROW('Water Data'!D96)))</f>
        <v/>
      </c>
      <c r="BY102" s="36" t="str">
        <f ca="true">+IF(OFFSET('Water Data'!$E$28,0,10*ROW('Water Data'!E96))="","",OFFSET('Water Data'!$E$28,0,10*ROW('Water Data'!E96)))</f>
        <v/>
      </c>
      <c r="BZ102" s="36" t="str">
        <f ca="true">+IF(OFFSET('Water Data'!$E$29,0,10*ROW('Water Data'!E96))="","",OFFSET('Water Data'!$E$29,0,10*ROW('Water Data'!E96)))</f>
        <v/>
      </c>
      <c r="CA102" s="36" t="str">
        <f ca="true">+IF(OFFSET('Water Data'!$E$30,0,10*ROW('Water Data'!E96))="","",OFFSET('Water Data'!$E$30,0,10*ROW('Water Data'!E96)))</f>
        <v/>
      </c>
      <c r="CB102" s="36" t="str">
        <f ca="true">+IF(OFFSET('Water Data'!$F$28,0,10*ROW('Water Data'!F96))="","",OFFSET('Water Data'!$F$28,0,10*ROW('Water Data'!F96)))</f>
        <v/>
      </c>
      <c r="CC102" s="36" t="str">
        <f ca="true">+IF(OFFSET('Water Data'!$F$29,0,10*ROW('Water Data'!F96))="","",OFFSET('Water Data'!$F$29,0,10*ROW('Water Data'!F96)))</f>
        <v/>
      </c>
      <c r="CD102" s="36" t="str">
        <f ca="true">+IF(OFFSET('Water Data'!$F$30,0,10*ROW('Water Data'!F96))="","",OFFSET('Water Data'!$F$30,0,10*ROW('Water Data'!F96)))</f>
        <v/>
      </c>
      <c r="CE102" s="36" t="str">
        <f ca="true">+IF(OFFSET('Water Data'!$G$28,0,10*ROW('Water Data'!G96))="","",OFFSET('Water Data'!$G$28,0,10*ROW('Water Data'!G96)))</f>
        <v/>
      </c>
      <c r="CF102" s="36" t="str">
        <f ca="true">+IF(OFFSET('Water Data'!$G$29,0,10*ROW('Water Data'!G96))="","",OFFSET('Water Data'!$G$29,0,10*ROW('Water Data'!G96)))</f>
        <v/>
      </c>
      <c r="CG102" s="36" t="str">
        <f ca="true">+IF(OFFSET('Water Data'!$G$30,0,10*ROW('Water Data'!G96))="","",OFFSET('Water Data'!$G$30,0,10*ROW('Water Data'!G96)))</f>
        <v/>
      </c>
      <c r="CH102" s="36" t="str">
        <f ca="true">+IF(OFFSET('Water Data'!$H$28,0,10*ROW('Water Data'!H96))="","",OFFSET('Water Data'!$H$28,0,10*ROW('Water Data'!H96)))</f>
        <v/>
      </c>
      <c r="CI102" s="36" t="str">
        <f ca="true">+IF(OFFSET('Water Data'!$H$29,0,10*ROW('Water Data'!H96))="","",OFFSET('Water Data'!$H$29,0,10*ROW('Water Data'!H96)))</f>
        <v/>
      </c>
      <c r="CJ102" s="36" t="str">
        <f ca="true">+IF(OFFSET('Water Data'!$H$30,0,10*ROW('Water Data'!H96))="","",OFFSET('Water Data'!$H$30,0,10*ROW('Water Data'!H96)))</f>
        <v/>
      </c>
      <c r="CK102" s="36" t="str">
        <f ca="true">+IF(OFFSET('Sanitation Data'!$C$29,0,10*ROW('Sanitation Data'!C96))="","",OFFSET('Sanitation Data'!$C$29,0,10*ROW('Sanitation Data'!C96)))</f>
        <v/>
      </c>
      <c r="CL102" s="36" t="str">
        <f ca="true">+IF(OFFSET('Sanitation Data'!$C$30,0,10*ROW('Sanitation Data'!C96))="","",OFFSET('Sanitation Data'!$C$30,0,10*ROW('Sanitation Data'!C96)))</f>
        <v/>
      </c>
      <c r="CM102" s="36" t="str">
        <f ca="true">+IF(OFFSET('Sanitation Data'!$C$31,0,10*ROW('Sanitation Data'!C96))="","",OFFSET('Sanitation Data'!$C$31,0,10*ROW('Sanitation Data'!C96)))</f>
        <v/>
      </c>
      <c r="CN102" s="36" t="str">
        <f ca="true">+IF(OFFSET('Sanitation Data'!$C$32,0,10*ROW('Sanitation Data'!C96))="","",OFFSET('Sanitation Data'!$C$32,0,10*ROW('Sanitation Data'!C96)))</f>
        <v/>
      </c>
      <c r="CO102" s="36" t="str">
        <f ca="true">+IF(OFFSET('Sanitation Data'!$C$33,0,10*ROW('Sanitation Data'!C96))="","",OFFSET('Sanitation Data'!$C$33,0,10*ROW('Sanitation Data'!C96)))</f>
        <v/>
      </c>
      <c r="CP102" s="36" t="str">
        <f ca="true">+IF(OFFSET('Sanitation Data'!$D$29,0,10*ROW('Sanitation Data'!D96))="","",OFFSET('Sanitation Data'!$D$29,0,10*ROW('Sanitation Data'!D96)))</f>
        <v/>
      </c>
      <c r="CQ102" s="36" t="str">
        <f ca="true">+IF(OFFSET('Sanitation Data'!$D$30,0,10*ROW('Sanitation Data'!D96))="","",OFFSET('Sanitation Data'!$D$30,0,10*ROW('Sanitation Data'!D96)))</f>
        <v/>
      </c>
      <c r="CR102" s="36" t="str">
        <f ca="true">+IF(OFFSET('Sanitation Data'!$D$31,0,10*ROW('Sanitation Data'!D96))="","",OFFSET('Sanitation Data'!$D$31,0,10*ROW('Sanitation Data'!D96)))</f>
        <v/>
      </c>
      <c r="CS102" s="36" t="str">
        <f ca="true">+IF(OFFSET('Sanitation Data'!$D$32,0,10*ROW('Sanitation Data'!D96))="","",OFFSET('Sanitation Data'!$D$32,0,10*ROW('Sanitation Data'!D96)))</f>
        <v/>
      </c>
      <c r="CT102" s="36" t="str">
        <f ca="true">+IF(OFFSET('Sanitation Data'!$D$33,0,10*ROW('Sanitation Data'!D96))="","",OFFSET('Sanitation Data'!$D$33,0,10*ROW('Sanitation Data'!D96)))</f>
        <v/>
      </c>
      <c r="CU102" s="36" t="str">
        <f ca="true">+IF(OFFSET('Sanitation Data'!$E$29,0,10*ROW('Sanitation Data'!E96))="","",OFFSET('Sanitation Data'!$E$29,0,10*ROW('Sanitation Data'!E96)))</f>
        <v/>
      </c>
      <c r="CV102" s="36" t="str">
        <f ca="true">+IF(OFFSET('Sanitation Data'!$E$30,0,10*ROW('Sanitation Data'!E96))="","",OFFSET('Sanitation Data'!$E$30,0,10*ROW('Sanitation Data'!E96)))</f>
        <v/>
      </c>
      <c r="CW102" s="36" t="str">
        <f ca="true">+IF(OFFSET('Sanitation Data'!$E$31,0,10*ROW('Sanitation Data'!E96))="","",OFFSET('Sanitation Data'!$E$31,0,10*ROW('Sanitation Data'!E96)))</f>
        <v/>
      </c>
      <c r="CX102" s="36" t="str">
        <f ca="true">+IF(OFFSET('Sanitation Data'!$E$32,0,10*ROW('Sanitation Data'!E96))="","",OFFSET('Sanitation Data'!$E$32,0,10*ROW('Sanitation Data'!E96)))</f>
        <v/>
      </c>
      <c r="CY102" s="36" t="str">
        <f ca="true">+IF(OFFSET('Sanitation Data'!$E$33,0,10*ROW('Sanitation Data'!E96))="","",OFFSET('Sanitation Data'!$E$33,0,10*ROW('Sanitation Data'!E96)))</f>
        <v/>
      </c>
      <c r="CZ102" s="36" t="str">
        <f ca="true">+IF(OFFSET('Sanitation Data'!$F$29,0,10*ROW('Sanitation Data'!F96))="","",OFFSET('Sanitation Data'!$F$29,0,10*ROW('Sanitation Data'!F96)))</f>
        <v/>
      </c>
      <c r="DA102" s="36" t="str">
        <f ca="true">+IF(OFFSET('Sanitation Data'!$F$30,0,10*ROW('Sanitation Data'!F96))="","",OFFSET('Sanitation Data'!$F$30,0,10*ROW('Sanitation Data'!F96)))</f>
        <v/>
      </c>
      <c r="DB102" s="36" t="str">
        <f ca="true">+IF(OFFSET('Sanitation Data'!$F$31,0,10*ROW('Sanitation Data'!F96))="","",OFFSET('Sanitation Data'!$F$31,0,10*ROW('Sanitation Data'!F96)))</f>
        <v/>
      </c>
      <c r="DC102" s="36" t="str">
        <f ca="true">+IF(OFFSET('Sanitation Data'!$F$32,0,10*ROW('Sanitation Data'!F96))="","",OFFSET('Sanitation Data'!$F$32,0,10*ROW('Sanitation Data'!F96)))</f>
        <v/>
      </c>
      <c r="DD102" s="36" t="str">
        <f ca="true">+IF(OFFSET('Sanitation Data'!$F$33,0,10*ROW('Sanitation Data'!F96))="","",OFFSET('Sanitation Data'!$F$33,0,10*ROW('Sanitation Data'!F96)))</f>
        <v/>
      </c>
      <c r="DE102" s="36" t="str">
        <f ca="true">+IF(OFFSET('Sanitation Data'!$G$29,0,10*ROW('Sanitation Data'!G96))="","",OFFSET('Sanitation Data'!$G$29,0,10*ROW('Sanitation Data'!G96)))</f>
        <v/>
      </c>
      <c r="DF102" s="36" t="str">
        <f ca="true">+IF(OFFSET('Sanitation Data'!$G$30,0,10*ROW('Sanitation Data'!G96))="","",OFFSET('Sanitation Data'!$G$30,0,10*ROW('Sanitation Data'!G96)))</f>
        <v/>
      </c>
      <c r="DG102" s="36" t="str">
        <f ca="true">+IF(OFFSET('Sanitation Data'!$G$31,0,10*ROW('Sanitation Data'!G96))="","",OFFSET('Sanitation Data'!$G$31,0,10*ROW('Sanitation Data'!G96)))</f>
        <v/>
      </c>
      <c r="DH102" s="36" t="str">
        <f ca="true">+IF(OFFSET('Sanitation Data'!$G$32,0,10*ROW('Sanitation Data'!G96))="","",OFFSET('Sanitation Data'!$G$32,0,10*ROW('Sanitation Data'!G96)))</f>
        <v/>
      </c>
      <c r="DI102" s="36" t="str">
        <f ca="true">+IF(OFFSET('Sanitation Data'!$G$33,0,10*ROW('Sanitation Data'!G96))="","",OFFSET('Sanitation Data'!$G$33,0,10*ROW('Sanitation Data'!G96)))</f>
        <v/>
      </c>
      <c r="DJ102" s="36" t="str">
        <f ca="true">+IF(OFFSET('Sanitation Data'!$H$29,0,10*ROW('Sanitation Data'!H96))="","",OFFSET('Sanitation Data'!$H$29,0,10*ROW('Sanitation Data'!H96)))</f>
        <v/>
      </c>
      <c r="DK102" s="36" t="str">
        <f ca="true">+IF(OFFSET('Sanitation Data'!$H$30,0,10*ROW('Sanitation Data'!H96))="","",OFFSET('Sanitation Data'!$H$30,0,10*ROW('Sanitation Data'!H96)))</f>
        <v/>
      </c>
      <c r="DL102" s="36" t="str">
        <f ca="true">+IF(OFFSET('Sanitation Data'!$H$31,0,10*ROW('Sanitation Data'!H96))="","",OFFSET('Sanitation Data'!$H$31,0,10*ROW('Sanitation Data'!H96)))</f>
        <v/>
      </c>
      <c r="DM102" s="36" t="str">
        <f ca="true">+IF(OFFSET('Sanitation Data'!$H$32,0,10*ROW('Sanitation Data'!H96))="","",OFFSET('Sanitation Data'!$H$32,0,10*ROW('Sanitation Data'!H96)))</f>
        <v/>
      </c>
      <c r="DN102" s="36" t="str">
        <f ca="true">+IF(OFFSET('Sanitation Data'!$H$33,0,10*ROW('Sanitation Data'!H96))="","",OFFSET('Sanitation Data'!$H$33,0,10*ROW('Sanitation Data'!H96)))</f>
        <v/>
      </c>
      <c r="DO102" s="36" t="str">
        <f ca="true">+IF(OFFSET('Hygiene Data'!$C$12,0,10*ROW('Hygiene Data'!C96))="","",OFFSET('Hygiene Data'!$C$12,0,10*ROW('Hygiene Data'!C96)))</f>
        <v/>
      </c>
      <c r="DP102" s="36" t="str">
        <f ca="true">+IF(OFFSET('Hygiene Data'!$C$13,0,10*ROW('Hygiene Data'!C96))="","",OFFSET('Hygiene Data'!$C$13,0,10*ROW('Hygiene Data'!C96)))</f>
        <v/>
      </c>
      <c r="DQ102" s="36" t="str">
        <f ca="true">+IF(OFFSET('Hygiene Data'!$C$14,0,10*ROW('Hygiene Data'!C96))="","",OFFSET('Hygiene Data'!$C$14,0,10*ROW('Hygiene Data'!C96)))</f>
        <v/>
      </c>
      <c r="DR102" s="36" t="str">
        <f ca="true">+IF(OFFSET('Hygiene Data'!$D$12,0,10*ROW('Hygiene Data'!D96))="","",OFFSET('Hygiene Data'!$D$12,0,10*ROW('Hygiene Data'!D96)))</f>
        <v/>
      </c>
      <c r="DS102" s="36" t="str">
        <f ca="true">+IF(OFFSET('Hygiene Data'!$D$13,0,10*ROW('Hygiene Data'!D96))="","",OFFSET('Hygiene Data'!$D$13,0,10*ROW('Hygiene Data'!D96)))</f>
        <v/>
      </c>
      <c r="DT102" s="36" t="str">
        <f ca="true">+IF(OFFSET('Hygiene Data'!$D$14,0,10*ROW('Hygiene Data'!D96))="","",OFFSET('Hygiene Data'!$D$14,0,10*ROW('Hygiene Data'!D96)))</f>
        <v/>
      </c>
      <c r="DU102" s="36" t="str">
        <f ca="true">+IF(OFFSET('Hygiene Data'!$E$12,0,10*ROW('Hygiene Data'!E96))="","",OFFSET('Hygiene Data'!$E$12,0,10*ROW('Hygiene Data'!E96)))</f>
        <v/>
      </c>
      <c r="DV102" s="36" t="str">
        <f ca="true">+IF(OFFSET('Hygiene Data'!$E$13,0,10*ROW('Hygiene Data'!E96))="","",OFFSET('Hygiene Data'!$E$13,0,10*ROW('Hygiene Data'!E96)))</f>
        <v/>
      </c>
      <c r="DW102" s="36" t="str">
        <f ca="true">+IF(OFFSET('Hygiene Data'!$E$14,0,10*ROW('Hygiene Data'!E96))="","",OFFSET('Hygiene Data'!$E$14,0,10*ROW('Hygiene Data'!E96)))</f>
        <v/>
      </c>
      <c r="DX102" s="36" t="str">
        <f ca="true">+IF(OFFSET('Hygiene Data'!$F$12,0,10*ROW('Hygiene Data'!F96))="","",OFFSET('Hygiene Data'!$F$12,0,10*ROW('Hygiene Data'!F96)))</f>
        <v/>
      </c>
      <c r="DY102" s="36" t="str">
        <f ca="true">+IF(OFFSET('Hygiene Data'!$F$13,0,10*ROW('Hygiene Data'!F96))="","",OFFSET('Hygiene Data'!$F$13,0,10*ROW('Hygiene Data'!F96)))</f>
        <v/>
      </c>
      <c r="DZ102" s="36" t="str">
        <f ca="true">+IF(OFFSET('Hygiene Data'!$F$14,0,10*ROW('Hygiene Data'!F96))="","",OFFSET('Hygiene Data'!$F$14,0,10*ROW('Hygiene Data'!F96)))</f>
        <v/>
      </c>
      <c r="EA102" s="36" t="str">
        <f ca="true">+IF(OFFSET('Hygiene Data'!$G$12,0,10*ROW('Hygiene Data'!G96))="","",OFFSET('Hygiene Data'!$G$12,0,10*ROW('Hygiene Data'!G96)))</f>
        <v/>
      </c>
      <c r="EB102" s="36" t="str">
        <f ca="true">+IF(OFFSET('Hygiene Data'!$G$13,0,10*ROW('Hygiene Data'!G96))="","",OFFSET('Hygiene Data'!$G$13,0,10*ROW('Hygiene Data'!G96)))</f>
        <v/>
      </c>
      <c r="EC102" s="36" t="str">
        <f ca="true">+IF(OFFSET('Hygiene Data'!$G$14,0,10*ROW('Hygiene Data'!G96))="","",OFFSET('Hygiene Data'!$G$14,0,10*ROW('Hygiene Data'!G96)))</f>
        <v/>
      </c>
      <c r="ED102" s="36" t="str">
        <f ca="true">+IF(OFFSET('Hygiene Data'!$H$12,0,10*ROW('Hygiene Data'!H96))="","",OFFSET('Hygiene Data'!$H$12,0,10*ROW('Hygiene Data'!H96)))</f>
        <v/>
      </c>
      <c r="EE102" s="36" t="str">
        <f ca="true">+IF(OFFSET('Hygiene Data'!$H$13,0,10*ROW('Hygiene Data'!H96))="","",OFFSET('Hygiene Data'!$H$13,0,10*ROW('Hygiene Data'!H96)))</f>
        <v/>
      </c>
      <c r="EF102" s="36" t="str">
        <f ca="true">+IF(OFFSET('Hygiene Data'!$H$14,0,10*ROW('Hygiene Data'!H96))="","",OFFSET('Hygiene Data'!$H$14,0,10*ROW('Hygiene Data'!H96)))</f>
        <v/>
      </c>
    </row>
    <row r="103" x14ac:dyDescent="0.2">
      <c r="A103" s="59" t="str">
        <f ca="true">+IF(OFFSET('Water Data'!$B$1,0,10*ROW('Water Data'!B100))="","",OFFSET('Water Data'!$B$1,0,10*ROW('Water Data'!B100)))</f>
        <v/>
      </c>
      <c r="B103" s="59" t="str">
        <f ca="true">+IF(OFFSET('Water Data'!$A$3,0,10*ROW('Water Data'!A100))="","",OFFSET('Water Data'!$A$3,0,10*ROW('Water Data'!A100)))</f>
        <v/>
      </c>
      <c r="C103" s="59" t="str">
        <f ca="true">+IF(OFFSET('Water Data'!$C$3,0,10*ROW('Water Data'!C100))="","",OFFSET('Water Data'!$C$3,0,10*ROW('Water Data'!C100)))</f>
        <v/>
      </c>
      <c r="D103" s="252"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52"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52"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52"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52"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52"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52"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52"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52"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52"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52"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52"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52"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52"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52"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52"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52"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52"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3"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3"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3"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3"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3"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3"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3"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3"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3"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3"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3"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3"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3"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3"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3"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3"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3"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3"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3"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3"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3"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3"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3"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3"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3"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3"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3"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3"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3"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3"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4"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4"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4"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4"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4"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4"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4"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4"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4"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4"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4"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4"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4"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4"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4"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4"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4"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4"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6" t="str">
        <f ca="true">+IF(OFFSET('Water Data'!$C$28,0,10*ROW('Water Data'!C97))="","",OFFSET('Water Data'!$C$28,0,10*ROW('Water Data'!C97)))</f>
        <v/>
      </c>
      <c r="BT103" s="36" t="str">
        <f ca="true">+IF(OFFSET('Water Data'!$C$29,0,10*ROW('Water Data'!C97))="","",OFFSET('Water Data'!$C$29,0,10*ROW('Water Data'!C97)))</f>
        <v/>
      </c>
      <c r="BU103" s="36" t="str">
        <f ca="true">+IF(OFFSET('Water Data'!$C$30,0,10*ROW('Water Data'!C97))="","",OFFSET('Water Data'!$C$30,0,10*ROW('Water Data'!C97)))</f>
        <v/>
      </c>
      <c r="BV103" s="36" t="str">
        <f ca="true">+IF(OFFSET('Water Data'!$D$28,0,10*ROW('Water Data'!D97))="","",OFFSET('Water Data'!$D$28,0,10*ROW('Water Data'!D97)))</f>
        <v/>
      </c>
      <c r="BW103" s="36" t="str">
        <f ca="true">+IF(OFFSET('Water Data'!$D$29,0,10*ROW('Water Data'!D97))="","",OFFSET('Water Data'!$D$29,0,10*ROW('Water Data'!D97)))</f>
        <v/>
      </c>
      <c r="BX103" s="36" t="str">
        <f ca="true">+IF(OFFSET('Water Data'!$D$30,0,10*ROW('Water Data'!D97))="","",OFFSET('Water Data'!$D$30,0,10*ROW('Water Data'!D97)))</f>
        <v/>
      </c>
      <c r="BY103" s="36" t="str">
        <f ca="true">+IF(OFFSET('Water Data'!$E$28,0,10*ROW('Water Data'!E97))="","",OFFSET('Water Data'!$E$28,0,10*ROW('Water Data'!E97)))</f>
        <v/>
      </c>
      <c r="BZ103" s="36" t="str">
        <f ca="true">+IF(OFFSET('Water Data'!$E$29,0,10*ROW('Water Data'!E97))="","",OFFSET('Water Data'!$E$29,0,10*ROW('Water Data'!E97)))</f>
        <v/>
      </c>
      <c r="CA103" s="36" t="str">
        <f ca="true">+IF(OFFSET('Water Data'!$E$30,0,10*ROW('Water Data'!E97))="","",OFFSET('Water Data'!$E$30,0,10*ROW('Water Data'!E97)))</f>
        <v/>
      </c>
      <c r="CB103" s="36" t="str">
        <f ca="true">+IF(OFFSET('Water Data'!$F$28,0,10*ROW('Water Data'!F97))="","",OFFSET('Water Data'!$F$28,0,10*ROW('Water Data'!F97)))</f>
        <v/>
      </c>
      <c r="CC103" s="36" t="str">
        <f ca="true">+IF(OFFSET('Water Data'!$F$29,0,10*ROW('Water Data'!F97))="","",OFFSET('Water Data'!$F$29,0,10*ROW('Water Data'!F97)))</f>
        <v/>
      </c>
      <c r="CD103" s="36" t="str">
        <f ca="true">+IF(OFFSET('Water Data'!$F$30,0,10*ROW('Water Data'!F97))="","",OFFSET('Water Data'!$F$30,0,10*ROW('Water Data'!F97)))</f>
        <v/>
      </c>
      <c r="CE103" s="36" t="str">
        <f ca="true">+IF(OFFSET('Water Data'!$G$28,0,10*ROW('Water Data'!G97))="","",OFFSET('Water Data'!$G$28,0,10*ROW('Water Data'!G97)))</f>
        <v/>
      </c>
      <c r="CF103" s="36" t="str">
        <f ca="true">+IF(OFFSET('Water Data'!$G$29,0,10*ROW('Water Data'!G97))="","",OFFSET('Water Data'!$G$29,0,10*ROW('Water Data'!G97)))</f>
        <v/>
      </c>
      <c r="CG103" s="36" t="str">
        <f ca="true">+IF(OFFSET('Water Data'!$G$30,0,10*ROW('Water Data'!G97))="","",OFFSET('Water Data'!$G$30,0,10*ROW('Water Data'!G97)))</f>
        <v/>
      </c>
      <c r="CH103" s="36" t="str">
        <f ca="true">+IF(OFFSET('Water Data'!$H$28,0,10*ROW('Water Data'!H97))="","",OFFSET('Water Data'!$H$28,0,10*ROW('Water Data'!H97)))</f>
        <v/>
      </c>
      <c r="CI103" s="36" t="str">
        <f ca="true">+IF(OFFSET('Water Data'!$H$29,0,10*ROW('Water Data'!H97))="","",OFFSET('Water Data'!$H$29,0,10*ROW('Water Data'!H97)))</f>
        <v/>
      </c>
      <c r="CJ103" s="36" t="str">
        <f ca="true">+IF(OFFSET('Water Data'!$H$30,0,10*ROW('Water Data'!H97))="","",OFFSET('Water Data'!$H$30,0,10*ROW('Water Data'!H97)))</f>
        <v/>
      </c>
      <c r="CK103" s="36" t="str">
        <f ca="true">+IF(OFFSET('Sanitation Data'!$C$29,0,10*ROW('Sanitation Data'!C97))="","",OFFSET('Sanitation Data'!$C$29,0,10*ROW('Sanitation Data'!C97)))</f>
        <v/>
      </c>
      <c r="CL103" s="36" t="str">
        <f ca="true">+IF(OFFSET('Sanitation Data'!$C$30,0,10*ROW('Sanitation Data'!C97))="","",OFFSET('Sanitation Data'!$C$30,0,10*ROW('Sanitation Data'!C97)))</f>
        <v/>
      </c>
      <c r="CM103" s="36" t="str">
        <f ca="true">+IF(OFFSET('Sanitation Data'!$C$31,0,10*ROW('Sanitation Data'!C97))="","",OFFSET('Sanitation Data'!$C$31,0,10*ROW('Sanitation Data'!C97)))</f>
        <v/>
      </c>
      <c r="CN103" s="36" t="str">
        <f ca="true">+IF(OFFSET('Sanitation Data'!$C$32,0,10*ROW('Sanitation Data'!C97))="","",OFFSET('Sanitation Data'!$C$32,0,10*ROW('Sanitation Data'!C97)))</f>
        <v/>
      </c>
      <c r="CO103" s="36" t="str">
        <f ca="true">+IF(OFFSET('Sanitation Data'!$C$33,0,10*ROW('Sanitation Data'!C97))="","",OFFSET('Sanitation Data'!$C$33,0,10*ROW('Sanitation Data'!C97)))</f>
        <v/>
      </c>
      <c r="CP103" s="36" t="str">
        <f ca="true">+IF(OFFSET('Sanitation Data'!$D$29,0,10*ROW('Sanitation Data'!D97))="","",OFFSET('Sanitation Data'!$D$29,0,10*ROW('Sanitation Data'!D97)))</f>
        <v/>
      </c>
      <c r="CQ103" s="36" t="str">
        <f ca="true">+IF(OFFSET('Sanitation Data'!$D$30,0,10*ROW('Sanitation Data'!D97))="","",OFFSET('Sanitation Data'!$D$30,0,10*ROW('Sanitation Data'!D97)))</f>
        <v/>
      </c>
      <c r="CR103" s="36" t="str">
        <f ca="true">+IF(OFFSET('Sanitation Data'!$D$31,0,10*ROW('Sanitation Data'!D97))="","",OFFSET('Sanitation Data'!$D$31,0,10*ROW('Sanitation Data'!D97)))</f>
        <v/>
      </c>
      <c r="CS103" s="36" t="str">
        <f ca="true">+IF(OFFSET('Sanitation Data'!$D$32,0,10*ROW('Sanitation Data'!D97))="","",OFFSET('Sanitation Data'!$D$32,0,10*ROW('Sanitation Data'!D97)))</f>
        <v/>
      </c>
      <c r="CT103" s="36" t="str">
        <f ca="true">+IF(OFFSET('Sanitation Data'!$D$33,0,10*ROW('Sanitation Data'!D97))="","",OFFSET('Sanitation Data'!$D$33,0,10*ROW('Sanitation Data'!D97)))</f>
        <v/>
      </c>
      <c r="CU103" s="36" t="str">
        <f ca="true">+IF(OFFSET('Sanitation Data'!$E$29,0,10*ROW('Sanitation Data'!E97))="","",OFFSET('Sanitation Data'!$E$29,0,10*ROW('Sanitation Data'!E97)))</f>
        <v/>
      </c>
      <c r="CV103" s="36" t="str">
        <f ca="true">+IF(OFFSET('Sanitation Data'!$E$30,0,10*ROW('Sanitation Data'!E97))="","",OFFSET('Sanitation Data'!$E$30,0,10*ROW('Sanitation Data'!E97)))</f>
        <v/>
      </c>
      <c r="CW103" s="36" t="str">
        <f ca="true">+IF(OFFSET('Sanitation Data'!$E$31,0,10*ROW('Sanitation Data'!E97))="","",OFFSET('Sanitation Data'!$E$31,0,10*ROW('Sanitation Data'!E97)))</f>
        <v/>
      </c>
      <c r="CX103" s="36" t="str">
        <f ca="true">+IF(OFFSET('Sanitation Data'!$E$32,0,10*ROW('Sanitation Data'!E97))="","",OFFSET('Sanitation Data'!$E$32,0,10*ROW('Sanitation Data'!E97)))</f>
        <v/>
      </c>
      <c r="CY103" s="36" t="str">
        <f ca="true">+IF(OFFSET('Sanitation Data'!$E$33,0,10*ROW('Sanitation Data'!E97))="","",OFFSET('Sanitation Data'!$E$33,0,10*ROW('Sanitation Data'!E97)))</f>
        <v/>
      </c>
      <c r="CZ103" s="36" t="str">
        <f ca="true">+IF(OFFSET('Sanitation Data'!$F$29,0,10*ROW('Sanitation Data'!F97))="","",OFFSET('Sanitation Data'!$F$29,0,10*ROW('Sanitation Data'!F97)))</f>
        <v/>
      </c>
      <c r="DA103" s="36" t="str">
        <f ca="true">+IF(OFFSET('Sanitation Data'!$F$30,0,10*ROW('Sanitation Data'!F97))="","",OFFSET('Sanitation Data'!$F$30,0,10*ROW('Sanitation Data'!F97)))</f>
        <v/>
      </c>
      <c r="DB103" s="36" t="str">
        <f ca="true">+IF(OFFSET('Sanitation Data'!$F$31,0,10*ROW('Sanitation Data'!F97))="","",OFFSET('Sanitation Data'!$F$31,0,10*ROW('Sanitation Data'!F97)))</f>
        <v/>
      </c>
      <c r="DC103" s="36" t="str">
        <f ca="true">+IF(OFFSET('Sanitation Data'!$F$32,0,10*ROW('Sanitation Data'!F97))="","",OFFSET('Sanitation Data'!$F$32,0,10*ROW('Sanitation Data'!F97)))</f>
        <v/>
      </c>
      <c r="DD103" s="36" t="str">
        <f ca="true">+IF(OFFSET('Sanitation Data'!$F$33,0,10*ROW('Sanitation Data'!F97))="","",OFFSET('Sanitation Data'!$F$33,0,10*ROW('Sanitation Data'!F97)))</f>
        <v/>
      </c>
      <c r="DE103" s="36" t="str">
        <f ca="true">+IF(OFFSET('Sanitation Data'!$G$29,0,10*ROW('Sanitation Data'!G97))="","",OFFSET('Sanitation Data'!$G$29,0,10*ROW('Sanitation Data'!G97)))</f>
        <v/>
      </c>
      <c r="DF103" s="36" t="str">
        <f ca="true">+IF(OFFSET('Sanitation Data'!$G$30,0,10*ROW('Sanitation Data'!G97))="","",OFFSET('Sanitation Data'!$G$30,0,10*ROW('Sanitation Data'!G97)))</f>
        <v/>
      </c>
      <c r="DG103" s="36" t="str">
        <f ca="true">+IF(OFFSET('Sanitation Data'!$G$31,0,10*ROW('Sanitation Data'!G97))="","",OFFSET('Sanitation Data'!$G$31,0,10*ROW('Sanitation Data'!G97)))</f>
        <v/>
      </c>
      <c r="DH103" s="36" t="str">
        <f ca="true">+IF(OFFSET('Sanitation Data'!$G$32,0,10*ROW('Sanitation Data'!G97))="","",OFFSET('Sanitation Data'!$G$32,0,10*ROW('Sanitation Data'!G97)))</f>
        <v/>
      </c>
      <c r="DI103" s="36" t="str">
        <f ca="true">+IF(OFFSET('Sanitation Data'!$G$33,0,10*ROW('Sanitation Data'!G97))="","",OFFSET('Sanitation Data'!$G$33,0,10*ROW('Sanitation Data'!G97)))</f>
        <v/>
      </c>
      <c r="DJ103" s="36" t="str">
        <f ca="true">+IF(OFFSET('Sanitation Data'!$H$29,0,10*ROW('Sanitation Data'!H97))="","",OFFSET('Sanitation Data'!$H$29,0,10*ROW('Sanitation Data'!H97)))</f>
        <v/>
      </c>
      <c r="DK103" s="36" t="str">
        <f ca="true">+IF(OFFSET('Sanitation Data'!$H$30,0,10*ROW('Sanitation Data'!H97))="","",OFFSET('Sanitation Data'!$H$30,0,10*ROW('Sanitation Data'!H97)))</f>
        <v/>
      </c>
      <c r="DL103" s="36" t="str">
        <f ca="true">+IF(OFFSET('Sanitation Data'!$H$31,0,10*ROW('Sanitation Data'!H97))="","",OFFSET('Sanitation Data'!$H$31,0,10*ROW('Sanitation Data'!H97)))</f>
        <v/>
      </c>
      <c r="DM103" s="36" t="str">
        <f ca="true">+IF(OFFSET('Sanitation Data'!$H$32,0,10*ROW('Sanitation Data'!H97))="","",OFFSET('Sanitation Data'!$H$32,0,10*ROW('Sanitation Data'!H97)))</f>
        <v/>
      </c>
      <c r="DN103" s="36" t="str">
        <f ca="true">+IF(OFFSET('Sanitation Data'!$H$33,0,10*ROW('Sanitation Data'!H97))="","",OFFSET('Sanitation Data'!$H$33,0,10*ROW('Sanitation Data'!H97)))</f>
        <v/>
      </c>
      <c r="DO103" s="36" t="str">
        <f ca="true">+IF(OFFSET('Hygiene Data'!$C$12,0,10*ROW('Hygiene Data'!C97))="","",OFFSET('Hygiene Data'!$C$12,0,10*ROW('Hygiene Data'!C97)))</f>
        <v/>
      </c>
      <c r="DP103" s="36" t="str">
        <f ca="true">+IF(OFFSET('Hygiene Data'!$C$13,0,10*ROW('Hygiene Data'!C97))="","",OFFSET('Hygiene Data'!$C$13,0,10*ROW('Hygiene Data'!C97)))</f>
        <v/>
      </c>
      <c r="DQ103" s="36" t="str">
        <f ca="true">+IF(OFFSET('Hygiene Data'!$C$14,0,10*ROW('Hygiene Data'!C97))="","",OFFSET('Hygiene Data'!$C$14,0,10*ROW('Hygiene Data'!C97)))</f>
        <v/>
      </c>
      <c r="DR103" s="36" t="str">
        <f ca="true">+IF(OFFSET('Hygiene Data'!$D$12,0,10*ROW('Hygiene Data'!D97))="","",OFFSET('Hygiene Data'!$D$12,0,10*ROW('Hygiene Data'!D97)))</f>
        <v/>
      </c>
      <c r="DS103" s="36" t="str">
        <f ca="true">+IF(OFFSET('Hygiene Data'!$D$13,0,10*ROW('Hygiene Data'!D97))="","",OFFSET('Hygiene Data'!$D$13,0,10*ROW('Hygiene Data'!D97)))</f>
        <v/>
      </c>
      <c r="DT103" s="36" t="str">
        <f ca="true">+IF(OFFSET('Hygiene Data'!$D$14,0,10*ROW('Hygiene Data'!D97))="","",OFFSET('Hygiene Data'!$D$14,0,10*ROW('Hygiene Data'!D97)))</f>
        <v/>
      </c>
      <c r="DU103" s="36" t="str">
        <f ca="true">+IF(OFFSET('Hygiene Data'!$E$12,0,10*ROW('Hygiene Data'!E97))="","",OFFSET('Hygiene Data'!$E$12,0,10*ROW('Hygiene Data'!E97)))</f>
        <v/>
      </c>
      <c r="DV103" s="36" t="str">
        <f ca="true">+IF(OFFSET('Hygiene Data'!$E$13,0,10*ROW('Hygiene Data'!E97))="","",OFFSET('Hygiene Data'!$E$13,0,10*ROW('Hygiene Data'!E97)))</f>
        <v/>
      </c>
      <c r="DW103" s="36" t="str">
        <f ca="true">+IF(OFFSET('Hygiene Data'!$E$14,0,10*ROW('Hygiene Data'!E97))="","",OFFSET('Hygiene Data'!$E$14,0,10*ROW('Hygiene Data'!E97)))</f>
        <v/>
      </c>
      <c r="DX103" s="36" t="str">
        <f ca="true">+IF(OFFSET('Hygiene Data'!$F$12,0,10*ROW('Hygiene Data'!F97))="","",OFFSET('Hygiene Data'!$F$12,0,10*ROW('Hygiene Data'!F97)))</f>
        <v/>
      </c>
      <c r="DY103" s="36" t="str">
        <f ca="true">+IF(OFFSET('Hygiene Data'!$F$13,0,10*ROW('Hygiene Data'!F97))="","",OFFSET('Hygiene Data'!$F$13,0,10*ROW('Hygiene Data'!F97)))</f>
        <v/>
      </c>
      <c r="DZ103" s="36" t="str">
        <f ca="true">+IF(OFFSET('Hygiene Data'!$F$14,0,10*ROW('Hygiene Data'!F97))="","",OFFSET('Hygiene Data'!$F$14,0,10*ROW('Hygiene Data'!F97)))</f>
        <v/>
      </c>
      <c r="EA103" s="36" t="str">
        <f ca="true">+IF(OFFSET('Hygiene Data'!$G$12,0,10*ROW('Hygiene Data'!G97))="","",OFFSET('Hygiene Data'!$G$12,0,10*ROW('Hygiene Data'!G97)))</f>
        <v/>
      </c>
      <c r="EB103" s="36" t="str">
        <f ca="true">+IF(OFFSET('Hygiene Data'!$G$13,0,10*ROW('Hygiene Data'!G97))="","",OFFSET('Hygiene Data'!$G$13,0,10*ROW('Hygiene Data'!G97)))</f>
        <v/>
      </c>
      <c r="EC103" s="36" t="str">
        <f ca="true">+IF(OFFSET('Hygiene Data'!$G$14,0,10*ROW('Hygiene Data'!G97))="","",OFFSET('Hygiene Data'!$G$14,0,10*ROW('Hygiene Data'!G97)))</f>
        <v/>
      </c>
      <c r="ED103" s="36" t="str">
        <f ca="true">+IF(OFFSET('Hygiene Data'!$H$12,0,10*ROW('Hygiene Data'!H97))="","",OFFSET('Hygiene Data'!$H$12,0,10*ROW('Hygiene Data'!H97)))</f>
        <v/>
      </c>
      <c r="EE103" s="36" t="str">
        <f ca="true">+IF(OFFSET('Hygiene Data'!$H$13,0,10*ROW('Hygiene Data'!H97))="","",OFFSET('Hygiene Data'!$H$13,0,10*ROW('Hygiene Data'!H97)))</f>
        <v/>
      </c>
      <c r="EF103" s="36" t="str">
        <f ca="true">+IF(OFFSET('Hygiene Data'!$H$14,0,10*ROW('Hygiene Data'!H97))="","",OFFSET('Hygiene Data'!$H$14,0,10*ROW('Hygiene Data'!H97)))</f>
        <v/>
      </c>
    </row>
    <row r="104" x14ac:dyDescent="0.2">
      <c r="A104" s="59" t="str">
        <f ca="true">+IF(OFFSET('Water Data'!$B$1,0,10*ROW('Water Data'!B101))="","",OFFSET('Water Data'!$B$1,0,10*ROW('Water Data'!B101)))</f>
        <v/>
      </c>
      <c r="B104" s="59" t="str">
        <f ca="true">+IF(OFFSET('Water Data'!$A$3,0,10*ROW('Water Data'!A101))="","",OFFSET('Water Data'!$A$3,0,10*ROW('Water Data'!A101)))</f>
        <v/>
      </c>
      <c r="C104" s="59" t="str">
        <f ca="true">+IF(OFFSET('Water Data'!$C$3,0,10*ROW('Water Data'!C101))="","",OFFSET('Water Data'!$C$3,0,10*ROW('Water Data'!C101)))</f>
        <v/>
      </c>
      <c r="D104" s="252"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52"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52"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52"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52"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52"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52"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52"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52"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52"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52"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52"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52"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52"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52"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52"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52"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52"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3"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3"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3"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3"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3"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3"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3"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3"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3"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3"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3"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3"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3"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3"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3"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3"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3"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3"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3"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3"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3"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3"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3"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3"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3"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3"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3"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3"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3"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3"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4"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4"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4"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4"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4"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4"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4"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4"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4"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4"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4"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4"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4"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4"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4"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4"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4"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4"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6" t="str">
        <f ca="true">+IF(OFFSET('Water Data'!$C$28,0,10*ROW('Water Data'!C98))="","",OFFSET('Water Data'!$C$28,0,10*ROW('Water Data'!C98)))</f>
        <v/>
      </c>
      <c r="BT104" s="36" t="str">
        <f ca="true">+IF(OFFSET('Water Data'!$C$29,0,10*ROW('Water Data'!C98))="","",OFFSET('Water Data'!$C$29,0,10*ROW('Water Data'!C98)))</f>
        <v/>
      </c>
      <c r="BU104" s="36" t="str">
        <f ca="true">+IF(OFFSET('Water Data'!$C$30,0,10*ROW('Water Data'!C98))="","",OFFSET('Water Data'!$C$30,0,10*ROW('Water Data'!C98)))</f>
        <v/>
      </c>
      <c r="BV104" s="36" t="str">
        <f ca="true">+IF(OFFSET('Water Data'!$D$28,0,10*ROW('Water Data'!D98))="","",OFFSET('Water Data'!$D$28,0,10*ROW('Water Data'!D98)))</f>
        <v/>
      </c>
      <c r="BW104" s="36" t="str">
        <f ca="true">+IF(OFFSET('Water Data'!$D$29,0,10*ROW('Water Data'!D98))="","",OFFSET('Water Data'!$D$29,0,10*ROW('Water Data'!D98)))</f>
        <v/>
      </c>
      <c r="BX104" s="36" t="str">
        <f ca="true">+IF(OFFSET('Water Data'!$D$30,0,10*ROW('Water Data'!D98))="","",OFFSET('Water Data'!$D$30,0,10*ROW('Water Data'!D98)))</f>
        <v/>
      </c>
      <c r="BY104" s="36" t="str">
        <f ca="true">+IF(OFFSET('Water Data'!$E$28,0,10*ROW('Water Data'!E98))="","",OFFSET('Water Data'!$E$28,0,10*ROW('Water Data'!E98)))</f>
        <v/>
      </c>
      <c r="BZ104" s="36" t="str">
        <f ca="true">+IF(OFFSET('Water Data'!$E$29,0,10*ROW('Water Data'!E98))="","",OFFSET('Water Data'!$E$29,0,10*ROW('Water Data'!E98)))</f>
        <v/>
      </c>
      <c r="CA104" s="36" t="str">
        <f ca="true">+IF(OFFSET('Water Data'!$E$30,0,10*ROW('Water Data'!E98))="","",OFFSET('Water Data'!$E$30,0,10*ROW('Water Data'!E98)))</f>
        <v/>
      </c>
      <c r="CB104" s="36" t="str">
        <f ca="true">+IF(OFFSET('Water Data'!$F$28,0,10*ROW('Water Data'!F98))="","",OFFSET('Water Data'!$F$28,0,10*ROW('Water Data'!F98)))</f>
        <v/>
      </c>
      <c r="CC104" s="36" t="str">
        <f ca="true">+IF(OFFSET('Water Data'!$F$29,0,10*ROW('Water Data'!F98))="","",OFFSET('Water Data'!$F$29,0,10*ROW('Water Data'!F98)))</f>
        <v/>
      </c>
      <c r="CD104" s="36" t="str">
        <f ca="true">+IF(OFFSET('Water Data'!$F$30,0,10*ROW('Water Data'!F98))="","",OFFSET('Water Data'!$F$30,0,10*ROW('Water Data'!F98)))</f>
        <v/>
      </c>
      <c r="CE104" s="36" t="str">
        <f ca="true">+IF(OFFSET('Water Data'!$G$28,0,10*ROW('Water Data'!G98))="","",OFFSET('Water Data'!$G$28,0,10*ROW('Water Data'!G98)))</f>
        <v/>
      </c>
      <c r="CF104" s="36" t="str">
        <f ca="true">+IF(OFFSET('Water Data'!$G$29,0,10*ROW('Water Data'!G98))="","",OFFSET('Water Data'!$G$29,0,10*ROW('Water Data'!G98)))</f>
        <v/>
      </c>
      <c r="CG104" s="36" t="str">
        <f ca="true">+IF(OFFSET('Water Data'!$G$30,0,10*ROW('Water Data'!G98))="","",OFFSET('Water Data'!$G$30,0,10*ROW('Water Data'!G98)))</f>
        <v/>
      </c>
      <c r="CH104" s="36" t="str">
        <f ca="true">+IF(OFFSET('Water Data'!$H$28,0,10*ROW('Water Data'!H98))="","",OFFSET('Water Data'!$H$28,0,10*ROW('Water Data'!H98)))</f>
        <v/>
      </c>
      <c r="CI104" s="36" t="str">
        <f ca="true">+IF(OFFSET('Water Data'!$H$29,0,10*ROW('Water Data'!H98))="","",OFFSET('Water Data'!$H$29,0,10*ROW('Water Data'!H98)))</f>
        <v/>
      </c>
      <c r="CJ104" s="36" t="str">
        <f ca="true">+IF(OFFSET('Water Data'!$H$30,0,10*ROW('Water Data'!H98))="","",OFFSET('Water Data'!$H$30,0,10*ROW('Water Data'!H98)))</f>
        <v/>
      </c>
      <c r="CK104" s="36" t="str">
        <f ca="true">+IF(OFFSET('Sanitation Data'!$C$29,0,10*ROW('Sanitation Data'!C98))="","",OFFSET('Sanitation Data'!$C$29,0,10*ROW('Sanitation Data'!C98)))</f>
        <v/>
      </c>
      <c r="CL104" s="36" t="str">
        <f ca="true">+IF(OFFSET('Sanitation Data'!$C$30,0,10*ROW('Sanitation Data'!C98))="","",OFFSET('Sanitation Data'!$C$30,0,10*ROW('Sanitation Data'!C98)))</f>
        <v/>
      </c>
      <c r="CM104" s="36" t="str">
        <f ca="true">+IF(OFFSET('Sanitation Data'!$C$31,0,10*ROW('Sanitation Data'!C98))="","",OFFSET('Sanitation Data'!$C$31,0,10*ROW('Sanitation Data'!C98)))</f>
        <v/>
      </c>
      <c r="CN104" s="36" t="str">
        <f ca="true">+IF(OFFSET('Sanitation Data'!$C$32,0,10*ROW('Sanitation Data'!C98))="","",OFFSET('Sanitation Data'!$C$32,0,10*ROW('Sanitation Data'!C98)))</f>
        <v/>
      </c>
      <c r="CO104" s="36" t="str">
        <f ca="true">+IF(OFFSET('Sanitation Data'!$C$33,0,10*ROW('Sanitation Data'!C98))="","",OFFSET('Sanitation Data'!$C$33,0,10*ROW('Sanitation Data'!C98)))</f>
        <v/>
      </c>
      <c r="CP104" s="36" t="str">
        <f ca="true">+IF(OFFSET('Sanitation Data'!$D$29,0,10*ROW('Sanitation Data'!D98))="","",OFFSET('Sanitation Data'!$D$29,0,10*ROW('Sanitation Data'!D98)))</f>
        <v/>
      </c>
      <c r="CQ104" s="36" t="str">
        <f ca="true">+IF(OFFSET('Sanitation Data'!$D$30,0,10*ROW('Sanitation Data'!D98))="","",OFFSET('Sanitation Data'!$D$30,0,10*ROW('Sanitation Data'!D98)))</f>
        <v/>
      </c>
      <c r="CR104" s="36" t="str">
        <f ca="true">+IF(OFFSET('Sanitation Data'!$D$31,0,10*ROW('Sanitation Data'!D98))="","",OFFSET('Sanitation Data'!$D$31,0,10*ROW('Sanitation Data'!D98)))</f>
        <v/>
      </c>
      <c r="CS104" s="36" t="str">
        <f ca="true">+IF(OFFSET('Sanitation Data'!$D$32,0,10*ROW('Sanitation Data'!D98))="","",OFFSET('Sanitation Data'!$D$32,0,10*ROW('Sanitation Data'!D98)))</f>
        <v/>
      </c>
      <c r="CT104" s="36" t="str">
        <f ca="true">+IF(OFFSET('Sanitation Data'!$D$33,0,10*ROW('Sanitation Data'!D98))="","",OFFSET('Sanitation Data'!$D$33,0,10*ROW('Sanitation Data'!D98)))</f>
        <v/>
      </c>
      <c r="CU104" s="36" t="str">
        <f ca="true">+IF(OFFSET('Sanitation Data'!$E$29,0,10*ROW('Sanitation Data'!E98))="","",OFFSET('Sanitation Data'!$E$29,0,10*ROW('Sanitation Data'!E98)))</f>
        <v/>
      </c>
      <c r="CV104" s="36" t="str">
        <f ca="true">+IF(OFFSET('Sanitation Data'!$E$30,0,10*ROW('Sanitation Data'!E98))="","",OFFSET('Sanitation Data'!$E$30,0,10*ROW('Sanitation Data'!E98)))</f>
        <v/>
      </c>
      <c r="CW104" s="36" t="str">
        <f ca="true">+IF(OFFSET('Sanitation Data'!$E$31,0,10*ROW('Sanitation Data'!E98))="","",OFFSET('Sanitation Data'!$E$31,0,10*ROW('Sanitation Data'!E98)))</f>
        <v/>
      </c>
      <c r="CX104" s="36" t="str">
        <f ca="true">+IF(OFFSET('Sanitation Data'!$E$32,0,10*ROW('Sanitation Data'!E98))="","",OFFSET('Sanitation Data'!$E$32,0,10*ROW('Sanitation Data'!E98)))</f>
        <v/>
      </c>
      <c r="CY104" s="36" t="str">
        <f ca="true">+IF(OFFSET('Sanitation Data'!$E$33,0,10*ROW('Sanitation Data'!E98))="","",OFFSET('Sanitation Data'!$E$33,0,10*ROW('Sanitation Data'!E98)))</f>
        <v/>
      </c>
      <c r="CZ104" s="36" t="str">
        <f ca="true">+IF(OFFSET('Sanitation Data'!$F$29,0,10*ROW('Sanitation Data'!F98))="","",OFFSET('Sanitation Data'!$F$29,0,10*ROW('Sanitation Data'!F98)))</f>
        <v/>
      </c>
      <c r="DA104" s="36" t="str">
        <f ca="true">+IF(OFFSET('Sanitation Data'!$F$30,0,10*ROW('Sanitation Data'!F98))="","",OFFSET('Sanitation Data'!$F$30,0,10*ROW('Sanitation Data'!F98)))</f>
        <v/>
      </c>
      <c r="DB104" s="36" t="str">
        <f ca="true">+IF(OFFSET('Sanitation Data'!$F$31,0,10*ROW('Sanitation Data'!F98))="","",OFFSET('Sanitation Data'!$F$31,0,10*ROW('Sanitation Data'!F98)))</f>
        <v/>
      </c>
      <c r="DC104" s="36" t="str">
        <f ca="true">+IF(OFFSET('Sanitation Data'!$F$32,0,10*ROW('Sanitation Data'!F98))="","",OFFSET('Sanitation Data'!$F$32,0,10*ROW('Sanitation Data'!F98)))</f>
        <v/>
      </c>
      <c r="DD104" s="36" t="str">
        <f ca="true">+IF(OFFSET('Sanitation Data'!$F$33,0,10*ROW('Sanitation Data'!F98))="","",OFFSET('Sanitation Data'!$F$33,0,10*ROW('Sanitation Data'!F98)))</f>
        <v/>
      </c>
      <c r="DE104" s="36" t="str">
        <f ca="true">+IF(OFFSET('Sanitation Data'!$G$29,0,10*ROW('Sanitation Data'!G98))="","",OFFSET('Sanitation Data'!$G$29,0,10*ROW('Sanitation Data'!G98)))</f>
        <v/>
      </c>
      <c r="DF104" s="36" t="str">
        <f ca="true">+IF(OFFSET('Sanitation Data'!$G$30,0,10*ROW('Sanitation Data'!G98))="","",OFFSET('Sanitation Data'!$G$30,0,10*ROW('Sanitation Data'!G98)))</f>
        <v/>
      </c>
      <c r="DG104" s="36" t="str">
        <f ca="true">+IF(OFFSET('Sanitation Data'!$G$31,0,10*ROW('Sanitation Data'!G98))="","",OFFSET('Sanitation Data'!$G$31,0,10*ROW('Sanitation Data'!G98)))</f>
        <v/>
      </c>
      <c r="DH104" s="36" t="str">
        <f ca="true">+IF(OFFSET('Sanitation Data'!$G$32,0,10*ROW('Sanitation Data'!G98))="","",OFFSET('Sanitation Data'!$G$32,0,10*ROW('Sanitation Data'!G98)))</f>
        <v/>
      </c>
      <c r="DI104" s="36" t="str">
        <f ca="true">+IF(OFFSET('Sanitation Data'!$G$33,0,10*ROW('Sanitation Data'!G98))="","",OFFSET('Sanitation Data'!$G$33,0,10*ROW('Sanitation Data'!G98)))</f>
        <v/>
      </c>
      <c r="DJ104" s="36" t="str">
        <f ca="true">+IF(OFFSET('Sanitation Data'!$H$29,0,10*ROW('Sanitation Data'!H98))="","",OFFSET('Sanitation Data'!$H$29,0,10*ROW('Sanitation Data'!H98)))</f>
        <v/>
      </c>
      <c r="DK104" s="36" t="str">
        <f ca="true">+IF(OFFSET('Sanitation Data'!$H$30,0,10*ROW('Sanitation Data'!H98))="","",OFFSET('Sanitation Data'!$H$30,0,10*ROW('Sanitation Data'!H98)))</f>
        <v/>
      </c>
      <c r="DL104" s="36" t="str">
        <f ca="true">+IF(OFFSET('Sanitation Data'!$H$31,0,10*ROW('Sanitation Data'!H98))="","",OFFSET('Sanitation Data'!$H$31,0,10*ROW('Sanitation Data'!H98)))</f>
        <v/>
      </c>
      <c r="DM104" s="36" t="str">
        <f ca="true">+IF(OFFSET('Sanitation Data'!$H$32,0,10*ROW('Sanitation Data'!H98))="","",OFFSET('Sanitation Data'!$H$32,0,10*ROW('Sanitation Data'!H98)))</f>
        <v/>
      </c>
      <c r="DN104" s="36" t="str">
        <f ca="true">+IF(OFFSET('Sanitation Data'!$H$33,0,10*ROW('Sanitation Data'!H98))="","",OFFSET('Sanitation Data'!$H$33,0,10*ROW('Sanitation Data'!H98)))</f>
        <v/>
      </c>
      <c r="DO104" s="36" t="str">
        <f ca="true">+IF(OFFSET('Hygiene Data'!$C$12,0,10*ROW('Hygiene Data'!C98))="","",OFFSET('Hygiene Data'!$C$12,0,10*ROW('Hygiene Data'!C98)))</f>
        <v/>
      </c>
      <c r="DP104" s="36" t="str">
        <f ca="true">+IF(OFFSET('Hygiene Data'!$C$13,0,10*ROW('Hygiene Data'!C98))="","",OFFSET('Hygiene Data'!$C$13,0,10*ROW('Hygiene Data'!C98)))</f>
        <v/>
      </c>
      <c r="DQ104" s="36" t="str">
        <f ca="true">+IF(OFFSET('Hygiene Data'!$C$14,0,10*ROW('Hygiene Data'!C98))="","",OFFSET('Hygiene Data'!$C$14,0,10*ROW('Hygiene Data'!C98)))</f>
        <v/>
      </c>
      <c r="DR104" s="36" t="str">
        <f ca="true">+IF(OFFSET('Hygiene Data'!$D$12,0,10*ROW('Hygiene Data'!D98))="","",OFFSET('Hygiene Data'!$D$12,0,10*ROW('Hygiene Data'!D98)))</f>
        <v/>
      </c>
      <c r="DS104" s="36" t="str">
        <f ca="true">+IF(OFFSET('Hygiene Data'!$D$13,0,10*ROW('Hygiene Data'!D98))="","",OFFSET('Hygiene Data'!$D$13,0,10*ROW('Hygiene Data'!D98)))</f>
        <v/>
      </c>
      <c r="DT104" s="36" t="str">
        <f ca="true">+IF(OFFSET('Hygiene Data'!$D$14,0,10*ROW('Hygiene Data'!D98))="","",OFFSET('Hygiene Data'!$D$14,0,10*ROW('Hygiene Data'!D98)))</f>
        <v/>
      </c>
      <c r="DU104" s="36" t="str">
        <f ca="true">+IF(OFFSET('Hygiene Data'!$E$12,0,10*ROW('Hygiene Data'!E98))="","",OFFSET('Hygiene Data'!$E$12,0,10*ROW('Hygiene Data'!E98)))</f>
        <v/>
      </c>
      <c r="DV104" s="36" t="str">
        <f ca="true">+IF(OFFSET('Hygiene Data'!$E$13,0,10*ROW('Hygiene Data'!E98))="","",OFFSET('Hygiene Data'!$E$13,0,10*ROW('Hygiene Data'!E98)))</f>
        <v/>
      </c>
      <c r="DW104" s="36" t="str">
        <f ca="true">+IF(OFFSET('Hygiene Data'!$E$14,0,10*ROW('Hygiene Data'!E98))="","",OFFSET('Hygiene Data'!$E$14,0,10*ROW('Hygiene Data'!E98)))</f>
        <v/>
      </c>
      <c r="DX104" s="36" t="str">
        <f ca="true">+IF(OFFSET('Hygiene Data'!$F$12,0,10*ROW('Hygiene Data'!F98))="","",OFFSET('Hygiene Data'!$F$12,0,10*ROW('Hygiene Data'!F98)))</f>
        <v/>
      </c>
      <c r="DY104" s="36" t="str">
        <f ca="true">+IF(OFFSET('Hygiene Data'!$F$13,0,10*ROW('Hygiene Data'!F98))="","",OFFSET('Hygiene Data'!$F$13,0,10*ROW('Hygiene Data'!F98)))</f>
        <v/>
      </c>
      <c r="DZ104" s="36" t="str">
        <f ca="true">+IF(OFFSET('Hygiene Data'!$F$14,0,10*ROW('Hygiene Data'!F98))="","",OFFSET('Hygiene Data'!$F$14,0,10*ROW('Hygiene Data'!F98)))</f>
        <v/>
      </c>
      <c r="EA104" s="36" t="str">
        <f ca="true">+IF(OFFSET('Hygiene Data'!$G$12,0,10*ROW('Hygiene Data'!G98))="","",OFFSET('Hygiene Data'!$G$12,0,10*ROW('Hygiene Data'!G98)))</f>
        <v/>
      </c>
      <c r="EB104" s="36" t="str">
        <f ca="true">+IF(OFFSET('Hygiene Data'!$G$13,0,10*ROW('Hygiene Data'!G98))="","",OFFSET('Hygiene Data'!$G$13,0,10*ROW('Hygiene Data'!G98)))</f>
        <v/>
      </c>
      <c r="EC104" s="36" t="str">
        <f ca="true">+IF(OFFSET('Hygiene Data'!$G$14,0,10*ROW('Hygiene Data'!G98))="","",OFFSET('Hygiene Data'!$G$14,0,10*ROW('Hygiene Data'!G98)))</f>
        <v/>
      </c>
      <c r="ED104" s="36" t="str">
        <f ca="true">+IF(OFFSET('Hygiene Data'!$H$12,0,10*ROW('Hygiene Data'!H98))="","",OFFSET('Hygiene Data'!$H$12,0,10*ROW('Hygiene Data'!H98)))</f>
        <v/>
      </c>
      <c r="EE104" s="36" t="str">
        <f ca="true">+IF(OFFSET('Hygiene Data'!$H$13,0,10*ROW('Hygiene Data'!H98))="","",OFFSET('Hygiene Data'!$H$13,0,10*ROW('Hygiene Data'!H98)))</f>
        <v/>
      </c>
      <c r="EF104" s="36" t="str">
        <f ca="true">+IF(OFFSET('Hygiene Data'!$H$14,0,10*ROW('Hygiene Data'!H98))="","",OFFSET('Hygiene Data'!$H$14,0,10*ROW('Hygiene Data'!H98)))</f>
        <v/>
      </c>
    </row>
    <row r="105" x14ac:dyDescent="0.2">
      <c r="A105" s="59" t="str">
        <f ca="true">+IF(OFFSET('Water Data'!$B$1,0,10*ROW('Water Data'!B102))="","",OFFSET('Water Data'!$B$1,0,10*ROW('Water Data'!B102)))</f>
        <v/>
      </c>
      <c r="B105" s="59" t="str">
        <f ca="true">+IF(OFFSET('Water Data'!$A$3,0,10*ROW('Water Data'!A102))="","",OFFSET('Water Data'!$A$3,0,10*ROW('Water Data'!A102)))</f>
        <v/>
      </c>
      <c r="C105" s="59" t="str">
        <f ca="true">+IF(OFFSET('Water Data'!$C$3,0,10*ROW('Water Data'!C102))="","",OFFSET('Water Data'!$C$3,0,10*ROW('Water Data'!C102)))</f>
        <v/>
      </c>
      <c r="D105" s="252"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52"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52"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52"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52"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52"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52"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52"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52"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52"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52"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52"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52"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52"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52"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52"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52"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52"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3"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3"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3"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3"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3"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3"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3"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3"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3"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3"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3"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3"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3"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3"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3"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3"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3"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3"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3"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3"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3"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3"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3"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3"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3"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3"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3"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3"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3"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3"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4"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4"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4"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4"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4"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4"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4"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4"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4"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4"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4"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4"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4"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4"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4"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4"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4"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4"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6" t="str">
        <f ca="true">+IF(OFFSET('Water Data'!$C$28,0,10*ROW('Water Data'!C99))="","",OFFSET('Water Data'!$C$28,0,10*ROW('Water Data'!C99)))</f>
        <v/>
      </c>
      <c r="BT105" s="36" t="str">
        <f ca="true">+IF(OFFSET('Water Data'!$C$29,0,10*ROW('Water Data'!C99))="","",OFFSET('Water Data'!$C$29,0,10*ROW('Water Data'!C99)))</f>
        <v/>
      </c>
      <c r="BU105" s="36" t="str">
        <f ca="true">+IF(OFFSET('Water Data'!$C$30,0,10*ROW('Water Data'!C99))="","",OFFSET('Water Data'!$C$30,0,10*ROW('Water Data'!C99)))</f>
        <v/>
      </c>
      <c r="BV105" s="36" t="str">
        <f ca="true">+IF(OFFSET('Water Data'!$D$28,0,10*ROW('Water Data'!D99))="","",OFFSET('Water Data'!$D$28,0,10*ROW('Water Data'!D99)))</f>
        <v/>
      </c>
      <c r="BW105" s="36" t="str">
        <f ca="true">+IF(OFFSET('Water Data'!$D$29,0,10*ROW('Water Data'!D99))="","",OFFSET('Water Data'!$D$29,0,10*ROW('Water Data'!D99)))</f>
        <v/>
      </c>
      <c r="BX105" s="36" t="str">
        <f ca="true">+IF(OFFSET('Water Data'!$D$30,0,10*ROW('Water Data'!D99))="","",OFFSET('Water Data'!$D$30,0,10*ROW('Water Data'!D99)))</f>
        <v/>
      </c>
      <c r="BY105" s="36" t="str">
        <f ca="true">+IF(OFFSET('Water Data'!$E$28,0,10*ROW('Water Data'!E99))="","",OFFSET('Water Data'!$E$28,0,10*ROW('Water Data'!E99)))</f>
        <v/>
      </c>
      <c r="BZ105" s="36" t="str">
        <f ca="true">+IF(OFFSET('Water Data'!$E$29,0,10*ROW('Water Data'!E99))="","",OFFSET('Water Data'!$E$29,0,10*ROW('Water Data'!E99)))</f>
        <v/>
      </c>
      <c r="CA105" s="36" t="str">
        <f ca="true">+IF(OFFSET('Water Data'!$E$30,0,10*ROW('Water Data'!E99))="","",OFFSET('Water Data'!$E$30,0,10*ROW('Water Data'!E99)))</f>
        <v/>
      </c>
      <c r="CB105" s="36" t="str">
        <f ca="true">+IF(OFFSET('Water Data'!$F$28,0,10*ROW('Water Data'!F99))="","",OFFSET('Water Data'!$F$28,0,10*ROW('Water Data'!F99)))</f>
        <v/>
      </c>
      <c r="CC105" s="36" t="str">
        <f ca="true">+IF(OFFSET('Water Data'!$F$29,0,10*ROW('Water Data'!F99))="","",OFFSET('Water Data'!$F$29,0,10*ROW('Water Data'!F99)))</f>
        <v/>
      </c>
      <c r="CD105" s="36" t="str">
        <f ca="true">+IF(OFFSET('Water Data'!$F$30,0,10*ROW('Water Data'!F99))="","",OFFSET('Water Data'!$F$30,0,10*ROW('Water Data'!F99)))</f>
        <v/>
      </c>
      <c r="CE105" s="36" t="str">
        <f ca="true">+IF(OFFSET('Water Data'!$G$28,0,10*ROW('Water Data'!G99))="","",OFFSET('Water Data'!$G$28,0,10*ROW('Water Data'!G99)))</f>
        <v/>
      </c>
      <c r="CF105" s="36" t="str">
        <f ca="true">+IF(OFFSET('Water Data'!$G$29,0,10*ROW('Water Data'!G99))="","",OFFSET('Water Data'!$G$29,0,10*ROW('Water Data'!G99)))</f>
        <v/>
      </c>
      <c r="CG105" s="36" t="str">
        <f ca="true">+IF(OFFSET('Water Data'!$G$30,0,10*ROW('Water Data'!G99))="","",OFFSET('Water Data'!$G$30,0,10*ROW('Water Data'!G99)))</f>
        <v/>
      </c>
      <c r="CH105" s="36" t="str">
        <f ca="true">+IF(OFFSET('Water Data'!$H$28,0,10*ROW('Water Data'!H99))="","",OFFSET('Water Data'!$H$28,0,10*ROW('Water Data'!H99)))</f>
        <v/>
      </c>
      <c r="CI105" s="36" t="str">
        <f ca="true">+IF(OFFSET('Water Data'!$H$29,0,10*ROW('Water Data'!H99))="","",OFFSET('Water Data'!$H$29,0,10*ROW('Water Data'!H99)))</f>
        <v/>
      </c>
      <c r="CJ105" s="36" t="str">
        <f ca="true">+IF(OFFSET('Water Data'!$H$30,0,10*ROW('Water Data'!H99))="","",OFFSET('Water Data'!$H$30,0,10*ROW('Water Data'!H99)))</f>
        <v/>
      </c>
      <c r="CK105" s="36" t="str">
        <f ca="true">+IF(OFFSET('Sanitation Data'!$C$29,0,10*ROW('Sanitation Data'!C99))="","",OFFSET('Sanitation Data'!$C$29,0,10*ROW('Sanitation Data'!C99)))</f>
        <v/>
      </c>
      <c r="CL105" s="36" t="str">
        <f ca="true">+IF(OFFSET('Sanitation Data'!$C$30,0,10*ROW('Sanitation Data'!C99))="","",OFFSET('Sanitation Data'!$C$30,0,10*ROW('Sanitation Data'!C99)))</f>
        <v/>
      </c>
      <c r="CM105" s="36" t="str">
        <f ca="true">+IF(OFFSET('Sanitation Data'!$C$31,0,10*ROW('Sanitation Data'!C99))="","",OFFSET('Sanitation Data'!$C$31,0,10*ROW('Sanitation Data'!C99)))</f>
        <v/>
      </c>
      <c r="CN105" s="36" t="str">
        <f ca="true">+IF(OFFSET('Sanitation Data'!$C$32,0,10*ROW('Sanitation Data'!C99))="","",OFFSET('Sanitation Data'!$C$32,0,10*ROW('Sanitation Data'!C99)))</f>
        <v/>
      </c>
      <c r="CO105" s="36" t="str">
        <f ca="true">+IF(OFFSET('Sanitation Data'!$C$33,0,10*ROW('Sanitation Data'!C99))="","",OFFSET('Sanitation Data'!$C$33,0,10*ROW('Sanitation Data'!C99)))</f>
        <v/>
      </c>
      <c r="CP105" s="36" t="str">
        <f ca="true">+IF(OFFSET('Sanitation Data'!$D$29,0,10*ROW('Sanitation Data'!D99))="","",OFFSET('Sanitation Data'!$D$29,0,10*ROW('Sanitation Data'!D99)))</f>
        <v/>
      </c>
      <c r="CQ105" s="36" t="str">
        <f ca="true">+IF(OFFSET('Sanitation Data'!$D$30,0,10*ROW('Sanitation Data'!D99))="","",OFFSET('Sanitation Data'!$D$30,0,10*ROW('Sanitation Data'!D99)))</f>
        <v/>
      </c>
      <c r="CR105" s="36" t="str">
        <f ca="true">+IF(OFFSET('Sanitation Data'!$D$31,0,10*ROW('Sanitation Data'!D99))="","",OFFSET('Sanitation Data'!$D$31,0,10*ROW('Sanitation Data'!D99)))</f>
        <v/>
      </c>
      <c r="CS105" s="36" t="str">
        <f ca="true">+IF(OFFSET('Sanitation Data'!$D$32,0,10*ROW('Sanitation Data'!D99))="","",OFFSET('Sanitation Data'!$D$32,0,10*ROW('Sanitation Data'!D99)))</f>
        <v/>
      </c>
      <c r="CT105" s="36" t="str">
        <f ca="true">+IF(OFFSET('Sanitation Data'!$D$33,0,10*ROW('Sanitation Data'!D99))="","",OFFSET('Sanitation Data'!$D$33,0,10*ROW('Sanitation Data'!D99)))</f>
        <v/>
      </c>
      <c r="CU105" s="36" t="str">
        <f ca="true">+IF(OFFSET('Sanitation Data'!$E$29,0,10*ROW('Sanitation Data'!E99))="","",OFFSET('Sanitation Data'!$E$29,0,10*ROW('Sanitation Data'!E99)))</f>
        <v/>
      </c>
      <c r="CV105" s="36" t="str">
        <f ca="true">+IF(OFFSET('Sanitation Data'!$E$30,0,10*ROW('Sanitation Data'!E99))="","",OFFSET('Sanitation Data'!$E$30,0,10*ROW('Sanitation Data'!E99)))</f>
        <v/>
      </c>
      <c r="CW105" s="36" t="str">
        <f ca="true">+IF(OFFSET('Sanitation Data'!$E$31,0,10*ROW('Sanitation Data'!E99))="","",OFFSET('Sanitation Data'!$E$31,0,10*ROW('Sanitation Data'!E99)))</f>
        <v/>
      </c>
      <c r="CX105" s="36" t="str">
        <f ca="true">+IF(OFFSET('Sanitation Data'!$E$32,0,10*ROW('Sanitation Data'!E99))="","",OFFSET('Sanitation Data'!$E$32,0,10*ROW('Sanitation Data'!E99)))</f>
        <v/>
      </c>
      <c r="CY105" s="36" t="str">
        <f ca="true">+IF(OFFSET('Sanitation Data'!$E$33,0,10*ROW('Sanitation Data'!E99))="","",OFFSET('Sanitation Data'!$E$33,0,10*ROW('Sanitation Data'!E99)))</f>
        <v/>
      </c>
      <c r="CZ105" s="36" t="str">
        <f ca="true">+IF(OFFSET('Sanitation Data'!$F$29,0,10*ROW('Sanitation Data'!F99))="","",OFFSET('Sanitation Data'!$F$29,0,10*ROW('Sanitation Data'!F99)))</f>
        <v/>
      </c>
      <c r="DA105" s="36" t="str">
        <f ca="true">+IF(OFFSET('Sanitation Data'!$F$30,0,10*ROW('Sanitation Data'!F99))="","",OFFSET('Sanitation Data'!$F$30,0,10*ROW('Sanitation Data'!F99)))</f>
        <v/>
      </c>
      <c r="DB105" s="36" t="str">
        <f ca="true">+IF(OFFSET('Sanitation Data'!$F$31,0,10*ROW('Sanitation Data'!F99))="","",OFFSET('Sanitation Data'!$F$31,0,10*ROW('Sanitation Data'!F99)))</f>
        <v/>
      </c>
      <c r="DC105" s="36" t="str">
        <f ca="true">+IF(OFFSET('Sanitation Data'!$F$32,0,10*ROW('Sanitation Data'!F99))="","",OFFSET('Sanitation Data'!$F$32,0,10*ROW('Sanitation Data'!F99)))</f>
        <v/>
      </c>
      <c r="DD105" s="36" t="str">
        <f ca="true">+IF(OFFSET('Sanitation Data'!$F$33,0,10*ROW('Sanitation Data'!F99))="","",OFFSET('Sanitation Data'!$F$33,0,10*ROW('Sanitation Data'!F99)))</f>
        <v/>
      </c>
      <c r="DE105" s="36" t="str">
        <f ca="true">+IF(OFFSET('Sanitation Data'!$G$29,0,10*ROW('Sanitation Data'!G99))="","",OFFSET('Sanitation Data'!$G$29,0,10*ROW('Sanitation Data'!G99)))</f>
        <v/>
      </c>
      <c r="DF105" s="36" t="str">
        <f ca="true">+IF(OFFSET('Sanitation Data'!$G$30,0,10*ROW('Sanitation Data'!G99))="","",OFFSET('Sanitation Data'!$G$30,0,10*ROW('Sanitation Data'!G99)))</f>
        <v/>
      </c>
      <c r="DG105" s="36" t="str">
        <f ca="true">+IF(OFFSET('Sanitation Data'!$G$31,0,10*ROW('Sanitation Data'!G99))="","",OFFSET('Sanitation Data'!$G$31,0,10*ROW('Sanitation Data'!G99)))</f>
        <v/>
      </c>
      <c r="DH105" s="36" t="str">
        <f ca="true">+IF(OFFSET('Sanitation Data'!$G$32,0,10*ROW('Sanitation Data'!G99))="","",OFFSET('Sanitation Data'!$G$32,0,10*ROW('Sanitation Data'!G99)))</f>
        <v/>
      </c>
      <c r="DI105" s="36" t="str">
        <f ca="true">+IF(OFFSET('Sanitation Data'!$G$33,0,10*ROW('Sanitation Data'!G99))="","",OFFSET('Sanitation Data'!$G$33,0,10*ROW('Sanitation Data'!G99)))</f>
        <v/>
      </c>
      <c r="DJ105" s="36" t="str">
        <f ca="true">+IF(OFFSET('Sanitation Data'!$H$29,0,10*ROW('Sanitation Data'!H99))="","",OFFSET('Sanitation Data'!$H$29,0,10*ROW('Sanitation Data'!H99)))</f>
        <v/>
      </c>
      <c r="DK105" s="36" t="str">
        <f ca="true">+IF(OFFSET('Sanitation Data'!$H$30,0,10*ROW('Sanitation Data'!H99))="","",OFFSET('Sanitation Data'!$H$30,0,10*ROW('Sanitation Data'!H99)))</f>
        <v/>
      </c>
      <c r="DL105" s="36" t="str">
        <f ca="true">+IF(OFFSET('Sanitation Data'!$H$31,0,10*ROW('Sanitation Data'!H99))="","",OFFSET('Sanitation Data'!$H$31,0,10*ROW('Sanitation Data'!H99)))</f>
        <v/>
      </c>
      <c r="DM105" s="36" t="str">
        <f ca="true">+IF(OFFSET('Sanitation Data'!$H$32,0,10*ROW('Sanitation Data'!H99))="","",OFFSET('Sanitation Data'!$H$32,0,10*ROW('Sanitation Data'!H99)))</f>
        <v/>
      </c>
      <c r="DN105" s="36" t="str">
        <f ca="true">+IF(OFFSET('Sanitation Data'!$H$33,0,10*ROW('Sanitation Data'!H99))="","",OFFSET('Sanitation Data'!$H$33,0,10*ROW('Sanitation Data'!H99)))</f>
        <v/>
      </c>
      <c r="DO105" s="36" t="str">
        <f ca="true">+IF(OFFSET('Hygiene Data'!$C$12,0,10*ROW('Hygiene Data'!C99))="","",OFFSET('Hygiene Data'!$C$12,0,10*ROW('Hygiene Data'!C99)))</f>
        <v/>
      </c>
      <c r="DP105" s="36" t="str">
        <f ca="true">+IF(OFFSET('Hygiene Data'!$C$13,0,10*ROW('Hygiene Data'!C99))="","",OFFSET('Hygiene Data'!$C$13,0,10*ROW('Hygiene Data'!C99)))</f>
        <v/>
      </c>
      <c r="DQ105" s="36" t="str">
        <f ca="true">+IF(OFFSET('Hygiene Data'!$C$14,0,10*ROW('Hygiene Data'!C99))="","",OFFSET('Hygiene Data'!$C$14,0,10*ROW('Hygiene Data'!C99)))</f>
        <v/>
      </c>
      <c r="DR105" s="36" t="str">
        <f ca="true">+IF(OFFSET('Hygiene Data'!$D$12,0,10*ROW('Hygiene Data'!D99))="","",OFFSET('Hygiene Data'!$D$12,0,10*ROW('Hygiene Data'!D99)))</f>
        <v/>
      </c>
      <c r="DS105" s="36" t="str">
        <f ca="true">+IF(OFFSET('Hygiene Data'!$D$13,0,10*ROW('Hygiene Data'!D99))="","",OFFSET('Hygiene Data'!$D$13,0,10*ROW('Hygiene Data'!D99)))</f>
        <v/>
      </c>
      <c r="DT105" s="36" t="str">
        <f ca="true">+IF(OFFSET('Hygiene Data'!$D$14,0,10*ROW('Hygiene Data'!D99))="","",OFFSET('Hygiene Data'!$D$14,0,10*ROW('Hygiene Data'!D99)))</f>
        <v/>
      </c>
      <c r="DU105" s="36" t="str">
        <f ca="true">+IF(OFFSET('Hygiene Data'!$E$12,0,10*ROW('Hygiene Data'!E99))="","",OFFSET('Hygiene Data'!$E$12,0,10*ROW('Hygiene Data'!E99)))</f>
        <v/>
      </c>
      <c r="DV105" s="36" t="str">
        <f ca="true">+IF(OFFSET('Hygiene Data'!$E$13,0,10*ROW('Hygiene Data'!E99))="","",OFFSET('Hygiene Data'!$E$13,0,10*ROW('Hygiene Data'!E99)))</f>
        <v/>
      </c>
      <c r="DW105" s="36" t="str">
        <f ca="true">+IF(OFFSET('Hygiene Data'!$E$14,0,10*ROW('Hygiene Data'!E99))="","",OFFSET('Hygiene Data'!$E$14,0,10*ROW('Hygiene Data'!E99)))</f>
        <v/>
      </c>
      <c r="DX105" s="36" t="str">
        <f ca="true">+IF(OFFSET('Hygiene Data'!$F$12,0,10*ROW('Hygiene Data'!F99))="","",OFFSET('Hygiene Data'!$F$12,0,10*ROW('Hygiene Data'!F99)))</f>
        <v/>
      </c>
      <c r="DY105" s="36" t="str">
        <f ca="true">+IF(OFFSET('Hygiene Data'!$F$13,0,10*ROW('Hygiene Data'!F99))="","",OFFSET('Hygiene Data'!$F$13,0,10*ROW('Hygiene Data'!F99)))</f>
        <v/>
      </c>
      <c r="DZ105" s="36" t="str">
        <f ca="true">+IF(OFFSET('Hygiene Data'!$F$14,0,10*ROW('Hygiene Data'!F99))="","",OFFSET('Hygiene Data'!$F$14,0,10*ROW('Hygiene Data'!F99)))</f>
        <v/>
      </c>
      <c r="EA105" s="36" t="str">
        <f ca="true">+IF(OFFSET('Hygiene Data'!$G$12,0,10*ROW('Hygiene Data'!G99))="","",OFFSET('Hygiene Data'!$G$12,0,10*ROW('Hygiene Data'!G99)))</f>
        <v/>
      </c>
      <c r="EB105" s="36" t="str">
        <f ca="true">+IF(OFFSET('Hygiene Data'!$G$13,0,10*ROW('Hygiene Data'!G99))="","",OFFSET('Hygiene Data'!$G$13,0,10*ROW('Hygiene Data'!G99)))</f>
        <v/>
      </c>
      <c r="EC105" s="36" t="str">
        <f ca="true">+IF(OFFSET('Hygiene Data'!$G$14,0,10*ROW('Hygiene Data'!G99))="","",OFFSET('Hygiene Data'!$G$14,0,10*ROW('Hygiene Data'!G99)))</f>
        <v/>
      </c>
      <c r="ED105" s="36" t="str">
        <f ca="true">+IF(OFFSET('Hygiene Data'!$H$12,0,10*ROW('Hygiene Data'!H99))="","",OFFSET('Hygiene Data'!$H$12,0,10*ROW('Hygiene Data'!H99)))</f>
        <v/>
      </c>
      <c r="EE105" s="36" t="str">
        <f ca="true">+IF(OFFSET('Hygiene Data'!$H$13,0,10*ROW('Hygiene Data'!H99))="","",OFFSET('Hygiene Data'!$H$13,0,10*ROW('Hygiene Data'!H99)))</f>
        <v/>
      </c>
      <c r="EF105" s="36" t="str">
        <f ca="true">+IF(OFFSET('Hygiene Data'!$H$14,0,10*ROW('Hygiene Data'!H99))="","",OFFSET('Hygiene Data'!$H$14,0,10*ROW('Hygiene Data'!H99)))</f>
        <v/>
      </c>
    </row>
    <row r="106" x14ac:dyDescent="0.2">
      <c r="A106" s="59" t="str">
        <f ca="true">+IF(OFFSET('Water Data'!$B$1,0,10*ROW('Water Data'!B103))="","",OFFSET('Water Data'!$B$1,0,10*ROW('Water Data'!B103)))</f>
        <v/>
      </c>
      <c r="B106" s="59" t="str">
        <f ca="true">+IF(OFFSET('Water Data'!$A$3,0,10*ROW('Water Data'!A103))="","",OFFSET('Water Data'!$A$3,0,10*ROW('Water Data'!A103)))</f>
        <v/>
      </c>
      <c r="C106" s="59" t="str">
        <f ca="true">+IF(OFFSET('Water Data'!$C$3,0,10*ROW('Water Data'!C103))="","",OFFSET('Water Data'!$C$3,0,10*ROW('Water Data'!C103)))</f>
        <v/>
      </c>
      <c r="D106" s="252"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52"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52"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52"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52"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52"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52"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52"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52"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52"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52"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52"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52"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52"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52"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52"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52"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52"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3"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3"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3"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3"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3"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3"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3"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3"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3"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3"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3"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3"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3"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3"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3"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3"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3"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3"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3"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3"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3"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3"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3"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3"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3"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3"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3"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3"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3"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3"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4"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4"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4"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4"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4"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4"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4"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4"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4"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4"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4"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4"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4"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4"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4"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4"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4"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4"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6" t="str">
        <f ca="true">+IF(OFFSET('Water Data'!$C$28,0,10*ROW('Water Data'!C100))="","",OFFSET('Water Data'!$C$28,0,10*ROW('Water Data'!C100)))</f>
        <v/>
      </c>
      <c r="BT106" s="36" t="str">
        <f ca="true">+IF(OFFSET('Water Data'!$C$29,0,10*ROW('Water Data'!C100))="","",OFFSET('Water Data'!$C$29,0,10*ROW('Water Data'!C100)))</f>
        <v/>
      </c>
      <c r="BU106" s="36" t="str">
        <f ca="true">+IF(OFFSET('Water Data'!$C$30,0,10*ROW('Water Data'!C100))="","",OFFSET('Water Data'!$C$30,0,10*ROW('Water Data'!C100)))</f>
        <v/>
      </c>
      <c r="BV106" s="36" t="str">
        <f ca="true">+IF(OFFSET('Water Data'!$D$28,0,10*ROW('Water Data'!D100))="","",OFFSET('Water Data'!$D$28,0,10*ROW('Water Data'!D100)))</f>
        <v/>
      </c>
      <c r="BW106" s="36" t="str">
        <f ca="true">+IF(OFFSET('Water Data'!$D$29,0,10*ROW('Water Data'!D100))="","",OFFSET('Water Data'!$D$29,0,10*ROW('Water Data'!D100)))</f>
        <v/>
      </c>
      <c r="BX106" s="36" t="str">
        <f ca="true">+IF(OFFSET('Water Data'!$D$30,0,10*ROW('Water Data'!D100))="","",OFFSET('Water Data'!$D$30,0,10*ROW('Water Data'!D100)))</f>
        <v/>
      </c>
      <c r="BY106" s="36" t="str">
        <f ca="true">+IF(OFFSET('Water Data'!$E$28,0,10*ROW('Water Data'!E100))="","",OFFSET('Water Data'!$E$28,0,10*ROW('Water Data'!E100)))</f>
        <v/>
      </c>
      <c r="BZ106" s="36" t="str">
        <f ca="true">+IF(OFFSET('Water Data'!$E$29,0,10*ROW('Water Data'!E100))="","",OFFSET('Water Data'!$E$29,0,10*ROW('Water Data'!E100)))</f>
        <v/>
      </c>
      <c r="CA106" s="36" t="str">
        <f ca="true">+IF(OFFSET('Water Data'!$E$30,0,10*ROW('Water Data'!E100))="","",OFFSET('Water Data'!$E$30,0,10*ROW('Water Data'!E100)))</f>
        <v/>
      </c>
      <c r="CB106" s="36" t="str">
        <f ca="true">+IF(OFFSET('Water Data'!$F$28,0,10*ROW('Water Data'!F100))="","",OFFSET('Water Data'!$F$28,0,10*ROW('Water Data'!F100)))</f>
        <v/>
      </c>
      <c r="CC106" s="36" t="str">
        <f ca="true">+IF(OFFSET('Water Data'!$F$29,0,10*ROW('Water Data'!F100))="","",OFFSET('Water Data'!$F$29,0,10*ROW('Water Data'!F100)))</f>
        <v/>
      </c>
      <c r="CD106" s="36" t="str">
        <f ca="true">+IF(OFFSET('Water Data'!$F$30,0,10*ROW('Water Data'!F100))="","",OFFSET('Water Data'!$F$30,0,10*ROW('Water Data'!F100)))</f>
        <v/>
      </c>
      <c r="CE106" s="36" t="str">
        <f ca="true">+IF(OFFSET('Water Data'!$G$28,0,10*ROW('Water Data'!G100))="","",OFFSET('Water Data'!$G$28,0,10*ROW('Water Data'!G100)))</f>
        <v/>
      </c>
      <c r="CF106" s="36" t="str">
        <f ca="true">+IF(OFFSET('Water Data'!$G$29,0,10*ROW('Water Data'!G100))="","",OFFSET('Water Data'!$G$29,0,10*ROW('Water Data'!G100)))</f>
        <v/>
      </c>
      <c r="CG106" s="36" t="str">
        <f ca="true">+IF(OFFSET('Water Data'!$G$30,0,10*ROW('Water Data'!G100))="","",OFFSET('Water Data'!$G$30,0,10*ROW('Water Data'!G100)))</f>
        <v/>
      </c>
      <c r="CH106" s="36" t="str">
        <f ca="true">+IF(OFFSET('Water Data'!$H$28,0,10*ROW('Water Data'!H100))="","",OFFSET('Water Data'!$H$28,0,10*ROW('Water Data'!H100)))</f>
        <v/>
      </c>
      <c r="CI106" s="36" t="str">
        <f ca="true">+IF(OFFSET('Water Data'!$H$29,0,10*ROW('Water Data'!H100))="","",OFFSET('Water Data'!$H$29,0,10*ROW('Water Data'!H100)))</f>
        <v/>
      </c>
      <c r="CJ106" s="36" t="str">
        <f ca="true">+IF(OFFSET('Water Data'!$H$30,0,10*ROW('Water Data'!H100))="","",OFFSET('Water Data'!$H$30,0,10*ROW('Water Data'!H100)))</f>
        <v/>
      </c>
      <c r="CK106" s="36" t="str">
        <f ca="true">+IF(OFFSET('Sanitation Data'!$C$29,0,10*ROW('Sanitation Data'!C100))="","",OFFSET('Sanitation Data'!$C$29,0,10*ROW('Sanitation Data'!C100)))</f>
        <v/>
      </c>
      <c r="CL106" s="36" t="str">
        <f ca="true">+IF(OFFSET('Sanitation Data'!$C$30,0,10*ROW('Sanitation Data'!C100))="","",OFFSET('Sanitation Data'!$C$30,0,10*ROW('Sanitation Data'!C100)))</f>
        <v/>
      </c>
      <c r="CM106" s="36" t="str">
        <f ca="true">+IF(OFFSET('Sanitation Data'!$C$31,0,10*ROW('Sanitation Data'!C100))="","",OFFSET('Sanitation Data'!$C$31,0,10*ROW('Sanitation Data'!C100)))</f>
        <v/>
      </c>
      <c r="CN106" s="36" t="str">
        <f ca="true">+IF(OFFSET('Sanitation Data'!$C$32,0,10*ROW('Sanitation Data'!C100))="","",OFFSET('Sanitation Data'!$C$32,0,10*ROW('Sanitation Data'!C100)))</f>
        <v/>
      </c>
      <c r="CO106" s="36" t="str">
        <f ca="true">+IF(OFFSET('Sanitation Data'!$C$33,0,10*ROW('Sanitation Data'!C100))="","",OFFSET('Sanitation Data'!$C$33,0,10*ROW('Sanitation Data'!C100)))</f>
        <v/>
      </c>
      <c r="CP106" s="36" t="str">
        <f ca="true">+IF(OFFSET('Sanitation Data'!$D$29,0,10*ROW('Sanitation Data'!D100))="","",OFFSET('Sanitation Data'!$D$29,0,10*ROW('Sanitation Data'!D100)))</f>
        <v/>
      </c>
      <c r="CQ106" s="36" t="str">
        <f ca="true">+IF(OFFSET('Sanitation Data'!$D$30,0,10*ROW('Sanitation Data'!D100))="","",OFFSET('Sanitation Data'!$D$30,0,10*ROW('Sanitation Data'!D100)))</f>
        <v/>
      </c>
      <c r="CR106" s="36" t="str">
        <f ca="true">+IF(OFFSET('Sanitation Data'!$D$31,0,10*ROW('Sanitation Data'!D100))="","",OFFSET('Sanitation Data'!$D$31,0,10*ROW('Sanitation Data'!D100)))</f>
        <v/>
      </c>
      <c r="CS106" s="36" t="str">
        <f ca="true">+IF(OFFSET('Sanitation Data'!$D$32,0,10*ROW('Sanitation Data'!D100))="","",OFFSET('Sanitation Data'!$D$32,0,10*ROW('Sanitation Data'!D100)))</f>
        <v/>
      </c>
      <c r="CT106" s="36" t="str">
        <f ca="true">+IF(OFFSET('Sanitation Data'!$D$33,0,10*ROW('Sanitation Data'!D100))="","",OFFSET('Sanitation Data'!$D$33,0,10*ROW('Sanitation Data'!D100)))</f>
        <v/>
      </c>
      <c r="CU106" s="36" t="str">
        <f ca="true">+IF(OFFSET('Sanitation Data'!$E$29,0,10*ROW('Sanitation Data'!E100))="","",OFFSET('Sanitation Data'!$E$29,0,10*ROW('Sanitation Data'!E100)))</f>
        <v/>
      </c>
      <c r="CV106" s="36" t="str">
        <f ca="true">+IF(OFFSET('Sanitation Data'!$E$30,0,10*ROW('Sanitation Data'!E100))="","",OFFSET('Sanitation Data'!$E$30,0,10*ROW('Sanitation Data'!E100)))</f>
        <v/>
      </c>
      <c r="CW106" s="36" t="str">
        <f ca="true">+IF(OFFSET('Sanitation Data'!$E$31,0,10*ROW('Sanitation Data'!E100))="","",OFFSET('Sanitation Data'!$E$31,0,10*ROW('Sanitation Data'!E100)))</f>
        <v/>
      </c>
      <c r="CX106" s="36" t="str">
        <f ca="true">+IF(OFFSET('Sanitation Data'!$E$32,0,10*ROW('Sanitation Data'!E100))="","",OFFSET('Sanitation Data'!$E$32,0,10*ROW('Sanitation Data'!E100)))</f>
        <v/>
      </c>
      <c r="CY106" s="36" t="str">
        <f ca="true">+IF(OFFSET('Sanitation Data'!$E$33,0,10*ROW('Sanitation Data'!E100))="","",OFFSET('Sanitation Data'!$E$33,0,10*ROW('Sanitation Data'!E100)))</f>
        <v/>
      </c>
      <c r="CZ106" s="36" t="str">
        <f ca="true">+IF(OFFSET('Sanitation Data'!$F$29,0,10*ROW('Sanitation Data'!F100))="","",OFFSET('Sanitation Data'!$F$29,0,10*ROW('Sanitation Data'!F100)))</f>
        <v/>
      </c>
      <c r="DA106" s="36" t="str">
        <f ca="true">+IF(OFFSET('Sanitation Data'!$F$30,0,10*ROW('Sanitation Data'!F100))="","",OFFSET('Sanitation Data'!$F$30,0,10*ROW('Sanitation Data'!F100)))</f>
        <v/>
      </c>
      <c r="DB106" s="36" t="str">
        <f ca="true">+IF(OFFSET('Sanitation Data'!$F$31,0,10*ROW('Sanitation Data'!F100))="","",OFFSET('Sanitation Data'!$F$31,0,10*ROW('Sanitation Data'!F100)))</f>
        <v/>
      </c>
      <c r="DC106" s="36" t="str">
        <f ca="true">+IF(OFFSET('Sanitation Data'!$F$32,0,10*ROW('Sanitation Data'!F100))="","",OFFSET('Sanitation Data'!$F$32,0,10*ROW('Sanitation Data'!F100)))</f>
        <v/>
      </c>
      <c r="DD106" s="36" t="str">
        <f ca="true">+IF(OFFSET('Sanitation Data'!$F$33,0,10*ROW('Sanitation Data'!F100))="","",OFFSET('Sanitation Data'!$F$33,0,10*ROW('Sanitation Data'!F100)))</f>
        <v/>
      </c>
      <c r="DE106" s="36" t="str">
        <f ca="true">+IF(OFFSET('Sanitation Data'!$G$29,0,10*ROW('Sanitation Data'!G100))="","",OFFSET('Sanitation Data'!$G$29,0,10*ROW('Sanitation Data'!G100)))</f>
        <v/>
      </c>
      <c r="DF106" s="36" t="str">
        <f ca="true">+IF(OFFSET('Sanitation Data'!$G$30,0,10*ROW('Sanitation Data'!G100))="","",OFFSET('Sanitation Data'!$G$30,0,10*ROW('Sanitation Data'!G100)))</f>
        <v/>
      </c>
      <c r="DG106" s="36" t="str">
        <f ca="true">+IF(OFFSET('Sanitation Data'!$G$31,0,10*ROW('Sanitation Data'!G100))="","",OFFSET('Sanitation Data'!$G$31,0,10*ROW('Sanitation Data'!G100)))</f>
        <v/>
      </c>
      <c r="DH106" s="36" t="str">
        <f ca="true">+IF(OFFSET('Sanitation Data'!$G$32,0,10*ROW('Sanitation Data'!G100))="","",OFFSET('Sanitation Data'!$G$32,0,10*ROW('Sanitation Data'!G100)))</f>
        <v/>
      </c>
      <c r="DI106" s="36" t="str">
        <f ca="true">+IF(OFFSET('Sanitation Data'!$G$33,0,10*ROW('Sanitation Data'!G100))="","",OFFSET('Sanitation Data'!$G$33,0,10*ROW('Sanitation Data'!G100)))</f>
        <v/>
      </c>
      <c r="DJ106" s="36" t="str">
        <f ca="true">+IF(OFFSET('Sanitation Data'!$H$29,0,10*ROW('Sanitation Data'!H100))="","",OFFSET('Sanitation Data'!$H$29,0,10*ROW('Sanitation Data'!H100)))</f>
        <v/>
      </c>
      <c r="DK106" s="36" t="str">
        <f ca="true">+IF(OFFSET('Sanitation Data'!$H$30,0,10*ROW('Sanitation Data'!H100))="","",OFFSET('Sanitation Data'!$H$30,0,10*ROW('Sanitation Data'!H100)))</f>
        <v/>
      </c>
      <c r="DL106" s="36" t="str">
        <f ca="true">+IF(OFFSET('Sanitation Data'!$H$31,0,10*ROW('Sanitation Data'!H100))="","",OFFSET('Sanitation Data'!$H$31,0,10*ROW('Sanitation Data'!H100)))</f>
        <v/>
      </c>
      <c r="DM106" s="36" t="str">
        <f ca="true">+IF(OFFSET('Sanitation Data'!$H$32,0,10*ROW('Sanitation Data'!H100))="","",OFFSET('Sanitation Data'!$H$32,0,10*ROW('Sanitation Data'!H100)))</f>
        <v/>
      </c>
      <c r="DN106" s="36" t="str">
        <f ca="true">+IF(OFFSET('Sanitation Data'!$H$33,0,10*ROW('Sanitation Data'!H100))="","",OFFSET('Sanitation Data'!$H$33,0,10*ROW('Sanitation Data'!H100)))</f>
        <v/>
      </c>
      <c r="DO106" s="36" t="str">
        <f ca="true">+IF(OFFSET('Hygiene Data'!$C$12,0,10*ROW('Hygiene Data'!C100))="","",OFFSET('Hygiene Data'!$C$12,0,10*ROW('Hygiene Data'!C100)))</f>
        <v/>
      </c>
      <c r="DP106" s="36" t="str">
        <f ca="true">+IF(OFFSET('Hygiene Data'!$C$13,0,10*ROW('Hygiene Data'!C100))="","",OFFSET('Hygiene Data'!$C$13,0,10*ROW('Hygiene Data'!C100)))</f>
        <v/>
      </c>
      <c r="DQ106" s="36" t="str">
        <f ca="true">+IF(OFFSET('Hygiene Data'!$C$14,0,10*ROW('Hygiene Data'!C100))="","",OFFSET('Hygiene Data'!$C$14,0,10*ROW('Hygiene Data'!C100)))</f>
        <v/>
      </c>
      <c r="DR106" s="36" t="str">
        <f ca="true">+IF(OFFSET('Hygiene Data'!$D$12,0,10*ROW('Hygiene Data'!D100))="","",OFFSET('Hygiene Data'!$D$12,0,10*ROW('Hygiene Data'!D100)))</f>
        <v/>
      </c>
      <c r="DS106" s="36" t="str">
        <f ca="true">+IF(OFFSET('Hygiene Data'!$D$13,0,10*ROW('Hygiene Data'!D100))="","",OFFSET('Hygiene Data'!$D$13,0,10*ROW('Hygiene Data'!D100)))</f>
        <v/>
      </c>
      <c r="DT106" s="36" t="str">
        <f ca="true">+IF(OFFSET('Hygiene Data'!$D$14,0,10*ROW('Hygiene Data'!D100))="","",OFFSET('Hygiene Data'!$D$14,0,10*ROW('Hygiene Data'!D100)))</f>
        <v/>
      </c>
      <c r="DU106" s="36" t="str">
        <f ca="true">+IF(OFFSET('Hygiene Data'!$E$12,0,10*ROW('Hygiene Data'!E100))="","",OFFSET('Hygiene Data'!$E$12,0,10*ROW('Hygiene Data'!E100)))</f>
        <v/>
      </c>
      <c r="DV106" s="36" t="str">
        <f ca="true">+IF(OFFSET('Hygiene Data'!$E$13,0,10*ROW('Hygiene Data'!E100))="","",OFFSET('Hygiene Data'!$E$13,0,10*ROW('Hygiene Data'!E100)))</f>
        <v/>
      </c>
      <c r="DW106" s="36" t="str">
        <f ca="true">+IF(OFFSET('Hygiene Data'!$E$14,0,10*ROW('Hygiene Data'!E100))="","",OFFSET('Hygiene Data'!$E$14,0,10*ROW('Hygiene Data'!E100)))</f>
        <v/>
      </c>
      <c r="DX106" s="36" t="str">
        <f ca="true">+IF(OFFSET('Hygiene Data'!$F$12,0,10*ROW('Hygiene Data'!F100))="","",OFFSET('Hygiene Data'!$F$12,0,10*ROW('Hygiene Data'!F100)))</f>
        <v/>
      </c>
      <c r="DY106" s="36" t="str">
        <f ca="true">+IF(OFFSET('Hygiene Data'!$F$13,0,10*ROW('Hygiene Data'!F100))="","",OFFSET('Hygiene Data'!$F$13,0,10*ROW('Hygiene Data'!F100)))</f>
        <v/>
      </c>
      <c r="DZ106" s="36" t="str">
        <f ca="true">+IF(OFFSET('Hygiene Data'!$F$14,0,10*ROW('Hygiene Data'!F100))="","",OFFSET('Hygiene Data'!$F$14,0,10*ROW('Hygiene Data'!F100)))</f>
        <v/>
      </c>
      <c r="EA106" s="36" t="str">
        <f ca="true">+IF(OFFSET('Hygiene Data'!$G$12,0,10*ROW('Hygiene Data'!G100))="","",OFFSET('Hygiene Data'!$G$12,0,10*ROW('Hygiene Data'!G100)))</f>
        <v/>
      </c>
      <c r="EB106" s="36" t="str">
        <f ca="true">+IF(OFFSET('Hygiene Data'!$G$13,0,10*ROW('Hygiene Data'!G100))="","",OFFSET('Hygiene Data'!$G$13,0,10*ROW('Hygiene Data'!G100)))</f>
        <v/>
      </c>
      <c r="EC106" s="36" t="str">
        <f ca="true">+IF(OFFSET('Hygiene Data'!$G$14,0,10*ROW('Hygiene Data'!G100))="","",OFFSET('Hygiene Data'!$G$14,0,10*ROW('Hygiene Data'!G100)))</f>
        <v/>
      </c>
      <c r="ED106" s="36" t="str">
        <f ca="true">+IF(OFFSET('Hygiene Data'!$H$12,0,10*ROW('Hygiene Data'!H100))="","",OFFSET('Hygiene Data'!$H$12,0,10*ROW('Hygiene Data'!H100)))</f>
        <v/>
      </c>
      <c r="EE106" s="36" t="str">
        <f ca="true">+IF(OFFSET('Hygiene Data'!$H$13,0,10*ROW('Hygiene Data'!H100))="","",OFFSET('Hygiene Data'!$H$13,0,10*ROW('Hygiene Data'!H100)))</f>
        <v/>
      </c>
      <c r="EF106" s="36" t="str">
        <f ca="true">+IF(OFFSET('Hygiene Data'!$H$14,0,10*ROW('Hygiene Data'!H100))="","",OFFSET('Hygiene Data'!$H$14,0,10*ROW('Hygiene Data'!H100)))</f>
        <v/>
      </c>
    </row>
    <row r="107" x14ac:dyDescent="0.2">
      <c r="A107" s="59" t="str">
        <f ca="true">+IF(OFFSET('Water Data'!$B$1,0,10*ROW('Water Data'!B104))="","",OFFSET('Water Data'!$B$1,0,10*ROW('Water Data'!B104)))</f>
        <v/>
      </c>
      <c r="B107" s="59" t="str">
        <f ca="true">+IF(OFFSET('Water Data'!$A$3,0,10*ROW('Water Data'!A104))="","",OFFSET('Water Data'!$A$3,0,10*ROW('Water Data'!A104)))</f>
        <v/>
      </c>
      <c r="C107" s="59" t="str">
        <f ca="true">+IF(OFFSET('Water Data'!$C$3,0,10*ROW('Water Data'!C104))="","",OFFSET('Water Data'!$C$3,0,10*ROW('Water Data'!C104)))</f>
        <v/>
      </c>
      <c r="D107" s="252"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52"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52"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52"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52"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52"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52"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52"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52"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52"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52"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52"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52"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52"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52"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52"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52"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52"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3"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3"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3"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3"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3"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3"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3"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3"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3"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3"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3"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3"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3"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3"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3"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3"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3"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3"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3"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3"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3"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3"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3"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3"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3"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3"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3"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3"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3"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3"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4"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4"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4"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4"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4"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4"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4"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4"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4"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4"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4"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4"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4"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4"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4"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4"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4"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4"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6" t="str">
        <f ca="true">+IF(OFFSET('Water Data'!$C$28,0,10*ROW('Water Data'!C101))="","",OFFSET('Water Data'!$C$28,0,10*ROW('Water Data'!C101)))</f>
        <v/>
      </c>
      <c r="BT107" s="36" t="str">
        <f ca="true">+IF(OFFSET('Water Data'!$C$29,0,10*ROW('Water Data'!C101))="","",OFFSET('Water Data'!$C$29,0,10*ROW('Water Data'!C101)))</f>
        <v/>
      </c>
      <c r="BU107" s="36" t="str">
        <f ca="true">+IF(OFFSET('Water Data'!$C$30,0,10*ROW('Water Data'!C101))="","",OFFSET('Water Data'!$C$30,0,10*ROW('Water Data'!C101)))</f>
        <v/>
      </c>
      <c r="BV107" s="36" t="str">
        <f ca="true">+IF(OFFSET('Water Data'!$D$28,0,10*ROW('Water Data'!D101))="","",OFFSET('Water Data'!$D$28,0,10*ROW('Water Data'!D101)))</f>
        <v/>
      </c>
      <c r="BW107" s="36" t="str">
        <f ca="true">+IF(OFFSET('Water Data'!$D$29,0,10*ROW('Water Data'!D101))="","",OFFSET('Water Data'!$D$29,0,10*ROW('Water Data'!D101)))</f>
        <v/>
      </c>
      <c r="BX107" s="36" t="str">
        <f ca="true">+IF(OFFSET('Water Data'!$D$30,0,10*ROW('Water Data'!D101))="","",OFFSET('Water Data'!$D$30,0,10*ROW('Water Data'!D101)))</f>
        <v/>
      </c>
      <c r="BY107" s="36" t="str">
        <f ca="true">+IF(OFFSET('Water Data'!$E$28,0,10*ROW('Water Data'!E101))="","",OFFSET('Water Data'!$E$28,0,10*ROW('Water Data'!E101)))</f>
        <v/>
      </c>
      <c r="BZ107" s="36" t="str">
        <f ca="true">+IF(OFFSET('Water Data'!$E$29,0,10*ROW('Water Data'!E101))="","",OFFSET('Water Data'!$E$29,0,10*ROW('Water Data'!E101)))</f>
        <v/>
      </c>
      <c r="CA107" s="36" t="str">
        <f ca="true">+IF(OFFSET('Water Data'!$E$30,0,10*ROW('Water Data'!E101))="","",OFFSET('Water Data'!$E$30,0,10*ROW('Water Data'!E101)))</f>
        <v/>
      </c>
      <c r="CB107" s="36" t="str">
        <f ca="true">+IF(OFFSET('Water Data'!$F$28,0,10*ROW('Water Data'!F101))="","",OFFSET('Water Data'!$F$28,0,10*ROW('Water Data'!F101)))</f>
        <v/>
      </c>
      <c r="CC107" s="36" t="str">
        <f ca="true">+IF(OFFSET('Water Data'!$F$29,0,10*ROW('Water Data'!F101))="","",OFFSET('Water Data'!$F$29,0,10*ROW('Water Data'!F101)))</f>
        <v/>
      </c>
      <c r="CD107" s="36" t="str">
        <f ca="true">+IF(OFFSET('Water Data'!$F$30,0,10*ROW('Water Data'!F101))="","",OFFSET('Water Data'!$F$30,0,10*ROW('Water Data'!F101)))</f>
        <v/>
      </c>
      <c r="CE107" s="36" t="str">
        <f ca="true">+IF(OFFSET('Water Data'!$G$28,0,10*ROW('Water Data'!G101))="","",OFFSET('Water Data'!$G$28,0,10*ROW('Water Data'!G101)))</f>
        <v/>
      </c>
      <c r="CF107" s="36" t="str">
        <f ca="true">+IF(OFFSET('Water Data'!$G$29,0,10*ROW('Water Data'!G101))="","",OFFSET('Water Data'!$G$29,0,10*ROW('Water Data'!G101)))</f>
        <v/>
      </c>
      <c r="CG107" s="36" t="str">
        <f ca="true">+IF(OFFSET('Water Data'!$G$30,0,10*ROW('Water Data'!G101))="","",OFFSET('Water Data'!$G$30,0,10*ROW('Water Data'!G101)))</f>
        <v/>
      </c>
      <c r="CH107" s="36" t="str">
        <f ca="true">+IF(OFFSET('Water Data'!$H$28,0,10*ROW('Water Data'!H101))="","",OFFSET('Water Data'!$H$28,0,10*ROW('Water Data'!H101)))</f>
        <v/>
      </c>
      <c r="CI107" s="36" t="str">
        <f ca="true">+IF(OFFSET('Water Data'!$H$29,0,10*ROW('Water Data'!H101))="","",OFFSET('Water Data'!$H$29,0,10*ROW('Water Data'!H101)))</f>
        <v/>
      </c>
      <c r="CJ107" s="36" t="str">
        <f ca="true">+IF(OFFSET('Water Data'!$H$30,0,10*ROW('Water Data'!H101))="","",OFFSET('Water Data'!$H$30,0,10*ROW('Water Data'!H101)))</f>
        <v/>
      </c>
      <c r="CK107" s="36" t="str">
        <f ca="true">+IF(OFFSET('Sanitation Data'!$C$29,0,10*ROW('Sanitation Data'!C101))="","",OFFSET('Sanitation Data'!$C$29,0,10*ROW('Sanitation Data'!C101)))</f>
        <v/>
      </c>
      <c r="CL107" s="36" t="str">
        <f ca="true">+IF(OFFSET('Sanitation Data'!$C$30,0,10*ROW('Sanitation Data'!C101))="","",OFFSET('Sanitation Data'!$C$30,0,10*ROW('Sanitation Data'!C101)))</f>
        <v/>
      </c>
      <c r="CM107" s="36" t="str">
        <f ca="true">+IF(OFFSET('Sanitation Data'!$C$31,0,10*ROW('Sanitation Data'!C101))="","",OFFSET('Sanitation Data'!$C$31,0,10*ROW('Sanitation Data'!C101)))</f>
        <v/>
      </c>
      <c r="CN107" s="36" t="str">
        <f ca="true">+IF(OFFSET('Sanitation Data'!$C$32,0,10*ROW('Sanitation Data'!C101))="","",OFFSET('Sanitation Data'!$C$32,0,10*ROW('Sanitation Data'!C101)))</f>
        <v/>
      </c>
      <c r="CO107" s="36" t="str">
        <f ca="true">+IF(OFFSET('Sanitation Data'!$C$33,0,10*ROW('Sanitation Data'!C101))="","",OFFSET('Sanitation Data'!$C$33,0,10*ROW('Sanitation Data'!C101)))</f>
        <v/>
      </c>
      <c r="CP107" s="36" t="str">
        <f ca="true">+IF(OFFSET('Sanitation Data'!$D$29,0,10*ROW('Sanitation Data'!D101))="","",OFFSET('Sanitation Data'!$D$29,0,10*ROW('Sanitation Data'!D101)))</f>
        <v/>
      </c>
      <c r="CQ107" s="36" t="str">
        <f ca="true">+IF(OFFSET('Sanitation Data'!$D$30,0,10*ROW('Sanitation Data'!D101))="","",OFFSET('Sanitation Data'!$D$30,0,10*ROW('Sanitation Data'!D101)))</f>
        <v/>
      </c>
      <c r="CR107" s="36" t="str">
        <f ca="true">+IF(OFFSET('Sanitation Data'!$D$31,0,10*ROW('Sanitation Data'!D101))="","",OFFSET('Sanitation Data'!$D$31,0,10*ROW('Sanitation Data'!D101)))</f>
        <v/>
      </c>
      <c r="CS107" s="36" t="str">
        <f ca="true">+IF(OFFSET('Sanitation Data'!$D$32,0,10*ROW('Sanitation Data'!D101))="","",OFFSET('Sanitation Data'!$D$32,0,10*ROW('Sanitation Data'!D101)))</f>
        <v/>
      </c>
      <c r="CT107" s="36" t="str">
        <f ca="true">+IF(OFFSET('Sanitation Data'!$D$33,0,10*ROW('Sanitation Data'!D101))="","",OFFSET('Sanitation Data'!$D$33,0,10*ROW('Sanitation Data'!D101)))</f>
        <v/>
      </c>
      <c r="CU107" s="36" t="str">
        <f ca="true">+IF(OFFSET('Sanitation Data'!$E$29,0,10*ROW('Sanitation Data'!E101))="","",OFFSET('Sanitation Data'!$E$29,0,10*ROW('Sanitation Data'!E101)))</f>
        <v/>
      </c>
      <c r="CV107" s="36" t="str">
        <f ca="true">+IF(OFFSET('Sanitation Data'!$E$30,0,10*ROW('Sanitation Data'!E101))="","",OFFSET('Sanitation Data'!$E$30,0,10*ROW('Sanitation Data'!E101)))</f>
        <v/>
      </c>
      <c r="CW107" s="36" t="str">
        <f ca="true">+IF(OFFSET('Sanitation Data'!$E$31,0,10*ROW('Sanitation Data'!E101))="","",OFFSET('Sanitation Data'!$E$31,0,10*ROW('Sanitation Data'!E101)))</f>
        <v/>
      </c>
      <c r="CX107" s="36" t="str">
        <f ca="true">+IF(OFFSET('Sanitation Data'!$E$32,0,10*ROW('Sanitation Data'!E101))="","",OFFSET('Sanitation Data'!$E$32,0,10*ROW('Sanitation Data'!E101)))</f>
        <v/>
      </c>
      <c r="CY107" s="36" t="str">
        <f ca="true">+IF(OFFSET('Sanitation Data'!$E$33,0,10*ROW('Sanitation Data'!E101))="","",OFFSET('Sanitation Data'!$E$33,0,10*ROW('Sanitation Data'!E101)))</f>
        <v/>
      </c>
      <c r="CZ107" s="36" t="str">
        <f ca="true">+IF(OFFSET('Sanitation Data'!$F$29,0,10*ROW('Sanitation Data'!F101))="","",OFFSET('Sanitation Data'!$F$29,0,10*ROW('Sanitation Data'!F101)))</f>
        <v/>
      </c>
      <c r="DA107" s="36" t="str">
        <f ca="true">+IF(OFFSET('Sanitation Data'!$F$30,0,10*ROW('Sanitation Data'!F101))="","",OFFSET('Sanitation Data'!$F$30,0,10*ROW('Sanitation Data'!F101)))</f>
        <v/>
      </c>
      <c r="DB107" s="36" t="str">
        <f ca="true">+IF(OFFSET('Sanitation Data'!$F$31,0,10*ROW('Sanitation Data'!F101))="","",OFFSET('Sanitation Data'!$F$31,0,10*ROW('Sanitation Data'!F101)))</f>
        <v/>
      </c>
      <c r="DC107" s="36" t="str">
        <f ca="true">+IF(OFFSET('Sanitation Data'!$F$32,0,10*ROW('Sanitation Data'!F101))="","",OFFSET('Sanitation Data'!$F$32,0,10*ROW('Sanitation Data'!F101)))</f>
        <v/>
      </c>
      <c r="DD107" s="36" t="str">
        <f ca="true">+IF(OFFSET('Sanitation Data'!$F$33,0,10*ROW('Sanitation Data'!F101))="","",OFFSET('Sanitation Data'!$F$33,0,10*ROW('Sanitation Data'!F101)))</f>
        <v/>
      </c>
      <c r="DE107" s="36" t="str">
        <f ca="true">+IF(OFFSET('Sanitation Data'!$G$29,0,10*ROW('Sanitation Data'!G101))="","",OFFSET('Sanitation Data'!$G$29,0,10*ROW('Sanitation Data'!G101)))</f>
        <v/>
      </c>
      <c r="DF107" s="36" t="str">
        <f ca="true">+IF(OFFSET('Sanitation Data'!$G$30,0,10*ROW('Sanitation Data'!G101))="","",OFFSET('Sanitation Data'!$G$30,0,10*ROW('Sanitation Data'!G101)))</f>
        <v/>
      </c>
      <c r="DG107" s="36" t="str">
        <f ca="true">+IF(OFFSET('Sanitation Data'!$G$31,0,10*ROW('Sanitation Data'!G101))="","",OFFSET('Sanitation Data'!$G$31,0,10*ROW('Sanitation Data'!G101)))</f>
        <v/>
      </c>
      <c r="DH107" s="36" t="str">
        <f ca="true">+IF(OFFSET('Sanitation Data'!$G$32,0,10*ROW('Sanitation Data'!G101))="","",OFFSET('Sanitation Data'!$G$32,0,10*ROW('Sanitation Data'!G101)))</f>
        <v/>
      </c>
      <c r="DI107" s="36" t="str">
        <f ca="true">+IF(OFFSET('Sanitation Data'!$G$33,0,10*ROW('Sanitation Data'!G101))="","",OFFSET('Sanitation Data'!$G$33,0,10*ROW('Sanitation Data'!G101)))</f>
        <v/>
      </c>
      <c r="DJ107" s="36" t="str">
        <f ca="true">+IF(OFFSET('Sanitation Data'!$H$29,0,10*ROW('Sanitation Data'!H101))="","",OFFSET('Sanitation Data'!$H$29,0,10*ROW('Sanitation Data'!H101)))</f>
        <v/>
      </c>
      <c r="DK107" s="36" t="str">
        <f ca="true">+IF(OFFSET('Sanitation Data'!$H$30,0,10*ROW('Sanitation Data'!H101))="","",OFFSET('Sanitation Data'!$H$30,0,10*ROW('Sanitation Data'!H101)))</f>
        <v/>
      </c>
      <c r="DL107" s="36" t="str">
        <f ca="true">+IF(OFFSET('Sanitation Data'!$H$31,0,10*ROW('Sanitation Data'!H101))="","",OFFSET('Sanitation Data'!$H$31,0,10*ROW('Sanitation Data'!H101)))</f>
        <v/>
      </c>
      <c r="DM107" s="36" t="str">
        <f ca="true">+IF(OFFSET('Sanitation Data'!$H$32,0,10*ROW('Sanitation Data'!H101))="","",OFFSET('Sanitation Data'!$H$32,0,10*ROW('Sanitation Data'!H101)))</f>
        <v/>
      </c>
      <c r="DN107" s="36" t="str">
        <f ca="true">+IF(OFFSET('Sanitation Data'!$H$33,0,10*ROW('Sanitation Data'!H101))="","",OFFSET('Sanitation Data'!$H$33,0,10*ROW('Sanitation Data'!H101)))</f>
        <v/>
      </c>
      <c r="DO107" s="36" t="str">
        <f ca="true">+IF(OFFSET('Hygiene Data'!$C$12,0,10*ROW('Hygiene Data'!C101))="","",OFFSET('Hygiene Data'!$C$12,0,10*ROW('Hygiene Data'!C101)))</f>
        <v/>
      </c>
      <c r="DP107" s="36" t="str">
        <f ca="true">+IF(OFFSET('Hygiene Data'!$C$13,0,10*ROW('Hygiene Data'!C101))="","",OFFSET('Hygiene Data'!$C$13,0,10*ROW('Hygiene Data'!C101)))</f>
        <v/>
      </c>
      <c r="DQ107" s="36" t="str">
        <f ca="true">+IF(OFFSET('Hygiene Data'!$C$14,0,10*ROW('Hygiene Data'!C101))="","",OFFSET('Hygiene Data'!$C$14,0,10*ROW('Hygiene Data'!C101)))</f>
        <v/>
      </c>
      <c r="DR107" s="36" t="str">
        <f ca="true">+IF(OFFSET('Hygiene Data'!$D$12,0,10*ROW('Hygiene Data'!D101))="","",OFFSET('Hygiene Data'!$D$12,0,10*ROW('Hygiene Data'!D101)))</f>
        <v/>
      </c>
      <c r="DS107" s="36" t="str">
        <f ca="true">+IF(OFFSET('Hygiene Data'!$D$13,0,10*ROW('Hygiene Data'!D101))="","",OFFSET('Hygiene Data'!$D$13,0,10*ROW('Hygiene Data'!D101)))</f>
        <v/>
      </c>
      <c r="DT107" s="36" t="str">
        <f ca="true">+IF(OFFSET('Hygiene Data'!$D$14,0,10*ROW('Hygiene Data'!D101))="","",OFFSET('Hygiene Data'!$D$14,0,10*ROW('Hygiene Data'!D101)))</f>
        <v/>
      </c>
      <c r="DU107" s="36" t="str">
        <f ca="true">+IF(OFFSET('Hygiene Data'!$E$12,0,10*ROW('Hygiene Data'!E101))="","",OFFSET('Hygiene Data'!$E$12,0,10*ROW('Hygiene Data'!E101)))</f>
        <v/>
      </c>
      <c r="DV107" s="36" t="str">
        <f ca="true">+IF(OFFSET('Hygiene Data'!$E$13,0,10*ROW('Hygiene Data'!E101))="","",OFFSET('Hygiene Data'!$E$13,0,10*ROW('Hygiene Data'!E101)))</f>
        <v/>
      </c>
      <c r="DW107" s="36" t="str">
        <f ca="true">+IF(OFFSET('Hygiene Data'!$E$14,0,10*ROW('Hygiene Data'!E101))="","",OFFSET('Hygiene Data'!$E$14,0,10*ROW('Hygiene Data'!E101)))</f>
        <v/>
      </c>
      <c r="DX107" s="36" t="str">
        <f ca="true">+IF(OFFSET('Hygiene Data'!$F$12,0,10*ROW('Hygiene Data'!F101))="","",OFFSET('Hygiene Data'!$F$12,0,10*ROW('Hygiene Data'!F101)))</f>
        <v/>
      </c>
      <c r="DY107" s="36" t="str">
        <f ca="true">+IF(OFFSET('Hygiene Data'!$F$13,0,10*ROW('Hygiene Data'!F101))="","",OFFSET('Hygiene Data'!$F$13,0,10*ROW('Hygiene Data'!F101)))</f>
        <v/>
      </c>
      <c r="DZ107" s="36" t="str">
        <f ca="true">+IF(OFFSET('Hygiene Data'!$F$14,0,10*ROW('Hygiene Data'!F101))="","",OFFSET('Hygiene Data'!$F$14,0,10*ROW('Hygiene Data'!F101)))</f>
        <v/>
      </c>
      <c r="EA107" s="36" t="str">
        <f ca="true">+IF(OFFSET('Hygiene Data'!$G$12,0,10*ROW('Hygiene Data'!G101))="","",OFFSET('Hygiene Data'!$G$12,0,10*ROW('Hygiene Data'!G101)))</f>
        <v/>
      </c>
      <c r="EB107" s="36" t="str">
        <f ca="true">+IF(OFFSET('Hygiene Data'!$G$13,0,10*ROW('Hygiene Data'!G101))="","",OFFSET('Hygiene Data'!$G$13,0,10*ROW('Hygiene Data'!G101)))</f>
        <v/>
      </c>
      <c r="EC107" s="36" t="str">
        <f ca="true">+IF(OFFSET('Hygiene Data'!$G$14,0,10*ROW('Hygiene Data'!G101))="","",OFFSET('Hygiene Data'!$G$14,0,10*ROW('Hygiene Data'!G101)))</f>
        <v/>
      </c>
      <c r="ED107" s="36" t="str">
        <f ca="true">+IF(OFFSET('Hygiene Data'!$H$12,0,10*ROW('Hygiene Data'!H101))="","",OFFSET('Hygiene Data'!$H$12,0,10*ROW('Hygiene Data'!H101)))</f>
        <v/>
      </c>
      <c r="EE107" s="36" t="str">
        <f ca="true">+IF(OFFSET('Hygiene Data'!$H$13,0,10*ROW('Hygiene Data'!H101))="","",OFFSET('Hygiene Data'!$H$13,0,10*ROW('Hygiene Data'!H101)))</f>
        <v/>
      </c>
      <c r="EF107" s="36" t="str">
        <f ca="true">+IF(OFFSET('Hygiene Data'!$H$14,0,10*ROW('Hygiene Data'!H101))="","",OFFSET('Hygiene Data'!$H$14,0,10*ROW('Hygiene Data'!H101)))</f>
        <v/>
      </c>
    </row>
    <row r="108" x14ac:dyDescent="0.2">
      <c r="A108" s="59" t="str">
        <f ca="true">+IF(OFFSET('Water Data'!$B$1,0,10*ROW('Water Data'!B105))="","",OFFSET('Water Data'!$B$1,0,10*ROW('Water Data'!B105)))</f>
        <v/>
      </c>
      <c r="B108" s="59" t="str">
        <f ca="true">+IF(OFFSET('Water Data'!$A$3,0,10*ROW('Water Data'!A105))="","",OFFSET('Water Data'!$A$3,0,10*ROW('Water Data'!A105)))</f>
        <v/>
      </c>
      <c r="C108" s="59" t="str">
        <f ca="true">+IF(OFFSET('Water Data'!$C$3,0,10*ROW('Water Data'!C105))="","",OFFSET('Water Data'!$C$3,0,10*ROW('Water Data'!C105)))</f>
        <v/>
      </c>
      <c r="D108" s="252"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52"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52"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52"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52"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52"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52"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52"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52"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52"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52"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52"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52"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52"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52"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52"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52"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52"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3"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3"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3"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3"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3"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3"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3"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3"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3"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3"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3"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3"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3"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3"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3"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3"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3"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3"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3"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3"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3"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3"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3"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3"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3"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3"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3"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3"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3"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3"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4"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4"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4"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4"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4"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4"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4"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4"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4"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4"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4"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4"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4"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4"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4"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4"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4"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4"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6" t="str">
        <f ca="true">+IF(OFFSET('Water Data'!$C$28,0,10*ROW('Water Data'!C102))="","",OFFSET('Water Data'!$C$28,0,10*ROW('Water Data'!C102)))</f>
        <v/>
      </c>
      <c r="BT108" s="36" t="str">
        <f ca="true">+IF(OFFSET('Water Data'!$C$29,0,10*ROW('Water Data'!C102))="","",OFFSET('Water Data'!$C$29,0,10*ROW('Water Data'!C102)))</f>
        <v/>
      </c>
      <c r="BU108" s="36" t="str">
        <f ca="true">+IF(OFFSET('Water Data'!$C$30,0,10*ROW('Water Data'!C102))="","",OFFSET('Water Data'!$C$30,0,10*ROW('Water Data'!C102)))</f>
        <v/>
      </c>
      <c r="BV108" s="36" t="str">
        <f ca="true">+IF(OFFSET('Water Data'!$D$28,0,10*ROW('Water Data'!D102))="","",OFFSET('Water Data'!$D$28,0,10*ROW('Water Data'!D102)))</f>
        <v/>
      </c>
      <c r="BW108" s="36" t="str">
        <f ca="true">+IF(OFFSET('Water Data'!$D$29,0,10*ROW('Water Data'!D102))="","",OFFSET('Water Data'!$D$29,0,10*ROW('Water Data'!D102)))</f>
        <v/>
      </c>
      <c r="BX108" s="36" t="str">
        <f ca="true">+IF(OFFSET('Water Data'!$D$30,0,10*ROW('Water Data'!D102))="","",OFFSET('Water Data'!$D$30,0,10*ROW('Water Data'!D102)))</f>
        <v/>
      </c>
      <c r="BY108" s="36" t="str">
        <f ca="true">+IF(OFFSET('Water Data'!$E$28,0,10*ROW('Water Data'!E102))="","",OFFSET('Water Data'!$E$28,0,10*ROW('Water Data'!E102)))</f>
        <v/>
      </c>
      <c r="BZ108" s="36" t="str">
        <f ca="true">+IF(OFFSET('Water Data'!$E$29,0,10*ROW('Water Data'!E102))="","",OFFSET('Water Data'!$E$29,0,10*ROW('Water Data'!E102)))</f>
        <v/>
      </c>
      <c r="CA108" s="36" t="str">
        <f ca="true">+IF(OFFSET('Water Data'!$E$30,0,10*ROW('Water Data'!E102))="","",OFFSET('Water Data'!$E$30,0,10*ROW('Water Data'!E102)))</f>
        <v/>
      </c>
      <c r="CB108" s="36" t="str">
        <f ca="true">+IF(OFFSET('Water Data'!$F$28,0,10*ROW('Water Data'!F102))="","",OFFSET('Water Data'!$F$28,0,10*ROW('Water Data'!F102)))</f>
        <v/>
      </c>
      <c r="CC108" s="36" t="str">
        <f ca="true">+IF(OFFSET('Water Data'!$F$29,0,10*ROW('Water Data'!F102))="","",OFFSET('Water Data'!$F$29,0,10*ROW('Water Data'!F102)))</f>
        <v/>
      </c>
      <c r="CD108" s="36" t="str">
        <f ca="true">+IF(OFFSET('Water Data'!$F$30,0,10*ROW('Water Data'!F102))="","",OFFSET('Water Data'!$F$30,0,10*ROW('Water Data'!F102)))</f>
        <v/>
      </c>
      <c r="CE108" s="36" t="str">
        <f ca="true">+IF(OFFSET('Water Data'!$G$28,0,10*ROW('Water Data'!G102))="","",OFFSET('Water Data'!$G$28,0,10*ROW('Water Data'!G102)))</f>
        <v/>
      </c>
      <c r="CF108" s="36" t="str">
        <f ca="true">+IF(OFFSET('Water Data'!$G$29,0,10*ROW('Water Data'!G102))="","",OFFSET('Water Data'!$G$29,0,10*ROW('Water Data'!G102)))</f>
        <v/>
      </c>
      <c r="CG108" s="36" t="str">
        <f ca="true">+IF(OFFSET('Water Data'!$G$30,0,10*ROW('Water Data'!G102))="","",OFFSET('Water Data'!$G$30,0,10*ROW('Water Data'!G102)))</f>
        <v/>
      </c>
      <c r="CH108" s="36" t="str">
        <f ca="true">+IF(OFFSET('Water Data'!$H$28,0,10*ROW('Water Data'!H102))="","",OFFSET('Water Data'!$H$28,0,10*ROW('Water Data'!H102)))</f>
        <v/>
      </c>
      <c r="CI108" s="36" t="str">
        <f ca="true">+IF(OFFSET('Water Data'!$H$29,0,10*ROW('Water Data'!H102))="","",OFFSET('Water Data'!$H$29,0,10*ROW('Water Data'!H102)))</f>
        <v/>
      </c>
      <c r="CJ108" s="36" t="str">
        <f ca="true">+IF(OFFSET('Water Data'!$H$30,0,10*ROW('Water Data'!H102))="","",OFFSET('Water Data'!$H$30,0,10*ROW('Water Data'!H102)))</f>
        <v/>
      </c>
      <c r="CK108" s="36" t="str">
        <f ca="true">+IF(OFFSET('Sanitation Data'!$C$29,0,10*ROW('Sanitation Data'!C102))="","",OFFSET('Sanitation Data'!$C$29,0,10*ROW('Sanitation Data'!C102)))</f>
        <v/>
      </c>
      <c r="CL108" s="36" t="str">
        <f ca="true">+IF(OFFSET('Sanitation Data'!$C$30,0,10*ROW('Sanitation Data'!C102))="","",OFFSET('Sanitation Data'!$C$30,0,10*ROW('Sanitation Data'!C102)))</f>
        <v/>
      </c>
      <c r="CM108" s="36" t="str">
        <f ca="true">+IF(OFFSET('Sanitation Data'!$C$31,0,10*ROW('Sanitation Data'!C102))="","",OFFSET('Sanitation Data'!$C$31,0,10*ROW('Sanitation Data'!C102)))</f>
        <v/>
      </c>
      <c r="CN108" s="36" t="str">
        <f ca="true">+IF(OFFSET('Sanitation Data'!$C$32,0,10*ROW('Sanitation Data'!C102))="","",OFFSET('Sanitation Data'!$C$32,0,10*ROW('Sanitation Data'!C102)))</f>
        <v/>
      </c>
      <c r="CO108" s="36" t="str">
        <f ca="true">+IF(OFFSET('Sanitation Data'!$C$33,0,10*ROW('Sanitation Data'!C102))="","",OFFSET('Sanitation Data'!$C$33,0,10*ROW('Sanitation Data'!C102)))</f>
        <v/>
      </c>
      <c r="CP108" s="36" t="str">
        <f ca="true">+IF(OFFSET('Sanitation Data'!$D$29,0,10*ROW('Sanitation Data'!D102))="","",OFFSET('Sanitation Data'!$D$29,0,10*ROW('Sanitation Data'!D102)))</f>
        <v/>
      </c>
      <c r="CQ108" s="36" t="str">
        <f ca="true">+IF(OFFSET('Sanitation Data'!$D$30,0,10*ROW('Sanitation Data'!D102))="","",OFFSET('Sanitation Data'!$D$30,0,10*ROW('Sanitation Data'!D102)))</f>
        <v/>
      </c>
      <c r="CR108" s="36" t="str">
        <f ca="true">+IF(OFFSET('Sanitation Data'!$D$31,0,10*ROW('Sanitation Data'!D102))="","",OFFSET('Sanitation Data'!$D$31,0,10*ROW('Sanitation Data'!D102)))</f>
        <v/>
      </c>
      <c r="CS108" s="36" t="str">
        <f ca="true">+IF(OFFSET('Sanitation Data'!$D$32,0,10*ROW('Sanitation Data'!D102))="","",OFFSET('Sanitation Data'!$D$32,0,10*ROW('Sanitation Data'!D102)))</f>
        <v/>
      </c>
      <c r="CT108" s="36" t="str">
        <f ca="true">+IF(OFFSET('Sanitation Data'!$D$33,0,10*ROW('Sanitation Data'!D102))="","",OFFSET('Sanitation Data'!$D$33,0,10*ROW('Sanitation Data'!D102)))</f>
        <v/>
      </c>
      <c r="CU108" s="36" t="str">
        <f ca="true">+IF(OFFSET('Sanitation Data'!$E$29,0,10*ROW('Sanitation Data'!E102))="","",OFFSET('Sanitation Data'!$E$29,0,10*ROW('Sanitation Data'!E102)))</f>
        <v/>
      </c>
      <c r="CV108" s="36" t="str">
        <f ca="true">+IF(OFFSET('Sanitation Data'!$E$30,0,10*ROW('Sanitation Data'!E102))="","",OFFSET('Sanitation Data'!$E$30,0,10*ROW('Sanitation Data'!E102)))</f>
        <v/>
      </c>
      <c r="CW108" s="36" t="str">
        <f ca="true">+IF(OFFSET('Sanitation Data'!$E$31,0,10*ROW('Sanitation Data'!E102))="","",OFFSET('Sanitation Data'!$E$31,0,10*ROW('Sanitation Data'!E102)))</f>
        <v/>
      </c>
      <c r="CX108" s="36" t="str">
        <f ca="true">+IF(OFFSET('Sanitation Data'!$E$32,0,10*ROW('Sanitation Data'!E102))="","",OFFSET('Sanitation Data'!$E$32,0,10*ROW('Sanitation Data'!E102)))</f>
        <v/>
      </c>
      <c r="CY108" s="36" t="str">
        <f ca="true">+IF(OFFSET('Sanitation Data'!$E$33,0,10*ROW('Sanitation Data'!E102))="","",OFFSET('Sanitation Data'!$E$33,0,10*ROW('Sanitation Data'!E102)))</f>
        <v/>
      </c>
      <c r="CZ108" s="36" t="str">
        <f ca="true">+IF(OFFSET('Sanitation Data'!$F$29,0,10*ROW('Sanitation Data'!F102))="","",OFFSET('Sanitation Data'!$F$29,0,10*ROW('Sanitation Data'!F102)))</f>
        <v/>
      </c>
      <c r="DA108" s="36" t="str">
        <f ca="true">+IF(OFFSET('Sanitation Data'!$F$30,0,10*ROW('Sanitation Data'!F102))="","",OFFSET('Sanitation Data'!$F$30,0,10*ROW('Sanitation Data'!F102)))</f>
        <v/>
      </c>
      <c r="DB108" s="36" t="str">
        <f ca="true">+IF(OFFSET('Sanitation Data'!$F$31,0,10*ROW('Sanitation Data'!F102))="","",OFFSET('Sanitation Data'!$F$31,0,10*ROW('Sanitation Data'!F102)))</f>
        <v/>
      </c>
      <c r="DC108" s="36" t="str">
        <f ca="true">+IF(OFFSET('Sanitation Data'!$F$32,0,10*ROW('Sanitation Data'!F102))="","",OFFSET('Sanitation Data'!$F$32,0,10*ROW('Sanitation Data'!F102)))</f>
        <v/>
      </c>
      <c r="DD108" s="36" t="str">
        <f ca="true">+IF(OFFSET('Sanitation Data'!$F$33,0,10*ROW('Sanitation Data'!F102))="","",OFFSET('Sanitation Data'!$F$33,0,10*ROW('Sanitation Data'!F102)))</f>
        <v/>
      </c>
      <c r="DE108" s="36" t="str">
        <f ca="true">+IF(OFFSET('Sanitation Data'!$G$29,0,10*ROW('Sanitation Data'!G102))="","",OFFSET('Sanitation Data'!$G$29,0,10*ROW('Sanitation Data'!G102)))</f>
        <v/>
      </c>
      <c r="DF108" s="36" t="str">
        <f ca="true">+IF(OFFSET('Sanitation Data'!$G$30,0,10*ROW('Sanitation Data'!G102))="","",OFFSET('Sanitation Data'!$G$30,0,10*ROW('Sanitation Data'!G102)))</f>
        <v/>
      </c>
      <c r="DG108" s="36" t="str">
        <f ca="true">+IF(OFFSET('Sanitation Data'!$G$31,0,10*ROW('Sanitation Data'!G102))="","",OFFSET('Sanitation Data'!$G$31,0,10*ROW('Sanitation Data'!G102)))</f>
        <v/>
      </c>
      <c r="DH108" s="36" t="str">
        <f ca="true">+IF(OFFSET('Sanitation Data'!$G$32,0,10*ROW('Sanitation Data'!G102))="","",OFFSET('Sanitation Data'!$G$32,0,10*ROW('Sanitation Data'!G102)))</f>
        <v/>
      </c>
      <c r="DI108" s="36" t="str">
        <f ca="true">+IF(OFFSET('Sanitation Data'!$G$33,0,10*ROW('Sanitation Data'!G102))="","",OFFSET('Sanitation Data'!$G$33,0,10*ROW('Sanitation Data'!G102)))</f>
        <v/>
      </c>
      <c r="DJ108" s="36" t="str">
        <f ca="true">+IF(OFFSET('Sanitation Data'!$H$29,0,10*ROW('Sanitation Data'!H102))="","",OFFSET('Sanitation Data'!$H$29,0,10*ROW('Sanitation Data'!H102)))</f>
        <v/>
      </c>
      <c r="DK108" s="36" t="str">
        <f ca="true">+IF(OFFSET('Sanitation Data'!$H$30,0,10*ROW('Sanitation Data'!H102))="","",OFFSET('Sanitation Data'!$H$30,0,10*ROW('Sanitation Data'!H102)))</f>
        <v/>
      </c>
      <c r="DL108" s="36" t="str">
        <f ca="true">+IF(OFFSET('Sanitation Data'!$H$31,0,10*ROW('Sanitation Data'!H102))="","",OFFSET('Sanitation Data'!$H$31,0,10*ROW('Sanitation Data'!H102)))</f>
        <v/>
      </c>
      <c r="DM108" s="36" t="str">
        <f ca="true">+IF(OFFSET('Sanitation Data'!$H$32,0,10*ROW('Sanitation Data'!H102))="","",OFFSET('Sanitation Data'!$H$32,0,10*ROW('Sanitation Data'!H102)))</f>
        <v/>
      </c>
      <c r="DN108" s="36" t="str">
        <f ca="true">+IF(OFFSET('Sanitation Data'!$H$33,0,10*ROW('Sanitation Data'!H102))="","",OFFSET('Sanitation Data'!$H$33,0,10*ROW('Sanitation Data'!H102)))</f>
        <v/>
      </c>
      <c r="DO108" s="36" t="str">
        <f ca="true">+IF(OFFSET('Hygiene Data'!$C$12,0,10*ROW('Hygiene Data'!C102))="","",OFFSET('Hygiene Data'!$C$12,0,10*ROW('Hygiene Data'!C102)))</f>
        <v/>
      </c>
      <c r="DP108" s="36" t="str">
        <f ca="true">+IF(OFFSET('Hygiene Data'!$C$13,0,10*ROW('Hygiene Data'!C102))="","",OFFSET('Hygiene Data'!$C$13,0,10*ROW('Hygiene Data'!C102)))</f>
        <v/>
      </c>
      <c r="DQ108" s="36" t="str">
        <f ca="true">+IF(OFFSET('Hygiene Data'!$C$14,0,10*ROW('Hygiene Data'!C102))="","",OFFSET('Hygiene Data'!$C$14,0,10*ROW('Hygiene Data'!C102)))</f>
        <v/>
      </c>
      <c r="DR108" s="36" t="str">
        <f ca="true">+IF(OFFSET('Hygiene Data'!$D$12,0,10*ROW('Hygiene Data'!D102))="","",OFFSET('Hygiene Data'!$D$12,0,10*ROW('Hygiene Data'!D102)))</f>
        <v/>
      </c>
      <c r="DS108" s="36" t="str">
        <f ca="true">+IF(OFFSET('Hygiene Data'!$D$13,0,10*ROW('Hygiene Data'!D102))="","",OFFSET('Hygiene Data'!$D$13,0,10*ROW('Hygiene Data'!D102)))</f>
        <v/>
      </c>
      <c r="DT108" s="36" t="str">
        <f ca="true">+IF(OFFSET('Hygiene Data'!$D$14,0,10*ROW('Hygiene Data'!D102))="","",OFFSET('Hygiene Data'!$D$14,0,10*ROW('Hygiene Data'!D102)))</f>
        <v/>
      </c>
      <c r="DU108" s="36" t="str">
        <f ca="true">+IF(OFFSET('Hygiene Data'!$E$12,0,10*ROW('Hygiene Data'!E102))="","",OFFSET('Hygiene Data'!$E$12,0,10*ROW('Hygiene Data'!E102)))</f>
        <v/>
      </c>
      <c r="DV108" s="36" t="str">
        <f ca="true">+IF(OFFSET('Hygiene Data'!$E$13,0,10*ROW('Hygiene Data'!E102))="","",OFFSET('Hygiene Data'!$E$13,0,10*ROW('Hygiene Data'!E102)))</f>
        <v/>
      </c>
      <c r="DW108" s="36" t="str">
        <f ca="true">+IF(OFFSET('Hygiene Data'!$E$14,0,10*ROW('Hygiene Data'!E102))="","",OFFSET('Hygiene Data'!$E$14,0,10*ROW('Hygiene Data'!E102)))</f>
        <v/>
      </c>
      <c r="DX108" s="36" t="str">
        <f ca="true">+IF(OFFSET('Hygiene Data'!$F$12,0,10*ROW('Hygiene Data'!F102))="","",OFFSET('Hygiene Data'!$F$12,0,10*ROW('Hygiene Data'!F102)))</f>
        <v/>
      </c>
      <c r="DY108" s="36" t="str">
        <f ca="true">+IF(OFFSET('Hygiene Data'!$F$13,0,10*ROW('Hygiene Data'!F102))="","",OFFSET('Hygiene Data'!$F$13,0,10*ROW('Hygiene Data'!F102)))</f>
        <v/>
      </c>
      <c r="DZ108" s="36" t="str">
        <f ca="true">+IF(OFFSET('Hygiene Data'!$F$14,0,10*ROW('Hygiene Data'!F102))="","",OFFSET('Hygiene Data'!$F$14,0,10*ROW('Hygiene Data'!F102)))</f>
        <v/>
      </c>
      <c r="EA108" s="36" t="str">
        <f ca="true">+IF(OFFSET('Hygiene Data'!$G$12,0,10*ROW('Hygiene Data'!G102))="","",OFFSET('Hygiene Data'!$G$12,0,10*ROW('Hygiene Data'!G102)))</f>
        <v/>
      </c>
      <c r="EB108" s="36" t="str">
        <f ca="true">+IF(OFFSET('Hygiene Data'!$G$13,0,10*ROW('Hygiene Data'!G102))="","",OFFSET('Hygiene Data'!$G$13,0,10*ROW('Hygiene Data'!G102)))</f>
        <v/>
      </c>
      <c r="EC108" s="36" t="str">
        <f ca="true">+IF(OFFSET('Hygiene Data'!$G$14,0,10*ROW('Hygiene Data'!G102))="","",OFFSET('Hygiene Data'!$G$14,0,10*ROW('Hygiene Data'!G102)))</f>
        <v/>
      </c>
      <c r="ED108" s="36" t="str">
        <f ca="true">+IF(OFFSET('Hygiene Data'!$H$12,0,10*ROW('Hygiene Data'!H102))="","",OFFSET('Hygiene Data'!$H$12,0,10*ROW('Hygiene Data'!H102)))</f>
        <v/>
      </c>
      <c r="EE108" s="36" t="str">
        <f ca="true">+IF(OFFSET('Hygiene Data'!$H$13,0,10*ROW('Hygiene Data'!H102))="","",OFFSET('Hygiene Data'!$H$13,0,10*ROW('Hygiene Data'!H102)))</f>
        <v/>
      </c>
      <c r="EF108" s="36" t="str">
        <f ca="true">+IF(OFFSET('Hygiene Data'!$H$14,0,10*ROW('Hygiene Data'!H102))="","",OFFSET('Hygiene Data'!$H$14,0,10*ROW('Hygiene Data'!H102)))</f>
        <v/>
      </c>
    </row>
    <row r="109" x14ac:dyDescent="0.2">
      <c r="A109" s="59" t="str">
        <f ca="true">+IF(OFFSET('Water Data'!$B$1,0,10*ROW('Water Data'!B106))="","",OFFSET('Water Data'!$B$1,0,10*ROW('Water Data'!B106)))</f>
        <v/>
      </c>
      <c r="B109" s="59" t="str">
        <f ca="true">+IF(OFFSET('Water Data'!$A$3,0,10*ROW('Water Data'!A106))="","",OFFSET('Water Data'!$A$3,0,10*ROW('Water Data'!A106)))</f>
        <v/>
      </c>
      <c r="C109" s="59" t="str">
        <f ca="true">+IF(OFFSET('Water Data'!$C$3,0,10*ROW('Water Data'!C106))="","",OFFSET('Water Data'!$C$3,0,10*ROW('Water Data'!C106)))</f>
        <v/>
      </c>
      <c r="D109" s="252"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52"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52"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52"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52"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52"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52"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52"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52"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52"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52"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52"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52"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52"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52"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52"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52"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52"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3"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3"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3"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3"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3"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3"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3"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3"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3"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3"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3"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3"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3"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3"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3"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3"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3"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3"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3"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3"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3"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3"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3"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3"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3"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3"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3"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3"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3"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3"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4"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4"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4"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4"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4"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4"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4"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4"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4"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4"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4"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4"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4"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4"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4"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4"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4"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4"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6" t="str">
        <f ca="true">+IF(OFFSET('Water Data'!$C$28,0,10*ROW('Water Data'!C103))="","",OFFSET('Water Data'!$C$28,0,10*ROW('Water Data'!C103)))</f>
        <v/>
      </c>
      <c r="BT109" s="36" t="str">
        <f ca="true">+IF(OFFSET('Water Data'!$C$29,0,10*ROW('Water Data'!C103))="","",OFFSET('Water Data'!$C$29,0,10*ROW('Water Data'!C103)))</f>
        <v/>
      </c>
      <c r="BU109" s="36" t="str">
        <f ca="true">+IF(OFFSET('Water Data'!$C$30,0,10*ROW('Water Data'!C103))="","",OFFSET('Water Data'!$C$30,0,10*ROW('Water Data'!C103)))</f>
        <v/>
      </c>
      <c r="BV109" s="36" t="str">
        <f ca="true">+IF(OFFSET('Water Data'!$D$28,0,10*ROW('Water Data'!D103))="","",OFFSET('Water Data'!$D$28,0,10*ROW('Water Data'!D103)))</f>
        <v/>
      </c>
      <c r="BW109" s="36" t="str">
        <f ca="true">+IF(OFFSET('Water Data'!$D$29,0,10*ROW('Water Data'!D103))="","",OFFSET('Water Data'!$D$29,0,10*ROW('Water Data'!D103)))</f>
        <v/>
      </c>
      <c r="BX109" s="36" t="str">
        <f ca="true">+IF(OFFSET('Water Data'!$D$30,0,10*ROW('Water Data'!D103))="","",OFFSET('Water Data'!$D$30,0,10*ROW('Water Data'!D103)))</f>
        <v/>
      </c>
      <c r="BY109" s="36" t="str">
        <f ca="true">+IF(OFFSET('Water Data'!$E$28,0,10*ROW('Water Data'!E103))="","",OFFSET('Water Data'!$E$28,0,10*ROW('Water Data'!E103)))</f>
        <v/>
      </c>
      <c r="BZ109" s="36" t="str">
        <f ca="true">+IF(OFFSET('Water Data'!$E$29,0,10*ROW('Water Data'!E103))="","",OFFSET('Water Data'!$E$29,0,10*ROW('Water Data'!E103)))</f>
        <v/>
      </c>
      <c r="CA109" s="36" t="str">
        <f ca="true">+IF(OFFSET('Water Data'!$E$30,0,10*ROW('Water Data'!E103))="","",OFFSET('Water Data'!$E$30,0,10*ROW('Water Data'!E103)))</f>
        <v/>
      </c>
      <c r="CB109" s="36" t="str">
        <f ca="true">+IF(OFFSET('Water Data'!$F$28,0,10*ROW('Water Data'!F103))="","",OFFSET('Water Data'!$F$28,0,10*ROW('Water Data'!F103)))</f>
        <v/>
      </c>
      <c r="CC109" s="36" t="str">
        <f ca="true">+IF(OFFSET('Water Data'!$F$29,0,10*ROW('Water Data'!F103))="","",OFFSET('Water Data'!$F$29,0,10*ROW('Water Data'!F103)))</f>
        <v/>
      </c>
      <c r="CD109" s="36" t="str">
        <f ca="true">+IF(OFFSET('Water Data'!$F$30,0,10*ROW('Water Data'!F103))="","",OFFSET('Water Data'!$F$30,0,10*ROW('Water Data'!F103)))</f>
        <v/>
      </c>
      <c r="CE109" s="36" t="str">
        <f ca="true">+IF(OFFSET('Water Data'!$G$28,0,10*ROW('Water Data'!G103))="","",OFFSET('Water Data'!$G$28,0,10*ROW('Water Data'!G103)))</f>
        <v/>
      </c>
      <c r="CF109" s="36" t="str">
        <f ca="true">+IF(OFFSET('Water Data'!$G$29,0,10*ROW('Water Data'!G103))="","",OFFSET('Water Data'!$G$29,0,10*ROW('Water Data'!G103)))</f>
        <v/>
      </c>
      <c r="CG109" s="36" t="str">
        <f ca="true">+IF(OFFSET('Water Data'!$G$30,0,10*ROW('Water Data'!G103))="","",OFFSET('Water Data'!$G$30,0,10*ROW('Water Data'!G103)))</f>
        <v/>
      </c>
      <c r="CH109" s="36" t="str">
        <f ca="true">+IF(OFFSET('Water Data'!$H$28,0,10*ROW('Water Data'!H103))="","",OFFSET('Water Data'!$H$28,0,10*ROW('Water Data'!H103)))</f>
        <v/>
      </c>
      <c r="CI109" s="36" t="str">
        <f ca="true">+IF(OFFSET('Water Data'!$H$29,0,10*ROW('Water Data'!H103))="","",OFFSET('Water Data'!$H$29,0,10*ROW('Water Data'!H103)))</f>
        <v/>
      </c>
      <c r="CJ109" s="36" t="str">
        <f ca="true">+IF(OFFSET('Water Data'!$H$30,0,10*ROW('Water Data'!H103))="","",OFFSET('Water Data'!$H$30,0,10*ROW('Water Data'!H103)))</f>
        <v/>
      </c>
      <c r="CK109" s="36" t="str">
        <f ca="true">+IF(OFFSET('Sanitation Data'!$C$29,0,10*ROW('Sanitation Data'!C103))="","",OFFSET('Sanitation Data'!$C$29,0,10*ROW('Sanitation Data'!C103)))</f>
        <v/>
      </c>
      <c r="CL109" s="36" t="str">
        <f ca="true">+IF(OFFSET('Sanitation Data'!$C$30,0,10*ROW('Sanitation Data'!C103))="","",OFFSET('Sanitation Data'!$C$30,0,10*ROW('Sanitation Data'!C103)))</f>
        <v/>
      </c>
      <c r="CM109" s="36" t="str">
        <f ca="true">+IF(OFFSET('Sanitation Data'!$C$31,0,10*ROW('Sanitation Data'!C103))="","",OFFSET('Sanitation Data'!$C$31,0,10*ROW('Sanitation Data'!C103)))</f>
        <v/>
      </c>
      <c r="CN109" s="36" t="str">
        <f ca="true">+IF(OFFSET('Sanitation Data'!$C$32,0,10*ROW('Sanitation Data'!C103))="","",OFFSET('Sanitation Data'!$C$32,0,10*ROW('Sanitation Data'!C103)))</f>
        <v/>
      </c>
      <c r="CO109" s="36" t="str">
        <f ca="true">+IF(OFFSET('Sanitation Data'!$C$33,0,10*ROW('Sanitation Data'!C103))="","",OFFSET('Sanitation Data'!$C$33,0,10*ROW('Sanitation Data'!C103)))</f>
        <v/>
      </c>
      <c r="CP109" s="36" t="str">
        <f ca="true">+IF(OFFSET('Sanitation Data'!$D$29,0,10*ROW('Sanitation Data'!D103))="","",OFFSET('Sanitation Data'!$D$29,0,10*ROW('Sanitation Data'!D103)))</f>
        <v/>
      </c>
      <c r="CQ109" s="36" t="str">
        <f ca="true">+IF(OFFSET('Sanitation Data'!$D$30,0,10*ROW('Sanitation Data'!D103))="","",OFFSET('Sanitation Data'!$D$30,0,10*ROW('Sanitation Data'!D103)))</f>
        <v/>
      </c>
      <c r="CR109" s="36" t="str">
        <f ca="true">+IF(OFFSET('Sanitation Data'!$D$31,0,10*ROW('Sanitation Data'!D103))="","",OFFSET('Sanitation Data'!$D$31,0,10*ROW('Sanitation Data'!D103)))</f>
        <v/>
      </c>
      <c r="CS109" s="36" t="str">
        <f ca="true">+IF(OFFSET('Sanitation Data'!$D$32,0,10*ROW('Sanitation Data'!D103))="","",OFFSET('Sanitation Data'!$D$32,0,10*ROW('Sanitation Data'!D103)))</f>
        <v/>
      </c>
      <c r="CT109" s="36" t="str">
        <f ca="true">+IF(OFFSET('Sanitation Data'!$D$33,0,10*ROW('Sanitation Data'!D103))="","",OFFSET('Sanitation Data'!$D$33,0,10*ROW('Sanitation Data'!D103)))</f>
        <v/>
      </c>
      <c r="CU109" s="36" t="str">
        <f ca="true">+IF(OFFSET('Sanitation Data'!$E$29,0,10*ROW('Sanitation Data'!E103))="","",OFFSET('Sanitation Data'!$E$29,0,10*ROW('Sanitation Data'!E103)))</f>
        <v/>
      </c>
      <c r="CV109" s="36" t="str">
        <f ca="true">+IF(OFFSET('Sanitation Data'!$E$30,0,10*ROW('Sanitation Data'!E103))="","",OFFSET('Sanitation Data'!$E$30,0,10*ROW('Sanitation Data'!E103)))</f>
        <v/>
      </c>
      <c r="CW109" s="36" t="str">
        <f ca="true">+IF(OFFSET('Sanitation Data'!$E$31,0,10*ROW('Sanitation Data'!E103))="","",OFFSET('Sanitation Data'!$E$31,0,10*ROW('Sanitation Data'!E103)))</f>
        <v/>
      </c>
      <c r="CX109" s="36" t="str">
        <f ca="true">+IF(OFFSET('Sanitation Data'!$E$32,0,10*ROW('Sanitation Data'!E103))="","",OFFSET('Sanitation Data'!$E$32,0,10*ROW('Sanitation Data'!E103)))</f>
        <v/>
      </c>
      <c r="CY109" s="36" t="str">
        <f ca="true">+IF(OFFSET('Sanitation Data'!$E$33,0,10*ROW('Sanitation Data'!E103))="","",OFFSET('Sanitation Data'!$E$33,0,10*ROW('Sanitation Data'!E103)))</f>
        <v/>
      </c>
      <c r="CZ109" s="36" t="str">
        <f ca="true">+IF(OFFSET('Sanitation Data'!$F$29,0,10*ROW('Sanitation Data'!F103))="","",OFFSET('Sanitation Data'!$F$29,0,10*ROW('Sanitation Data'!F103)))</f>
        <v/>
      </c>
      <c r="DA109" s="36" t="str">
        <f ca="true">+IF(OFFSET('Sanitation Data'!$F$30,0,10*ROW('Sanitation Data'!F103))="","",OFFSET('Sanitation Data'!$F$30,0,10*ROW('Sanitation Data'!F103)))</f>
        <v/>
      </c>
      <c r="DB109" s="36" t="str">
        <f ca="true">+IF(OFFSET('Sanitation Data'!$F$31,0,10*ROW('Sanitation Data'!F103))="","",OFFSET('Sanitation Data'!$F$31,0,10*ROW('Sanitation Data'!F103)))</f>
        <v/>
      </c>
      <c r="DC109" s="36" t="str">
        <f ca="true">+IF(OFFSET('Sanitation Data'!$F$32,0,10*ROW('Sanitation Data'!F103))="","",OFFSET('Sanitation Data'!$F$32,0,10*ROW('Sanitation Data'!F103)))</f>
        <v/>
      </c>
      <c r="DD109" s="36" t="str">
        <f ca="true">+IF(OFFSET('Sanitation Data'!$F$33,0,10*ROW('Sanitation Data'!F103))="","",OFFSET('Sanitation Data'!$F$33,0,10*ROW('Sanitation Data'!F103)))</f>
        <v/>
      </c>
      <c r="DE109" s="36" t="str">
        <f ca="true">+IF(OFFSET('Sanitation Data'!$G$29,0,10*ROW('Sanitation Data'!G103))="","",OFFSET('Sanitation Data'!$G$29,0,10*ROW('Sanitation Data'!G103)))</f>
        <v/>
      </c>
      <c r="DF109" s="36" t="str">
        <f ca="true">+IF(OFFSET('Sanitation Data'!$G$30,0,10*ROW('Sanitation Data'!G103))="","",OFFSET('Sanitation Data'!$G$30,0,10*ROW('Sanitation Data'!G103)))</f>
        <v/>
      </c>
      <c r="DG109" s="36" t="str">
        <f ca="true">+IF(OFFSET('Sanitation Data'!$G$31,0,10*ROW('Sanitation Data'!G103))="","",OFFSET('Sanitation Data'!$G$31,0,10*ROW('Sanitation Data'!G103)))</f>
        <v/>
      </c>
      <c r="DH109" s="36" t="str">
        <f ca="true">+IF(OFFSET('Sanitation Data'!$G$32,0,10*ROW('Sanitation Data'!G103))="","",OFFSET('Sanitation Data'!$G$32,0,10*ROW('Sanitation Data'!G103)))</f>
        <v/>
      </c>
      <c r="DI109" s="36" t="str">
        <f ca="true">+IF(OFFSET('Sanitation Data'!$G$33,0,10*ROW('Sanitation Data'!G103))="","",OFFSET('Sanitation Data'!$G$33,0,10*ROW('Sanitation Data'!G103)))</f>
        <v/>
      </c>
      <c r="DJ109" s="36" t="str">
        <f ca="true">+IF(OFFSET('Sanitation Data'!$H$29,0,10*ROW('Sanitation Data'!H103))="","",OFFSET('Sanitation Data'!$H$29,0,10*ROW('Sanitation Data'!H103)))</f>
        <v/>
      </c>
      <c r="DK109" s="36" t="str">
        <f ca="true">+IF(OFFSET('Sanitation Data'!$H$30,0,10*ROW('Sanitation Data'!H103))="","",OFFSET('Sanitation Data'!$H$30,0,10*ROW('Sanitation Data'!H103)))</f>
        <v/>
      </c>
      <c r="DL109" s="36" t="str">
        <f ca="true">+IF(OFFSET('Sanitation Data'!$H$31,0,10*ROW('Sanitation Data'!H103))="","",OFFSET('Sanitation Data'!$H$31,0,10*ROW('Sanitation Data'!H103)))</f>
        <v/>
      </c>
      <c r="DM109" s="36" t="str">
        <f ca="true">+IF(OFFSET('Sanitation Data'!$H$32,0,10*ROW('Sanitation Data'!H103))="","",OFFSET('Sanitation Data'!$H$32,0,10*ROW('Sanitation Data'!H103)))</f>
        <v/>
      </c>
      <c r="DN109" s="36" t="str">
        <f ca="true">+IF(OFFSET('Sanitation Data'!$H$33,0,10*ROW('Sanitation Data'!H103))="","",OFFSET('Sanitation Data'!$H$33,0,10*ROW('Sanitation Data'!H103)))</f>
        <v/>
      </c>
      <c r="DO109" s="36" t="str">
        <f ca="true">+IF(OFFSET('Hygiene Data'!$C$12,0,10*ROW('Hygiene Data'!C103))="","",OFFSET('Hygiene Data'!$C$12,0,10*ROW('Hygiene Data'!C103)))</f>
        <v/>
      </c>
      <c r="DP109" s="36" t="str">
        <f ca="true">+IF(OFFSET('Hygiene Data'!$C$13,0,10*ROW('Hygiene Data'!C103))="","",OFFSET('Hygiene Data'!$C$13,0,10*ROW('Hygiene Data'!C103)))</f>
        <v/>
      </c>
      <c r="DQ109" s="36" t="str">
        <f ca="true">+IF(OFFSET('Hygiene Data'!$C$14,0,10*ROW('Hygiene Data'!C103))="","",OFFSET('Hygiene Data'!$C$14,0,10*ROW('Hygiene Data'!C103)))</f>
        <v/>
      </c>
      <c r="DR109" s="36" t="str">
        <f ca="true">+IF(OFFSET('Hygiene Data'!$D$12,0,10*ROW('Hygiene Data'!D103))="","",OFFSET('Hygiene Data'!$D$12,0,10*ROW('Hygiene Data'!D103)))</f>
        <v/>
      </c>
      <c r="DS109" s="36" t="str">
        <f ca="true">+IF(OFFSET('Hygiene Data'!$D$13,0,10*ROW('Hygiene Data'!D103))="","",OFFSET('Hygiene Data'!$D$13,0,10*ROW('Hygiene Data'!D103)))</f>
        <v/>
      </c>
      <c r="DT109" s="36" t="str">
        <f ca="true">+IF(OFFSET('Hygiene Data'!$D$14,0,10*ROW('Hygiene Data'!D103))="","",OFFSET('Hygiene Data'!$D$14,0,10*ROW('Hygiene Data'!D103)))</f>
        <v/>
      </c>
      <c r="DU109" s="36" t="str">
        <f ca="true">+IF(OFFSET('Hygiene Data'!$E$12,0,10*ROW('Hygiene Data'!E103))="","",OFFSET('Hygiene Data'!$E$12,0,10*ROW('Hygiene Data'!E103)))</f>
        <v/>
      </c>
      <c r="DV109" s="36" t="str">
        <f ca="true">+IF(OFFSET('Hygiene Data'!$E$13,0,10*ROW('Hygiene Data'!E103))="","",OFFSET('Hygiene Data'!$E$13,0,10*ROW('Hygiene Data'!E103)))</f>
        <v/>
      </c>
      <c r="DW109" s="36" t="str">
        <f ca="true">+IF(OFFSET('Hygiene Data'!$E$14,0,10*ROW('Hygiene Data'!E103))="","",OFFSET('Hygiene Data'!$E$14,0,10*ROW('Hygiene Data'!E103)))</f>
        <v/>
      </c>
      <c r="DX109" s="36" t="str">
        <f ca="true">+IF(OFFSET('Hygiene Data'!$F$12,0,10*ROW('Hygiene Data'!F103))="","",OFFSET('Hygiene Data'!$F$12,0,10*ROW('Hygiene Data'!F103)))</f>
        <v/>
      </c>
      <c r="DY109" s="36" t="str">
        <f ca="true">+IF(OFFSET('Hygiene Data'!$F$13,0,10*ROW('Hygiene Data'!F103))="","",OFFSET('Hygiene Data'!$F$13,0,10*ROW('Hygiene Data'!F103)))</f>
        <v/>
      </c>
      <c r="DZ109" s="36" t="str">
        <f ca="true">+IF(OFFSET('Hygiene Data'!$F$14,0,10*ROW('Hygiene Data'!F103))="","",OFFSET('Hygiene Data'!$F$14,0,10*ROW('Hygiene Data'!F103)))</f>
        <v/>
      </c>
      <c r="EA109" s="36" t="str">
        <f ca="true">+IF(OFFSET('Hygiene Data'!$G$12,0,10*ROW('Hygiene Data'!G103))="","",OFFSET('Hygiene Data'!$G$12,0,10*ROW('Hygiene Data'!G103)))</f>
        <v/>
      </c>
      <c r="EB109" s="36" t="str">
        <f ca="true">+IF(OFFSET('Hygiene Data'!$G$13,0,10*ROW('Hygiene Data'!G103))="","",OFFSET('Hygiene Data'!$G$13,0,10*ROW('Hygiene Data'!G103)))</f>
        <v/>
      </c>
      <c r="EC109" s="36" t="str">
        <f ca="true">+IF(OFFSET('Hygiene Data'!$G$14,0,10*ROW('Hygiene Data'!G103))="","",OFFSET('Hygiene Data'!$G$14,0,10*ROW('Hygiene Data'!G103)))</f>
        <v/>
      </c>
      <c r="ED109" s="36" t="str">
        <f ca="true">+IF(OFFSET('Hygiene Data'!$H$12,0,10*ROW('Hygiene Data'!H103))="","",OFFSET('Hygiene Data'!$H$12,0,10*ROW('Hygiene Data'!H103)))</f>
        <v/>
      </c>
      <c r="EE109" s="36" t="str">
        <f ca="true">+IF(OFFSET('Hygiene Data'!$H$13,0,10*ROW('Hygiene Data'!H103))="","",OFFSET('Hygiene Data'!$H$13,0,10*ROW('Hygiene Data'!H103)))</f>
        <v/>
      </c>
      <c r="EF109" s="36" t="str">
        <f ca="true">+IF(OFFSET('Hygiene Data'!$H$14,0,10*ROW('Hygiene Data'!H103))="","",OFFSET('Hygiene Data'!$H$14,0,10*ROW('Hygiene Data'!H103)))</f>
        <v/>
      </c>
    </row>
    <row r="110" x14ac:dyDescent="0.2">
      <c r="A110" s="59" t="str">
        <f ca="true">+IF(OFFSET('Water Data'!$B$1,0,10*ROW('Water Data'!B107))="","",OFFSET('Water Data'!$B$1,0,10*ROW('Water Data'!B107)))</f>
        <v/>
      </c>
      <c r="B110" s="59" t="str">
        <f ca="true">+IF(OFFSET('Water Data'!$A$3,0,10*ROW('Water Data'!A107))="","",OFFSET('Water Data'!$A$3,0,10*ROW('Water Data'!A107)))</f>
        <v/>
      </c>
      <c r="C110" s="59" t="str">
        <f ca="true">+IF(OFFSET('Water Data'!$C$3,0,10*ROW('Water Data'!C107))="","",OFFSET('Water Data'!$C$3,0,10*ROW('Water Data'!C107)))</f>
        <v/>
      </c>
      <c r="D110" s="252"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52"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52"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52"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52"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52"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52"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52"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52"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52"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52"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52"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52"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52"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52"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52"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52"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52"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3"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3"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3"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3"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3"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3"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3"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3"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3"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3"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3"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3"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3"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3"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3"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3"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3"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3"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3"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3"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3"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3"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3"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3"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3"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3"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3"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3"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3"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3"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4"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4"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4"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4"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4"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4"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4"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4"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4"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4"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4"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4"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4"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4"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4"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4"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4"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4"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6" t="str">
        <f ca="true">+IF(OFFSET('Water Data'!$C$28,0,10*ROW('Water Data'!C104))="","",OFFSET('Water Data'!$C$28,0,10*ROW('Water Data'!C104)))</f>
        <v/>
      </c>
      <c r="BT110" s="36" t="str">
        <f ca="true">+IF(OFFSET('Water Data'!$C$29,0,10*ROW('Water Data'!C104))="","",OFFSET('Water Data'!$C$29,0,10*ROW('Water Data'!C104)))</f>
        <v/>
      </c>
      <c r="BU110" s="36" t="str">
        <f ca="true">+IF(OFFSET('Water Data'!$C$30,0,10*ROW('Water Data'!C104))="","",OFFSET('Water Data'!$C$30,0,10*ROW('Water Data'!C104)))</f>
        <v/>
      </c>
      <c r="BV110" s="36" t="str">
        <f ca="true">+IF(OFFSET('Water Data'!$D$28,0,10*ROW('Water Data'!D104))="","",OFFSET('Water Data'!$D$28,0,10*ROW('Water Data'!D104)))</f>
        <v/>
      </c>
      <c r="BW110" s="36" t="str">
        <f ca="true">+IF(OFFSET('Water Data'!$D$29,0,10*ROW('Water Data'!D104))="","",OFFSET('Water Data'!$D$29,0,10*ROW('Water Data'!D104)))</f>
        <v/>
      </c>
      <c r="BX110" s="36" t="str">
        <f ca="true">+IF(OFFSET('Water Data'!$D$30,0,10*ROW('Water Data'!D104))="","",OFFSET('Water Data'!$D$30,0,10*ROW('Water Data'!D104)))</f>
        <v/>
      </c>
      <c r="BY110" s="36" t="str">
        <f ca="true">+IF(OFFSET('Water Data'!$E$28,0,10*ROW('Water Data'!E104))="","",OFFSET('Water Data'!$E$28,0,10*ROW('Water Data'!E104)))</f>
        <v/>
      </c>
      <c r="BZ110" s="36" t="str">
        <f ca="true">+IF(OFFSET('Water Data'!$E$29,0,10*ROW('Water Data'!E104))="","",OFFSET('Water Data'!$E$29,0,10*ROW('Water Data'!E104)))</f>
        <v/>
      </c>
      <c r="CA110" s="36" t="str">
        <f ca="true">+IF(OFFSET('Water Data'!$E$30,0,10*ROW('Water Data'!E104))="","",OFFSET('Water Data'!$E$30,0,10*ROW('Water Data'!E104)))</f>
        <v/>
      </c>
      <c r="CB110" s="36" t="str">
        <f ca="true">+IF(OFFSET('Water Data'!$F$28,0,10*ROW('Water Data'!F104))="","",OFFSET('Water Data'!$F$28,0,10*ROW('Water Data'!F104)))</f>
        <v/>
      </c>
      <c r="CC110" s="36" t="str">
        <f ca="true">+IF(OFFSET('Water Data'!$F$29,0,10*ROW('Water Data'!F104))="","",OFFSET('Water Data'!$F$29,0,10*ROW('Water Data'!F104)))</f>
        <v/>
      </c>
      <c r="CD110" s="36" t="str">
        <f ca="true">+IF(OFFSET('Water Data'!$F$30,0,10*ROW('Water Data'!F104))="","",OFFSET('Water Data'!$F$30,0,10*ROW('Water Data'!F104)))</f>
        <v/>
      </c>
      <c r="CE110" s="36" t="str">
        <f ca="true">+IF(OFFSET('Water Data'!$G$28,0,10*ROW('Water Data'!G104))="","",OFFSET('Water Data'!$G$28,0,10*ROW('Water Data'!G104)))</f>
        <v/>
      </c>
      <c r="CF110" s="36" t="str">
        <f ca="true">+IF(OFFSET('Water Data'!$G$29,0,10*ROW('Water Data'!G104))="","",OFFSET('Water Data'!$G$29,0,10*ROW('Water Data'!G104)))</f>
        <v/>
      </c>
      <c r="CG110" s="36" t="str">
        <f ca="true">+IF(OFFSET('Water Data'!$G$30,0,10*ROW('Water Data'!G104))="","",OFFSET('Water Data'!$G$30,0,10*ROW('Water Data'!G104)))</f>
        <v/>
      </c>
      <c r="CH110" s="36" t="str">
        <f ca="true">+IF(OFFSET('Water Data'!$H$28,0,10*ROW('Water Data'!H104))="","",OFFSET('Water Data'!$H$28,0,10*ROW('Water Data'!H104)))</f>
        <v/>
      </c>
      <c r="CI110" s="36" t="str">
        <f ca="true">+IF(OFFSET('Water Data'!$H$29,0,10*ROW('Water Data'!H104))="","",OFFSET('Water Data'!$H$29,0,10*ROW('Water Data'!H104)))</f>
        <v/>
      </c>
      <c r="CJ110" s="36" t="str">
        <f ca="true">+IF(OFFSET('Water Data'!$H$30,0,10*ROW('Water Data'!H104))="","",OFFSET('Water Data'!$H$30,0,10*ROW('Water Data'!H104)))</f>
        <v/>
      </c>
      <c r="CK110" s="36" t="str">
        <f ca="true">+IF(OFFSET('Sanitation Data'!$C$29,0,10*ROW('Sanitation Data'!C104))="","",OFFSET('Sanitation Data'!$C$29,0,10*ROW('Sanitation Data'!C104)))</f>
        <v/>
      </c>
      <c r="CL110" s="36" t="str">
        <f ca="true">+IF(OFFSET('Sanitation Data'!$C$30,0,10*ROW('Sanitation Data'!C104))="","",OFFSET('Sanitation Data'!$C$30,0,10*ROW('Sanitation Data'!C104)))</f>
        <v/>
      </c>
      <c r="CM110" s="36" t="str">
        <f ca="true">+IF(OFFSET('Sanitation Data'!$C$31,0,10*ROW('Sanitation Data'!C104))="","",OFFSET('Sanitation Data'!$C$31,0,10*ROW('Sanitation Data'!C104)))</f>
        <v/>
      </c>
      <c r="CN110" s="36" t="str">
        <f ca="true">+IF(OFFSET('Sanitation Data'!$C$32,0,10*ROW('Sanitation Data'!C104))="","",OFFSET('Sanitation Data'!$C$32,0,10*ROW('Sanitation Data'!C104)))</f>
        <v/>
      </c>
      <c r="CO110" s="36" t="str">
        <f ca="true">+IF(OFFSET('Sanitation Data'!$C$33,0,10*ROW('Sanitation Data'!C104))="","",OFFSET('Sanitation Data'!$C$33,0,10*ROW('Sanitation Data'!C104)))</f>
        <v/>
      </c>
      <c r="CP110" s="36" t="str">
        <f ca="true">+IF(OFFSET('Sanitation Data'!$D$29,0,10*ROW('Sanitation Data'!D104))="","",OFFSET('Sanitation Data'!$D$29,0,10*ROW('Sanitation Data'!D104)))</f>
        <v/>
      </c>
      <c r="CQ110" s="36" t="str">
        <f ca="true">+IF(OFFSET('Sanitation Data'!$D$30,0,10*ROW('Sanitation Data'!D104))="","",OFFSET('Sanitation Data'!$D$30,0,10*ROW('Sanitation Data'!D104)))</f>
        <v/>
      </c>
      <c r="CR110" s="36" t="str">
        <f ca="true">+IF(OFFSET('Sanitation Data'!$D$31,0,10*ROW('Sanitation Data'!D104))="","",OFFSET('Sanitation Data'!$D$31,0,10*ROW('Sanitation Data'!D104)))</f>
        <v/>
      </c>
      <c r="CS110" s="36" t="str">
        <f ca="true">+IF(OFFSET('Sanitation Data'!$D$32,0,10*ROW('Sanitation Data'!D104))="","",OFFSET('Sanitation Data'!$D$32,0,10*ROW('Sanitation Data'!D104)))</f>
        <v/>
      </c>
      <c r="CT110" s="36" t="str">
        <f ca="true">+IF(OFFSET('Sanitation Data'!$D$33,0,10*ROW('Sanitation Data'!D104))="","",OFFSET('Sanitation Data'!$D$33,0,10*ROW('Sanitation Data'!D104)))</f>
        <v/>
      </c>
      <c r="CU110" s="36" t="str">
        <f ca="true">+IF(OFFSET('Sanitation Data'!$E$29,0,10*ROW('Sanitation Data'!E104))="","",OFFSET('Sanitation Data'!$E$29,0,10*ROW('Sanitation Data'!E104)))</f>
        <v/>
      </c>
      <c r="CV110" s="36" t="str">
        <f ca="true">+IF(OFFSET('Sanitation Data'!$E$30,0,10*ROW('Sanitation Data'!E104))="","",OFFSET('Sanitation Data'!$E$30,0,10*ROW('Sanitation Data'!E104)))</f>
        <v/>
      </c>
      <c r="CW110" s="36" t="str">
        <f ca="true">+IF(OFFSET('Sanitation Data'!$E$31,0,10*ROW('Sanitation Data'!E104))="","",OFFSET('Sanitation Data'!$E$31,0,10*ROW('Sanitation Data'!E104)))</f>
        <v/>
      </c>
      <c r="CX110" s="36" t="str">
        <f ca="true">+IF(OFFSET('Sanitation Data'!$E$32,0,10*ROW('Sanitation Data'!E104))="","",OFFSET('Sanitation Data'!$E$32,0,10*ROW('Sanitation Data'!E104)))</f>
        <v/>
      </c>
      <c r="CY110" s="36" t="str">
        <f ca="true">+IF(OFFSET('Sanitation Data'!$E$33,0,10*ROW('Sanitation Data'!E104))="","",OFFSET('Sanitation Data'!$E$33,0,10*ROW('Sanitation Data'!E104)))</f>
        <v/>
      </c>
      <c r="CZ110" s="36" t="str">
        <f ca="true">+IF(OFFSET('Sanitation Data'!$F$29,0,10*ROW('Sanitation Data'!F104))="","",OFFSET('Sanitation Data'!$F$29,0,10*ROW('Sanitation Data'!F104)))</f>
        <v/>
      </c>
      <c r="DA110" s="36" t="str">
        <f ca="true">+IF(OFFSET('Sanitation Data'!$F$30,0,10*ROW('Sanitation Data'!F104))="","",OFFSET('Sanitation Data'!$F$30,0,10*ROW('Sanitation Data'!F104)))</f>
        <v/>
      </c>
      <c r="DB110" s="36" t="str">
        <f ca="true">+IF(OFFSET('Sanitation Data'!$F$31,0,10*ROW('Sanitation Data'!F104))="","",OFFSET('Sanitation Data'!$F$31,0,10*ROW('Sanitation Data'!F104)))</f>
        <v/>
      </c>
      <c r="DC110" s="36" t="str">
        <f ca="true">+IF(OFFSET('Sanitation Data'!$F$32,0,10*ROW('Sanitation Data'!F104))="","",OFFSET('Sanitation Data'!$F$32,0,10*ROW('Sanitation Data'!F104)))</f>
        <v/>
      </c>
      <c r="DD110" s="36" t="str">
        <f ca="true">+IF(OFFSET('Sanitation Data'!$F$33,0,10*ROW('Sanitation Data'!F104))="","",OFFSET('Sanitation Data'!$F$33,0,10*ROW('Sanitation Data'!F104)))</f>
        <v/>
      </c>
      <c r="DE110" s="36" t="str">
        <f ca="true">+IF(OFFSET('Sanitation Data'!$G$29,0,10*ROW('Sanitation Data'!G104))="","",OFFSET('Sanitation Data'!$G$29,0,10*ROW('Sanitation Data'!G104)))</f>
        <v/>
      </c>
      <c r="DF110" s="36" t="str">
        <f ca="true">+IF(OFFSET('Sanitation Data'!$G$30,0,10*ROW('Sanitation Data'!G104))="","",OFFSET('Sanitation Data'!$G$30,0,10*ROW('Sanitation Data'!G104)))</f>
        <v/>
      </c>
      <c r="DG110" s="36" t="str">
        <f ca="true">+IF(OFFSET('Sanitation Data'!$G$31,0,10*ROW('Sanitation Data'!G104))="","",OFFSET('Sanitation Data'!$G$31,0,10*ROW('Sanitation Data'!G104)))</f>
        <v/>
      </c>
      <c r="DH110" s="36" t="str">
        <f ca="true">+IF(OFFSET('Sanitation Data'!$G$32,0,10*ROW('Sanitation Data'!G104))="","",OFFSET('Sanitation Data'!$G$32,0,10*ROW('Sanitation Data'!G104)))</f>
        <v/>
      </c>
      <c r="DI110" s="36" t="str">
        <f ca="true">+IF(OFFSET('Sanitation Data'!$G$33,0,10*ROW('Sanitation Data'!G104))="","",OFFSET('Sanitation Data'!$G$33,0,10*ROW('Sanitation Data'!G104)))</f>
        <v/>
      </c>
      <c r="DJ110" s="36" t="str">
        <f ca="true">+IF(OFFSET('Sanitation Data'!$H$29,0,10*ROW('Sanitation Data'!H104))="","",OFFSET('Sanitation Data'!$H$29,0,10*ROW('Sanitation Data'!H104)))</f>
        <v/>
      </c>
      <c r="DK110" s="36" t="str">
        <f ca="true">+IF(OFFSET('Sanitation Data'!$H$30,0,10*ROW('Sanitation Data'!H104))="","",OFFSET('Sanitation Data'!$H$30,0,10*ROW('Sanitation Data'!H104)))</f>
        <v/>
      </c>
      <c r="DL110" s="36" t="str">
        <f ca="true">+IF(OFFSET('Sanitation Data'!$H$31,0,10*ROW('Sanitation Data'!H104))="","",OFFSET('Sanitation Data'!$H$31,0,10*ROW('Sanitation Data'!H104)))</f>
        <v/>
      </c>
      <c r="DM110" s="36" t="str">
        <f ca="true">+IF(OFFSET('Sanitation Data'!$H$32,0,10*ROW('Sanitation Data'!H104))="","",OFFSET('Sanitation Data'!$H$32,0,10*ROW('Sanitation Data'!H104)))</f>
        <v/>
      </c>
      <c r="DN110" s="36" t="str">
        <f ca="true">+IF(OFFSET('Sanitation Data'!$H$33,0,10*ROW('Sanitation Data'!H104))="","",OFFSET('Sanitation Data'!$H$33,0,10*ROW('Sanitation Data'!H104)))</f>
        <v/>
      </c>
      <c r="DO110" s="36" t="str">
        <f ca="true">+IF(OFFSET('Hygiene Data'!$C$12,0,10*ROW('Hygiene Data'!C104))="","",OFFSET('Hygiene Data'!$C$12,0,10*ROW('Hygiene Data'!C104)))</f>
        <v/>
      </c>
      <c r="DP110" s="36" t="str">
        <f ca="true">+IF(OFFSET('Hygiene Data'!$C$13,0,10*ROW('Hygiene Data'!C104))="","",OFFSET('Hygiene Data'!$C$13,0,10*ROW('Hygiene Data'!C104)))</f>
        <v/>
      </c>
      <c r="DQ110" s="36" t="str">
        <f ca="true">+IF(OFFSET('Hygiene Data'!$C$14,0,10*ROW('Hygiene Data'!C104))="","",OFFSET('Hygiene Data'!$C$14,0,10*ROW('Hygiene Data'!C104)))</f>
        <v/>
      </c>
      <c r="DR110" s="36" t="str">
        <f ca="true">+IF(OFFSET('Hygiene Data'!$D$12,0,10*ROW('Hygiene Data'!D104))="","",OFFSET('Hygiene Data'!$D$12,0,10*ROW('Hygiene Data'!D104)))</f>
        <v/>
      </c>
      <c r="DS110" s="36" t="str">
        <f ca="true">+IF(OFFSET('Hygiene Data'!$D$13,0,10*ROW('Hygiene Data'!D104))="","",OFFSET('Hygiene Data'!$D$13,0,10*ROW('Hygiene Data'!D104)))</f>
        <v/>
      </c>
      <c r="DT110" s="36" t="str">
        <f ca="true">+IF(OFFSET('Hygiene Data'!$D$14,0,10*ROW('Hygiene Data'!D104))="","",OFFSET('Hygiene Data'!$D$14,0,10*ROW('Hygiene Data'!D104)))</f>
        <v/>
      </c>
      <c r="DU110" s="36" t="str">
        <f ca="true">+IF(OFFSET('Hygiene Data'!$E$12,0,10*ROW('Hygiene Data'!E104))="","",OFFSET('Hygiene Data'!$E$12,0,10*ROW('Hygiene Data'!E104)))</f>
        <v/>
      </c>
      <c r="DV110" s="36" t="str">
        <f ca="true">+IF(OFFSET('Hygiene Data'!$E$13,0,10*ROW('Hygiene Data'!E104))="","",OFFSET('Hygiene Data'!$E$13,0,10*ROW('Hygiene Data'!E104)))</f>
        <v/>
      </c>
      <c r="DW110" s="36" t="str">
        <f ca="true">+IF(OFFSET('Hygiene Data'!$E$14,0,10*ROW('Hygiene Data'!E104))="","",OFFSET('Hygiene Data'!$E$14,0,10*ROW('Hygiene Data'!E104)))</f>
        <v/>
      </c>
      <c r="DX110" s="36" t="str">
        <f ca="true">+IF(OFFSET('Hygiene Data'!$F$12,0,10*ROW('Hygiene Data'!F104))="","",OFFSET('Hygiene Data'!$F$12,0,10*ROW('Hygiene Data'!F104)))</f>
        <v/>
      </c>
      <c r="DY110" s="36" t="str">
        <f ca="true">+IF(OFFSET('Hygiene Data'!$F$13,0,10*ROW('Hygiene Data'!F104))="","",OFFSET('Hygiene Data'!$F$13,0,10*ROW('Hygiene Data'!F104)))</f>
        <v/>
      </c>
      <c r="DZ110" s="36" t="str">
        <f ca="true">+IF(OFFSET('Hygiene Data'!$F$14,0,10*ROW('Hygiene Data'!F104))="","",OFFSET('Hygiene Data'!$F$14,0,10*ROW('Hygiene Data'!F104)))</f>
        <v/>
      </c>
      <c r="EA110" s="36" t="str">
        <f ca="true">+IF(OFFSET('Hygiene Data'!$G$12,0,10*ROW('Hygiene Data'!G104))="","",OFFSET('Hygiene Data'!$G$12,0,10*ROW('Hygiene Data'!G104)))</f>
        <v/>
      </c>
      <c r="EB110" s="36" t="str">
        <f ca="true">+IF(OFFSET('Hygiene Data'!$G$13,0,10*ROW('Hygiene Data'!G104))="","",OFFSET('Hygiene Data'!$G$13,0,10*ROW('Hygiene Data'!G104)))</f>
        <v/>
      </c>
      <c r="EC110" s="36" t="str">
        <f ca="true">+IF(OFFSET('Hygiene Data'!$G$14,0,10*ROW('Hygiene Data'!G104))="","",OFFSET('Hygiene Data'!$G$14,0,10*ROW('Hygiene Data'!G104)))</f>
        <v/>
      </c>
      <c r="ED110" s="36" t="str">
        <f ca="true">+IF(OFFSET('Hygiene Data'!$H$12,0,10*ROW('Hygiene Data'!H104))="","",OFFSET('Hygiene Data'!$H$12,0,10*ROW('Hygiene Data'!H104)))</f>
        <v/>
      </c>
      <c r="EE110" s="36" t="str">
        <f ca="true">+IF(OFFSET('Hygiene Data'!$H$13,0,10*ROW('Hygiene Data'!H104))="","",OFFSET('Hygiene Data'!$H$13,0,10*ROW('Hygiene Data'!H104)))</f>
        <v/>
      </c>
      <c r="EF110" s="36" t="str">
        <f ca="true">+IF(OFFSET('Hygiene Data'!$H$14,0,10*ROW('Hygiene Data'!H104))="","",OFFSET('Hygiene Data'!$H$14,0,10*ROW('Hygiene Data'!H104)))</f>
        <v/>
      </c>
    </row>
    <row r="111" x14ac:dyDescent="0.2">
      <c r="A111" s="59" t="str">
        <f ca="true">+IF(OFFSET('Water Data'!$B$1,0,10*ROW('Water Data'!B108))="","",OFFSET('Water Data'!$B$1,0,10*ROW('Water Data'!B108)))</f>
        <v/>
      </c>
      <c r="B111" s="59" t="str">
        <f ca="true">+IF(OFFSET('Water Data'!$A$3,0,10*ROW('Water Data'!A108))="","",OFFSET('Water Data'!$A$3,0,10*ROW('Water Data'!A108)))</f>
        <v/>
      </c>
      <c r="C111" s="59" t="str">
        <f ca="true">+IF(OFFSET('Water Data'!$C$3,0,10*ROW('Water Data'!C108))="","",OFFSET('Water Data'!$C$3,0,10*ROW('Water Data'!C108)))</f>
        <v/>
      </c>
      <c r="D111" s="252"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52"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52"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52"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52"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52"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52"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52"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52"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52"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52"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52"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52"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52"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52"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52"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52"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52"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3"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3"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3"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3"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3"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3"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3"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3"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3"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3"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3"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3"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3"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3"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3"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3"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3"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3"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3"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3"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3"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3"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3"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3"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3"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3"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3"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3"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3"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3"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4"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4"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4"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4"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4"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4"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4"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4"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4"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4"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4"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4"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4"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4"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4"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4"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4"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4"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6" t="str">
        <f ca="true">+IF(OFFSET('Water Data'!$C$28,0,10*ROW('Water Data'!C105))="","",OFFSET('Water Data'!$C$28,0,10*ROW('Water Data'!C105)))</f>
        <v/>
      </c>
      <c r="BT111" s="36" t="str">
        <f ca="true">+IF(OFFSET('Water Data'!$C$29,0,10*ROW('Water Data'!C105))="","",OFFSET('Water Data'!$C$29,0,10*ROW('Water Data'!C105)))</f>
        <v/>
      </c>
      <c r="BU111" s="36" t="str">
        <f ca="true">+IF(OFFSET('Water Data'!$C$30,0,10*ROW('Water Data'!C105))="","",OFFSET('Water Data'!$C$30,0,10*ROW('Water Data'!C105)))</f>
        <v/>
      </c>
      <c r="BV111" s="36" t="str">
        <f ca="true">+IF(OFFSET('Water Data'!$D$28,0,10*ROW('Water Data'!D105))="","",OFFSET('Water Data'!$D$28,0,10*ROW('Water Data'!D105)))</f>
        <v/>
      </c>
      <c r="BW111" s="36" t="str">
        <f ca="true">+IF(OFFSET('Water Data'!$D$29,0,10*ROW('Water Data'!D105))="","",OFFSET('Water Data'!$D$29,0,10*ROW('Water Data'!D105)))</f>
        <v/>
      </c>
      <c r="BX111" s="36" t="str">
        <f ca="true">+IF(OFFSET('Water Data'!$D$30,0,10*ROW('Water Data'!D105))="","",OFFSET('Water Data'!$D$30,0,10*ROW('Water Data'!D105)))</f>
        <v/>
      </c>
      <c r="BY111" s="36" t="str">
        <f ca="true">+IF(OFFSET('Water Data'!$E$28,0,10*ROW('Water Data'!E105))="","",OFFSET('Water Data'!$E$28,0,10*ROW('Water Data'!E105)))</f>
        <v/>
      </c>
      <c r="BZ111" s="36" t="str">
        <f ca="true">+IF(OFFSET('Water Data'!$E$29,0,10*ROW('Water Data'!E105))="","",OFFSET('Water Data'!$E$29,0,10*ROW('Water Data'!E105)))</f>
        <v/>
      </c>
      <c r="CA111" s="36" t="str">
        <f ca="true">+IF(OFFSET('Water Data'!$E$30,0,10*ROW('Water Data'!E105))="","",OFFSET('Water Data'!$E$30,0,10*ROW('Water Data'!E105)))</f>
        <v/>
      </c>
      <c r="CB111" s="36" t="str">
        <f ca="true">+IF(OFFSET('Water Data'!$F$28,0,10*ROW('Water Data'!F105))="","",OFFSET('Water Data'!$F$28,0,10*ROW('Water Data'!F105)))</f>
        <v/>
      </c>
      <c r="CC111" s="36" t="str">
        <f ca="true">+IF(OFFSET('Water Data'!$F$29,0,10*ROW('Water Data'!F105))="","",OFFSET('Water Data'!$F$29,0,10*ROW('Water Data'!F105)))</f>
        <v/>
      </c>
      <c r="CD111" s="36" t="str">
        <f ca="true">+IF(OFFSET('Water Data'!$F$30,0,10*ROW('Water Data'!F105))="","",OFFSET('Water Data'!$F$30,0,10*ROW('Water Data'!F105)))</f>
        <v/>
      </c>
      <c r="CE111" s="36" t="str">
        <f ca="true">+IF(OFFSET('Water Data'!$G$28,0,10*ROW('Water Data'!G105))="","",OFFSET('Water Data'!$G$28,0,10*ROW('Water Data'!G105)))</f>
        <v/>
      </c>
      <c r="CF111" s="36" t="str">
        <f ca="true">+IF(OFFSET('Water Data'!$G$29,0,10*ROW('Water Data'!G105))="","",OFFSET('Water Data'!$G$29,0,10*ROW('Water Data'!G105)))</f>
        <v/>
      </c>
      <c r="CG111" s="36" t="str">
        <f ca="true">+IF(OFFSET('Water Data'!$G$30,0,10*ROW('Water Data'!G105))="","",OFFSET('Water Data'!$G$30,0,10*ROW('Water Data'!G105)))</f>
        <v/>
      </c>
      <c r="CH111" s="36" t="str">
        <f ca="true">+IF(OFFSET('Water Data'!$H$28,0,10*ROW('Water Data'!H105))="","",OFFSET('Water Data'!$H$28,0,10*ROW('Water Data'!H105)))</f>
        <v/>
      </c>
      <c r="CI111" s="36" t="str">
        <f ca="true">+IF(OFFSET('Water Data'!$H$29,0,10*ROW('Water Data'!H105))="","",OFFSET('Water Data'!$H$29,0,10*ROW('Water Data'!H105)))</f>
        <v/>
      </c>
      <c r="CJ111" s="36" t="str">
        <f ca="true">+IF(OFFSET('Water Data'!$H$30,0,10*ROW('Water Data'!H105))="","",OFFSET('Water Data'!$H$30,0,10*ROW('Water Data'!H105)))</f>
        <v/>
      </c>
      <c r="CK111" s="36" t="str">
        <f ca="true">+IF(OFFSET('Sanitation Data'!$C$29,0,10*ROW('Sanitation Data'!C105))="","",OFFSET('Sanitation Data'!$C$29,0,10*ROW('Sanitation Data'!C105)))</f>
        <v/>
      </c>
      <c r="CL111" s="36" t="str">
        <f ca="true">+IF(OFFSET('Sanitation Data'!$C$30,0,10*ROW('Sanitation Data'!C105))="","",OFFSET('Sanitation Data'!$C$30,0,10*ROW('Sanitation Data'!C105)))</f>
        <v/>
      </c>
      <c r="CM111" s="36" t="str">
        <f ca="true">+IF(OFFSET('Sanitation Data'!$C$31,0,10*ROW('Sanitation Data'!C105))="","",OFFSET('Sanitation Data'!$C$31,0,10*ROW('Sanitation Data'!C105)))</f>
        <v/>
      </c>
      <c r="CN111" s="36" t="str">
        <f ca="true">+IF(OFFSET('Sanitation Data'!$C$32,0,10*ROW('Sanitation Data'!C105))="","",OFFSET('Sanitation Data'!$C$32,0,10*ROW('Sanitation Data'!C105)))</f>
        <v/>
      </c>
      <c r="CO111" s="36" t="str">
        <f ca="true">+IF(OFFSET('Sanitation Data'!$C$33,0,10*ROW('Sanitation Data'!C105))="","",OFFSET('Sanitation Data'!$C$33,0,10*ROW('Sanitation Data'!C105)))</f>
        <v/>
      </c>
      <c r="CP111" s="36" t="str">
        <f ca="true">+IF(OFFSET('Sanitation Data'!$D$29,0,10*ROW('Sanitation Data'!D105))="","",OFFSET('Sanitation Data'!$D$29,0,10*ROW('Sanitation Data'!D105)))</f>
        <v/>
      </c>
      <c r="CQ111" s="36" t="str">
        <f ca="true">+IF(OFFSET('Sanitation Data'!$D$30,0,10*ROW('Sanitation Data'!D105))="","",OFFSET('Sanitation Data'!$D$30,0,10*ROW('Sanitation Data'!D105)))</f>
        <v/>
      </c>
      <c r="CR111" s="36" t="str">
        <f ca="true">+IF(OFFSET('Sanitation Data'!$D$31,0,10*ROW('Sanitation Data'!D105))="","",OFFSET('Sanitation Data'!$D$31,0,10*ROW('Sanitation Data'!D105)))</f>
        <v/>
      </c>
      <c r="CS111" s="36" t="str">
        <f ca="true">+IF(OFFSET('Sanitation Data'!$D$32,0,10*ROW('Sanitation Data'!D105))="","",OFFSET('Sanitation Data'!$D$32,0,10*ROW('Sanitation Data'!D105)))</f>
        <v/>
      </c>
      <c r="CT111" s="36" t="str">
        <f ca="true">+IF(OFFSET('Sanitation Data'!$D$33,0,10*ROW('Sanitation Data'!D105))="","",OFFSET('Sanitation Data'!$D$33,0,10*ROW('Sanitation Data'!D105)))</f>
        <v/>
      </c>
      <c r="CU111" s="36" t="str">
        <f ca="true">+IF(OFFSET('Sanitation Data'!$E$29,0,10*ROW('Sanitation Data'!E105))="","",OFFSET('Sanitation Data'!$E$29,0,10*ROW('Sanitation Data'!E105)))</f>
        <v/>
      </c>
      <c r="CV111" s="36" t="str">
        <f ca="true">+IF(OFFSET('Sanitation Data'!$E$30,0,10*ROW('Sanitation Data'!E105))="","",OFFSET('Sanitation Data'!$E$30,0,10*ROW('Sanitation Data'!E105)))</f>
        <v/>
      </c>
      <c r="CW111" s="36" t="str">
        <f ca="true">+IF(OFFSET('Sanitation Data'!$E$31,0,10*ROW('Sanitation Data'!E105))="","",OFFSET('Sanitation Data'!$E$31,0,10*ROW('Sanitation Data'!E105)))</f>
        <v/>
      </c>
      <c r="CX111" s="36" t="str">
        <f ca="true">+IF(OFFSET('Sanitation Data'!$E$32,0,10*ROW('Sanitation Data'!E105))="","",OFFSET('Sanitation Data'!$E$32,0,10*ROW('Sanitation Data'!E105)))</f>
        <v/>
      </c>
      <c r="CY111" s="36" t="str">
        <f ca="true">+IF(OFFSET('Sanitation Data'!$E$33,0,10*ROW('Sanitation Data'!E105))="","",OFFSET('Sanitation Data'!$E$33,0,10*ROW('Sanitation Data'!E105)))</f>
        <v/>
      </c>
      <c r="CZ111" s="36" t="str">
        <f ca="true">+IF(OFFSET('Sanitation Data'!$F$29,0,10*ROW('Sanitation Data'!F105))="","",OFFSET('Sanitation Data'!$F$29,0,10*ROW('Sanitation Data'!F105)))</f>
        <v/>
      </c>
      <c r="DA111" s="36" t="str">
        <f ca="true">+IF(OFFSET('Sanitation Data'!$F$30,0,10*ROW('Sanitation Data'!F105))="","",OFFSET('Sanitation Data'!$F$30,0,10*ROW('Sanitation Data'!F105)))</f>
        <v/>
      </c>
      <c r="DB111" s="36" t="str">
        <f ca="true">+IF(OFFSET('Sanitation Data'!$F$31,0,10*ROW('Sanitation Data'!F105))="","",OFFSET('Sanitation Data'!$F$31,0,10*ROW('Sanitation Data'!F105)))</f>
        <v/>
      </c>
      <c r="DC111" s="36" t="str">
        <f ca="true">+IF(OFFSET('Sanitation Data'!$F$32,0,10*ROW('Sanitation Data'!F105))="","",OFFSET('Sanitation Data'!$F$32,0,10*ROW('Sanitation Data'!F105)))</f>
        <v/>
      </c>
      <c r="DD111" s="36" t="str">
        <f ca="true">+IF(OFFSET('Sanitation Data'!$F$33,0,10*ROW('Sanitation Data'!F105))="","",OFFSET('Sanitation Data'!$F$33,0,10*ROW('Sanitation Data'!F105)))</f>
        <v/>
      </c>
      <c r="DE111" s="36" t="str">
        <f ca="true">+IF(OFFSET('Sanitation Data'!$G$29,0,10*ROW('Sanitation Data'!G105))="","",OFFSET('Sanitation Data'!$G$29,0,10*ROW('Sanitation Data'!G105)))</f>
        <v/>
      </c>
      <c r="DF111" s="36" t="str">
        <f ca="true">+IF(OFFSET('Sanitation Data'!$G$30,0,10*ROW('Sanitation Data'!G105))="","",OFFSET('Sanitation Data'!$G$30,0,10*ROW('Sanitation Data'!G105)))</f>
        <v/>
      </c>
      <c r="DG111" s="36" t="str">
        <f ca="true">+IF(OFFSET('Sanitation Data'!$G$31,0,10*ROW('Sanitation Data'!G105))="","",OFFSET('Sanitation Data'!$G$31,0,10*ROW('Sanitation Data'!G105)))</f>
        <v/>
      </c>
      <c r="DH111" s="36" t="str">
        <f ca="true">+IF(OFFSET('Sanitation Data'!$G$32,0,10*ROW('Sanitation Data'!G105))="","",OFFSET('Sanitation Data'!$G$32,0,10*ROW('Sanitation Data'!G105)))</f>
        <v/>
      </c>
      <c r="DI111" s="36" t="str">
        <f ca="true">+IF(OFFSET('Sanitation Data'!$G$33,0,10*ROW('Sanitation Data'!G105))="","",OFFSET('Sanitation Data'!$G$33,0,10*ROW('Sanitation Data'!G105)))</f>
        <v/>
      </c>
      <c r="DJ111" s="36" t="str">
        <f ca="true">+IF(OFFSET('Sanitation Data'!$H$29,0,10*ROW('Sanitation Data'!H105))="","",OFFSET('Sanitation Data'!$H$29,0,10*ROW('Sanitation Data'!H105)))</f>
        <v/>
      </c>
      <c r="DK111" s="36" t="str">
        <f ca="true">+IF(OFFSET('Sanitation Data'!$H$30,0,10*ROW('Sanitation Data'!H105))="","",OFFSET('Sanitation Data'!$H$30,0,10*ROW('Sanitation Data'!H105)))</f>
        <v/>
      </c>
      <c r="DL111" s="36" t="str">
        <f ca="true">+IF(OFFSET('Sanitation Data'!$H$31,0,10*ROW('Sanitation Data'!H105))="","",OFFSET('Sanitation Data'!$H$31,0,10*ROW('Sanitation Data'!H105)))</f>
        <v/>
      </c>
      <c r="DM111" s="36" t="str">
        <f ca="true">+IF(OFFSET('Sanitation Data'!$H$32,0,10*ROW('Sanitation Data'!H105))="","",OFFSET('Sanitation Data'!$H$32,0,10*ROW('Sanitation Data'!H105)))</f>
        <v/>
      </c>
      <c r="DN111" s="36" t="str">
        <f ca="true">+IF(OFFSET('Sanitation Data'!$H$33,0,10*ROW('Sanitation Data'!H105))="","",OFFSET('Sanitation Data'!$H$33,0,10*ROW('Sanitation Data'!H105)))</f>
        <v/>
      </c>
      <c r="DO111" s="36" t="str">
        <f ca="true">+IF(OFFSET('Hygiene Data'!$C$12,0,10*ROW('Hygiene Data'!C105))="","",OFFSET('Hygiene Data'!$C$12,0,10*ROW('Hygiene Data'!C105)))</f>
        <v/>
      </c>
      <c r="DP111" s="36" t="str">
        <f ca="true">+IF(OFFSET('Hygiene Data'!$C$13,0,10*ROW('Hygiene Data'!C105))="","",OFFSET('Hygiene Data'!$C$13,0,10*ROW('Hygiene Data'!C105)))</f>
        <v/>
      </c>
      <c r="DQ111" s="36" t="str">
        <f ca="true">+IF(OFFSET('Hygiene Data'!$C$14,0,10*ROW('Hygiene Data'!C105))="","",OFFSET('Hygiene Data'!$C$14,0,10*ROW('Hygiene Data'!C105)))</f>
        <v/>
      </c>
      <c r="DR111" s="36" t="str">
        <f ca="true">+IF(OFFSET('Hygiene Data'!$D$12,0,10*ROW('Hygiene Data'!D105))="","",OFFSET('Hygiene Data'!$D$12,0,10*ROW('Hygiene Data'!D105)))</f>
        <v/>
      </c>
      <c r="DS111" s="36" t="str">
        <f ca="true">+IF(OFFSET('Hygiene Data'!$D$13,0,10*ROW('Hygiene Data'!D105))="","",OFFSET('Hygiene Data'!$D$13,0,10*ROW('Hygiene Data'!D105)))</f>
        <v/>
      </c>
      <c r="DT111" s="36" t="str">
        <f ca="true">+IF(OFFSET('Hygiene Data'!$D$14,0,10*ROW('Hygiene Data'!D105))="","",OFFSET('Hygiene Data'!$D$14,0,10*ROW('Hygiene Data'!D105)))</f>
        <v/>
      </c>
      <c r="DU111" s="36" t="str">
        <f ca="true">+IF(OFFSET('Hygiene Data'!$E$12,0,10*ROW('Hygiene Data'!E105))="","",OFFSET('Hygiene Data'!$E$12,0,10*ROW('Hygiene Data'!E105)))</f>
        <v/>
      </c>
      <c r="DV111" s="36" t="str">
        <f ca="true">+IF(OFFSET('Hygiene Data'!$E$13,0,10*ROW('Hygiene Data'!E105))="","",OFFSET('Hygiene Data'!$E$13,0,10*ROW('Hygiene Data'!E105)))</f>
        <v/>
      </c>
      <c r="DW111" s="36" t="str">
        <f ca="true">+IF(OFFSET('Hygiene Data'!$E$14,0,10*ROW('Hygiene Data'!E105))="","",OFFSET('Hygiene Data'!$E$14,0,10*ROW('Hygiene Data'!E105)))</f>
        <v/>
      </c>
      <c r="DX111" s="36" t="str">
        <f ca="true">+IF(OFFSET('Hygiene Data'!$F$12,0,10*ROW('Hygiene Data'!F105))="","",OFFSET('Hygiene Data'!$F$12,0,10*ROW('Hygiene Data'!F105)))</f>
        <v/>
      </c>
      <c r="DY111" s="36" t="str">
        <f ca="true">+IF(OFFSET('Hygiene Data'!$F$13,0,10*ROW('Hygiene Data'!F105))="","",OFFSET('Hygiene Data'!$F$13,0,10*ROW('Hygiene Data'!F105)))</f>
        <v/>
      </c>
      <c r="DZ111" s="36" t="str">
        <f ca="true">+IF(OFFSET('Hygiene Data'!$F$14,0,10*ROW('Hygiene Data'!F105))="","",OFFSET('Hygiene Data'!$F$14,0,10*ROW('Hygiene Data'!F105)))</f>
        <v/>
      </c>
      <c r="EA111" s="36" t="str">
        <f ca="true">+IF(OFFSET('Hygiene Data'!$G$12,0,10*ROW('Hygiene Data'!G105))="","",OFFSET('Hygiene Data'!$G$12,0,10*ROW('Hygiene Data'!G105)))</f>
        <v/>
      </c>
      <c r="EB111" s="36" t="str">
        <f ca="true">+IF(OFFSET('Hygiene Data'!$G$13,0,10*ROW('Hygiene Data'!G105))="","",OFFSET('Hygiene Data'!$G$13,0,10*ROW('Hygiene Data'!G105)))</f>
        <v/>
      </c>
      <c r="EC111" s="36" t="str">
        <f ca="true">+IF(OFFSET('Hygiene Data'!$G$14,0,10*ROW('Hygiene Data'!G105))="","",OFFSET('Hygiene Data'!$G$14,0,10*ROW('Hygiene Data'!G105)))</f>
        <v/>
      </c>
      <c r="ED111" s="36" t="str">
        <f ca="true">+IF(OFFSET('Hygiene Data'!$H$12,0,10*ROW('Hygiene Data'!H105))="","",OFFSET('Hygiene Data'!$H$12,0,10*ROW('Hygiene Data'!H105)))</f>
        <v/>
      </c>
      <c r="EE111" s="36" t="str">
        <f ca="true">+IF(OFFSET('Hygiene Data'!$H$13,0,10*ROW('Hygiene Data'!H105))="","",OFFSET('Hygiene Data'!$H$13,0,10*ROW('Hygiene Data'!H105)))</f>
        <v/>
      </c>
      <c r="EF111" s="36" t="str">
        <f ca="true">+IF(OFFSET('Hygiene Data'!$H$14,0,10*ROW('Hygiene Data'!H105))="","",OFFSET('Hygiene Data'!$H$14,0,10*ROW('Hygiene Data'!H105)))</f>
        <v/>
      </c>
    </row>
    <row r="112" x14ac:dyDescent="0.2">
      <c r="A112" s="59" t="str">
        <f ca="true">+IF(OFFSET('Water Data'!$B$1,0,10*ROW('Water Data'!B109))="","",OFFSET('Water Data'!$B$1,0,10*ROW('Water Data'!B109)))</f>
        <v/>
      </c>
      <c r="B112" s="59" t="str">
        <f ca="true">+IF(OFFSET('Water Data'!$A$3,0,10*ROW('Water Data'!A109))="","",OFFSET('Water Data'!$A$3,0,10*ROW('Water Data'!A109)))</f>
        <v/>
      </c>
      <c r="C112" s="59" t="str">
        <f ca="true">+IF(OFFSET('Water Data'!$C$3,0,10*ROW('Water Data'!C109))="","",OFFSET('Water Data'!$C$3,0,10*ROW('Water Data'!C109)))</f>
        <v/>
      </c>
      <c r="D112" s="252"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52"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52"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52"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52"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52"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52"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52"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52"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52"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52"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52"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52"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52"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52"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52"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52"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52"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3"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3"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3"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3"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3"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3"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3"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3"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3"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3"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3"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3"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3"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3"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3"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3"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3"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3"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3"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3"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3"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3"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3"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3"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3"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3"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3"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3"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3"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3"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4"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4"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4"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4"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4"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4"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4"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4"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4"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4"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4"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4"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4"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4"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4"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4"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4"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4"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6" t="str">
        <f ca="true">+IF(OFFSET('Water Data'!$C$28,0,10*ROW('Water Data'!C106))="","",OFFSET('Water Data'!$C$28,0,10*ROW('Water Data'!C106)))</f>
        <v/>
      </c>
      <c r="BT112" s="36" t="str">
        <f ca="true">+IF(OFFSET('Water Data'!$C$29,0,10*ROW('Water Data'!C106))="","",OFFSET('Water Data'!$C$29,0,10*ROW('Water Data'!C106)))</f>
        <v/>
      </c>
      <c r="BU112" s="36" t="str">
        <f ca="true">+IF(OFFSET('Water Data'!$C$30,0,10*ROW('Water Data'!C106))="","",OFFSET('Water Data'!$C$30,0,10*ROW('Water Data'!C106)))</f>
        <v/>
      </c>
      <c r="BV112" s="36" t="str">
        <f ca="true">+IF(OFFSET('Water Data'!$D$28,0,10*ROW('Water Data'!D106))="","",OFFSET('Water Data'!$D$28,0,10*ROW('Water Data'!D106)))</f>
        <v/>
      </c>
      <c r="BW112" s="36" t="str">
        <f ca="true">+IF(OFFSET('Water Data'!$D$29,0,10*ROW('Water Data'!D106))="","",OFFSET('Water Data'!$D$29,0,10*ROW('Water Data'!D106)))</f>
        <v/>
      </c>
      <c r="BX112" s="36" t="str">
        <f ca="true">+IF(OFFSET('Water Data'!$D$30,0,10*ROW('Water Data'!D106))="","",OFFSET('Water Data'!$D$30,0,10*ROW('Water Data'!D106)))</f>
        <v/>
      </c>
      <c r="BY112" s="36" t="str">
        <f ca="true">+IF(OFFSET('Water Data'!$E$28,0,10*ROW('Water Data'!E106))="","",OFFSET('Water Data'!$E$28,0,10*ROW('Water Data'!E106)))</f>
        <v/>
      </c>
      <c r="BZ112" s="36" t="str">
        <f ca="true">+IF(OFFSET('Water Data'!$E$29,0,10*ROW('Water Data'!E106))="","",OFFSET('Water Data'!$E$29,0,10*ROW('Water Data'!E106)))</f>
        <v/>
      </c>
      <c r="CA112" s="36" t="str">
        <f ca="true">+IF(OFFSET('Water Data'!$E$30,0,10*ROW('Water Data'!E106))="","",OFFSET('Water Data'!$E$30,0,10*ROW('Water Data'!E106)))</f>
        <v/>
      </c>
      <c r="CB112" s="36" t="str">
        <f ca="true">+IF(OFFSET('Water Data'!$F$28,0,10*ROW('Water Data'!F106))="","",OFFSET('Water Data'!$F$28,0,10*ROW('Water Data'!F106)))</f>
        <v/>
      </c>
      <c r="CC112" s="36" t="str">
        <f ca="true">+IF(OFFSET('Water Data'!$F$29,0,10*ROW('Water Data'!F106))="","",OFFSET('Water Data'!$F$29,0,10*ROW('Water Data'!F106)))</f>
        <v/>
      </c>
      <c r="CD112" s="36" t="str">
        <f ca="true">+IF(OFFSET('Water Data'!$F$30,0,10*ROW('Water Data'!F106))="","",OFFSET('Water Data'!$F$30,0,10*ROW('Water Data'!F106)))</f>
        <v/>
      </c>
      <c r="CE112" s="36" t="str">
        <f ca="true">+IF(OFFSET('Water Data'!$G$28,0,10*ROW('Water Data'!G106))="","",OFFSET('Water Data'!$G$28,0,10*ROW('Water Data'!G106)))</f>
        <v/>
      </c>
      <c r="CF112" s="36" t="str">
        <f ca="true">+IF(OFFSET('Water Data'!$G$29,0,10*ROW('Water Data'!G106))="","",OFFSET('Water Data'!$G$29,0,10*ROW('Water Data'!G106)))</f>
        <v/>
      </c>
      <c r="CG112" s="36" t="str">
        <f ca="true">+IF(OFFSET('Water Data'!$G$30,0,10*ROW('Water Data'!G106))="","",OFFSET('Water Data'!$G$30,0,10*ROW('Water Data'!G106)))</f>
        <v/>
      </c>
      <c r="CH112" s="36" t="str">
        <f ca="true">+IF(OFFSET('Water Data'!$H$28,0,10*ROW('Water Data'!H106))="","",OFFSET('Water Data'!$H$28,0,10*ROW('Water Data'!H106)))</f>
        <v/>
      </c>
      <c r="CI112" s="36" t="str">
        <f ca="true">+IF(OFFSET('Water Data'!$H$29,0,10*ROW('Water Data'!H106))="","",OFFSET('Water Data'!$H$29,0,10*ROW('Water Data'!H106)))</f>
        <v/>
      </c>
      <c r="CJ112" s="36" t="str">
        <f ca="true">+IF(OFFSET('Water Data'!$H$30,0,10*ROW('Water Data'!H106))="","",OFFSET('Water Data'!$H$30,0,10*ROW('Water Data'!H106)))</f>
        <v/>
      </c>
      <c r="CK112" s="36" t="str">
        <f ca="true">+IF(OFFSET('Sanitation Data'!$C$29,0,10*ROW('Sanitation Data'!C106))="","",OFFSET('Sanitation Data'!$C$29,0,10*ROW('Sanitation Data'!C106)))</f>
        <v/>
      </c>
      <c r="CL112" s="36" t="str">
        <f ca="true">+IF(OFFSET('Sanitation Data'!$C$30,0,10*ROW('Sanitation Data'!C106))="","",OFFSET('Sanitation Data'!$C$30,0,10*ROW('Sanitation Data'!C106)))</f>
        <v/>
      </c>
      <c r="CM112" s="36" t="str">
        <f ca="true">+IF(OFFSET('Sanitation Data'!$C$31,0,10*ROW('Sanitation Data'!C106))="","",OFFSET('Sanitation Data'!$C$31,0,10*ROW('Sanitation Data'!C106)))</f>
        <v/>
      </c>
      <c r="CN112" s="36" t="str">
        <f ca="true">+IF(OFFSET('Sanitation Data'!$C$32,0,10*ROW('Sanitation Data'!C106))="","",OFFSET('Sanitation Data'!$C$32,0,10*ROW('Sanitation Data'!C106)))</f>
        <v/>
      </c>
      <c r="CO112" s="36" t="str">
        <f ca="true">+IF(OFFSET('Sanitation Data'!$C$33,0,10*ROW('Sanitation Data'!C106))="","",OFFSET('Sanitation Data'!$C$33,0,10*ROW('Sanitation Data'!C106)))</f>
        <v/>
      </c>
      <c r="CP112" s="36" t="str">
        <f ca="true">+IF(OFFSET('Sanitation Data'!$D$29,0,10*ROW('Sanitation Data'!D106))="","",OFFSET('Sanitation Data'!$D$29,0,10*ROW('Sanitation Data'!D106)))</f>
        <v/>
      </c>
      <c r="CQ112" s="36" t="str">
        <f ca="true">+IF(OFFSET('Sanitation Data'!$D$30,0,10*ROW('Sanitation Data'!D106))="","",OFFSET('Sanitation Data'!$D$30,0,10*ROW('Sanitation Data'!D106)))</f>
        <v/>
      </c>
      <c r="CR112" s="36" t="str">
        <f ca="true">+IF(OFFSET('Sanitation Data'!$D$31,0,10*ROW('Sanitation Data'!D106))="","",OFFSET('Sanitation Data'!$D$31,0,10*ROW('Sanitation Data'!D106)))</f>
        <v/>
      </c>
      <c r="CS112" s="36" t="str">
        <f ca="true">+IF(OFFSET('Sanitation Data'!$D$32,0,10*ROW('Sanitation Data'!D106))="","",OFFSET('Sanitation Data'!$D$32,0,10*ROW('Sanitation Data'!D106)))</f>
        <v/>
      </c>
      <c r="CT112" s="36" t="str">
        <f ca="true">+IF(OFFSET('Sanitation Data'!$D$33,0,10*ROW('Sanitation Data'!D106))="","",OFFSET('Sanitation Data'!$D$33,0,10*ROW('Sanitation Data'!D106)))</f>
        <v/>
      </c>
      <c r="CU112" s="36" t="str">
        <f ca="true">+IF(OFFSET('Sanitation Data'!$E$29,0,10*ROW('Sanitation Data'!E106))="","",OFFSET('Sanitation Data'!$E$29,0,10*ROW('Sanitation Data'!E106)))</f>
        <v/>
      </c>
      <c r="CV112" s="36" t="str">
        <f ca="true">+IF(OFFSET('Sanitation Data'!$E$30,0,10*ROW('Sanitation Data'!E106))="","",OFFSET('Sanitation Data'!$E$30,0,10*ROW('Sanitation Data'!E106)))</f>
        <v/>
      </c>
      <c r="CW112" s="36" t="str">
        <f ca="true">+IF(OFFSET('Sanitation Data'!$E$31,0,10*ROW('Sanitation Data'!E106))="","",OFFSET('Sanitation Data'!$E$31,0,10*ROW('Sanitation Data'!E106)))</f>
        <v/>
      </c>
      <c r="CX112" s="36" t="str">
        <f ca="true">+IF(OFFSET('Sanitation Data'!$E$32,0,10*ROW('Sanitation Data'!E106))="","",OFFSET('Sanitation Data'!$E$32,0,10*ROW('Sanitation Data'!E106)))</f>
        <v/>
      </c>
      <c r="CY112" s="36" t="str">
        <f ca="true">+IF(OFFSET('Sanitation Data'!$E$33,0,10*ROW('Sanitation Data'!E106))="","",OFFSET('Sanitation Data'!$E$33,0,10*ROW('Sanitation Data'!E106)))</f>
        <v/>
      </c>
      <c r="CZ112" s="36" t="str">
        <f ca="true">+IF(OFFSET('Sanitation Data'!$F$29,0,10*ROW('Sanitation Data'!F106))="","",OFFSET('Sanitation Data'!$F$29,0,10*ROW('Sanitation Data'!F106)))</f>
        <v/>
      </c>
      <c r="DA112" s="36" t="str">
        <f ca="true">+IF(OFFSET('Sanitation Data'!$F$30,0,10*ROW('Sanitation Data'!F106))="","",OFFSET('Sanitation Data'!$F$30,0,10*ROW('Sanitation Data'!F106)))</f>
        <v/>
      </c>
      <c r="DB112" s="36" t="str">
        <f ca="true">+IF(OFFSET('Sanitation Data'!$F$31,0,10*ROW('Sanitation Data'!F106))="","",OFFSET('Sanitation Data'!$F$31,0,10*ROW('Sanitation Data'!F106)))</f>
        <v/>
      </c>
      <c r="DC112" s="36" t="str">
        <f ca="true">+IF(OFFSET('Sanitation Data'!$F$32,0,10*ROW('Sanitation Data'!F106))="","",OFFSET('Sanitation Data'!$F$32,0,10*ROW('Sanitation Data'!F106)))</f>
        <v/>
      </c>
      <c r="DD112" s="36" t="str">
        <f ca="true">+IF(OFFSET('Sanitation Data'!$F$33,0,10*ROW('Sanitation Data'!F106))="","",OFFSET('Sanitation Data'!$F$33,0,10*ROW('Sanitation Data'!F106)))</f>
        <v/>
      </c>
      <c r="DE112" s="36" t="str">
        <f ca="true">+IF(OFFSET('Sanitation Data'!$G$29,0,10*ROW('Sanitation Data'!G106))="","",OFFSET('Sanitation Data'!$G$29,0,10*ROW('Sanitation Data'!G106)))</f>
        <v/>
      </c>
      <c r="DF112" s="36" t="str">
        <f ca="true">+IF(OFFSET('Sanitation Data'!$G$30,0,10*ROW('Sanitation Data'!G106))="","",OFFSET('Sanitation Data'!$G$30,0,10*ROW('Sanitation Data'!G106)))</f>
        <v/>
      </c>
      <c r="DG112" s="36" t="str">
        <f ca="true">+IF(OFFSET('Sanitation Data'!$G$31,0,10*ROW('Sanitation Data'!G106))="","",OFFSET('Sanitation Data'!$G$31,0,10*ROW('Sanitation Data'!G106)))</f>
        <v/>
      </c>
      <c r="DH112" s="36" t="str">
        <f ca="true">+IF(OFFSET('Sanitation Data'!$G$32,0,10*ROW('Sanitation Data'!G106))="","",OFFSET('Sanitation Data'!$G$32,0,10*ROW('Sanitation Data'!G106)))</f>
        <v/>
      </c>
      <c r="DI112" s="36" t="str">
        <f ca="true">+IF(OFFSET('Sanitation Data'!$G$33,0,10*ROW('Sanitation Data'!G106))="","",OFFSET('Sanitation Data'!$G$33,0,10*ROW('Sanitation Data'!G106)))</f>
        <v/>
      </c>
      <c r="DJ112" s="36" t="str">
        <f ca="true">+IF(OFFSET('Sanitation Data'!$H$29,0,10*ROW('Sanitation Data'!H106))="","",OFFSET('Sanitation Data'!$H$29,0,10*ROW('Sanitation Data'!H106)))</f>
        <v/>
      </c>
      <c r="DK112" s="36" t="str">
        <f ca="true">+IF(OFFSET('Sanitation Data'!$H$30,0,10*ROW('Sanitation Data'!H106))="","",OFFSET('Sanitation Data'!$H$30,0,10*ROW('Sanitation Data'!H106)))</f>
        <v/>
      </c>
      <c r="DL112" s="36" t="str">
        <f ca="true">+IF(OFFSET('Sanitation Data'!$H$31,0,10*ROW('Sanitation Data'!H106))="","",OFFSET('Sanitation Data'!$H$31,0,10*ROW('Sanitation Data'!H106)))</f>
        <v/>
      </c>
      <c r="DM112" s="36" t="str">
        <f ca="true">+IF(OFFSET('Sanitation Data'!$H$32,0,10*ROW('Sanitation Data'!H106))="","",OFFSET('Sanitation Data'!$H$32,0,10*ROW('Sanitation Data'!H106)))</f>
        <v/>
      </c>
      <c r="DN112" s="36" t="str">
        <f ca="true">+IF(OFFSET('Sanitation Data'!$H$33,0,10*ROW('Sanitation Data'!H106))="","",OFFSET('Sanitation Data'!$H$33,0,10*ROW('Sanitation Data'!H106)))</f>
        <v/>
      </c>
      <c r="DO112" s="36" t="str">
        <f ca="true">+IF(OFFSET('Hygiene Data'!$C$12,0,10*ROW('Hygiene Data'!C106))="","",OFFSET('Hygiene Data'!$C$12,0,10*ROW('Hygiene Data'!C106)))</f>
        <v/>
      </c>
      <c r="DP112" s="36" t="str">
        <f ca="true">+IF(OFFSET('Hygiene Data'!$C$13,0,10*ROW('Hygiene Data'!C106))="","",OFFSET('Hygiene Data'!$C$13,0,10*ROW('Hygiene Data'!C106)))</f>
        <v/>
      </c>
      <c r="DQ112" s="36" t="str">
        <f ca="true">+IF(OFFSET('Hygiene Data'!$C$14,0,10*ROW('Hygiene Data'!C106))="","",OFFSET('Hygiene Data'!$C$14,0,10*ROW('Hygiene Data'!C106)))</f>
        <v/>
      </c>
      <c r="DR112" s="36" t="str">
        <f ca="true">+IF(OFFSET('Hygiene Data'!$D$12,0,10*ROW('Hygiene Data'!D106))="","",OFFSET('Hygiene Data'!$D$12,0,10*ROW('Hygiene Data'!D106)))</f>
        <v/>
      </c>
      <c r="DS112" s="36" t="str">
        <f ca="true">+IF(OFFSET('Hygiene Data'!$D$13,0,10*ROW('Hygiene Data'!D106))="","",OFFSET('Hygiene Data'!$D$13,0,10*ROW('Hygiene Data'!D106)))</f>
        <v/>
      </c>
      <c r="DT112" s="36" t="str">
        <f ca="true">+IF(OFFSET('Hygiene Data'!$D$14,0,10*ROW('Hygiene Data'!D106))="","",OFFSET('Hygiene Data'!$D$14,0,10*ROW('Hygiene Data'!D106)))</f>
        <v/>
      </c>
      <c r="DU112" s="36" t="str">
        <f ca="true">+IF(OFFSET('Hygiene Data'!$E$12,0,10*ROW('Hygiene Data'!E106))="","",OFFSET('Hygiene Data'!$E$12,0,10*ROW('Hygiene Data'!E106)))</f>
        <v/>
      </c>
      <c r="DV112" s="36" t="str">
        <f ca="true">+IF(OFFSET('Hygiene Data'!$E$13,0,10*ROW('Hygiene Data'!E106))="","",OFFSET('Hygiene Data'!$E$13,0,10*ROW('Hygiene Data'!E106)))</f>
        <v/>
      </c>
      <c r="DW112" s="36" t="str">
        <f ca="true">+IF(OFFSET('Hygiene Data'!$E$14,0,10*ROW('Hygiene Data'!E106))="","",OFFSET('Hygiene Data'!$E$14,0,10*ROW('Hygiene Data'!E106)))</f>
        <v/>
      </c>
      <c r="DX112" s="36" t="str">
        <f ca="true">+IF(OFFSET('Hygiene Data'!$F$12,0,10*ROW('Hygiene Data'!F106))="","",OFFSET('Hygiene Data'!$F$12,0,10*ROW('Hygiene Data'!F106)))</f>
        <v/>
      </c>
      <c r="DY112" s="36" t="str">
        <f ca="true">+IF(OFFSET('Hygiene Data'!$F$13,0,10*ROW('Hygiene Data'!F106))="","",OFFSET('Hygiene Data'!$F$13,0,10*ROW('Hygiene Data'!F106)))</f>
        <v/>
      </c>
      <c r="DZ112" s="36" t="str">
        <f ca="true">+IF(OFFSET('Hygiene Data'!$F$14,0,10*ROW('Hygiene Data'!F106))="","",OFFSET('Hygiene Data'!$F$14,0,10*ROW('Hygiene Data'!F106)))</f>
        <v/>
      </c>
      <c r="EA112" s="36" t="str">
        <f ca="true">+IF(OFFSET('Hygiene Data'!$G$12,0,10*ROW('Hygiene Data'!G106))="","",OFFSET('Hygiene Data'!$G$12,0,10*ROW('Hygiene Data'!G106)))</f>
        <v/>
      </c>
      <c r="EB112" s="36" t="str">
        <f ca="true">+IF(OFFSET('Hygiene Data'!$G$13,0,10*ROW('Hygiene Data'!G106))="","",OFFSET('Hygiene Data'!$G$13,0,10*ROW('Hygiene Data'!G106)))</f>
        <v/>
      </c>
      <c r="EC112" s="36" t="str">
        <f ca="true">+IF(OFFSET('Hygiene Data'!$G$14,0,10*ROW('Hygiene Data'!G106))="","",OFFSET('Hygiene Data'!$G$14,0,10*ROW('Hygiene Data'!G106)))</f>
        <v/>
      </c>
      <c r="ED112" s="36" t="str">
        <f ca="true">+IF(OFFSET('Hygiene Data'!$H$12,0,10*ROW('Hygiene Data'!H106))="","",OFFSET('Hygiene Data'!$H$12,0,10*ROW('Hygiene Data'!H106)))</f>
        <v/>
      </c>
      <c r="EE112" s="36" t="str">
        <f ca="true">+IF(OFFSET('Hygiene Data'!$H$13,0,10*ROW('Hygiene Data'!H106))="","",OFFSET('Hygiene Data'!$H$13,0,10*ROW('Hygiene Data'!H106)))</f>
        <v/>
      </c>
      <c r="EF112" s="36" t="str">
        <f ca="true">+IF(OFFSET('Hygiene Data'!$H$14,0,10*ROW('Hygiene Data'!H106))="","",OFFSET('Hygiene Data'!$H$14,0,10*ROW('Hygiene Data'!H106)))</f>
        <v/>
      </c>
    </row>
    <row r="113" x14ac:dyDescent="0.2">
      <c r="A113" s="59" t="str">
        <f ca="true">+IF(OFFSET('Water Data'!$B$1,0,10*ROW('Water Data'!B110))="","",OFFSET('Water Data'!$B$1,0,10*ROW('Water Data'!B110)))</f>
        <v/>
      </c>
      <c r="B113" s="59" t="str">
        <f ca="true">+IF(OFFSET('Water Data'!$A$3,0,10*ROW('Water Data'!A110))="","",OFFSET('Water Data'!$A$3,0,10*ROW('Water Data'!A110)))</f>
        <v/>
      </c>
      <c r="C113" s="59" t="str">
        <f ca="true">+IF(OFFSET('Water Data'!$C$3,0,10*ROW('Water Data'!C110))="","",OFFSET('Water Data'!$C$3,0,10*ROW('Water Data'!C110)))</f>
        <v/>
      </c>
      <c r="D113" s="252"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52"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52"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52"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52"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52"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52"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52"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52"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52"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52"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52"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52"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52"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52"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52"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52"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52"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3"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3"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3"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3"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3"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3"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3"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3"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3"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3"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3"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3"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3"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3"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3"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3"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3"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3"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3"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3"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3"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3"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3"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3"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3"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3"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3"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3"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3"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3"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4"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4"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4"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4"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4"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4"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4"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4"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4"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4"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4"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4"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4"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4"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4"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4"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4"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4"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6" t="str">
        <f ca="true">+IF(OFFSET('Water Data'!$C$28,0,10*ROW('Water Data'!C107))="","",OFFSET('Water Data'!$C$28,0,10*ROW('Water Data'!C107)))</f>
        <v/>
      </c>
      <c r="BT113" s="36" t="str">
        <f ca="true">+IF(OFFSET('Water Data'!$C$29,0,10*ROW('Water Data'!C107))="","",OFFSET('Water Data'!$C$29,0,10*ROW('Water Data'!C107)))</f>
        <v/>
      </c>
      <c r="BU113" s="36" t="str">
        <f ca="true">+IF(OFFSET('Water Data'!$C$30,0,10*ROW('Water Data'!C107))="","",OFFSET('Water Data'!$C$30,0,10*ROW('Water Data'!C107)))</f>
        <v/>
      </c>
      <c r="BV113" s="36" t="str">
        <f ca="true">+IF(OFFSET('Water Data'!$D$28,0,10*ROW('Water Data'!D107))="","",OFFSET('Water Data'!$D$28,0,10*ROW('Water Data'!D107)))</f>
        <v/>
      </c>
      <c r="BW113" s="36" t="str">
        <f ca="true">+IF(OFFSET('Water Data'!$D$29,0,10*ROW('Water Data'!D107))="","",OFFSET('Water Data'!$D$29,0,10*ROW('Water Data'!D107)))</f>
        <v/>
      </c>
      <c r="BX113" s="36" t="str">
        <f ca="true">+IF(OFFSET('Water Data'!$D$30,0,10*ROW('Water Data'!D107))="","",OFFSET('Water Data'!$D$30,0,10*ROW('Water Data'!D107)))</f>
        <v/>
      </c>
      <c r="BY113" s="36" t="str">
        <f ca="true">+IF(OFFSET('Water Data'!$E$28,0,10*ROW('Water Data'!E107))="","",OFFSET('Water Data'!$E$28,0,10*ROW('Water Data'!E107)))</f>
        <v/>
      </c>
      <c r="BZ113" s="36" t="str">
        <f ca="true">+IF(OFFSET('Water Data'!$E$29,0,10*ROW('Water Data'!E107))="","",OFFSET('Water Data'!$E$29,0,10*ROW('Water Data'!E107)))</f>
        <v/>
      </c>
      <c r="CA113" s="36" t="str">
        <f ca="true">+IF(OFFSET('Water Data'!$E$30,0,10*ROW('Water Data'!E107))="","",OFFSET('Water Data'!$E$30,0,10*ROW('Water Data'!E107)))</f>
        <v/>
      </c>
      <c r="CB113" s="36" t="str">
        <f ca="true">+IF(OFFSET('Water Data'!$F$28,0,10*ROW('Water Data'!F107))="","",OFFSET('Water Data'!$F$28,0,10*ROW('Water Data'!F107)))</f>
        <v/>
      </c>
      <c r="CC113" s="36" t="str">
        <f ca="true">+IF(OFFSET('Water Data'!$F$29,0,10*ROW('Water Data'!F107))="","",OFFSET('Water Data'!$F$29,0,10*ROW('Water Data'!F107)))</f>
        <v/>
      </c>
      <c r="CD113" s="36" t="str">
        <f ca="true">+IF(OFFSET('Water Data'!$F$30,0,10*ROW('Water Data'!F107))="","",OFFSET('Water Data'!$F$30,0,10*ROW('Water Data'!F107)))</f>
        <v/>
      </c>
      <c r="CE113" s="36" t="str">
        <f ca="true">+IF(OFFSET('Water Data'!$G$28,0,10*ROW('Water Data'!G107))="","",OFFSET('Water Data'!$G$28,0,10*ROW('Water Data'!G107)))</f>
        <v/>
      </c>
      <c r="CF113" s="36" t="str">
        <f ca="true">+IF(OFFSET('Water Data'!$G$29,0,10*ROW('Water Data'!G107))="","",OFFSET('Water Data'!$G$29,0,10*ROW('Water Data'!G107)))</f>
        <v/>
      </c>
      <c r="CG113" s="36" t="str">
        <f ca="true">+IF(OFFSET('Water Data'!$G$30,0,10*ROW('Water Data'!G107))="","",OFFSET('Water Data'!$G$30,0,10*ROW('Water Data'!G107)))</f>
        <v/>
      </c>
      <c r="CH113" s="36" t="str">
        <f ca="true">+IF(OFFSET('Water Data'!$H$28,0,10*ROW('Water Data'!H107))="","",OFFSET('Water Data'!$H$28,0,10*ROW('Water Data'!H107)))</f>
        <v/>
      </c>
      <c r="CI113" s="36" t="str">
        <f ca="true">+IF(OFFSET('Water Data'!$H$29,0,10*ROW('Water Data'!H107))="","",OFFSET('Water Data'!$H$29,0,10*ROW('Water Data'!H107)))</f>
        <v/>
      </c>
      <c r="CJ113" s="36" t="str">
        <f ca="true">+IF(OFFSET('Water Data'!$H$30,0,10*ROW('Water Data'!H107))="","",OFFSET('Water Data'!$H$30,0,10*ROW('Water Data'!H107)))</f>
        <v/>
      </c>
      <c r="CK113" s="36" t="str">
        <f ca="true">+IF(OFFSET('Sanitation Data'!$C$29,0,10*ROW('Sanitation Data'!C107))="","",OFFSET('Sanitation Data'!$C$29,0,10*ROW('Sanitation Data'!C107)))</f>
        <v/>
      </c>
      <c r="CL113" s="36" t="str">
        <f ca="true">+IF(OFFSET('Sanitation Data'!$C$30,0,10*ROW('Sanitation Data'!C107))="","",OFFSET('Sanitation Data'!$C$30,0,10*ROW('Sanitation Data'!C107)))</f>
        <v/>
      </c>
      <c r="CM113" s="36" t="str">
        <f ca="true">+IF(OFFSET('Sanitation Data'!$C$31,0,10*ROW('Sanitation Data'!C107))="","",OFFSET('Sanitation Data'!$C$31,0,10*ROW('Sanitation Data'!C107)))</f>
        <v/>
      </c>
      <c r="CN113" s="36" t="str">
        <f ca="true">+IF(OFFSET('Sanitation Data'!$C$32,0,10*ROW('Sanitation Data'!C107))="","",OFFSET('Sanitation Data'!$C$32,0,10*ROW('Sanitation Data'!C107)))</f>
        <v/>
      </c>
      <c r="CO113" s="36" t="str">
        <f ca="true">+IF(OFFSET('Sanitation Data'!$C$33,0,10*ROW('Sanitation Data'!C107))="","",OFFSET('Sanitation Data'!$C$33,0,10*ROW('Sanitation Data'!C107)))</f>
        <v/>
      </c>
      <c r="CP113" s="36" t="str">
        <f ca="true">+IF(OFFSET('Sanitation Data'!$D$29,0,10*ROW('Sanitation Data'!D107))="","",OFFSET('Sanitation Data'!$D$29,0,10*ROW('Sanitation Data'!D107)))</f>
        <v/>
      </c>
      <c r="CQ113" s="36" t="str">
        <f ca="true">+IF(OFFSET('Sanitation Data'!$D$30,0,10*ROW('Sanitation Data'!D107))="","",OFFSET('Sanitation Data'!$D$30,0,10*ROW('Sanitation Data'!D107)))</f>
        <v/>
      </c>
      <c r="CR113" s="36" t="str">
        <f ca="true">+IF(OFFSET('Sanitation Data'!$D$31,0,10*ROW('Sanitation Data'!D107))="","",OFFSET('Sanitation Data'!$D$31,0,10*ROW('Sanitation Data'!D107)))</f>
        <v/>
      </c>
      <c r="CS113" s="36" t="str">
        <f ca="true">+IF(OFFSET('Sanitation Data'!$D$32,0,10*ROW('Sanitation Data'!D107))="","",OFFSET('Sanitation Data'!$D$32,0,10*ROW('Sanitation Data'!D107)))</f>
        <v/>
      </c>
      <c r="CT113" s="36" t="str">
        <f ca="true">+IF(OFFSET('Sanitation Data'!$D$33,0,10*ROW('Sanitation Data'!D107))="","",OFFSET('Sanitation Data'!$D$33,0,10*ROW('Sanitation Data'!D107)))</f>
        <v/>
      </c>
      <c r="CU113" s="36" t="str">
        <f ca="true">+IF(OFFSET('Sanitation Data'!$E$29,0,10*ROW('Sanitation Data'!E107))="","",OFFSET('Sanitation Data'!$E$29,0,10*ROW('Sanitation Data'!E107)))</f>
        <v/>
      </c>
      <c r="CV113" s="36" t="str">
        <f ca="true">+IF(OFFSET('Sanitation Data'!$E$30,0,10*ROW('Sanitation Data'!E107))="","",OFFSET('Sanitation Data'!$E$30,0,10*ROW('Sanitation Data'!E107)))</f>
        <v/>
      </c>
      <c r="CW113" s="36" t="str">
        <f ca="true">+IF(OFFSET('Sanitation Data'!$E$31,0,10*ROW('Sanitation Data'!E107))="","",OFFSET('Sanitation Data'!$E$31,0,10*ROW('Sanitation Data'!E107)))</f>
        <v/>
      </c>
      <c r="CX113" s="36" t="str">
        <f ca="true">+IF(OFFSET('Sanitation Data'!$E$32,0,10*ROW('Sanitation Data'!E107))="","",OFFSET('Sanitation Data'!$E$32,0,10*ROW('Sanitation Data'!E107)))</f>
        <v/>
      </c>
      <c r="CY113" s="36" t="str">
        <f ca="true">+IF(OFFSET('Sanitation Data'!$E$33,0,10*ROW('Sanitation Data'!E107))="","",OFFSET('Sanitation Data'!$E$33,0,10*ROW('Sanitation Data'!E107)))</f>
        <v/>
      </c>
      <c r="CZ113" s="36" t="str">
        <f ca="true">+IF(OFFSET('Sanitation Data'!$F$29,0,10*ROW('Sanitation Data'!F107))="","",OFFSET('Sanitation Data'!$F$29,0,10*ROW('Sanitation Data'!F107)))</f>
        <v/>
      </c>
      <c r="DA113" s="36" t="str">
        <f ca="true">+IF(OFFSET('Sanitation Data'!$F$30,0,10*ROW('Sanitation Data'!F107))="","",OFFSET('Sanitation Data'!$F$30,0,10*ROW('Sanitation Data'!F107)))</f>
        <v/>
      </c>
      <c r="DB113" s="36" t="str">
        <f ca="true">+IF(OFFSET('Sanitation Data'!$F$31,0,10*ROW('Sanitation Data'!F107))="","",OFFSET('Sanitation Data'!$F$31,0,10*ROW('Sanitation Data'!F107)))</f>
        <v/>
      </c>
      <c r="DC113" s="36" t="str">
        <f ca="true">+IF(OFFSET('Sanitation Data'!$F$32,0,10*ROW('Sanitation Data'!F107))="","",OFFSET('Sanitation Data'!$F$32,0,10*ROW('Sanitation Data'!F107)))</f>
        <v/>
      </c>
      <c r="DD113" s="36" t="str">
        <f ca="true">+IF(OFFSET('Sanitation Data'!$F$33,0,10*ROW('Sanitation Data'!F107))="","",OFFSET('Sanitation Data'!$F$33,0,10*ROW('Sanitation Data'!F107)))</f>
        <v/>
      </c>
      <c r="DE113" s="36" t="str">
        <f ca="true">+IF(OFFSET('Sanitation Data'!$G$29,0,10*ROW('Sanitation Data'!G107))="","",OFFSET('Sanitation Data'!$G$29,0,10*ROW('Sanitation Data'!G107)))</f>
        <v/>
      </c>
      <c r="DF113" s="36" t="str">
        <f ca="true">+IF(OFFSET('Sanitation Data'!$G$30,0,10*ROW('Sanitation Data'!G107))="","",OFFSET('Sanitation Data'!$G$30,0,10*ROW('Sanitation Data'!G107)))</f>
        <v/>
      </c>
      <c r="DG113" s="36" t="str">
        <f ca="true">+IF(OFFSET('Sanitation Data'!$G$31,0,10*ROW('Sanitation Data'!G107))="","",OFFSET('Sanitation Data'!$G$31,0,10*ROW('Sanitation Data'!G107)))</f>
        <v/>
      </c>
      <c r="DH113" s="36" t="str">
        <f ca="true">+IF(OFFSET('Sanitation Data'!$G$32,0,10*ROW('Sanitation Data'!G107))="","",OFFSET('Sanitation Data'!$G$32,0,10*ROW('Sanitation Data'!G107)))</f>
        <v/>
      </c>
      <c r="DI113" s="36" t="str">
        <f ca="true">+IF(OFFSET('Sanitation Data'!$G$33,0,10*ROW('Sanitation Data'!G107))="","",OFFSET('Sanitation Data'!$G$33,0,10*ROW('Sanitation Data'!G107)))</f>
        <v/>
      </c>
      <c r="DJ113" s="36" t="str">
        <f ca="true">+IF(OFFSET('Sanitation Data'!$H$29,0,10*ROW('Sanitation Data'!H107))="","",OFFSET('Sanitation Data'!$H$29,0,10*ROW('Sanitation Data'!H107)))</f>
        <v/>
      </c>
      <c r="DK113" s="36" t="str">
        <f ca="true">+IF(OFFSET('Sanitation Data'!$H$30,0,10*ROW('Sanitation Data'!H107))="","",OFFSET('Sanitation Data'!$H$30,0,10*ROW('Sanitation Data'!H107)))</f>
        <v/>
      </c>
      <c r="DL113" s="36" t="str">
        <f ca="true">+IF(OFFSET('Sanitation Data'!$H$31,0,10*ROW('Sanitation Data'!H107))="","",OFFSET('Sanitation Data'!$H$31,0,10*ROW('Sanitation Data'!H107)))</f>
        <v/>
      </c>
      <c r="DM113" s="36" t="str">
        <f ca="true">+IF(OFFSET('Sanitation Data'!$H$32,0,10*ROW('Sanitation Data'!H107))="","",OFFSET('Sanitation Data'!$H$32,0,10*ROW('Sanitation Data'!H107)))</f>
        <v/>
      </c>
      <c r="DN113" s="36" t="str">
        <f ca="true">+IF(OFFSET('Sanitation Data'!$H$33,0,10*ROW('Sanitation Data'!H107))="","",OFFSET('Sanitation Data'!$H$33,0,10*ROW('Sanitation Data'!H107)))</f>
        <v/>
      </c>
      <c r="DO113" s="36" t="str">
        <f ca="true">+IF(OFFSET('Hygiene Data'!$C$12,0,10*ROW('Hygiene Data'!C107))="","",OFFSET('Hygiene Data'!$C$12,0,10*ROW('Hygiene Data'!C107)))</f>
        <v/>
      </c>
      <c r="DP113" s="36" t="str">
        <f ca="true">+IF(OFFSET('Hygiene Data'!$C$13,0,10*ROW('Hygiene Data'!C107))="","",OFFSET('Hygiene Data'!$C$13,0,10*ROW('Hygiene Data'!C107)))</f>
        <v/>
      </c>
      <c r="DQ113" s="36" t="str">
        <f ca="true">+IF(OFFSET('Hygiene Data'!$C$14,0,10*ROW('Hygiene Data'!C107))="","",OFFSET('Hygiene Data'!$C$14,0,10*ROW('Hygiene Data'!C107)))</f>
        <v/>
      </c>
      <c r="DR113" s="36" t="str">
        <f ca="true">+IF(OFFSET('Hygiene Data'!$D$12,0,10*ROW('Hygiene Data'!D107))="","",OFFSET('Hygiene Data'!$D$12,0,10*ROW('Hygiene Data'!D107)))</f>
        <v/>
      </c>
      <c r="DS113" s="36" t="str">
        <f ca="true">+IF(OFFSET('Hygiene Data'!$D$13,0,10*ROW('Hygiene Data'!D107))="","",OFFSET('Hygiene Data'!$D$13,0,10*ROW('Hygiene Data'!D107)))</f>
        <v/>
      </c>
      <c r="DT113" s="36" t="str">
        <f ca="true">+IF(OFFSET('Hygiene Data'!$D$14,0,10*ROW('Hygiene Data'!D107))="","",OFFSET('Hygiene Data'!$D$14,0,10*ROW('Hygiene Data'!D107)))</f>
        <v/>
      </c>
      <c r="DU113" s="36" t="str">
        <f ca="true">+IF(OFFSET('Hygiene Data'!$E$12,0,10*ROW('Hygiene Data'!E107))="","",OFFSET('Hygiene Data'!$E$12,0,10*ROW('Hygiene Data'!E107)))</f>
        <v/>
      </c>
      <c r="DV113" s="36" t="str">
        <f ca="true">+IF(OFFSET('Hygiene Data'!$E$13,0,10*ROW('Hygiene Data'!E107))="","",OFFSET('Hygiene Data'!$E$13,0,10*ROW('Hygiene Data'!E107)))</f>
        <v/>
      </c>
      <c r="DW113" s="36" t="str">
        <f ca="true">+IF(OFFSET('Hygiene Data'!$E$14,0,10*ROW('Hygiene Data'!E107))="","",OFFSET('Hygiene Data'!$E$14,0,10*ROW('Hygiene Data'!E107)))</f>
        <v/>
      </c>
      <c r="DX113" s="36" t="str">
        <f ca="true">+IF(OFFSET('Hygiene Data'!$F$12,0,10*ROW('Hygiene Data'!F107))="","",OFFSET('Hygiene Data'!$F$12,0,10*ROW('Hygiene Data'!F107)))</f>
        <v/>
      </c>
      <c r="DY113" s="36" t="str">
        <f ca="true">+IF(OFFSET('Hygiene Data'!$F$13,0,10*ROW('Hygiene Data'!F107))="","",OFFSET('Hygiene Data'!$F$13,0,10*ROW('Hygiene Data'!F107)))</f>
        <v/>
      </c>
      <c r="DZ113" s="36" t="str">
        <f ca="true">+IF(OFFSET('Hygiene Data'!$F$14,0,10*ROW('Hygiene Data'!F107))="","",OFFSET('Hygiene Data'!$F$14,0,10*ROW('Hygiene Data'!F107)))</f>
        <v/>
      </c>
      <c r="EA113" s="36" t="str">
        <f ca="true">+IF(OFFSET('Hygiene Data'!$G$12,0,10*ROW('Hygiene Data'!G107))="","",OFFSET('Hygiene Data'!$G$12,0,10*ROW('Hygiene Data'!G107)))</f>
        <v/>
      </c>
      <c r="EB113" s="36" t="str">
        <f ca="true">+IF(OFFSET('Hygiene Data'!$G$13,0,10*ROW('Hygiene Data'!G107))="","",OFFSET('Hygiene Data'!$G$13,0,10*ROW('Hygiene Data'!G107)))</f>
        <v/>
      </c>
      <c r="EC113" s="36" t="str">
        <f ca="true">+IF(OFFSET('Hygiene Data'!$G$14,0,10*ROW('Hygiene Data'!G107))="","",OFFSET('Hygiene Data'!$G$14,0,10*ROW('Hygiene Data'!G107)))</f>
        <v/>
      </c>
      <c r="ED113" s="36" t="str">
        <f ca="true">+IF(OFFSET('Hygiene Data'!$H$12,0,10*ROW('Hygiene Data'!H107))="","",OFFSET('Hygiene Data'!$H$12,0,10*ROW('Hygiene Data'!H107)))</f>
        <v/>
      </c>
      <c r="EE113" s="36" t="str">
        <f ca="true">+IF(OFFSET('Hygiene Data'!$H$13,0,10*ROW('Hygiene Data'!H107))="","",OFFSET('Hygiene Data'!$H$13,0,10*ROW('Hygiene Data'!H107)))</f>
        <v/>
      </c>
      <c r="EF113" s="36" t="str">
        <f ca="true">+IF(OFFSET('Hygiene Data'!$H$14,0,10*ROW('Hygiene Data'!H107))="","",OFFSET('Hygiene Data'!$H$14,0,10*ROW('Hygiene Data'!H107)))</f>
        <v/>
      </c>
    </row>
    <row r="114" x14ac:dyDescent="0.2">
      <c r="A114" s="59" t="str">
        <f ca="true">+IF(OFFSET('Water Data'!$B$1,0,10*ROW('Water Data'!B111))="","",OFFSET('Water Data'!$B$1,0,10*ROW('Water Data'!B111)))</f>
        <v/>
      </c>
      <c r="B114" s="59" t="str">
        <f ca="true">+IF(OFFSET('Water Data'!$A$3,0,10*ROW('Water Data'!A111))="","",OFFSET('Water Data'!$A$3,0,10*ROW('Water Data'!A111)))</f>
        <v/>
      </c>
      <c r="C114" s="59" t="str">
        <f ca="true">+IF(OFFSET('Water Data'!$C$3,0,10*ROW('Water Data'!C111))="","",OFFSET('Water Data'!$C$3,0,10*ROW('Water Data'!C111)))</f>
        <v/>
      </c>
      <c r="D114" s="252"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52"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52"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52"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52"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52"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52"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52"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52"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52"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52"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52"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52"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52"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52"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52"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52"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52"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3"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3"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3"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3"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3"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3"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3"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3"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3"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3"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3"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3"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3"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3"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3"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3"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3"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3"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3"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3"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3"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3"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3"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3"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3"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3"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3"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3"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3"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3"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4"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4"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4"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4"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4"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4"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4"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4"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4"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4"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4"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4"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4"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4"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4"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4"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4"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4"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6" t="str">
        <f ca="true">+IF(OFFSET('Water Data'!$C$28,0,10*ROW('Water Data'!C108))="","",OFFSET('Water Data'!$C$28,0,10*ROW('Water Data'!C108)))</f>
        <v/>
      </c>
      <c r="BT114" s="36" t="str">
        <f ca="true">+IF(OFFSET('Water Data'!$C$29,0,10*ROW('Water Data'!C108))="","",OFFSET('Water Data'!$C$29,0,10*ROW('Water Data'!C108)))</f>
        <v/>
      </c>
      <c r="BU114" s="36" t="str">
        <f ca="true">+IF(OFFSET('Water Data'!$C$30,0,10*ROW('Water Data'!C108))="","",OFFSET('Water Data'!$C$30,0,10*ROW('Water Data'!C108)))</f>
        <v/>
      </c>
      <c r="BV114" s="36" t="str">
        <f ca="true">+IF(OFFSET('Water Data'!$D$28,0,10*ROW('Water Data'!D108))="","",OFFSET('Water Data'!$D$28,0,10*ROW('Water Data'!D108)))</f>
        <v/>
      </c>
      <c r="BW114" s="36" t="str">
        <f ca="true">+IF(OFFSET('Water Data'!$D$29,0,10*ROW('Water Data'!D108))="","",OFFSET('Water Data'!$D$29,0,10*ROW('Water Data'!D108)))</f>
        <v/>
      </c>
      <c r="BX114" s="36" t="str">
        <f ca="true">+IF(OFFSET('Water Data'!$D$30,0,10*ROW('Water Data'!D108))="","",OFFSET('Water Data'!$D$30,0,10*ROW('Water Data'!D108)))</f>
        <v/>
      </c>
      <c r="BY114" s="36" t="str">
        <f ca="true">+IF(OFFSET('Water Data'!$E$28,0,10*ROW('Water Data'!E108))="","",OFFSET('Water Data'!$E$28,0,10*ROW('Water Data'!E108)))</f>
        <v/>
      </c>
      <c r="BZ114" s="36" t="str">
        <f ca="true">+IF(OFFSET('Water Data'!$E$29,0,10*ROW('Water Data'!E108))="","",OFFSET('Water Data'!$E$29,0,10*ROW('Water Data'!E108)))</f>
        <v/>
      </c>
      <c r="CA114" s="36" t="str">
        <f ca="true">+IF(OFFSET('Water Data'!$E$30,0,10*ROW('Water Data'!E108))="","",OFFSET('Water Data'!$E$30,0,10*ROW('Water Data'!E108)))</f>
        <v/>
      </c>
      <c r="CB114" s="36" t="str">
        <f ca="true">+IF(OFFSET('Water Data'!$F$28,0,10*ROW('Water Data'!F108))="","",OFFSET('Water Data'!$F$28,0,10*ROW('Water Data'!F108)))</f>
        <v/>
      </c>
      <c r="CC114" s="36" t="str">
        <f ca="true">+IF(OFFSET('Water Data'!$F$29,0,10*ROW('Water Data'!F108))="","",OFFSET('Water Data'!$F$29,0,10*ROW('Water Data'!F108)))</f>
        <v/>
      </c>
      <c r="CD114" s="36" t="str">
        <f ca="true">+IF(OFFSET('Water Data'!$F$30,0,10*ROW('Water Data'!F108))="","",OFFSET('Water Data'!$F$30,0,10*ROW('Water Data'!F108)))</f>
        <v/>
      </c>
      <c r="CE114" s="36" t="str">
        <f ca="true">+IF(OFFSET('Water Data'!$G$28,0,10*ROW('Water Data'!G108))="","",OFFSET('Water Data'!$G$28,0,10*ROW('Water Data'!G108)))</f>
        <v/>
      </c>
      <c r="CF114" s="36" t="str">
        <f ca="true">+IF(OFFSET('Water Data'!$G$29,0,10*ROW('Water Data'!G108))="","",OFFSET('Water Data'!$G$29,0,10*ROW('Water Data'!G108)))</f>
        <v/>
      </c>
      <c r="CG114" s="36" t="str">
        <f ca="true">+IF(OFFSET('Water Data'!$G$30,0,10*ROW('Water Data'!G108))="","",OFFSET('Water Data'!$G$30,0,10*ROW('Water Data'!G108)))</f>
        <v/>
      </c>
      <c r="CH114" s="36" t="str">
        <f ca="true">+IF(OFFSET('Water Data'!$H$28,0,10*ROW('Water Data'!H108))="","",OFFSET('Water Data'!$H$28,0,10*ROW('Water Data'!H108)))</f>
        <v/>
      </c>
      <c r="CI114" s="36" t="str">
        <f ca="true">+IF(OFFSET('Water Data'!$H$29,0,10*ROW('Water Data'!H108))="","",OFFSET('Water Data'!$H$29,0,10*ROW('Water Data'!H108)))</f>
        <v/>
      </c>
      <c r="CJ114" s="36" t="str">
        <f ca="true">+IF(OFFSET('Water Data'!$H$30,0,10*ROW('Water Data'!H108))="","",OFFSET('Water Data'!$H$30,0,10*ROW('Water Data'!H108)))</f>
        <v/>
      </c>
      <c r="CK114" s="36" t="str">
        <f ca="true">+IF(OFFSET('Sanitation Data'!$C$29,0,10*ROW('Sanitation Data'!C108))="","",OFFSET('Sanitation Data'!$C$29,0,10*ROW('Sanitation Data'!C108)))</f>
        <v/>
      </c>
      <c r="CL114" s="36" t="str">
        <f ca="true">+IF(OFFSET('Sanitation Data'!$C$30,0,10*ROW('Sanitation Data'!C108))="","",OFFSET('Sanitation Data'!$C$30,0,10*ROW('Sanitation Data'!C108)))</f>
        <v/>
      </c>
      <c r="CM114" s="36" t="str">
        <f ca="true">+IF(OFFSET('Sanitation Data'!$C$31,0,10*ROW('Sanitation Data'!C108))="","",OFFSET('Sanitation Data'!$C$31,0,10*ROW('Sanitation Data'!C108)))</f>
        <v/>
      </c>
      <c r="CN114" s="36" t="str">
        <f ca="true">+IF(OFFSET('Sanitation Data'!$C$32,0,10*ROW('Sanitation Data'!C108))="","",OFFSET('Sanitation Data'!$C$32,0,10*ROW('Sanitation Data'!C108)))</f>
        <v/>
      </c>
      <c r="CO114" s="36" t="str">
        <f ca="true">+IF(OFFSET('Sanitation Data'!$C$33,0,10*ROW('Sanitation Data'!C108))="","",OFFSET('Sanitation Data'!$C$33,0,10*ROW('Sanitation Data'!C108)))</f>
        <v/>
      </c>
      <c r="CP114" s="36" t="str">
        <f ca="true">+IF(OFFSET('Sanitation Data'!$D$29,0,10*ROW('Sanitation Data'!D108))="","",OFFSET('Sanitation Data'!$D$29,0,10*ROW('Sanitation Data'!D108)))</f>
        <v/>
      </c>
      <c r="CQ114" s="36" t="str">
        <f ca="true">+IF(OFFSET('Sanitation Data'!$D$30,0,10*ROW('Sanitation Data'!D108))="","",OFFSET('Sanitation Data'!$D$30,0,10*ROW('Sanitation Data'!D108)))</f>
        <v/>
      </c>
      <c r="CR114" s="36" t="str">
        <f ca="true">+IF(OFFSET('Sanitation Data'!$D$31,0,10*ROW('Sanitation Data'!D108))="","",OFFSET('Sanitation Data'!$D$31,0,10*ROW('Sanitation Data'!D108)))</f>
        <v/>
      </c>
      <c r="CS114" s="36" t="str">
        <f ca="true">+IF(OFFSET('Sanitation Data'!$D$32,0,10*ROW('Sanitation Data'!D108))="","",OFFSET('Sanitation Data'!$D$32,0,10*ROW('Sanitation Data'!D108)))</f>
        <v/>
      </c>
      <c r="CT114" s="36" t="str">
        <f ca="true">+IF(OFFSET('Sanitation Data'!$D$33,0,10*ROW('Sanitation Data'!D108))="","",OFFSET('Sanitation Data'!$D$33,0,10*ROW('Sanitation Data'!D108)))</f>
        <v/>
      </c>
      <c r="CU114" s="36" t="str">
        <f ca="true">+IF(OFFSET('Sanitation Data'!$E$29,0,10*ROW('Sanitation Data'!E108))="","",OFFSET('Sanitation Data'!$E$29,0,10*ROW('Sanitation Data'!E108)))</f>
        <v/>
      </c>
      <c r="CV114" s="36" t="str">
        <f ca="true">+IF(OFFSET('Sanitation Data'!$E$30,0,10*ROW('Sanitation Data'!E108))="","",OFFSET('Sanitation Data'!$E$30,0,10*ROW('Sanitation Data'!E108)))</f>
        <v/>
      </c>
      <c r="CW114" s="36" t="str">
        <f ca="true">+IF(OFFSET('Sanitation Data'!$E$31,0,10*ROW('Sanitation Data'!E108))="","",OFFSET('Sanitation Data'!$E$31,0,10*ROW('Sanitation Data'!E108)))</f>
        <v/>
      </c>
      <c r="CX114" s="36" t="str">
        <f ca="true">+IF(OFFSET('Sanitation Data'!$E$32,0,10*ROW('Sanitation Data'!E108))="","",OFFSET('Sanitation Data'!$E$32,0,10*ROW('Sanitation Data'!E108)))</f>
        <v/>
      </c>
      <c r="CY114" s="36" t="str">
        <f ca="true">+IF(OFFSET('Sanitation Data'!$E$33,0,10*ROW('Sanitation Data'!E108))="","",OFFSET('Sanitation Data'!$E$33,0,10*ROW('Sanitation Data'!E108)))</f>
        <v/>
      </c>
      <c r="CZ114" s="36" t="str">
        <f ca="true">+IF(OFFSET('Sanitation Data'!$F$29,0,10*ROW('Sanitation Data'!F108))="","",OFFSET('Sanitation Data'!$F$29,0,10*ROW('Sanitation Data'!F108)))</f>
        <v/>
      </c>
      <c r="DA114" s="36" t="str">
        <f ca="true">+IF(OFFSET('Sanitation Data'!$F$30,0,10*ROW('Sanitation Data'!F108))="","",OFFSET('Sanitation Data'!$F$30,0,10*ROW('Sanitation Data'!F108)))</f>
        <v/>
      </c>
      <c r="DB114" s="36" t="str">
        <f ca="true">+IF(OFFSET('Sanitation Data'!$F$31,0,10*ROW('Sanitation Data'!F108))="","",OFFSET('Sanitation Data'!$F$31,0,10*ROW('Sanitation Data'!F108)))</f>
        <v/>
      </c>
      <c r="DC114" s="36" t="str">
        <f ca="true">+IF(OFFSET('Sanitation Data'!$F$32,0,10*ROW('Sanitation Data'!F108))="","",OFFSET('Sanitation Data'!$F$32,0,10*ROW('Sanitation Data'!F108)))</f>
        <v/>
      </c>
      <c r="DD114" s="36" t="str">
        <f ca="true">+IF(OFFSET('Sanitation Data'!$F$33,0,10*ROW('Sanitation Data'!F108))="","",OFFSET('Sanitation Data'!$F$33,0,10*ROW('Sanitation Data'!F108)))</f>
        <v/>
      </c>
      <c r="DE114" s="36" t="str">
        <f ca="true">+IF(OFFSET('Sanitation Data'!$G$29,0,10*ROW('Sanitation Data'!G108))="","",OFFSET('Sanitation Data'!$G$29,0,10*ROW('Sanitation Data'!G108)))</f>
        <v/>
      </c>
      <c r="DF114" s="36" t="str">
        <f ca="true">+IF(OFFSET('Sanitation Data'!$G$30,0,10*ROW('Sanitation Data'!G108))="","",OFFSET('Sanitation Data'!$G$30,0,10*ROW('Sanitation Data'!G108)))</f>
        <v/>
      </c>
      <c r="DG114" s="36" t="str">
        <f ca="true">+IF(OFFSET('Sanitation Data'!$G$31,0,10*ROW('Sanitation Data'!G108))="","",OFFSET('Sanitation Data'!$G$31,0,10*ROW('Sanitation Data'!G108)))</f>
        <v/>
      </c>
      <c r="DH114" s="36" t="str">
        <f ca="true">+IF(OFFSET('Sanitation Data'!$G$32,0,10*ROW('Sanitation Data'!G108))="","",OFFSET('Sanitation Data'!$G$32,0,10*ROW('Sanitation Data'!G108)))</f>
        <v/>
      </c>
      <c r="DI114" s="36" t="str">
        <f ca="true">+IF(OFFSET('Sanitation Data'!$G$33,0,10*ROW('Sanitation Data'!G108))="","",OFFSET('Sanitation Data'!$G$33,0,10*ROW('Sanitation Data'!G108)))</f>
        <v/>
      </c>
      <c r="DJ114" s="36" t="str">
        <f ca="true">+IF(OFFSET('Sanitation Data'!$H$29,0,10*ROW('Sanitation Data'!H108))="","",OFFSET('Sanitation Data'!$H$29,0,10*ROW('Sanitation Data'!H108)))</f>
        <v/>
      </c>
      <c r="DK114" s="36" t="str">
        <f ca="true">+IF(OFFSET('Sanitation Data'!$H$30,0,10*ROW('Sanitation Data'!H108))="","",OFFSET('Sanitation Data'!$H$30,0,10*ROW('Sanitation Data'!H108)))</f>
        <v/>
      </c>
      <c r="DL114" s="36" t="str">
        <f ca="true">+IF(OFFSET('Sanitation Data'!$H$31,0,10*ROW('Sanitation Data'!H108))="","",OFFSET('Sanitation Data'!$H$31,0,10*ROW('Sanitation Data'!H108)))</f>
        <v/>
      </c>
      <c r="DM114" s="36" t="str">
        <f ca="true">+IF(OFFSET('Sanitation Data'!$H$32,0,10*ROW('Sanitation Data'!H108))="","",OFFSET('Sanitation Data'!$H$32,0,10*ROW('Sanitation Data'!H108)))</f>
        <v/>
      </c>
      <c r="DN114" s="36" t="str">
        <f ca="true">+IF(OFFSET('Sanitation Data'!$H$33,0,10*ROW('Sanitation Data'!H108))="","",OFFSET('Sanitation Data'!$H$33,0,10*ROW('Sanitation Data'!H108)))</f>
        <v/>
      </c>
      <c r="DO114" s="36" t="str">
        <f ca="true">+IF(OFFSET('Hygiene Data'!$C$12,0,10*ROW('Hygiene Data'!C108))="","",OFFSET('Hygiene Data'!$C$12,0,10*ROW('Hygiene Data'!C108)))</f>
        <v/>
      </c>
      <c r="DP114" s="36" t="str">
        <f ca="true">+IF(OFFSET('Hygiene Data'!$C$13,0,10*ROW('Hygiene Data'!C108))="","",OFFSET('Hygiene Data'!$C$13,0,10*ROW('Hygiene Data'!C108)))</f>
        <v/>
      </c>
      <c r="DQ114" s="36" t="str">
        <f ca="true">+IF(OFFSET('Hygiene Data'!$C$14,0,10*ROW('Hygiene Data'!C108))="","",OFFSET('Hygiene Data'!$C$14,0,10*ROW('Hygiene Data'!C108)))</f>
        <v/>
      </c>
      <c r="DR114" s="36" t="str">
        <f ca="true">+IF(OFFSET('Hygiene Data'!$D$12,0,10*ROW('Hygiene Data'!D108))="","",OFFSET('Hygiene Data'!$D$12,0,10*ROW('Hygiene Data'!D108)))</f>
        <v/>
      </c>
      <c r="DS114" s="36" t="str">
        <f ca="true">+IF(OFFSET('Hygiene Data'!$D$13,0,10*ROW('Hygiene Data'!D108))="","",OFFSET('Hygiene Data'!$D$13,0,10*ROW('Hygiene Data'!D108)))</f>
        <v/>
      </c>
      <c r="DT114" s="36" t="str">
        <f ca="true">+IF(OFFSET('Hygiene Data'!$D$14,0,10*ROW('Hygiene Data'!D108))="","",OFFSET('Hygiene Data'!$D$14,0,10*ROW('Hygiene Data'!D108)))</f>
        <v/>
      </c>
      <c r="DU114" s="36" t="str">
        <f ca="true">+IF(OFFSET('Hygiene Data'!$E$12,0,10*ROW('Hygiene Data'!E108))="","",OFFSET('Hygiene Data'!$E$12,0,10*ROW('Hygiene Data'!E108)))</f>
        <v/>
      </c>
      <c r="DV114" s="36" t="str">
        <f ca="true">+IF(OFFSET('Hygiene Data'!$E$13,0,10*ROW('Hygiene Data'!E108))="","",OFFSET('Hygiene Data'!$E$13,0,10*ROW('Hygiene Data'!E108)))</f>
        <v/>
      </c>
      <c r="DW114" s="36" t="str">
        <f ca="true">+IF(OFFSET('Hygiene Data'!$E$14,0,10*ROW('Hygiene Data'!E108))="","",OFFSET('Hygiene Data'!$E$14,0,10*ROW('Hygiene Data'!E108)))</f>
        <v/>
      </c>
      <c r="DX114" s="36" t="str">
        <f ca="true">+IF(OFFSET('Hygiene Data'!$F$12,0,10*ROW('Hygiene Data'!F108))="","",OFFSET('Hygiene Data'!$F$12,0,10*ROW('Hygiene Data'!F108)))</f>
        <v/>
      </c>
      <c r="DY114" s="36" t="str">
        <f ca="true">+IF(OFFSET('Hygiene Data'!$F$13,0,10*ROW('Hygiene Data'!F108))="","",OFFSET('Hygiene Data'!$F$13,0,10*ROW('Hygiene Data'!F108)))</f>
        <v/>
      </c>
      <c r="DZ114" s="36" t="str">
        <f ca="true">+IF(OFFSET('Hygiene Data'!$F$14,0,10*ROW('Hygiene Data'!F108))="","",OFFSET('Hygiene Data'!$F$14,0,10*ROW('Hygiene Data'!F108)))</f>
        <v/>
      </c>
      <c r="EA114" s="36" t="str">
        <f ca="true">+IF(OFFSET('Hygiene Data'!$G$12,0,10*ROW('Hygiene Data'!G108))="","",OFFSET('Hygiene Data'!$G$12,0,10*ROW('Hygiene Data'!G108)))</f>
        <v/>
      </c>
      <c r="EB114" s="36" t="str">
        <f ca="true">+IF(OFFSET('Hygiene Data'!$G$13,0,10*ROW('Hygiene Data'!G108))="","",OFFSET('Hygiene Data'!$G$13,0,10*ROW('Hygiene Data'!G108)))</f>
        <v/>
      </c>
      <c r="EC114" s="36" t="str">
        <f ca="true">+IF(OFFSET('Hygiene Data'!$G$14,0,10*ROW('Hygiene Data'!G108))="","",OFFSET('Hygiene Data'!$G$14,0,10*ROW('Hygiene Data'!G108)))</f>
        <v/>
      </c>
      <c r="ED114" s="36" t="str">
        <f ca="true">+IF(OFFSET('Hygiene Data'!$H$12,0,10*ROW('Hygiene Data'!H108))="","",OFFSET('Hygiene Data'!$H$12,0,10*ROW('Hygiene Data'!H108)))</f>
        <v/>
      </c>
      <c r="EE114" s="36" t="str">
        <f ca="true">+IF(OFFSET('Hygiene Data'!$H$13,0,10*ROW('Hygiene Data'!H108))="","",OFFSET('Hygiene Data'!$H$13,0,10*ROW('Hygiene Data'!H108)))</f>
        <v/>
      </c>
      <c r="EF114" s="36" t="str">
        <f ca="true">+IF(OFFSET('Hygiene Data'!$H$14,0,10*ROW('Hygiene Data'!H108))="","",OFFSET('Hygiene Data'!$H$14,0,10*ROW('Hygiene Data'!H108)))</f>
        <v/>
      </c>
    </row>
    <row r="115" x14ac:dyDescent="0.2">
      <c r="A115" s="59" t="str">
        <f ca="true">+IF(OFFSET('Water Data'!$B$1,0,10*ROW('Water Data'!B112))="","",OFFSET('Water Data'!$B$1,0,10*ROW('Water Data'!B112)))</f>
        <v/>
      </c>
      <c r="B115" s="59" t="str">
        <f ca="true">+IF(OFFSET('Water Data'!$A$3,0,10*ROW('Water Data'!A112))="","",OFFSET('Water Data'!$A$3,0,10*ROW('Water Data'!A112)))</f>
        <v/>
      </c>
      <c r="C115" s="59" t="str">
        <f ca="true">+IF(OFFSET('Water Data'!$C$3,0,10*ROW('Water Data'!C112))="","",OFFSET('Water Data'!$C$3,0,10*ROW('Water Data'!C112)))</f>
        <v/>
      </c>
      <c r="D115" s="252"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52"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52"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52"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52"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52"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52"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52"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52"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52"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52"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52"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52"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52"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52"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52"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52"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52"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3"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3"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3"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3"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3"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3"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3"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3"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3"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3"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3"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3"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3"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3"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3"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3"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3"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3"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3"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3"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3"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3"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3"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3"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3"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3"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3"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3"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3"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3"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4"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4"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4"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4"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4"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4"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4"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4"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4"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4"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4"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4"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4"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4"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4"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4"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4"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4"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6" t="str">
        <f ca="true">+IF(OFFSET('Water Data'!$C$28,0,10*ROW('Water Data'!C109))="","",OFFSET('Water Data'!$C$28,0,10*ROW('Water Data'!C109)))</f>
        <v/>
      </c>
      <c r="BT115" s="36" t="str">
        <f ca="true">+IF(OFFSET('Water Data'!$C$29,0,10*ROW('Water Data'!C109))="","",OFFSET('Water Data'!$C$29,0,10*ROW('Water Data'!C109)))</f>
        <v/>
      </c>
      <c r="BU115" s="36" t="str">
        <f ca="true">+IF(OFFSET('Water Data'!$C$30,0,10*ROW('Water Data'!C109))="","",OFFSET('Water Data'!$C$30,0,10*ROW('Water Data'!C109)))</f>
        <v/>
      </c>
      <c r="BV115" s="36" t="str">
        <f ca="true">+IF(OFFSET('Water Data'!$D$28,0,10*ROW('Water Data'!D109))="","",OFFSET('Water Data'!$D$28,0,10*ROW('Water Data'!D109)))</f>
        <v/>
      </c>
      <c r="BW115" s="36" t="str">
        <f ca="true">+IF(OFFSET('Water Data'!$D$29,0,10*ROW('Water Data'!D109))="","",OFFSET('Water Data'!$D$29,0,10*ROW('Water Data'!D109)))</f>
        <v/>
      </c>
      <c r="BX115" s="36" t="str">
        <f ca="true">+IF(OFFSET('Water Data'!$D$30,0,10*ROW('Water Data'!D109))="","",OFFSET('Water Data'!$D$30,0,10*ROW('Water Data'!D109)))</f>
        <v/>
      </c>
      <c r="BY115" s="36" t="str">
        <f ca="true">+IF(OFFSET('Water Data'!$E$28,0,10*ROW('Water Data'!E109))="","",OFFSET('Water Data'!$E$28,0,10*ROW('Water Data'!E109)))</f>
        <v/>
      </c>
      <c r="BZ115" s="36" t="str">
        <f ca="true">+IF(OFFSET('Water Data'!$E$29,0,10*ROW('Water Data'!E109))="","",OFFSET('Water Data'!$E$29,0,10*ROW('Water Data'!E109)))</f>
        <v/>
      </c>
      <c r="CA115" s="36" t="str">
        <f ca="true">+IF(OFFSET('Water Data'!$E$30,0,10*ROW('Water Data'!E109))="","",OFFSET('Water Data'!$E$30,0,10*ROW('Water Data'!E109)))</f>
        <v/>
      </c>
      <c r="CB115" s="36" t="str">
        <f ca="true">+IF(OFFSET('Water Data'!$F$28,0,10*ROW('Water Data'!F109))="","",OFFSET('Water Data'!$F$28,0,10*ROW('Water Data'!F109)))</f>
        <v/>
      </c>
      <c r="CC115" s="36" t="str">
        <f ca="true">+IF(OFFSET('Water Data'!$F$29,0,10*ROW('Water Data'!F109))="","",OFFSET('Water Data'!$F$29,0,10*ROW('Water Data'!F109)))</f>
        <v/>
      </c>
      <c r="CD115" s="36" t="str">
        <f ca="true">+IF(OFFSET('Water Data'!$F$30,0,10*ROW('Water Data'!F109))="","",OFFSET('Water Data'!$F$30,0,10*ROW('Water Data'!F109)))</f>
        <v/>
      </c>
      <c r="CE115" s="36" t="str">
        <f ca="true">+IF(OFFSET('Water Data'!$G$28,0,10*ROW('Water Data'!G109))="","",OFFSET('Water Data'!$G$28,0,10*ROW('Water Data'!G109)))</f>
        <v/>
      </c>
      <c r="CF115" s="36" t="str">
        <f ca="true">+IF(OFFSET('Water Data'!$G$29,0,10*ROW('Water Data'!G109))="","",OFFSET('Water Data'!$G$29,0,10*ROW('Water Data'!G109)))</f>
        <v/>
      </c>
      <c r="CG115" s="36" t="str">
        <f ca="true">+IF(OFFSET('Water Data'!$G$30,0,10*ROW('Water Data'!G109))="","",OFFSET('Water Data'!$G$30,0,10*ROW('Water Data'!G109)))</f>
        <v/>
      </c>
      <c r="CH115" s="36" t="str">
        <f ca="true">+IF(OFFSET('Water Data'!$H$28,0,10*ROW('Water Data'!H109))="","",OFFSET('Water Data'!$H$28,0,10*ROW('Water Data'!H109)))</f>
        <v/>
      </c>
      <c r="CI115" s="36" t="str">
        <f ca="true">+IF(OFFSET('Water Data'!$H$29,0,10*ROW('Water Data'!H109))="","",OFFSET('Water Data'!$H$29,0,10*ROW('Water Data'!H109)))</f>
        <v/>
      </c>
      <c r="CJ115" s="36" t="str">
        <f ca="true">+IF(OFFSET('Water Data'!$H$30,0,10*ROW('Water Data'!H109))="","",OFFSET('Water Data'!$H$30,0,10*ROW('Water Data'!H109)))</f>
        <v/>
      </c>
      <c r="CK115" s="36" t="str">
        <f ca="true">+IF(OFFSET('Sanitation Data'!$C$29,0,10*ROW('Sanitation Data'!C109))="","",OFFSET('Sanitation Data'!$C$29,0,10*ROW('Sanitation Data'!C109)))</f>
        <v/>
      </c>
      <c r="CL115" s="36" t="str">
        <f ca="true">+IF(OFFSET('Sanitation Data'!$C$30,0,10*ROW('Sanitation Data'!C109))="","",OFFSET('Sanitation Data'!$C$30,0,10*ROW('Sanitation Data'!C109)))</f>
        <v/>
      </c>
      <c r="CM115" s="36" t="str">
        <f ca="true">+IF(OFFSET('Sanitation Data'!$C$31,0,10*ROW('Sanitation Data'!C109))="","",OFFSET('Sanitation Data'!$C$31,0,10*ROW('Sanitation Data'!C109)))</f>
        <v/>
      </c>
      <c r="CN115" s="36" t="str">
        <f ca="true">+IF(OFFSET('Sanitation Data'!$C$32,0,10*ROW('Sanitation Data'!C109))="","",OFFSET('Sanitation Data'!$C$32,0,10*ROW('Sanitation Data'!C109)))</f>
        <v/>
      </c>
      <c r="CO115" s="36" t="str">
        <f ca="true">+IF(OFFSET('Sanitation Data'!$C$33,0,10*ROW('Sanitation Data'!C109))="","",OFFSET('Sanitation Data'!$C$33,0,10*ROW('Sanitation Data'!C109)))</f>
        <v/>
      </c>
      <c r="CP115" s="36" t="str">
        <f ca="true">+IF(OFFSET('Sanitation Data'!$D$29,0,10*ROW('Sanitation Data'!D109))="","",OFFSET('Sanitation Data'!$D$29,0,10*ROW('Sanitation Data'!D109)))</f>
        <v/>
      </c>
      <c r="CQ115" s="36" t="str">
        <f ca="true">+IF(OFFSET('Sanitation Data'!$D$30,0,10*ROW('Sanitation Data'!D109))="","",OFFSET('Sanitation Data'!$D$30,0,10*ROW('Sanitation Data'!D109)))</f>
        <v/>
      </c>
      <c r="CR115" s="36" t="str">
        <f ca="true">+IF(OFFSET('Sanitation Data'!$D$31,0,10*ROW('Sanitation Data'!D109))="","",OFFSET('Sanitation Data'!$D$31,0,10*ROW('Sanitation Data'!D109)))</f>
        <v/>
      </c>
      <c r="CS115" s="36" t="str">
        <f ca="true">+IF(OFFSET('Sanitation Data'!$D$32,0,10*ROW('Sanitation Data'!D109))="","",OFFSET('Sanitation Data'!$D$32,0,10*ROW('Sanitation Data'!D109)))</f>
        <v/>
      </c>
      <c r="CT115" s="36" t="str">
        <f ca="true">+IF(OFFSET('Sanitation Data'!$D$33,0,10*ROW('Sanitation Data'!D109))="","",OFFSET('Sanitation Data'!$D$33,0,10*ROW('Sanitation Data'!D109)))</f>
        <v/>
      </c>
      <c r="CU115" s="36" t="str">
        <f ca="true">+IF(OFFSET('Sanitation Data'!$E$29,0,10*ROW('Sanitation Data'!E109))="","",OFFSET('Sanitation Data'!$E$29,0,10*ROW('Sanitation Data'!E109)))</f>
        <v/>
      </c>
      <c r="CV115" s="36" t="str">
        <f ca="true">+IF(OFFSET('Sanitation Data'!$E$30,0,10*ROW('Sanitation Data'!E109))="","",OFFSET('Sanitation Data'!$E$30,0,10*ROW('Sanitation Data'!E109)))</f>
        <v/>
      </c>
      <c r="CW115" s="36" t="str">
        <f ca="true">+IF(OFFSET('Sanitation Data'!$E$31,0,10*ROW('Sanitation Data'!E109))="","",OFFSET('Sanitation Data'!$E$31,0,10*ROW('Sanitation Data'!E109)))</f>
        <v/>
      </c>
      <c r="CX115" s="36" t="str">
        <f ca="true">+IF(OFFSET('Sanitation Data'!$E$32,0,10*ROW('Sanitation Data'!E109))="","",OFFSET('Sanitation Data'!$E$32,0,10*ROW('Sanitation Data'!E109)))</f>
        <v/>
      </c>
      <c r="CY115" s="36" t="str">
        <f ca="true">+IF(OFFSET('Sanitation Data'!$E$33,0,10*ROW('Sanitation Data'!E109))="","",OFFSET('Sanitation Data'!$E$33,0,10*ROW('Sanitation Data'!E109)))</f>
        <v/>
      </c>
      <c r="CZ115" s="36" t="str">
        <f ca="true">+IF(OFFSET('Sanitation Data'!$F$29,0,10*ROW('Sanitation Data'!F109))="","",OFFSET('Sanitation Data'!$F$29,0,10*ROW('Sanitation Data'!F109)))</f>
        <v/>
      </c>
      <c r="DA115" s="36" t="str">
        <f ca="true">+IF(OFFSET('Sanitation Data'!$F$30,0,10*ROW('Sanitation Data'!F109))="","",OFFSET('Sanitation Data'!$F$30,0,10*ROW('Sanitation Data'!F109)))</f>
        <v/>
      </c>
      <c r="DB115" s="36" t="str">
        <f ca="true">+IF(OFFSET('Sanitation Data'!$F$31,0,10*ROW('Sanitation Data'!F109))="","",OFFSET('Sanitation Data'!$F$31,0,10*ROW('Sanitation Data'!F109)))</f>
        <v/>
      </c>
      <c r="DC115" s="36" t="str">
        <f ca="true">+IF(OFFSET('Sanitation Data'!$F$32,0,10*ROW('Sanitation Data'!F109))="","",OFFSET('Sanitation Data'!$F$32,0,10*ROW('Sanitation Data'!F109)))</f>
        <v/>
      </c>
      <c r="DD115" s="36" t="str">
        <f ca="true">+IF(OFFSET('Sanitation Data'!$F$33,0,10*ROW('Sanitation Data'!F109))="","",OFFSET('Sanitation Data'!$F$33,0,10*ROW('Sanitation Data'!F109)))</f>
        <v/>
      </c>
      <c r="DE115" s="36" t="str">
        <f ca="true">+IF(OFFSET('Sanitation Data'!$G$29,0,10*ROW('Sanitation Data'!G109))="","",OFFSET('Sanitation Data'!$G$29,0,10*ROW('Sanitation Data'!G109)))</f>
        <v/>
      </c>
      <c r="DF115" s="36" t="str">
        <f ca="true">+IF(OFFSET('Sanitation Data'!$G$30,0,10*ROW('Sanitation Data'!G109))="","",OFFSET('Sanitation Data'!$G$30,0,10*ROW('Sanitation Data'!G109)))</f>
        <v/>
      </c>
      <c r="DG115" s="36" t="str">
        <f ca="true">+IF(OFFSET('Sanitation Data'!$G$31,0,10*ROW('Sanitation Data'!G109))="","",OFFSET('Sanitation Data'!$G$31,0,10*ROW('Sanitation Data'!G109)))</f>
        <v/>
      </c>
      <c r="DH115" s="36" t="str">
        <f ca="true">+IF(OFFSET('Sanitation Data'!$G$32,0,10*ROW('Sanitation Data'!G109))="","",OFFSET('Sanitation Data'!$G$32,0,10*ROW('Sanitation Data'!G109)))</f>
        <v/>
      </c>
      <c r="DI115" s="36" t="str">
        <f ca="true">+IF(OFFSET('Sanitation Data'!$G$33,0,10*ROW('Sanitation Data'!G109))="","",OFFSET('Sanitation Data'!$G$33,0,10*ROW('Sanitation Data'!G109)))</f>
        <v/>
      </c>
      <c r="DJ115" s="36" t="str">
        <f ca="true">+IF(OFFSET('Sanitation Data'!$H$29,0,10*ROW('Sanitation Data'!H109))="","",OFFSET('Sanitation Data'!$H$29,0,10*ROW('Sanitation Data'!H109)))</f>
        <v/>
      </c>
      <c r="DK115" s="36" t="str">
        <f ca="true">+IF(OFFSET('Sanitation Data'!$H$30,0,10*ROW('Sanitation Data'!H109))="","",OFFSET('Sanitation Data'!$H$30,0,10*ROW('Sanitation Data'!H109)))</f>
        <v/>
      </c>
      <c r="DL115" s="36" t="str">
        <f ca="true">+IF(OFFSET('Sanitation Data'!$H$31,0,10*ROW('Sanitation Data'!H109))="","",OFFSET('Sanitation Data'!$H$31,0,10*ROW('Sanitation Data'!H109)))</f>
        <v/>
      </c>
      <c r="DM115" s="36" t="str">
        <f ca="true">+IF(OFFSET('Sanitation Data'!$H$32,0,10*ROW('Sanitation Data'!H109))="","",OFFSET('Sanitation Data'!$H$32,0,10*ROW('Sanitation Data'!H109)))</f>
        <v/>
      </c>
      <c r="DN115" s="36" t="str">
        <f ca="true">+IF(OFFSET('Sanitation Data'!$H$33,0,10*ROW('Sanitation Data'!H109))="","",OFFSET('Sanitation Data'!$H$33,0,10*ROW('Sanitation Data'!H109)))</f>
        <v/>
      </c>
      <c r="DO115" s="36" t="str">
        <f ca="true">+IF(OFFSET('Hygiene Data'!$C$12,0,10*ROW('Hygiene Data'!C109))="","",OFFSET('Hygiene Data'!$C$12,0,10*ROW('Hygiene Data'!C109)))</f>
        <v/>
      </c>
      <c r="DP115" s="36" t="str">
        <f ca="true">+IF(OFFSET('Hygiene Data'!$C$13,0,10*ROW('Hygiene Data'!C109))="","",OFFSET('Hygiene Data'!$C$13,0,10*ROW('Hygiene Data'!C109)))</f>
        <v/>
      </c>
      <c r="DQ115" s="36" t="str">
        <f ca="true">+IF(OFFSET('Hygiene Data'!$C$14,0,10*ROW('Hygiene Data'!C109))="","",OFFSET('Hygiene Data'!$C$14,0,10*ROW('Hygiene Data'!C109)))</f>
        <v/>
      </c>
      <c r="DR115" s="36" t="str">
        <f ca="true">+IF(OFFSET('Hygiene Data'!$D$12,0,10*ROW('Hygiene Data'!D109))="","",OFFSET('Hygiene Data'!$D$12,0,10*ROW('Hygiene Data'!D109)))</f>
        <v/>
      </c>
      <c r="DS115" s="36" t="str">
        <f ca="true">+IF(OFFSET('Hygiene Data'!$D$13,0,10*ROW('Hygiene Data'!D109))="","",OFFSET('Hygiene Data'!$D$13,0,10*ROW('Hygiene Data'!D109)))</f>
        <v/>
      </c>
      <c r="DT115" s="36" t="str">
        <f ca="true">+IF(OFFSET('Hygiene Data'!$D$14,0,10*ROW('Hygiene Data'!D109))="","",OFFSET('Hygiene Data'!$D$14,0,10*ROW('Hygiene Data'!D109)))</f>
        <v/>
      </c>
      <c r="DU115" s="36" t="str">
        <f ca="true">+IF(OFFSET('Hygiene Data'!$E$12,0,10*ROW('Hygiene Data'!E109))="","",OFFSET('Hygiene Data'!$E$12,0,10*ROW('Hygiene Data'!E109)))</f>
        <v/>
      </c>
      <c r="DV115" s="36" t="str">
        <f ca="true">+IF(OFFSET('Hygiene Data'!$E$13,0,10*ROW('Hygiene Data'!E109))="","",OFFSET('Hygiene Data'!$E$13,0,10*ROW('Hygiene Data'!E109)))</f>
        <v/>
      </c>
      <c r="DW115" s="36" t="str">
        <f ca="true">+IF(OFFSET('Hygiene Data'!$E$14,0,10*ROW('Hygiene Data'!E109))="","",OFFSET('Hygiene Data'!$E$14,0,10*ROW('Hygiene Data'!E109)))</f>
        <v/>
      </c>
      <c r="DX115" s="36" t="str">
        <f ca="true">+IF(OFFSET('Hygiene Data'!$F$12,0,10*ROW('Hygiene Data'!F109))="","",OFFSET('Hygiene Data'!$F$12,0,10*ROW('Hygiene Data'!F109)))</f>
        <v/>
      </c>
      <c r="DY115" s="36" t="str">
        <f ca="true">+IF(OFFSET('Hygiene Data'!$F$13,0,10*ROW('Hygiene Data'!F109))="","",OFFSET('Hygiene Data'!$F$13,0,10*ROW('Hygiene Data'!F109)))</f>
        <v/>
      </c>
      <c r="DZ115" s="36" t="str">
        <f ca="true">+IF(OFFSET('Hygiene Data'!$F$14,0,10*ROW('Hygiene Data'!F109))="","",OFFSET('Hygiene Data'!$F$14,0,10*ROW('Hygiene Data'!F109)))</f>
        <v/>
      </c>
      <c r="EA115" s="36" t="str">
        <f ca="true">+IF(OFFSET('Hygiene Data'!$G$12,0,10*ROW('Hygiene Data'!G109))="","",OFFSET('Hygiene Data'!$G$12,0,10*ROW('Hygiene Data'!G109)))</f>
        <v/>
      </c>
      <c r="EB115" s="36" t="str">
        <f ca="true">+IF(OFFSET('Hygiene Data'!$G$13,0,10*ROW('Hygiene Data'!G109))="","",OFFSET('Hygiene Data'!$G$13,0,10*ROW('Hygiene Data'!G109)))</f>
        <v/>
      </c>
      <c r="EC115" s="36" t="str">
        <f ca="true">+IF(OFFSET('Hygiene Data'!$G$14,0,10*ROW('Hygiene Data'!G109))="","",OFFSET('Hygiene Data'!$G$14,0,10*ROW('Hygiene Data'!G109)))</f>
        <v/>
      </c>
      <c r="ED115" s="36" t="str">
        <f ca="true">+IF(OFFSET('Hygiene Data'!$H$12,0,10*ROW('Hygiene Data'!H109))="","",OFFSET('Hygiene Data'!$H$12,0,10*ROW('Hygiene Data'!H109)))</f>
        <v/>
      </c>
      <c r="EE115" s="36" t="str">
        <f ca="true">+IF(OFFSET('Hygiene Data'!$H$13,0,10*ROW('Hygiene Data'!H109))="","",OFFSET('Hygiene Data'!$H$13,0,10*ROW('Hygiene Data'!H109)))</f>
        <v/>
      </c>
      <c r="EF115" s="36" t="str">
        <f ca="true">+IF(OFFSET('Hygiene Data'!$H$14,0,10*ROW('Hygiene Data'!H109))="","",OFFSET('Hygiene Data'!$H$14,0,10*ROW('Hygiene Data'!H109)))</f>
        <v/>
      </c>
    </row>
    <row r="116" x14ac:dyDescent="0.2">
      <c r="A116" s="59" t="str">
        <f ca="true">+IF(OFFSET('Water Data'!$B$1,0,10*ROW('Water Data'!B113))="","",OFFSET('Water Data'!$B$1,0,10*ROW('Water Data'!B113)))</f>
        <v/>
      </c>
      <c r="B116" s="59" t="str">
        <f ca="true">+IF(OFFSET('Water Data'!$A$3,0,10*ROW('Water Data'!A113))="","",OFFSET('Water Data'!$A$3,0,10*ROW('Water Data'!A113)))</f>
        <v/>
      </c>
      <c r="C116" s="59" t="str">
        <f ca="true">+IF(OFFSET('Water Data'!$C$3,0,10*ROW('Water Data'!C113))="","",OFFSET('Water Data'!$C$3,0,10*ROW('Water Data'!C113)))</f>
        <v/>
      </c>
      <c r="D116" s="252"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52"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52"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52"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52"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52"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52"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52"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52"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52"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52"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52"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52"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52"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52"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52"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52"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52"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3"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3"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3"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3"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3"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3"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3"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3"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3"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3"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3"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3"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3"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3"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3"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3"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3"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3"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3"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3"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3"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3"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3"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3"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3"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3"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3"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3"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3"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3"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4"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4"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4"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4"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4"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4"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4"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4"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4"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4"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4"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4"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4"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4"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4"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4"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4"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4"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6" t="str">
        <f ca="true">+IF(OFFSET('Water Data'!$C$28,0,10*ROW('Water Data'!C110))="","",OFFSET('Water Data'!$C$28,0,10*ROW('Water Data'!C110)))</f>
        <v/>
      </c>
      <c r="BT116" s="36" t="str">
        <f ca="true">+IF(OFFSET('Water Data'!$C$29,0,10*ROW('Water Data'!C110))="","",OFFSET('Water Data'!$C$29,0,10*ROW('Water Data'!C110)))</f>
        <v/>
      </c>
      <c r="BU116" s="36" t="str">
        <f ca="true">+IF(OFFSET('Water Data'!$C$30,0,10*ROW('Water Data'!C110))="","",OFFSET('Water Data'!$C$30,0,10*ROW('Water Data'!C110)))</f>
        <v/>
      </c>
      <c r="BV116" s="36" t="str">
        <f ca="true">+IF(OFFSET('Water Data'!$D$28,0,10*ROW('Water Data'!D110))="","",OFFSET('Water Data'!$D$28,0,10*ROW('Water Data'!D110)))</f>
        <v/>
      </c>
      <c r="BW116" s="36" t="str">
        <f ca="true">+IF(OFFSET('Water Data'!$D$29,0,10*ROW('Water Data'!D110))="","",OFFSET('Water Data'!$D$29,0,10*ROW('Water Data'!D110)))</f>
        <v/>
      </c>
      <c r="BX116" s="36" t="str">
        <f ca="true">+IF(OFFSET('Water Data'!$D$30,0,10*ROW('Water Data'!D110))="","",OFFSET('Water Data'!$D$30,0,10*ROW('Water Data'!D110)))</f>
        <v/>
      </c>
      <c r="BY116" s="36" t="str">
        <f ca="true">+IF(OFFSET('Water Data'!$E$28,0,10*ROW('Water Data'!E110))="","",OFFSET('Water Data'!$E$28,0,10*ROW('Water Data'!E110)))</f>
        <v/>
      </c>
      <c r="BZ116" s="36" t="str">
        <f ca="true">+IF(OFFSET('Water Data'!$E$29,0,10*ROW('Water Data'!E110))="","",OFFSET('Water Data'!$E$29,0,10*ROW('Water Data'!E110)))</f>
        <v/>
      </c>
      <c r="CA116" s="36" t="str">
        <f ca="true">+IF(OFFSET('Water Data'!$E$30,0,10*ROW('Water Data'!E110))="","",OFFSET('Water Data'!$E$30,0,10*ROW('Water Data'!E110)))</f>
        <v/>
      </c>
      <c r="CB116" s="36" t="str">
        <f ca="true">+IF(OFFSET('Water Data'!$F$28,0,10*ROW('Water Data'!F110))="","",OFFSET('Water Data'!$F$28,0,10*ROW('Water Data'!F110)))</f>
        <v/>
      </c>
      <c r="CC116" s="36" t="str">
        <f ca="true">+IF(OFFSET('Water Data'!$F$29,0,10*ROW('Water Data'!F110))="","",OFFSET('Water Data'!$F$29,0,10*ROW('Water Data'!F110)))</f>
        <v/>
      </c>
      <c r="CD116" s="36" t="str">
        <f ca="true">+IF(OFFSET('Water Data'!$F$30,0,10*ROW('Water Data'!F110))="","",OFFSET('Water Data'!$F$30,0,10*ROW('Water Data'!F110)))</f>
        <v/>
      </c>
      <c r="CE116" s="36" t="str">
        <f ca="true">+IF(OFFSET('Water Data'!$G$28,0,10*ROW('Water Data'!G110))="","",OFFSET('Water Data'!$G$28,0,10*ROW('Water Data'!G110)))</f>
        <v/>
      </c>
      <c r="CF116" s="36" t="str">
        <f ca="true">+IF(OFFSET('Water Data'!$G$29,0,10*ROW('Water Data'!G110))="","",OFFSET('Water Data'!$G$29,0,10*ROW('Water Data'!G110)))</f>
        <v/>
      </c>
      <c r="CG116" s="36" t="str">
        <f ca="true">+IF(OFFSET('Water Data'!$G$30,0,10*ROW('Water Data'!G110))="","",OFFSET('Water Data'!$G$30,0,10*ROW('Water Data'!G110)))</f>
        <v/>
      </c>
      <c r="CH116" s="36" t="str">
        <f ca="true">+IF(OFFSET('Water Data'!$H$28,0,10*ROW('Water Data'!H110))="","",OFFSET('Water Data'!$H$28,0,10*ROW('Water Data'!H110)))</f>
        <v/>
      </c>
      <c r="CI116" s="36" t="str">
        <f ca="true">+IF(OFFSET('Water Data'!$H$29,0,10*ROW('Water Data'!H110))="","",OFFSET('Water Data'!$H$29,0,10*ROW('Water Data'!H110)))</f>
        <v/>
      </c>
      <c r="CJ116" s="36" t="str">
        <f ca="true">+IF(OFFSET('Water Data'!$H$30,0,10*ROW('Water Data'!H110))="","",OFFSET('Water Data'!$H$30,0,10*ROW('Water Data'!H110)))</f>
        <v/>
      </c>
      <c r="CK116" s="36" t="str">
        <f ca="true">+IF(OFFSET('Sanitation Data'!$C$29,0,10*ROW('Sanitation Data'!C110))="","",OFFSET('Sanitation Data'!$C$29,0,10*ROW('Sanitation Data'!C110)))</f>
        <v/>
      </c>
      <c r="CL116" s="36" t="str">
        <f ca="true">+IF(OFFSET('Sanitation Data'!$C$30,0,10*ROW('Sanitation Data'!C110))="","",OFFSET('Sanitation Data'!$C$30,0,10*ROW('Sanitation Data'!C110)))</f>
        <v/>
      </c>
      <c r="CM116" s="36" t="str">
        <f ca="true">+IF(OFFSET('Sanitation Data'!$C$31,0,10*ROW('Sanitation Data'!C110))="","",OFFSET('Sanitation Data'!$C$31,0,10*ROW('Sanitation Data'!C110)))</f>
        <v/>
      </c>
      <c r="CN116" s="36" t="str">
        <f ca="true">+IF(OFFSET('Sanitation Data'!$C$32,0,10*ROW('Sanitation Data'!C110))="","",OFFSET('Sanitation Data'!$C$32,0,10*ROW('Sanitation Data'!C110)))</f>
        <v/>
      </c>
      <c r="CO116" s="36" t="str">
        <f ca="true">+IF(OFFSET('Sanitation Data'!$C$33,0,10*ROW('Sanitation Data'!C110))="","",OFFSET('Sanitation Data'!$C$33,0,10*ROW('Sanitation Data'!C110)))</f>
        <v/>
      </c>
      <c r="CP116" s="36" t="str">
        <f ca="true">+IF(OFFSET('Sanitation Data'!$D$29,0,10*ROW('Sanitation Data'!D110))="","",OFFSET('Sanitation Data'!$D$29,0,10*ROW('Sanitation Data'!D110)))</f>
        <v/>
      </c>
      <c r="CQ116" s="36" t="str">
        <f ca="true">+IF(OFFSET('Sanitation Data'!$D$30,0,10*ROW('Sanitation Data'!D110))="","",OFFSET('Sanitation Data'!$D$30,0,10*ROW('Sanitation Data'!D110)))</f>
        <v/>
      </c>
      <c r="CR116" s="36" t="str">
        <f ca="true">+IF(OFFSET('Sanitation Data'!$D$31,0,10*ROW('Sanitation Data'!D110))="","",OFFSET('Sanitation Data'!$D$31,0,10*ROW('Sanitation Data'!D110)))</f>
        <v/>
      </c>
      <c r="CS116" s="36" t="str">
        <f ca="true">+IF(OFFSET('Sanitation Data'!$D$32,0,10*ROW('Sanitation Data'!D110))="","",OFFSET('Sanitation Data'!$D$32,0,10*ROW('Sanitation Data'!D110)))</f>
        <v/>
      </c>
      <c r="CT116" s="36" t="str">
        <f ca="true">+IF(OFFSET('Sanitation Data'!$D$33,0,10*ROW('Sanitation Data'!D110))="","",OFFSET('Sanitation Data'!$D$33,0,10*ROW('Sanitation Data'!D110)))</f>
        <v/>
      </c>
      <c r="CU116" s="36" t="str">
        <f ca="true">+IF(OFFSET('Sanitation Data'!$E$29,0,10*ROW('Sanitation Data'!E110))="","",OFFSET('Sanitation Data'!$E$29,0,10*ROW('Sanitation Data'!E110)))</f>
        <v/>
      </c>
      <c r="CV116" s="36" t="str">
        <f ca="true">+IF(OFFSET('Sanitation Data'!$E$30,0,10*ROW('Sanitation Data'!E110))="","",OFFSET('Sanitation Data'!$E$30,0,10*ROW('Sanitation Data'!E110)))</f>
        <v/>
      </c>
      <c r="CW116" s="36" t="str">
        <f ca="true">+IF(OFFSET('Sanitation Data'!$E$31,0,10*ROW('Sanitation Data'!E110))="","",OFFSET('Sanitation Data'!$E$31,0,10*ROW('Sanitation Data'!E110)))</f>
        <v/>
      </c>
      <c r="CX116" s="36" t="str">
        <f ca="true">+IF(OFFSET('Sanitation Data'!$E$32,0,10*ROW('Sanitation Data'!E110))="","",OFFSET('Sanitation Data'!$E$32,0,10*ROW('Sanitation Data'!E110)))</f>
        <v/>
      </c>
      <c r="CY116" s="36" t="str">
        <f ca="true">+IF(OFFSET('Sanitation Data'!$E$33,0,10*ROW('Sanitation Data'!E110))="","",OFFSET('Sanitation Data'!$E$33,0,10*ROW('Sanitation Data'!E110)))</f>
        <v/>
      </c>
      <c r="CZ116" s="36" t="str">
        <f ca="true">+IF(OFFSET('Sanitation Data'!$F$29,0,10*ROW('Sanitation Data'!F110))="","",OFFSET('Sanitation Data'!$F$29,0,10*ROW('Sanitation Data'!F110)))</f>
        <v/>
      </c>
      <c r="DA116" s="36" t="str">
        <f ca="true">+IF(OFFSET('Sanitation Data'!$F$30,0,10*ROW('Sanitation Data'!F110))="","",OFFSET('Sanitation Data'!$F$30,0,10*ROW('Sanitation Data'!F110)))</f>
        <v/>
      </c>
      <c r="DB116" s="36" t="str">
        <f ca="true">+IF(OFFSET('Sanitation Data'!$F$31,0,10*ROW('Sanitation Data'!F110))="","",OFFSET('Sanitation Data'!$F$31,0,10*ROW('Sanitation Data'!F110)))</f>
        <v/>
      </c>
      <c r="DC116" s="36" t="str">
        <f ca="true">+IF(OFFSET('Sanitation Data'!$F$32,0,10*ROW('Sanitation Data'!F110))="","",OFFSET('Sanitation Data'!$F$32,0,10*ROW('Sanitation Data'!F110)))</f>
        <v/>
      </c>
      <c r="DD116" s="36" t="str">
        <f ca="true">+IF(OFFSET('Sanitation Data'!$F$33,0,10*ROW('Sanitation Data'!F110))="","",OFFSET('Sanitation Data'!$F$33,0,10*ROW('Sanitation Data'!F110)))</f>
        <v/>
      </c>
      <c r="DE116" s="36" t="str">
        <f ca="true">+IF(OFFSET('Sanitation Data'!$G$29,0,10*ROW('Sanitation Data'!G110))="","",OFFSET('Sanitation Data'!$G$29,0,10*ROW('Sanitation Data'!G110)))</f>
        <v/>
      </c>
      <c r="DF116" s="36" t="str">
        <f ca="true">+IF(OFFSET('Sanitation Data'!$G$30,0,10*ROW('Sanitation Data'!G110))="","",OFFSET('Sanitation Data'!$G$30,0,10*ROW('Sanitation Data'!G110)))</f>
        <v/>
      </c>
      <c r="DG116" s="36" t="str">
        <f ca="true">+IF(OFFSET('Sanitation Data'!$G$31,0,10*ROW('Sanitation Data'!G110))="","",OFFSET('Sanitation Data'!$G$31,0,10*ROW('Sanitation Data'!G110)))</f>
        <v/>
      </c>
      <c r="DH116" s="36" t="str">
        <f ca="true">+IF(OFFSET('Sanitation Data'!$G$32,0,10*ROW('Sanitation Data'!G110))="","",OFFSET('Sanitation Data'!$G$32,0,10*ROW('Sanitation Data'!G110)))</f>
        <v/>
      </c>
      <c r="DI116" s="36" t="str">
        <f ca="true">+IF(OFFSET('Sanitation Data'!$G$33,0,10*ROW('Sanitation Data'!G110))="","",OFFSET('Sanitation Data'!$G$33,0,10*ROW('Sanitation Data'!G110)))</f>
        <v/>
      </c>
      <c r="DJ116" s="36" t="str">
        <f ca="true">+IF(OFFSET('Sanitation Data'!$H$29,0,10*ROW('Sanitation Data'!H110))="","",OFFSET('Sanitation Data'!$H$29,0,10*ROW('Sanitation Data'!H110)))</f>
        <v/>
      </c>
      <c r="DK116" s="36" t="str">
        <f ca="true">+IF(OFFSET('Sanitation Data'!$H$30,0,10*ROW('Sanitation Data'!H110))="","",OFFSET('Sanitation Data'!$H$30,0,10*ROW('Sanitation Data'!H110)))</f>
        <v/>
      </c>
      <c r="DL116" s="36" t="str">
        <f ca="true">+IF(OFFSET('Sanitation Data'!$H$31,0,10*ROW('Sanitation Data'!H110))="","",OFFSET('Sanitation Data'!$H$31,0,10*ROW('Sanitation Data'!H110)))</f>
        <v/>
      </c>
      <c r="DM116" s="36" t="str">
        <f ca="true">+IF(OFFSET('Sanitation Data'!$H$32,0,10*ROW('Sanitation Data'!H110))="","",OFFSET('Sanitation Data'!$H$32,0,10*ROW('Sanitation Data'!H110)))</f>
        <v/>
      </c>
      <c r="DN116" s="36" t="str">
        <f ca="true">+IF(OFFSET('Sanitation Data'!$H$33,0,10*ROW('Sanitation Data'!H110))="","",OFFSET('Sanitation Data'!$H$33,0,10*ROW('Sanitation Data'!H110)))</f>
        <v/>
      </c>
      <c r="DO116" s="36" t="str">
        <f ca="true">+IF(OFFSET('Hygiene Data'!$C$12,0,10*ROW('Hygiene Data'!C110))="","",OFFSET('Hygiene Data'!$C$12,0,10*ROW('Hygiene Data'!C110)))</f>
        <v/>
      </c>
      <c r="DP116" s="36" t="str">
        <f ca="true">+IF(OFFSET('Hygiene Data'!$C$13,0,10*ROW('Hygiene Data'!C110))="","",OFFSET('Hygiene Data'!$C$13,0,10*ROW('Hygiene Data'!C110)))</f>
        <v/>
      </c>
      <c r="DQ116" s="36" t="str">
        <f ca="true">+IF(OFFSET('Hygiene Data'!$C$14,0,10*ROW('Hygiene Data'!C110))="","",OFFSET('Hygiene Data'!$C$14,0,10*ROW('Hygiene Data'!C110)))</f>
        <v/>
      </c>
      <c r="DR116" s="36" t="str">
        <f ca="true">+IF(OFFSET('Hygiene Data'!$D$12,0,10*ROW('Hygiene Data'!D110))="","",OFFSET('Hygiene Data'!$D$12,0,10*ROW('Hygiene Data'!D110)))</f>
        <v/>
      </c>
      <c r="DS116" s="36" t="str">
        <f ca="true">+IF(OFFSET('Hygiene Data'!$D$13,0,10*ROW('Hygiene Data'!D110))="","",OFFSET('Hygiene Data'!$D$13,0,10*ROW('Hygiene Data'!D110)))</f>
        <v/>
      </c>
      <c r="DT116" s="36" t="str">
        <f ca="true">+IF(OFFSET('Hygiene Data'!$D$14,0,10*ROW('Hygiene Data'!D110))="","",OFFSET('Hygiene Data'!$D$14,0,10*ROW('Hygiene Data'!D110)))</f>
        <v/>
      </c>
      <c r="DU116" s="36" t="str">
        <f ca="true">+IF(OFFSET('Hygiene Data'!$E$12,0,10*ROW('Hygiene Data'!E110))="","",OFFSET('Hygiene Data'!$E$12,0,10*ROW('Hygiene Data'!E110)))</f>
        <v/>
      </c>
      <c r="DV116" s="36" t="str">
        <f ca="true">+IF(OFFSET('Hygiene Data'!$E$13,0,10*ROW('Hygiene Data'!E110))="","",OFFSET('Hygiene Data'!$E$13,0,10*ROW('Hygiene Data'!E110)))</f>
        <v/>
      </c>
      <c r="DW116" s="36" t="str">
        <f ca="true">+IF(OFFSET('Hygiene Data'!$E$14,0,10*ROW('Hygiene Data'!E110))="","",OFFSET('Hygiene Data'!$E$14,0,10*ROW('Hygiene Data'!E110)))</f>
        <v/>
      </c>
      <c r="DX116" s="36" t="str">
        <f ca="true">+IF(OFFSET('Hygiene Data'!$F$12,0,10*ROW('Hygiene Data'!F110))="","",OFFSET('Hygiene Data'!$F$12,0,10*ROW('Hygiene Data'!F110)))</f>
        <v/>
      </c>
      <c r="DY116" s="36" t="str">
        <f ca="true">+IF(OFFSET('Hygiene Data'!$F$13,0,10*ROW('Hygiene Data'!F110))="","",OFFSET('Hygiene Data'!$F$13,0,10*ROW('Hygiene Data'!F110)))</f>
        <v/>
      </c>
      <c r="DZ116" s="36" t="str">
        <f ca="true">+IF(OFFSET('Hygiene Data'!$F$14,0,10*ROW('Hygiene Data'!F110))="","",OFFSET('Hygiene Data'!$F$14,0,10*ROW('Hygiene Data'!F110)))</f>
        <v/>
      </c>
      <c r="EA116" s="36" t="str">
        <f ca="true">+IF(OFFSET('Hygiene Data'!$G$12,0,10*ROW('Hygiene Data'!G110))="","",OFFSET('Hygiene Data'!$G$12,0,10*ROW('Hygiene Data'!G110)))</f>
        <v/>
      </c>
      <c r="EB116" s="36" t="str">
        <f ca="true">+IF(OFFSET('Hygiene Data'!$G$13,0,10*ROW('Hygiene Data'!G110))="","",OFFSET('Hygiene Data'!$G$13,0,10*ROW('Hygiene Data'!G110)))</f>
        <v/>
      </c>
      <c r="EC116" s="36" t="str">
        <f ca="true">+IF(OFFSET('Hygiene Data'!$G$14,0,10*ROW('Hygiene Data'!G110))="","",OFFSET('Hygiene Data'!$G$14,0,10*ROW('Hygiene Data'!G110)))</f>
        <v/>
      </c>
      <c r="ED116" s="36" t="str">
        <f ca="true">+IF(OFFSET('Hygiene Data'!$H$12,0,10*ROW('Hygiene Data'!H110))="","",OFFSET('Hygiene Data'!$H$12,0,10*ROW('Hygiene Data'!H110)))</f>
        <v/>
      </c>
      <c r="EE116" s="36" t="str">
        <f ca="true">+IF(OFFSET('Hygiene Data'!$H$13,0,10*ROW('Hygiene Data'!H110))="","",OFFSET('Hygiene Data'!$H$13,0,10*ROW('Hygiene Data'!H110)))</f>
        <v/>
      </c>
      <c r="EF116" s="36" t="str">
        <f ca="true">+IF(OFFSET('Hygiene Data'!$H$14,0,10*ROW('Hygiene Data'!H110))="","",OFFSET('Hygiene Data'!$H$14,0,10*ROW('Hygiene Data'!H110)))</f>
        <v/>
      </c>
    </row>
    <row r="117" x14ac:dyDescent="0.2">
      <c r="A117" s="59" t="str">
        <f ca="true">+IF(OFFSET('Water Data'!$B$1,0,10*ROW('Water Data'!B114))="","",OFFSET('Water Data'!$B$1,0,10*ROW('Water Data'!B114)))</f>
        <v/>
      </c>
      <c r="B117" s="59" t="str">
        <f ca="true">+IF(OFFSET('Water Data'!$A$3,0,10*ROW('Water Data'!A114))="","",OFFSET('Water Data'!$A$3,0,10*ROW('Water Data'!A114)))</f>
        <v/>
      </c>
      <c r="C117" s="59" t="str">
        <f ca="true">+IF(OFFSET('Water Data'!$C$3,0,10*ROW('Water Data'!C114))="","",OFFSET('Water Data'!$C$3,0,10*ROW('Water Data'!C114)))</f>
        <v/>
      </c>
      <c r="D117" s="252"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52"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52"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52"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52"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52"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52"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52"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52"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52"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52"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52"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52"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52"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52"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52"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52"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52"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3"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3"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3"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3"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3"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3"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3"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3"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3"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3"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3"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3"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3"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3"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3"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3"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3"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3"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3"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3"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3"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3"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3"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3"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3"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3"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3"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3"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3"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3"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4"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4"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4"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4"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4"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4"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4"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4"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4"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4"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4"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4"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4"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4"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4"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4"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4"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4"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6" t="str">
        <f ca="true">+IF(OFFSET('Water Data'!$C$28,0,10*ROW('Water Data'!C111))="","",OFFSET('Water Data'!$C$28,0,10*ROW('Water Data'!C111)))</f>
        <v/>
      </c>
      <c r="BT117" s="36" t="str">
        <f ca="true">+IF(OFFSET('Water Data'!$C$29,0,10*ROW('Water Data'!C111))="","",OFFSET('Water Data'!$C$29,0,10*ROW('Water Data'!C111)))</f>
        <v/>
      </c>
      <c r="BU117" s="36" t="str">
        <f ca="true">+IF(OFFSET('Water Data'!$C$30,0,10*ROW('Water Data'!C111))="","",OFFSET('Water Data'!$C$30,0,10*ROW('Water Data'!C111)))</f>
        <v/>
      </c>
      <c r="BV117" s="36" t="str">
        <f ca="true">+IF(OFFSET('Water Data'!$D$28,0,10*ROW('Water Data'!D111))="","",OFFSET('Water Data'!$D$28,0,10*ROW('Water Data'!D111)))</f>
        <v/>
      </c>
      <c r="BW117" s="36" t="str">
        <f ca="true">+IF(OFFSET('Water Data'!$D$29,0,10*ROW('Water Data'!D111))="","",OFFSET('Water Data'!$D$29,0,10*ROW('Water Data'!D111)))</f>
        <v/>
      </c>
      <c r="BX117" s="36" t="str">
        <f ca="true">+IF(OFFSET('Water Data'!$D$30,0,10*ROW('Water Data'!D111))="","",OFFSET('Water Data'!$D$30,0,10*ROW('Water Data'!D111)))</f>
        <v/>
      </c>
      <c r="BY117" s="36" t="str">
        <f ca="true">+IF(OFFSET('Water Data'!$E$28,0,10*ROW('Water Data'!E111))="","",OFFSET('Water Data'!$E$28,0,10*ROW('Water Data'!E111)))</f>
        <v/>
      </c>
      <c r="BZ117" s="36" t="str">
        <f ca="true">+IF(OFFSET('Water Data'!$E$29,0,10*ROW('Water Data'!E111))="","",OFFSET('Water Data'!$E$29,0,10*ROW('Water Data'!E111)))</f>
        <v/>
      </c>
      <c r="CA117" s="36" t="str">
        <f ca="true">+IF(OFFSET('Water Data'!$E$30,0,10*ROW('Water Data'!E111))="","",OFFSET('Water Data'!$E$30,0,10*ROW('Water Data'!E111)))</f>
        <v/>
      </c>
      <c r="CB117" s="36" t="str">
        <f ca="true">+IF(OFFSET('Water Data'!$F$28,0,10*ROW('Water Data'!F111))="","",OFFSET('Water Data'!$F$28,0,10*ROW('Water Data'!F111)))</f>
        <v/>
      </c>
      <c r="CC117" s="36" t="str">
        <f ca="true">+IF(OFFSET('Water Data'!$F$29,0,10*ROW('Water Data'!F111))="","",OFFSET('Water Data'!$F$29,0,10*ROW('Water Data'!F111)))</f>
        <v/>
      </c>
      <c r="CD117" s="36" t="str">
        <f ca="true">+IF(OFFSET('Water Data'!$F$30,0,10*ROW('Water Data'!F111))="","",OFFSET('Water Data'!$F$30,0,10*ROW('Water Data'!F111)))</f>
        <v/>
      </c>
      <c r="CE117" s="36" t="str">
        <f ca="true">+IF(OFFSET('Water Data'!$G$28,0,10*ROW('Water Data'!G111))="","",OFFSET('Water Data'!$G$28,0,10*ROW('Water Data'!G111)))</f>
        <v/>
      </c>
      <c r="CF117" s="36" t="str">
        <f ca="true">+IF(OFFSET('Water Data'!$G$29,0,10*ROW('Water Data'!G111))="","",OFFSET('Water Data'!$G$29,0,10*ROW('Water Data'!G111)))</f>
        <v/>
      </c>
      <c r="CG117" s="36" t="str">
        <f ca="true">+IF(OFFSET('Water Data'!$G$30,0,10*ROW('Water Data'!G111))="","",OFFSET('Water Data'!$G$30,0,10*ROW('Water Data'!G111)))</f>
        <v/>
      </c>
      <c r="CH117" s="36" t="str">
        <f ca="true">+IF(OFFSET('Water Data'!$H$28,0,10*ROW('Water Data'!H111))="","",OFFSET('Water Data'!$H$28,0,10*ROW('Water Data'!H111)))</f>
        <v/>
      </c>
      <c r="CI117" s="36" t="str">
        <f ca="true">+IF(OFFSET('Water Data'!$H$29,0,10*ROW('Water Data'!H111))="","",OFFSET('Water Data'!$H$29,0,10*ROW('Water Data'!H111)))</f>
        <v/>
      </c>
      <c r="CJ117" s="36" t="str">
        <f ca="true">+IF(OFFSET('Water Data'!$H$30,0,10*ROW('Water Data'!H111))="","",OFFSET('Water Data'!$H$30,0,10*ROW('Water Data'!H111)))</f>
        <v/>
      </c>
      <c r="CK117" s="36" t="str">
        <f ca="true">+IF(OFFSET('Sanitation Data'!$C$29,0,10*ROW('Sanitation Data'!C111))="","",OFFSET('Sanitation Data'!$C$29,0,10*ROW('Sanitation Data'!C111)))</f>
        <v/>
      </c>
      <c r="CL117" s="36" t="str">
        <f ca="true">+IF(OFFSET('Sanitation Data'!$C$30,0,10*ROW('Sanitation Data'!C111))="","",OFFSET('Sanitation Data'!$C$30,0,10*ROW('Sanitation Data'!C111)))</f>
        <v/>
      </c>
      <c r="CM117" s="36" t="str">
        <f ca="true">+IF(OFFSET('Sanitation Data'!$C$31,0,10*ROW('Sanitation Data'!C111))="","",OFFSET('Sanitation Data'!$C$31,0,10*ROW('Sanitation Data'!C111)))</f>
        <v/>
      </c>
      <c r="CN117" s="36" t="str">
        <f ca="true">+IF(OFFSET('Sanitation Data'!$C$32,0,10*ROW('Sanitation Data'!C111))="","",OFFSET('Sanitation Data'!$C$32,0,10*ROW('Sanitation Data'!C111)))</f>
        <v/>
      </c>
      <c r="CO117" s="36" t="str">
        <f ca="true">+IF(OFFSET('Sanitation Data'!$C$33,0,10*ROW('Sanitation Data'!C111))="","",OFFSET('Sanitation Data'!$C$33,0,10*ROW('Sanitation Data'!C111)))</f>
        <v/>
      </c>
      <c r="CP117" s="36" t="str">
        <f ca="true">+IF(OFFSET('Sanitation Data'!$D$29,0,10*ROW('Sanitation Data'!D111))="","",OFFSET('Sanitation Data'!$D$29,0,10*ROW('Sanitation Data'!D111)))</f>
        <v/>
      </c>
      <c r="CQ117" s="36" t="str">
        <f ca="true">+IF(OFFSET('Sanitation Data'!$D$30,0,10*ROW('Sanitation Data'!D111))="","",OFFSET('Sanitation Data'!$D$30,0,10*ROW('Sanitation Data'!D111)))</f>
        <v/>
      </c>
      <c r="CR117" s="36" t="str">
        <f ca="true">+IF(OFFSET('Sanitation Data'!$D$31,0,10*ROW('Sanitation Data'!D111))="","",OFFSET('Sanitation Data'!$D$31,0,10*ROW('Sanitation Data'!D111)))</f>
        <v/>
      </c>
      <c r="CS117" s="36" t="str">
        <f ca="true">+IF(OFFSET('Sanitation Data'!$D$32,0,10*ROW('Sanitation Data'!D111))="","",OFFSET('Sanitation Data'!$D$32,0,10*ROW('Sanitation Data'!D111)))</f>
        <v/>
      </c>
      <c r="CT117" s="36" t="str">
        <f ca="true">+IF(OFFSET('Sanitation Data'!$D$33,0,10*ROW('Sanitation Data'!D111))="","",OFFSET('Sanitation Data'!$D$33,0,10*ROW('Sanitation Data'!D111)))</f>
        <v/>
      </c>
      <c r="CU117" s="36" t="str">
        <f ca="true">+IF(OFFSET('Sanitation Data'!$E$29,0,10*ROW('Sanitation Data'!E111))="","",OFFSET('Sanitation Data'!$E$29,0,10*ROW('Sanitation Data'!E111)))</f>
        <v/>
      </c>
      <c r="CV117" s="36" t="str">
        <f ca="true">+IF(OFFSET('Sanitation Data'!$E$30,0,10*ROW('Sanitation Data'!E111))="","",OFFSET('Sanitation Data'!$E$30,0,10*ROW('Sanitation Data'!E111)))</f>
        <v/>
      </c>
      <c r="CW117" s="36" t="str">
        <f ca="true">+IF(OFFSET('Sanitation Data'!$E$31,0,10*ROW('Sanitation Data'!E111))="","",OFFSET('Sanitation Data'!$E$31,0,10*ROW('Sanitation Data'!E111)))</f>
        <v/>
      </c>
      <c r="CX117" s="36" t="str">
        <f ca="true">+IF(OFFSET('Sanitation Data'!$E$32,0,10*ROW('Sanitation Data'!E111))="","",OFFSET('Sanitation Data'!$E$32,0,10*ROW('Sanitation Data'!E111)))</f>
        <v/>
      </c>
      <c r="CY117" s="36" t="str">
        <f ca="true">+IF(OFFSET('Sanitation Data'!$E$33,0,10*ROW('Sanitation Data'!E111))="","",OFFSET('Sanitation Data'!$E$33,0,10*ROW('Sanitation Data'!E111)))</f>
        <v/>
      </c>
      <c r="CZ117" s="36" t="str">
        <f ca="true">+IF(OFFSET('Sanitation Data'!$F$29,0,10*ROW('Sanitation Data'!F111))="","",OFFSET('Sanitation Data'!$F$29,0,10*ROW('Sanitation Data'!F111)))</f>
        <v/>
      </c>
      <c r="DA117" s="36" t="str">
        <f ca="true">+IF(OFFSET('Sanitation Data'!$F$30,0,10*ROW('Sanitation Data'!F111))="","",OFFSET('Sanitation Data'!$F$30,0,10*ROW('Sanitation Data'!F111)))</f>
        <v/>
      </c>
      <c r="DB117" s="36" t="str">
        <f ca="true">+IF(OFFSET('Sanitation Data'!$F$31,0,10*ROW('Sanitation Data'!F111))="","",OFFSET('Sanitation Data'!$F$31,0,10*ROW('Sanitation Data'!F111)))</f>
        <v/>
      </c>
      <c r="DC117" s="36" t="str">
        <f ca="true">+IF(OFFSET('Sanitation Data'!$F$32,0,10*ROW('Sanitation Data'!F111))="","",OFFSET('Sanitation Data'!$F$32,0,10*ROW('Sanitation Data'!F111)))</f>
        <v/>
      </c>
      <c r="DD117" s="36" t="str">
        <f ca="true">+IF(OFFSET('Sanitation Data'!$F$33,0,10*ROW('Sanitation Data'!F111))="","",OFFSET('Sanitation Data'!$F$33,0,10*ROW('Sanitation Data'!F111)))</f>
        <v/>
      </c>
      <c r="DE117" s="36" t="str">
        <f ca="true">+IF(OFFSET('Sanitation Data'!$G$29,0,10*ROW('Sanitation Data'!G111))="","",OFFSET('Sanitation Data'!$G$29,0,10*ROW('Sanitation Data'!G111)))</f>
        <v/>
      </c>
      <c r="DF117" s="36" t="str">
        <f ca="true">+IF(OFFSET('Sanitation Data'!$G$30,0,10*ROW('Sanitation Data'!G111))="","",OFFSET('Sanitation Data'!$G$30,0,10*ROW('Sanitation Data'!G111)))</f>
        <v/>
      </c>
      <c r="DG117" s="36" t="str">
        <f ca="true">+IF(OFFSET('Sanitation Data'!$G$31,0,10*ROW('Sanitation Data'!G111))="","",OFFSET('Sanitation Data'!$G$31,0,10*ROW('Sanitation Data'!G111)))</f>
        <v/>
      </c>
      <c r="DH117" s="36" t="str">
        <f ca="true">+IF(OFFSET('Sanitation Data'!$G$32,0,10*ROW('Sanitation Data'!G111))="","",OFFSET('Sanitation Data'!$G$32,0,10*ROW('Sanitation Data'!G111)))</f>
        <v/>
      </c>
      <c r="DI117" s="36" t="str">
        <f ca="true">+IF(OFFSET('Sanitation Data'!$G$33,0,10*ROW('Sanitation Data'!G111))="","",OFFSET('Sanitation Data'!$G$33,0,10*ROW('Sanitation Data'!G111)))</f>
        <v/>
      </c>
      <c r="DJ117" s="36" t="str">
        <f ca="true">+IF(OFFSET('Sanitation Data'!$H$29,0,10*ROW('Sanitation Data'!H111))="","",OFFSET('Sanitation Data'!$H$29,0,10*ROW('Sanitation Data'!H111)))</f>
        <v/>
      </c>
      <c r="DK117" s="36" t="str">
        <f ca="true">+IF(OFFSET('Sanitation Data'!$H$30,0,10*ROW('Sanitation Data'!H111))="","",OFFSET('Sanitation Data'!$H$30,0,10*ROW('Sanitation Data'!H111)))</f>
        <v/>
      </c>
      <c r="DL117" s="36" t="str">
        <f ca="true">+IF(OFFSET('Sanitation Data'!$H$31,0,10*ROW('Sanitation Data'!H111))="","",OFFSET('Sanitation Data'!$H$31,0,10*ROW('Sanitation Data'!H111)))</f>
        <v/>
      </c>
      <c r="DM117" s="36" t="str">
        <f ca="true">+IF(OFFSET('Sanitation Data'!$H$32,0,10*ROW('Sanitation Data'!H111))="","",OFFSET('Sanitation Data'!$H$32,0,10*ROW('Sanitation Data'!H111)))</f>
        <v/>
      </c>
      <c r="DN117" s="36" t="str">
        <f ca="true">+IF(OFFSET('Sanitation Data'!$H$33,0,10*ROW('Sanitation Data'!H111))="","",OFFSET('Sanitation Data'!$H$33,0,10*ROW('Sanitation Data'!H111)))</f>
        <v/>
      </c>
      <c r="DO117" s="36" t="str">
        <f ca="true">+IF(OFFSET('Hygiene Data'!$C$12,0,10*ROW('Hygiene Data'!C111))="","",OFFSET('Hygiene Data'!$C$12,0,10*ROW('Hygiene Data'!C111)))</f>
        <v/>
      </c>
      <c r="DP117" s="36" t="str">
        <f ca="true">+IF(OFFSET('Hygiene Data'!$C$13,0,10*ROW('Hygiene Data'!C111))="","",OFFSET('Hygiene Data'!$C$13,0,10*ROW('Hygiene Data'!C111)))</f>
        <v/>
      </c>
      <c r="DQ117" s="36" t="str">
        <f ca="true">+IF(OFFSET('Hygiene Data'!$C$14,0,10*ROW('Hygiene Data'!C111))="","",OFFSET('Hygiene Data'!$C$14,0,10*ROW('Hygiene Data'!C111)))</f>
        <v/>
      </c>
      <c r="DR117" s="36" t="str">
        <f ca="true">+IF(OFFSET('Hygiene Data'!$D$12,0,10*ROW('Hygiene Data'!D111))="","",OFFSET('Hygiene Data'!$D$12,0,10*ROW('Hygiene Data'!D111)))</f>
        <v/>
      </c>
      <c r="DS117" s="36" t="str">
        <f ca="true">+IF(OFFSET('Hygiene Data'!$D$13,0,10*ROW('Hygiene Data'!D111))="","",OFFSET('Hygiene Data'!$D$13,0,10*ROW('Hygiene Data'!D111)))</f>
        <v/>
      </c>
      <c r="DT117" s="36" t="str">
        <f ca="true">+IF(OFFSET('Hygiene Data'!$D$14,0,10*ROW('Hygiene Data'!D111))="","",OFFSET('Hygiene Data'!$D$14,0,10*ROW('Hygiene Data'!D111)))</f>
        <v/>
      </c>
      <c r="DU117" s="36" t="str">
        <f ca="true">+IF(OFFSET('Hygiene Data'!$E$12,0,10*ROW('Hygiene Data'!E111))="","",OFFSET('Hygiene Data'!$E$12,0,10*ROW('Hygiene Data'!E111)))</f>
        <v/>
      </c>
      <c r="DV117" s="36" t="str">
        <f ca="true">+IF(OFFSET('Hygiene Data'!$E$13,0,10*ROW('Hygiene Data'!E111))="","",OFFSET('Hygiene Data'!$E$13,0,10*ROW('Hygiene Data'!E111)))</f>
        <v/>
      </c>
      <c r="DW117" s="36" t="str">
        <f ca="true">+IF(OFFSET('Hygiene Data'!$E$14,0,10*ROW('Hygiene Data'!E111))="","",OFFSET('Hygiene Data'!$E$14,0,10*ROW('Hygiene Data'!E111)))</f>
        <v/>
      </c>
      <c r="DX117" s="36" t="str">
        <f ca="true">+IF(OFFSET('Hygiene Data'!$F$12,0,10*ROW('Hygiene Data'!F111))="","",OFFSET('Hygiene Data'!$F$12,0,10*ROW('Hygiene Data'!F111)))</f>
        <v/>
      </c>
      <c r="DY117" s="36" t="str">
        <f ca="true">+IF(OFFSET('Hygiene Data'!$F$13,0,10*ROW('Hygiene Data'!F111))="","",OFFSET('Hygiene Data'!$F$13,0,10*ROW('Hygiene Data'!F111)))</f>
        <v/>
      </c>
      <c r="DZ117" s="36" t="str">
        <f ca="true">+IF(OFFSET('Hygiene Data'!$F$14,0,10*ROW('Hygiene Data'!F111))="","",OFFSET('Hygiene Data'!$F$14,0,10*ROW('Hygiene Data'!F111)))</f>
        <v/>
      </c>
      <c r="EA117" s="36" t="str">
        <f ca="true">+IF(OFFSET('Hygiene Data'!$G$12,0,10*ROW('Hygiene Data'!G111))="","",OFFSET('Hygiene Data'!$G$12,0,10*ROW('Hygiene Data'!G111)))</f>
        <v/>
      </c>
      <c r="EB117" s="36" t="str">
        <f ca="true">+IF(OFFSET('Hygiene Data'!$G$13,0,10*ROW('Hygiene Data'!G111))="","",OFFSET('Hygiene Data'!$G$13,0,10*ROW('Hygiene Data'!G111)))</f>
        <v/>
      </c>
      <c r="EC117" s="36" t="str">
        <f ca="true">+IF(OFFSET('Hygiene Data'!$G$14,0,10*ROW('Hygiene Data'!G111))="","",OFFSET('Hygiene Data'!$G$14,0,10*ROW('Hygiene Data'!G111)))</f>
        <v/>
      </c>
      <c r="ED117" s="36" t="str">
        <f ca="true">+IF(OFFSET('Hygiene Data'!$H$12,0,10*ROW('Hygiene Data'!H111))="","",OFFSET('Hygiene Data'!$H$12,0,10*ROW('Hygiene Data'!H111)))</f>
        <v/>
      </c>
      <c r="EE117" s="36" t="str">
        <f ca="true">+IF(OFFSET('Hygiene Data'!$H$13,0,10*ROW('Hygiene Data'!H111))="","",OFFSET('Hygiene Data'!$H$13,0,10*ROW('Hygiene Data'!H111)))</f>
        <v/>
      </c>
      <c r="EF117" s="36" t="str">
        <f ca="true">+IF(OFFSET('Hygiene Data'!$H$14,0,10*ROW('Hygiene Data'!H111))="","",OFFSET('Hygiene Data'!$H$14,0,10*ROW('Hygiene Data'!H111)))</f>
        <v/>
      </c>
    </row>
    <row r="118" x14ac:dyDescent="0.2">
      <c r="A118" s="59" t="str">
        <f ca="true">+IF(OFFSET('Water Data'!$B$1,0,10*ROW('Water Data'!B115))="","",OFFSET('Water Data'!$B$1,0,10*ROW('Water Data'!B115)))</f>
        <v/>
      </c>
      <c r="B118" s="59" t="str">
        <f ca="true">+IF(OFFSET('Water Data'!$A$3,0,10*ROW('Water Data'!A115))="","",OFFSET('Water Data'!$A$3,0,10*ROW('Water Data'!A115)))</f>
        <v/>
      </c>
      <c r="C118" s="59" t="str">
        <f ca="true">+IF(OFFSET('Water Data'!$C$3,0,10*ROW('Water Data'!C115))="","",OFFSET('Water Data'!$C$3,0,10*ROW('Water Data'!C115)))</f>
        <v/>
      </c>
      <c r="D118" s="252"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52"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52"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52"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52"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52"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52"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52"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52"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52"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52"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52"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52"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52"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52"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52"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52"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52"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3"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3"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3"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3"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3"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3"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3"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3"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3"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3"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3"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3"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3"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3"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3"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3"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3"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3"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3"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3"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3"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3"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3"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3"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3"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3"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3"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3"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3"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3"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4"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4"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4"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4"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4"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4"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4"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4"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4"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4"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4"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4"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4"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4"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4"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4"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4"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4"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6" t="str">
        <f ca="true">+IF(OFFSET('Water Data'!$C$28,0,10*ROW('Water Data'!C112))="","",OFFSET('Water Data'!$C$28,0,10*ROW('Water Data'!C112)))</f>
        <v/>
      </c>
      <c r="BT118" s="36" t="str">
        <f ca="true">+IF(OFFSET('Water Data'!$C$29,0,10*ROW('Water Data'!C112))="","",OFFSET('Water Data'!$C$29,0,10*ROW('Water Data'!C112)))</f>
        <v/>
      </c>
      <c r="BU118" s="36" t="str">
        <f ca="true">+IF(OFFSET('Water Data'!$C$30,0,10*ROW('Water Data'!C112))="","",OFFSET('Water Data'!$C$30,0,10*ROW('Water Data'!C112)))</f>
        <v/>
      </c>
      <c r="BV118" s="36" t="str">
        <f ca="true">+IF(OFFSET('Water Data'!$D$28,0,10*ROW('Water Data'!D112))="","",OFFSET('Water Data'!$D$28,0,10*ROW('Water Data'!D112)))</f>
        <v/>
      </c>
      <c r="BW118" s="36" t="str">
        <f ca="true">+IF(OFFSET('Water Data'!$D$29,0,10*ROW('Water Data'!D112))="","",OFFSET('Water Data'!$D$29,0,10*ROW('Water Data'!D112)))</f>
        <v/>
      </c>
      <c r="BX118" s="36" t="str">
        <f ca="true">+IF(OFFSET('Water Data'!$D$30,0,10*ROW('Water Data'!D112))="","",OFFSET('Water Data'!$D$30,0,10*ROW('Water Data'!D112)))</f>
        <v/>
      </c>
      <c r="BY118" s="36" t="str">
        <f ca="true">+IF(OFFSET('Water Data'!$E$28,0,10*ROW('Water Data'!E112))="","",OFFSET('Water Data'!$E$28,0,10*ROW('Water Data'!E112)))</f>
        <v/>
      </c>
      <c r="BZ118" s="36" t="str">
        <f ca="true">+IF(OFFSET('Water Data'!$E$29,0,10*ROW('Water Data'!E112))="","",OFFSET('Water Data'!$E$29,0,10*ROW('Water Data'!E112)))</f>
        <v/>
      </c>
      <c r="CA118" s="36" t="str">
        <f ca="true">+IF(OFFSET('Water Data'!$E$30,0,10*ROW('Water Data'!E112))="","",OFFSET('Water Data'!$E$30,0,10*ROW('Water Data'!E112)))</f>
        <v/>
      </c>
      <c r="CB118" s="36" t="str">
        <f ca="true">+IF(OFFSET('Water Data'!$F$28,0,10*ROW('Water Data'!F112))="","",OFFSET('Water Data'!$F$28,0,10*ROW('Water Data'!F112)))</f>
        <v/>
      </c>
      <c r="CC118" s="36" t="str">
        <f ca="true">+IF(OFFSET('Water Data'!$F$29,0,10*ROW('Water Data'!F112))="","",OFFSET('Water Data'!$F$29,0,10*ROW('Water Data'!F112)))</f>
        <v/>
      </c>
      <c r="CD118" s="36" t="str">
        <f ca="true">+IF(OFFSET('Water Data'!$F$30,0,10*ROW('Water Data'!F112))="","",OFFSET('Water Data'!$F$30,0,10*ROW('Water Data'!F112)))</f>
        <v/>
      </c>
      <c r="CE118" s="36" t="str">
        <f ca="true">+IF(OFFSET('Water Data'!$G$28,0,10*ROW('Water Data'!G112))="","",OFFSET('Water Data'!$G$28,0,10*ROW('Water Data'!G112)))</f>
        <v/>
      </c>
      <c r="CF118" s="36" t="str">
        <f ca="true">+IF(OFFSET('Water Data'!$G$29,0,10*ROW('Water Data'!G112))="","",OFFSET('Water Data'!$G$29,0,10*ROW('Water Data'!G112)))</f>
        <v/>
      </c>
      <c r="CG118" s="36" t="str">
        <f ca="true">+IF(OFFSET('Water Data'!$G$30,0,10*ROW('Water Data'!G112))="","",OFFSET('Water Data'!$G$30,0,10*ROW('Water Data'!G112)))</f>
        <v/>
      </c>
      <c r="CH118" s="36" t="str">
        <f ca="true">+IF(OFFSET('Water Data'!$H$28,0,10*ROW('Water Data'!H112))="","",OFFSET('Water Data'!$H$28,0,10*ROW('Water Data'!H112)))</f>
        <v/>
      </c>
      <c r="CI118" s="36" t="str">
        <f ca="true">+IF(OFFSET('Water Data'!$H$29,0,10*ROW('Water Data'!H112))="","",OFFSET('Water Data'!$H$29,0,10*ROW('Water Data'!H112)))</f>
        <v/>
      </c>
      <c r="CJ118" s="36" t="str">
        <f ca="true">+IF(OFFSET('Water Data'!$H$30,0,10*ROW('Water Data'!H112))="","",OFFSET('Water Data'!$H$30,0,10*ROW('Water Data'!H112)))</f>
        <v/>
      </c>
      <c r="CK118" s="36" t="str">
        <f ca="true">+IF(OFFSET('Sanitation Data'!$C$29,0,10*ROW('Sanitation Data'!C112))="","",OFFSET('Sanitation Data'!$C$29,0,10*ROW('Sanitation Data'!C112)))</f>
        <v/>
      </c>
      <c r="CL118" s="36" t="str">
        <f ca="true">+IF(OFFSET('Sanitation Data'!$C$30,0,10*ROW('Sanitation Data'!C112))="","",OFFSET('Sanitation Data'!$C$30,0,10*ROW('Sanitation Data'!C112)))</f>
        <v/>
      </c>
      <c r="CM118" s="36" t="str">
        <f ca="true">+IF(OFFSET('Sanitation Data'!$C$31,0,10*ROW('Sanitation Data'!C112))="","",OFFSET('Sanitation Data'!$C$31,0,10*ROW('Sanitation Data'!C112)))</f>
        <v/>
      </c>
      <c r="CN118" s="36" t="str">
        <f ca="true">+IF(OFFSET('Sanitation Data'!$C$32,0,10*ROW('Sanitation Data'!C112))="","",OFFSET('Sanitation Data'!$C$32,0,10*ROW('Sanitation Data'!C112)))</f>
        <v/>
      </c>
      <c r="CO118" s="36" t="str">
        <f ca="true">+IF(OFFSET('Sanitation Data'!$C$33,0,10*ROW('Sanitation Data'!C112))="","",OFFSET('Sanitation Data'!$C$33,0,10*ROW('Sanitation Data'!C112)))</f>
        <v/>
      </c>
      <c r="CP118" s="36" t="str">
        <f ca="true">+IF(OFFSET('Sanitation Data'!$D$29,0,10*ROW('Sanitation Data'!D112))="","",OFFSET('Sanitation Data'!$D$29,0,10*ROW('Sanitation Data'!D112)))</f>
        <v/>
      </c>
      <c r="CQ118" s="36" t="str">
        <f ca="true">+IF(OFFSET('Sanitation Data'!$D$30,0,10*ROW('Sanitation Data'!D112))="","",OFFSET('Sanitation Data'!$D$30,0,10*ROW('Sanitation Data'!D112)))</f>
        <v/>
      </c>
      <c r="CR118" s="36" t="str">
        <f ca="true">+IF(OFFSET('Sanitation Data'!$D$31,0,10*ROW('Sanitation Data'!D112))="","",OFFSET('Sanitation Data'!$D$31,0,10*ROW('Sanitation Data'!D112)))</f>
        <v/>
      </c>
      <c r="CS118" s="36" t="str">
        <f ca="true">+IF(OFFSET('Sanitation Data'!$D$32,0,10*ROW('Sanitation Data'!D112))="","",OFFSET('Sanitation Data'!$D$32,0,10*ROW('Sanitation Data'!D112)))</f>
        <v/>
      </c>
      <c r="CT118" s="36" t="str">
        <f ca="true">+IF(OFFSET('Sanitation Data'!$D$33,0,10*ROW('Sanitation Data'!D112))="","",OFFSET('Sanitation Data'!$D$33,0,10*ROW('Sanitation Data'!D112)))</f>
        <v/>
      </c>
      <c r="CU118" s="36" t="str">
        <f ca="true">+IF(OFFSET('Sanitation Data'!$E$29,0,10*ROW('Sanitation Data'!E112))="","",OFFSET('Sanitation Data'!$E$29,0,10*ROW('Sanitation Data'!E112)))</f>
        <v/>
      </c>
      <c r="CV118" s="36" t="str">
        <f ca="true">+IF(OFFSET('Sanitation Data'!$E$30,0,10*ROW('Sanitation Data'!E112))="","",OFFSET('Sanitation Data'!$E$30,0,10*ROW('Sanitation Data'!E112)))</f>
        <v/>
      </c>
      <c r="CW118" s="36" t="str">
        <f ca="true">+IF(OFFSET('Sanitation Data'!$E$31,0,10*ROW('Sanitation Data'!E112))="","",OFFSET('Sanitation Data'!$E$31,0,10*ROW('Sanitation Data'!E112)))</f>
        <v/>
      </c>
      <c r="CX118" s="36" t="str">
        <f ca="true">+IF(OFFSET('Sanitation Data'!$E$32,0,10*ROW('Sanitation Data'!E112))="","",OFFSET('Sanitation Data'!$E$32,0,10*ROW('Sanitation Data'!E112)))</f>
        <v/>
      </c>
      <c r="CY118" s="36" t="str">
        <f ca="true">+IF(OFFSET('Sanitation Data'!$E$33,0,10*ROW('Sanitation Data'!E112))="","",OFFSET('Sanitation Data'!$E$33,0,10*ROW('Sanitation Data'!E112)))</f>
        <v/>
      </c>
      <c r="CZ118" s="36" t="str">
        <f ca="true">+IF(OFFSET('Sanitation Data'!$F$29,0,10*ROW('Sanitation Data'!F112))="","",OFFSET('Sanitation Data'!$F$29,0,10*ROW('Sanitation Data'!F112)))</f>
        <v/>
      </c>
      <c r="DA118" s="36" t="str">
        <f ca="true">+IF(OFFSET('Sanitation Data'!$F$30,0,10*ROW('Sanitation Data'!F112))="","",OFFSET('Sanitation Data'!$F$30,0,10*ROW('Sanitation Data'!F112)))</f>
        <v/>
      </c>
      <c r="DB118" s="36" t="str">
        <f ca="true">+IF(OFFSET('Sanitation Data'!$F$31,0,10*ROW('Sanitation Data'!F112))="","",OFFSET('Sanitation Data'!$F$31,0,10*ROW('Sanitation Data'!F112)))</f>
        <v/>
      </c>
      <c r="DC118" s="36" t="str">
        <f ca="true">+IF(OFFSET('Sanitation Data'!$F$32,0,10*ROW('Sanitation Data'!F112))="","",OFFSET('Sanitation Data'!$F$32,0,10*ROW('Sanitation Data'!F112)))</f>
        <v/>
      </c>
      <c r="DD118" s="36" t="str">
        <f ca="true">+IF(OFFSET('Sanitation Data'!$F$33,0,10*ROW('Sanitation Data'!F112))="","",OFFSET('Sanitation Data'!$F$33,0,10*ROW('Sanitation Data'!F112)))</f>
        <v/>
      </c>
      <c r="DE118" s="36" t="str">
        <f ca="true">+IF(OFFSET('Sanitation Data'!$G$29,0,10*ROW('Sanitation Data'!G112))="","",OFFSET('Sanitation Data'!$G$29,0,10*ROW('Sanitation Data'!G112)))</f>
        <v/>
      </c>
      <c r="DF118" s="36" t="str">
        <f ca="true">+IF(OFFSET('Sanitation Data'!$G$30,0,10*ROW('Sanitation Data'!G112))="","",OFFSET('Sanitation Data'!$G$30,0,10*ROW('Sanitation Data'!G112)))</f>
        <v/>
      </c>
      <c r="DG118" s="36" t="str">
        <f ca="true">+IF(OFFSET('Sanitation Data'!$G$31,0,10*ROW('Sanitation Data'!G112))="","",OFFSET('Sanitation Data'!$G$31,0,10*ROW('Sanitation Data'!G112)))</f>
        <v/>
      </c>
      <c r="DH118" s="36" t="str">
        <f ca="true">+IF(OFFSET('Sanitation Data'!$G$32,0,10*ROW('Sanitation Data'!G112))="","",OFFSET('Sanitation Data'!$G$32,0,10*ROW('Sanitation Data'!G112)))</f>
        <v/>
      </c>
      <c r="DI118" s="36" t="str">
        <f ca="true">+IF(OFFSET('Sanitation Data'!$G$33,0,10*ROW('Sanitation Data'!G112))="","",OFFSET('Sanitation Data'!$G$33,0,10*ROW('Sanitation Data'!G112)))</f>
        <v/>
      </c>
      <c r="DJ118" s="36" t="str">
        <f ca="true">+IF(OFFSET('Sanitation Data'!$H$29,0,10*ROW('Sanitation Data'!H112))="","",OFFSET('Sanitation Data'!$H$29,0,10*ROW('Sanitation Data'!H112)))</f>
        <v/>
      </c>
      <c r="DK118" s="36" t="str">
        <f ca="true">+IF(OFFSET('Sanitation Data'!$H$30,0,10*ROW('Sanitation Data'!H112))="","",OFFSET('Sanitation Data'!$H$30,0,10*ROW('Sanitation Data'!H112)))</f>
        <v/>
      </c>
      <c r="DL118" s="36" t="str">
        <f ca="true">+IF(OFFSET('Sanitation Data'!$H$31,0,10*ROW('Sanitation Data'!H112))="","",OFFSET('Sanitation Data'!$H$31,0,10*ROW('Sanitation Data'!H112)))</f>
        <v/>
      </c>
      <c r="DM118" s="36" t="str">
        <f ca="true">+IF(OFFSET('Sanitation Data'!$H$32,0,10*ROW('Sanitation Data'!H112))="","",OFFSET('Sanitation Data'!$H$32,0,10*ROW('Sanitation Data'!H112)))</f>
        <v/>
      </c>
      <c r="DN118" s="36" t="str">
        <f ca="true">+IF(OFFSET('Sanitation Data'!$H$33,0,10*ROW('Sanitation Data'!H112))="","",OFFSET('Sanitation Data'!$H$33,0,10*ROW('Sanitation Data'!H112)))</f>
        <v/>
      </c>
      <c r="DO118" s="36" t="str">
        <f ca="true">+IF(OFFSET('Hygiene Data'!$C$12,0,10*ROW('Hygiene Data'!C112))="","",OFFSET('Hygiene Data'!$C$12,0,10*ROW('Hygiene Data'!C112)))</f>
        <v/>
      </c>
      <c r="DP118" s="36" t="str">
        <f ca="true">+IF(OFFSET('Hygiene Data'!$C$13,0,10*ROW('Hygiene Data'!C112))="","",OFFSET('Hygiene Data'!$C$13,0,10*ROW('Hygiene Data'!C112)))</f>
        <v/>
      </c>
      <c r="DQ118" s="36" t="str">
        <f ca="true">+IF(OFFSET('Hygiene Data'!$C$14,0,10*ROW('Hygiene Data'!C112))="","",OFFSET('Hygiene Data'!$C$14,0,10*ROW('Hygiene Data'!C112)))</f>
        <v/>
      </c>
      <c r="DR118" s="36" t="str">
        <f ca="true">+IF(OFFSET('Hygiene Data'!$D$12,0,10*ROW('Hygiene Data'!D112))="","",OFFSET('Hygiene Data'!$D$12,0,10*ROW('Hygiene Data'!D112)))</f>
        <v/>
      </c>
      <c r="DS118" s="36" t="str">
        <f ca="true">+IF(OFFSET('Hygiene Data'!$D$13,0,10*ROW('Hygiene Data'!D112))="","",OFFSET('Hygiene Data'!$D$13,0,10*ROW('Hygiene Data'!D112)))</f>
        <v/>
      </c>
      <c r="DT118" s="36" t="str">
        <f ca="true">+IF(OFFSET('Hygiene Data'!$D$14,0,10*ROW('Hygiene Data'!D112))="","",OFFSET('Hygiene Data'!$D$14,0,10*ROW('Hygiene Data'!D112)))</f>
        <v/>
      </c>
      <c r="DU118" s="36" t="str">
        <f ca="true">+IF(OFFSET('Hygiene Data'!$E$12,0,10*ROW('Hygiene Data'!E112))="","",OFFSET('Hygiene Data'!$E$12,0,10*ROW('Hygiene Data'!E112)))</f>
        <v/>
      </c>
      <c r="DV118" s="36" t="str">
        <f ca="true">+IF(OFFSET('Hygiene Data'!$E$13,0,10*ROW('Hygiene Data'!E112))="","",OFFSET('Hygiene Data'!$E$13,0,10*ROW('Hygiene Data'!E112)))</f>
        <v/>
      </c>
      <c r="DW118" s="36" t="str">
        <f ca="true">+IF(OFFSET('Hygiene Data'!$E$14,0,10*ROW('Hygiene Data'!E112))="","",OFFSET('Hygiene Data'!$E$14,0,10*ROW('Hygiene Data'!E112)))</f>
        <v/>
      </c>
      <c r="DX118" s="36" t="str">
        <f ca="true">+IF(OFFSET('Hygiene Data'!$F$12,0,10*ROW('Hygiene Data'!F112))="","",OFFSET('Hygiene Data'!$F$12,0,10*ROW('Hygiene Data'!F112)))</f>
        <v/>
      </c>
      <c r="DY118" s="36" t="str">
        <f ca="true">+IF(OFFSET('Hygiene Data'!$F$13,0,10*ROW('Hygiene Data'!F112))="","",OFFSET('Hygiene Data'!$F$13,0,10*ROW('Hygiene Data'!F112)))</f>
        <v/>
      </c>
      <c r="DZ118" s="36" t="str">
        <f ca="true">+IF(OFFSET('Hygiene Data'!$F$14,0,10*ROW('Hygiene Data'!F112))="","",OFFSET('Hygiene Data'!$F$14,0,10*ROW('Hygiene Data'!F112)))</f>
        <v/>
      </c>
      <c r="EA118" s="36" t="str">
        <f ca="true">+IF(OFFSET('Hygiene Data'!$G$12,0,10*ROW('Hygiene Data'!G112))="","",OFFSET('Hygiene Data'!$G$12,0,10*ROW('Hygiene Data'!G112)))</f>
        <v/>
      </c>
      <c r="EB118" s="36" t="str">
        <f ca="true">+IF(OFFSET('Hygiene Data'!$G$13,0,10*ROW('Hygiene Data'!G112))="","",OFFSET('Hygiene Data'!$G$13,0,10*ROW('Hygiene Data'!G112)))</f>
        <v/>
      </c>
      <c r="EC118" s="36" t="str">
        <f ca="true">+IF(OFFSET('Hygiene Data'!$G$14,0,10*ROW('Hygiene Data'!G112))="","",OFFSET('Hygiene Data'!$G$14,0,10*ROW('Hygiene Data'!G112)))</f>
        <v/>
      </c>
      <c r="ED118" s="36" t="str">
        <f ca="true">+IF(OFFSET('Hygiene Data'!$H$12,0,10*ROW('Hygiene Data'!H112))="","",OFFSET('Hygiene Data'!$H$12,0,10*ROW('Hygiene Data'!H112)))</f>
        <v/>
      </c>
      <c r="EE118" s="36" t="str">
        <f ca="true">+IF(OFFSET('Hygiene Data'!$H$13,0,10*ROW('Hygiene Data'!H112))="","",OFFSET('Hygiene Data'!$H$13,0,10*ROW('Hygiene Data'!H112)))</f>
        <v/>
      </c>
      <c r="EF118" s="36" t="str">
        <f ca="true">+IF(OFFSET('Hygiene Data'!$H$14,0,10*ROW('Hygiene Data'!H112))="","",OFFSET('Hygiene Data'!$H$14,0,10*ROW('Hygiene Data'!H112)))</f>
        <v/>
      </c>
    </row>
    <row r="119" x14ac:dyDescent="0.2">
      <c r="A119" s="59" t="str">
        <f ca="true">+IF(OFFSET('Water Data'!$B$1,0,10*ROW('Water Data'!B116))="","",OFFSET('Water Data'!$B$1,0,10*ROW('Water Data'!B116)))</f>
        <v/>
      </c>
      <c r="B119" s="59" t="str">
        <f ca="true">+IF(OFFSET('Water Data'!$A$3,0,10*ROW('Water Data'!A116))="","",OFFSET('Water Data'!$A$3,0,10*ROW('Water Data'!A116)))</f>
        <v/>
      </c>
      <c r="C119" s="59" t="str">
        <f ca="true">+IF(OFFSET('Water Data'!$C$3,0,10*ROW('Water Data'!C116))="","",OFFSET('Water Data'!$C$3,0,10*ROW('Water Data'!C116)))</f>
        <v/>
      </c>
      <c r="D119" s="252"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52"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52"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52"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52"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52"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52"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52"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52"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52"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52"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52"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52"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52"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52"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52"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52"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52"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3"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3"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3"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3"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3"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3"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3"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3"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3"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3"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3"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3"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3"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3"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3"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3"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3"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3"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3"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3"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3"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3"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3"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3"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3"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3"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3"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3"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3"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3"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4"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4"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4"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4"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4"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4"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4"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4"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4"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4"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4"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4"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4"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4"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4"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4"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4"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4"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6" t="str">
        <f ca="true">+IF(OFFSET('Water Data'!$C$28,0,10*ROW('Water Data'!C113))="","",OFFSET('Water Data'!$C$28,0,10*ROW('Water Data'!C113)))</f>
        <v/>
      </c>
      <c r="BT119" s="36" t="str">
        <f ca="true">+IF(OFFSET('Water Data'!$C$29,0,10*ROW('Water Data'!C113))="","",OFFSET('Water Data'!$C$29,0,10*ROW('Water Data'!C113)))</f>
        <v/>
      </c>
      <c r="BU119" s="36" t="str">
        <f ca="true">+IF(OFFSET('Water Data'!$C$30,0,10*ROW('Water Data'!C113))="","",OFFSET('Water Data'!$C$30,0,10*ROW('Water Data'!C113)))</f>
        <v/>
      </c>
      <c r="BV119" s="36" t="str">
        <f ca="true">+IF(OFFSET('Water Data'!$D$28,0,10*ROW('Water Data'!D113))="","",OFFSET('Water Data'!$D$28,0,10*ROW('Water Data'!D113)))</f>
        <v/>
      </c>
      <c r="BW119" s="36" t="str">
        <f ca="true">+IF(OFFSET('Water Data'!$D$29,0,10*ROW('Water Data'!D113))="","",OFFSET('Water Data'!$D$29,0,10*ROW('Water Data'!D113)))</f>
        <v/>
      </c>
      <c r="BX119" s="36" t="str">
        <f ca="true">+IF(OFFSET('Water Data'!$D$30,0,10*ROW('Water Data'!D113))="","",OFFSET('Water Data'!$D$30,0,10*ROW('Water Data'!D113)))</f>
        <v/>
      </c>
      <c r="BY119" s="36" t="str">
        <f ca="true">+IF(OFFSET('Water Data'!$E$28,0,10*ROW('Water Data'!E113))="","",OFFSET('Water Data'!$E$28,0,10*ROW('Water Data'!E113)))</f>
        <v/>
      </c>
      <c r="BZ119" s="36" t="str">
        <f ca="true">+IF(OFFSET('Water Data'!$E$29,0,10*ROW('Water Data'!E113))="","",OFFSET('Water Data'!$E$29,0,10*ROW('Water Data'!E113)))</f>
        <v/>
      </c>
      <c r="CA119" s="36" t="str">
        <f ca="true">+IF(OFFSET('Water Data'!$E$30,0,10*ROW('Water Data'!E113))="","",OFFSET('Water Data'!$E$30,0,10*ROW('Water Data'!E113)))</f>
        <v/>
      </c>
      <c r="CB119" s="36" t="str">
        <f ca="true">+IF(OFFSET('Water Data'!$F$28,0,10*ROW('Water Data'!F113))="","",OFFSET('Water Data'!$F$28,0,10*ROW('Water Data'!F113)))</f>
        <v/>
      </c>
      <c r="CC119" s="36" t="str">
        <f ca="true">+IF(OFFSET('Water Data'!$F$29,0,10*ROW('Water Data'!F113))="","",OFFSET('Water Data'!$F$29,0,10*ROW('Water Data'!F113)))</f>
        <v/>
      </c>
      <c r="CD119" s="36" t="str">
        <f ca="true">+IF(OFFSET('Water Data'!$F$30,0,10*ROW('Water Data'!F113))="","",OFFSET('Water Data'!$F$30,0,10*ROW('Water Data'!F113)))</f>
        <v/>
      </c>
      <c r="CE119" s="36" t="str">
        <f ca="true">+IF(OFFSET('Water Data'!$G$28,0,10*ROW('Water Data'!G113))="","",OFFSET('Water Data'!$G$28,0,10*ROW('Water Data'!G113)))</f>
        <v/>
      </c>
      <c r="CF119" s="36" t="str">
        <f ca="true">+IF(OFFSET('Water Data'!$G$29,0,10*ROW('Water Data'!G113))="","",OFFSET('Water Data'!$G$29,0,10*ROW('Water Data'!G113)))</f>
        <v/>
      </c>
      <c r="CG119" s="36" t="str">
        <f ca="true">+IF(OFFSET('Water Data'!$G$30,0,10*ROW('Water Data'!G113))="","",OFFSET('Water Data'!$G$30,0,10*ROW('Water Data'!G113)))</f>
        <v/>
      </c>
      <c r="CH119" s="36" t="str">
        <f ca="true">+IF(OFFSET('Water Data'!$H$28,0,10*ROW('Water Data'!H113))="","",OFFSET('Water Data'!$H$28,0,10*ROW('Water Data'!H113)))</f>
        <v/>
      </c>
      <c r="CI119" s="36" t="str">
        <f ca="true">+IF(OFFSET('Water Data'!$H$29,0,10*ROW('Water Data'!H113))="","",OFFSET('Water Data'!$H$29,0,10*ROW('Water Data'!H113)))</f>
        <v/>
      </c>
      <c r="CJ119" s="36" t="str">
        <f ca="true">+IF(OFFSET('Water Data'!$H$30,0,10*ROW('Water Data'!H113))="","",OFFSET('Water Data'!$H$30,0,10*ROW('Water Data'!H113)))</f>
        <v/>
      </c>
      <c r="CK119" s="36" t="str">
        <f ca="true">+IF(OFFSET('Sanitation Data'!$C$29,0,10*ROW('Sanitation Data'!C113))="","",OFFSET('Sanitation Data'!$C$29,0,10*ROW('Sanitation Data'!C113)))</f>
        <v/>
      </c>
      <c r="CL119" s="36" t="str">
        <f ca="true">+IF(OFFSET('Sanitation Data'!$C$30,0,10*ROW('Sanitation Data'!C113))="","",OFFSET('Sanitation Data'!$C$30,0,10*ROW('Sanitation Data'!C113)))</f>
        <v/>
      </c>
      <c r="CM119" s="36" t="str">
        <f ca="true">+IF(OFFSET('Sanitation Data'!$C$31,0,10*ROW('Sanitation Data'!C113))="","",OFFSET('Sanitation Data'!$C$31,0,10*ROW('Sanitation Data'!C113)))</f>
        <v/>
      </c>
      <c r="CN119" s="36" t="str">
        <f ca="true">+IF(OFFSET('Sanitation Data'!$C$32,0,10*ROW('Sanitation Data'!C113))="","",OFFSET('Sanitation Data'!$C$32,0,10*ROW('Sanitation Data'!C113)))</f>
        <v/>
      </c>
      <c r="CO119" s="36" t="str">
        <f ca="true">+IF(OFFSET('Sanitation Data'!$C$33,0,10*ROW('Sanitation Data'!C113))="","",OFFSET('Sanitation Data'!$C$33,0,10*ROW('Sanitation Data'!C113)))</f>
        <v/>
      </c>
      <c r="CP119" s="36" t="str">
        <f ca="true">+IF(OFFSET('Sanitation Data'!$D$29,0,10*ROW('Sanitation Data'!D113))="","",OFFSET('Sanitation Data'!$D$29,0,10*ROW('Sanitation Data'!D113)))</f>
        <v/>
      </c>
      <c r="CQ119" s="36" t="str">
        <f ca="true">+IF(OFFSET('Sanitation Data'!$D$30,0,10*ROW('Sanitation Data'!D113))="","",OFFSET('Sanitation Data'!$D$30,0,10*ROW('Sanitation Data'!D113)))</f>
        <v/>
      </c>
      <c r="CR119" s="36" t="str">
        <f ca="true">+IF(OFFSET('Sanitation Data'!$D$31,0,10*ROW('Sanitation Data'!D113))="","",OFFSET('Sanitation Data'!$D$31,0,10*ROW('Sanitation Data'!D113)))</f>
        <v/>
      </c>
      <c r="CS119" s="36" t="str">
        <f ca="true">+IF(OFFSET('Sanitation Data'!$D$32,0,10*ROW('Sanitation Data'!D113))="","",OFFSET('Sanitation Data'!$D$32,0,10*ROW('Sanitation Data'!D113)))</f>
        <v/>
      </c>
      <c r="CT119" s="36" t="str">
        <f ca="true">+IF(OFFSET('Sanitation Data'!$D$33,0,10*ROW('Sanitation Data'!D113))="","",OFFSET('Sanitation Data'!$D$33,0,10*ROW('Sanitation Data'!D113)))</f>
        <v/>
      </c>
      <c r="CU119" s="36" t="str">
        <f ca="true">+IF(OFFSET('Sanitation Data'!$E$29,0,10*ROW('Sanitation Data'!E113))="","",OFFSET('Sanitation Data'!$E$29,0,10*ROW('Sanitation Data'!E113)))</f>
        <v/>
      </c>
      <c r="CV119" s="36" t="str">
        <f ca="true">+IF(OFFSET('Sanitation Data'!$E$30,0,10*ROW('Sanitation Data'!E113))="","",OFFSET('Sanitation Data'!$E$30,0,10*ROW('Sanitation Data'!E113)))</f>
        <v/>
      </c>
      <c r="CW119" s="36" t="str">
        <f ca="true">+IF(OFFSET('Sanitation Data'!$E$31,0,10*ROW('Sanitation Data'!E113))="","",OFFSET('Sanitation Data'!$E$31,0,10*ROW('Sanitation Data'!E113)))</f>
        <v/>
      </c>
      <c r="CX119" s="36" t="str">
        <f ca="true">+IF(OFFSET('Sanitation Data'!$E$32,0,10*ROW('Sanitation Data'!E113))="","",OFFSET('Sanitation Data'!$E$32,0,10*ROW('Sanitation Data'!E113)))</f>
        <v/>
      </c>
      <c r="CY119" s="36" t="str">
        <f ca="true">+IF(OFFSET('Sanitation Data'!$E$33,0,10*ROW('Sanitation Data'!E113))="","",OFFSET('Sanitation Data'!$E$33,0,10*ROW('Sanitation Data'!E113)))</f>
        <v/>
      </c>
      <c r="CZ119" s="36" t="str">
        <f ca="true">+IF(OFFSET('Sanitation Data'!$F$29,0,10*ROW('Sanitation Data'!F113))="","",OFFSET('Sanitation Data'!$F$29,0,10*ROW('Sanitation Data'!F113)))</f>
        <v/>
      </c>
      <c r="DA119" s="36" t="str">
        <f ca="true">+IF(OFFSET('Sanitation Data'!$F$30,0,10*ROW('Sanitation Data'!F113))="","",OFFSET('Sanitation Data'!$F$30,0,10*ROW('Sanitation Data'!F113)))</f>
        <v/>
      </c>
      <c r="DB119" s="36" t="str">
        <f ca="true">+IF(OFFSET('Sanitation Data'!$F$31,0,10*ROW('Sanitation Data'!F113))="","",OFFSET('Sanitation Data'!$F$31,0,10*ROW('Sanitation Data'!F113)))</f>
        <v/>
      </c>
      <c r="DC119" s="36" t="str">
        <f ca="true">+IF(OFFSET('Sanitation Data'!$F$32,0,10*ROW('Sanitation Data'!F113))="","",OFFSET('Sanitation Data'!$F$32,0,10*ROW('Sanitation Data'!F113)))</f>
        <v/>
      </c>
      <c r="DD119" s="36" t="str">
        <f ca="true">+IF(OFFSET('Sanitation Data'!$F$33,0,10*ROW('Sanitation Data'!F113))="","",OFFSET('Sanitation Data'!$F$33,0,10*ROW('Sanitation Data'!F113)))</f>
        <v/>
      </c>
      <c r="DE119" s="36" t="str">
        <f ca="true">+IF(OFFSET('Sanitation Data'!$G$29,0,10*ROW('Sanitation Data'!G113))="","",OFFSET('Sanitation Data'!$G$29,0,10*ROW('Sanitation Data'!G113)))</f>
        <v/>
      </c>
      <c r="DF119" s="36" t="str">
        <f ca="true">+IF(OFFSET('Sanitation Data'!$G$30,0,10*ROW('Sanitation Data'!G113))="","",OFFSET('Sanitation Data'!$G$30,0,10*ROW('Sanitation Data'!G113)))</f>
        <v/>
      </c>
      <c r="DG119" s="36" t="str">
        <f ca="true">+IF(OFFSET('Sanitation Data'!$G$31,0,10*ROW('Sanitation Data'!G113))="","",OFFSET('Sanitation Data'!$G$31,0,10*ROW('Sanitation Data'!G113)))</f>
        <v/>
      </c>
      <c r="DH119" s="36" t="str">
        <f ca="true">+IF(OFFSET('Sanitation Data'!$G$32,0,10*ROW('Sanitation Data'!G113))="","",OFFSET('Sanitation Data'!$G$32,0,10*ROW('Sanitation Data'!G113)))</f>
        <v/>
      </c>
      <c r="DI119" s="36" t="str">
        <f ca="true">+IF(OFFSET('Sanitation Data'!$G$33,0,10*ROW('Sanitation Data'!G113))="","",OFFSET('Sanitation Data'!$G$33,0,10*ROW('Sanitation Data'!G113)))</f>
        <v/>
      </c>
      <c r="DJ119" s="36" t="str">
        <f ca="true">+IF(OFFSET('Sanitation Data'!$H$29,0,10*ROW('Sanitation Data'!H113))="","",OFFSET('Sanitation Data'!$H$29,0,10*ROW('Sanitation Data'!H113)))</f>
        <v/>
      </c>
      <c r="DK119" s="36" t="str">
        <f ca="true">+IF(OFFSET('Sanitation Data'!$H$30,0,10*ROW('Sanitation Data'!H113))="","",OFFSET('Sanitation Data'!$H$30,0,10*ROW('Sanitation Data'!H113)))</f>
        <v/>
      </c>
      <c r="DL119" s="36" t="str">
        <f ca="true">+IF(OFFSET('Sanitation Data'!$H$31,0,10*ROW('Sanitation Data'!H113))="","",OFFSET('Sanitation Data'!$H$31,0,10*ROW('Sanitation Data'!H113)))</f>
        <v/>
      </c>
      <c r="DM119" s="36" t="str">
        <f ca="true">+IF(OFFSET('Sanitation Data'!$H$32,0,10*ROW('Sanitation Data'!H113))="","",OFFSET('Sanitation Data'!$H$32,0,10*ROW('Sanitation Data'!H113)))</f>
        <v/>
      </c>
      <c r="DN119" s="36" t="str">
        <f ca="true">+IF(OFFSET('Sanitation Data'!$H$33,0,10*ROW('Sanitation Data'!H113))="","",OFFSET('Sanitation Data'!$H$33,0,10*ROW('Sanitation Data'!H113)))</f>
        <v/>
      </c>
      <c r="DO119" s="36" t="str">
        <f ca="true">+IF(OFFSET('Hygiene Data'!$C$12,0,10*ROW('Hygiene Data'!C113))="","",OFFSET('Hygiene Data'!$C$12,0,10*ROW('Hygiene Data'!C113)))</f>
        <v/>
      </c>
      <c r="DP119" s="36" t="str">
        <f ca="true">+IF(OFFSET('Hygiene Data'!$C$13,0,10*ROW('Hygiene Data'!C113))="","",OFFSET('Hygiene Data'!$C$13,0,10*ROW('Hygiene Data'!C113)))</f>
        <v/>
      </c>
      <c r="DQ119" s="36" t="str">
        <f ca="true">+IF(OFFSET('Hygiene Data'!$C$14,0,10*ROW('Hygiene Data'!C113))="","",OFFSET('Hygiene Data'!$C$14,0,10*ROW('Hygiene Data'!C113)))</f>
        <v/>
      </c>
      <c r="DR119" s="36" t="str">
        <f ca="true">+IF(OFFSET('Hygiene Data'!$D$12,0,10*ROW('Hygiene Data'!D113))="","",OFFSET('Hygiene Data'!$D$12,0,10*ROW('Hygiene Data'!D113)))</f>
        <v/>
      </c>
      <c r="DS119" s="36" t="str">
        <f ca="true">+IF(OFFSET('Hygiene Data'!$D$13,0,10*ROW('Hygiene Data'!D113))="","",OFFSET('Hygiene Data'!$D$13,0,10*ROW('Hygiene Data'!D113)))</f>
        <v/>
      </c>
      <c r="DT119" s="36" t="str">
        <f ca="true">+IF(OFFSET('Hygiene Data'!$D$14,0,10*ROW('Hygiene Data'!D113))="","",OFFSET('Hygiene Data'!$D$14,0,10*ROW('Hygiene Data'!D113)))</f>
        <v/>
      </c>
      <c r="DU119" s="36" t="str">
        <f ca="true">+IF(OFFSET('Hygiene Data'!$E$12,0,10*ROW('Hygiene Data'!E113))="","",OFFSET('Hygiene Data'!$E$12,0,10*ROW('Hygiene Data'!E113)))</f>
        <v/>
      </c>
      <c r="DV119" s="36" t="str">
        <f ca="true">+IF(OFFSET('Hygiene Data'!$E$13,0,10*ROW('Hygiene Data'!E113))="","",OFFSET('Hygiene Data'!$E$13,0,10*ROW('Hygiene Data'!E113)))</f>
        <v/>
      </c>
      <c r="DW119" s="36" t="str">
        <f ca="true">+IF(OFFSET('Hygiene Data'!$E$14,0,10*ROW('Hygiene Data'!E113))="","",OFFSET('Hygiene Data'!$E$14,0,10*ROW('Hygiene Data'!E113)))</f>
        <v/>
      </c>
      <c r="DX119" s="36" t="str">
        <f ca="true">+IF(OFFSET('Hygiene Data'!$F$12,0,10*ROW('Hygiene Data'!F113))="","",OFFSET('Hygiene Data'!$F$12,0,10*ROW('Hygiene Data'!F113)))</f>
        <v/>
      </c>
      <c r="DY119" s="36" t="str">
        <f ca="true">+IF(OFFSET('Hygiene Data'!$F$13,0,10*ROW('Hygiene Data'!F113))="","",OFFSET('Hygiene Data'!$F$13,0,10*ROW('Hygiene Data'!F113)))</f>
        <v/>
      </c>
      <c r="DZ119" s="36" t="str">
        <f ca="true">+IF(OFFSET('Hygiene Data'!$F$14,0,10*ROW('Hygiene Data'!F113))="","",OFFSET('Hygiene Data'!$F$14,0,10*ROW('Hygiene Data'!F113)))</f>
        <v/>
      </c>
      <c r="EA119" s="36" t="str">
        <f ca="true">+IF(OFFSET('Hygiene Data'!$G$12,0,10*ROW('Hygiene Data'!G113))="","",OFFSET('Hygiene Data'!$G$12,0,10*ROW('Hygiene Data'!G113)))</f>
        <v/>
      </c>
      <c r="EB119" s="36" t="str">
        <f ca="true">+IF(OFFSET('Hygiene Data'!$G$13,0,10*ROW('Hygiene Data'!G113))="","",OFFSET('Hygiene Data'!$G$13,0,10*ROW('Hygiene Data'!G113)))</f>
        <v/>
      </c>
      <c r="EC119" s="36" t="str">
        <f ca="true">+IF(OFFSET('Hygiene Data'!$G$14,0,10*ROW('Hygiene Data'!G113))="","",OFFSET('Hygiene Data'!$G$14,0,10*ROW('Hygiene Data'!G113)))</f>
        <v/>
      </c>
      <c r="ED119" s="36" t="str">
        <f ca="true">+IF(OFFSET('Hygiene Data'!$H$12,0,10*ROW('Hygiene Data'!H113))="","",OFFSET('Hygiene Data'!$H$12,0,10*ROW('Hygiene Data'!H113)))</f>
        <v/>
      </c>
      <c r="EE119" s="36" t="str">
        <f ca="true">+IF(OFFSET('Hygiene Data'!$H$13,0,10*ROW('Hygiene Data'!H113))="","",OFFSET('Hygiene Data'!$H$13,0,10*ROW('Hygiene Data'!H113)))</f>
        <v/>
      </c>
      <c r="EF119" s="36" t="str">
        <f ca="true">+IF(OFFSET('Hygiene Data'!$H$14,0,10*ROW('Hygiene Data'!H113))="","",OFFSET('Hygiene Data'!$H$14,0,10*ROW('Hygiene Data'!H113)))</f>
        <v/>
      </c>
    </row>
    <row r="120" x14ac:dyDescent="0.2">
      <c r="A120" s="59" t="str">
        <f ca="true">+IF(OFFSET('Water Data'!$B$1,0,10*ROW('Water Data'!B117))="","",OFFSET('Water Data'!$B$1,0,10*ROW('Water Data'!B117)))</f>
        <v/>
      </c>
      <c r="B120" s="59" t="str">
        <f ca="true">+IF(OFFSET('Water Data'!$A$3,0,10*ROW('Water Data'!A117))="","",OFFSET('Water Data'!$A$3,0,10*ROW('Water Data'!A117)))</f>
        <v/>
      </c>
      <c r="C120" s="59" t="str">
        <f ca="true">+IF(OFFSET('Water Data'!$C$3,0,10*ROW('Water Data'!C117))="","",OFFSET('Water Data'!$C$3,0,10*ROW('Water Data'!C117)))</f>
        <v/>
      </c>
      <c r="D120" s="252"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52"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52"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52"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52"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52"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52"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52"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52"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52"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52"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52"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52"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52"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52"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52"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52"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52"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3"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3"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3"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3"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3"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3"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3"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3"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3"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3"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3"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3"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3"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3"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3"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3"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3"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3"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3"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3"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3"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3"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3"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3"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3"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3"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3"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3"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3"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3"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4"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4"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4"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4"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4"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4"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4"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4"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4"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4"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4"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4"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4"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4"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4"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4"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4"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4"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6" t="str">
        <f ca="true">+IF(OFFSET('Water Data'!$C$28,0,10*ROW('Water Data'!C114))="","",OFFSET('Water Data'!$C$28,0,10*ROW('Water Data'!C114)))</f>
        <v/>
      </c>
      <c r="BT120" s="36" t="str">
        <f ca="true">+IF(OFFSET('Water Data'!$C$29,0,10*ROW('Water Data'!C114))="","",OFFSET('Water Data'!$C$29,0,10*ROW('Water Data'!C114)))</f>
        <v/>
      </c>
      <c r="BU120" s="36" t="str">
        <f ca="true">+IF(OFFSET('Water Data'!$C$30,0,10*ROW('Water Data'!C114))="","",OFFSET('Water Data'!$C$30,0,10*ROW('Water Data'!C114)))</f>
        <v/>
      </c>
      <c r="BV120" s="36" t="str">
        <f ca="true">+IF(OFFSET('Water Data'!$D$28,0,10*ROW('Water Data'!D114))="","",OFFSET('Water Data'!$D$28,0,10*ROW('Water Data'!D114)))</f>
        <v/>
      </c>
      <c r="BW120" s="36" t="str">
        <f ca="true">+IF(OFFSET('Water Data'!$D$29,0,10*ROW('Water Data'!D114))="","",OFFSET('Water Data'!$D$29,0,10*ROW('Water Data'!D114)))</f>
        <v/>
      </c>
      <c r="BX120" s="36" t="str">
        <f ca="true">+IF(OFFSET('Water Data'!$D$30,0,10*ROW('Water Data'!D114))="","",OFFSET('Water Data'!$D$30,0,10*ROW('Water Data'!D114)))</f>
        <v/>
      </c>
      <c r="BY120" s="36" t="str">
        <f ca="true">+IF(OFFSET('Water Data'!$E$28,0,10*ROW('Water Data'!E114))="","",OFFSET('Water Data'!$E$28,0,10*ROW('Water Data'!E114)))</f>
        <v/>
      </c>
      <c r="BZ120" s="36" t="str">
        <f ca="true">+IF(OFFSET('Water Data'!$E$29,0,10*ROW('Water Data'!E114))="","",OFFSET('Water Data'!$E$29,0,10*ROW('Water Data'!E114)))</f>
        <v/>
      </c>
      <c r="CA120" s="36" t="str">
        <f ca="true">+IF(OFFSET('Water Data'!$E$30,0,10*ROW('Water Data'!E114))="","",OFFSET('Water Data'!$E$30,0,10*ROW('Water Data'!E114)))</f>
        <v/>
      </c>
      <c r="CB120" s="36" t="str">
        <f ca="true">+IF(OFFSET('Water Data'!$F$28,0,10*ROW('Water Data'!F114))="","",OFFSET('Water Data'!$F$28,0,10*ROW('Water Data'!F114)))</f>
        <v/>
      </c>
      <c r="CC120" s="36" t="str">
        <f ca="true">+IF(OFFSET('Water Data'!$F$29,0,10*ROW('Water Data'!F114))="","",OFFSET('Water Data'!$F$29,0,10*ROW('Water Data'!F114)))</f>
        <v/>
      </c>
      <c r="CD120" s="36" t="str">
        <f ca="true">+IF(OFFSET('Water Data'!$F$30,0,10*ROW('Water Data'!F114))="","",OFFSET('Water Data'!$F$30,0,10*ROW('Water Data'!F114)))</f>
        <v/>
      </c>
      <c r="CE120" s="36" t="str">
        <f ca="true">+IF(OFFSET('Water Data'!$G$28,0,10*ROW('Water Data'!G114))="","",OFFSET('Water Data'!$G$28,0,10*ROW('Water Data'!G114)))</f>
        <v/>
      </c>
      <c r="CF120" s="36" t="str">
        <f ca="true">+IF(OFFSET('Water Data'!$G$29,0,10*ROW('Water Data'!G114))="","",OFFSET('Water Data'!$G$29,0,10*ROW('Water Data'!G114)))</f>
        <v/>
      </c>
      <c r="CG120" s="36" t="str">
        <f ca="true">+IF(OFFSET('Water Data'!$G$30,0,10*ROW('Water Data'!G114))="","",OFFSET('Water Data'!$G$30,0,10*ROW('Water Data'!G114)))</f>
        <v/>
      </c>
      <c r="CH120" s="36" t="str">
        <f ca="true">+IF(OFFSET('Water Data'!$H$28,0,10*ROW('Water Data'!H114))="","",OFFSET('Water Data'!$H$28,0,10*ROW('Water Data'!H114)))</f>
        <v/>
      </c>
      <c r="CI120" s="36" t="str">
        <f ca="true">+IF(OFFSET('Water Data'!$H$29,0,10*ROW('Water Data'!H114))="","",OFFSET('Water Data'!$H$29,0,10*ROW('Water Data'!H114)))</f>
        <v/>
      </c>
      <c r="CJ120" s="36" t="str">
        <f ca="true">+IF(OFFSET('Water Data'!$H$30,0,10*ROW('Water Data'!H114))="","",OFFSET('Water Data'!$H$30,0,10*ROW('Water Data'!H114)))</f>
        <v/>
      </c>
      <c r="CK120" s="36" t="str">
        <f ca="true">+IF(OFFSET('Sanitation Data'!$C$29,0,10*ROW('Sanitation Data'!C114))="","",OFFSET('Sanitation Data'!$C$29,0,10*ROW('Sanitation Data'!C114)))</f>
        <v/>
      </c>
      <c r="CL120" s="36" t="str">
        <f ca="true">+IF(OFFSET('Sanitation Data'!$C$30,0,10*ROW('Sanitation Data'!C114))="","",OFFSET('Sanitation Data'!$C$30,0,10*ROW('Sanitation Data'!C114)))</f>
        <v/>
      </c>
      <c r="CM120" s="36" t="str">
        <f ca="true">+IF(OFFSET('Sanitation Data'!$C$31,0,10*ROW('Sanitation Data'!C114))="","",OFFSET('Sanitation Data'!$C$31,0,10*ROW('Sanitation Data'!C114)))</f>
        <v/>
      </c>
      <c r="CN120" s="36" t="str">
        <f ca="true">+IF(OFFSET('Sanitation Data'!$C$32,0,10*ROW('Sanitation Data'!C114))="","",OFFSET('Sanitation Data'!$C$32,0,10*ROW('Sanitation Data'!C114)))</f>
        <v/>
      </c>
      <c r="CO120" s="36" t="str">
        <f ca="true">+IF(OFFSET('Sanitation Data'!$C$33,0,10*ROW('Sanitation Data'!C114))="","",OFFSET('Sanitation Data'!$C$33,0,10*ROW('Sanitation Data'!C114)))</f>
        <v/>
      </c>
      <c r="CP120" s="36" t="str">
        <f ca="true">+IF(OFFSET('Sanitation Data'!$D$29,0,10*ROW('Sanitation Data'!D114))="","",OFFSET('Sanitation Data'!$D$29,0,10*ROW('Sanitation Data'!D114)))</f>
        <v/>
      </c>
      <c r="CQ120" s="36" t="str">
        <f ca="true">+IF(OFFSET('Sanitation Data'!$D$30,0,10*ROW('Sanitation Data'!D114))="","",OFFSET('Sanitation Data'!$D$30,0,10*ROW('Sanitation Data'!D114)))</f>
        <v/>
      </c>
      <c r="CR120" s="36" t="str">
        <f ca="true">+IF(OFFSET('Sanitation Data'!$D$31,0,10*ROW('Sanitation Data'!D114))="","",OFFSET('Sanitation Data'!$D$31,0,10*ROW('Sanitation Data'!D114)))</f>
        <v/>
      </c>
      <c r="CS120" s="36" t="str">
        <f ca="true">+IF(OFFSET('Sanitation Data'!$D$32,0,10*ROW('Sanitation Data'!D114))="","",OFFSET('Sanitation Data'!$D$32,0,10*ROW('Sanitation Data'!D114)))</f>
        <v/>
      </c>
      <c r="CT120" s="36" t="str">
        <f ca="true">+IF(OFFSET('Sanitation Data'!$D$33,0,10*ROW('Sanitation Data'!D114))="","",OFFSET('Sanitation Data'!$D$33,0,10*ROW('Sanitation Data'!D114)))</f>
        <v/>
      </c>
      <c r="CU120" s="36" t="str">
        <f ca="true">+IF(OFFSET('Sanitation Data'!$E$29,0,10*ROW('Sanitation Data'!E114))="","",OFFSET('Sanitation Data'!$E$29,0,10*ROW('Sanitation Data'!E114)))</f>
        <v/>
      </c>
      <c r="CV120" s="36" t="str">
        <f ca="true">+IF(OFFSET('Sanitation Data'!$E$30,0,10*ROW('Sanitation Data'!E114))="","",OFFSET('Sanitation Data'!$E$30,0,10*ROW('Sanitation Data'!E114)))</f>
        <v/>
      </c>
      <c r="CW120" s="36" t="str">
        <f ca="true">+IF(OFFSET('Sanitation Data'!$E$31,0,10*ROW('Sanitation Data'!E114))="","",OFFSET('Sanitation Data'!$E$31,0,10*ROW('Sanitation Data'!E114)))</f>
        <v/>
      </c>
      <c r="CX120" s="36" t="str">
        <f ca="true">+IF(OFFSET('Sanitation Data'!$E$32,0,10*ROW('Sanitation Data'!E114))="","",OFFSET('Sanitation Data'!$E$32,0,10*ROW('Sanitation Data'!E114)))</f>
        <v/>
      </c>
      <c r="CY120" s="36" t="str">
        <f ca="true">+IF(OFFSET('Sanitation Data'!$E$33,0,10*ROW('Sanitation Data'!E114))="","",OFFSET('Sanitation Data'!$E$33,0,10*ROW('Sanitation Data'!E114)))</f>
        <v/>
      </c>
      <c r="CZ120" s="36" t="str">
        <f ca="true">+IF(OFFSET('Sanitation Data'!$F$29,0,10*ROW('Sanitation Data'!F114))="","",OFFSET('Sanitation Data'!$F$29,0,10*ROW('Sanitation Data'!F114)))</f>
        <v/>
      </c>
      <c r="DA120" s="36" t="str">
        <f ca="true">+IF(OFFSET('Sanitation Data'!$F$30,0,10*ROW('Sanitation Data'!F114))="","",OFFSET('Sanitation Data'!$F$30,0,10*ROW('Sanitation Data'!F114)))</f>
        <v/>
      </c>
      <c r="DB120" s="36" t="str">
        <f ca="true">+IF(OFFSET('Sanitation Data'!$F$31,0,10*ROW('Sanitation Data'!F114))="","",OFFSET('Sanitation Data'!$F$31,0,10*ROW('Sanitation Data'!F114)))</f>
        <v/>
      </c>
      <c r="DC120" s="36" t="str">
        <f ca="true">+IF(OFFSET('Sanitation Data'!$F$32,0,10*ROW('Sanitation Data'!F114))="","",OFFSET('Sanitation Data'!$F$32,0,10*ROW('Sanitation Data'!F114)))</f>
        <v/>
      </c>
      <c r="DD120" s="36" t="str">
        <f ca="true">+IF(OFFSET('Sanitation Data'!$F$33,0,10*ROW('Sanitation Data'!F114))="","",OFFSET('Sanitation Data'!$F$33,0,10*ROW('Sanitation Data'!F114)))</f>
        <v/>
      </c>
      <c r="DE120" s="36" t="str">
        <f ca="true">+IF(OFFSET('Sanitation Data'!$G$29,0,10*ROW('Sanitation Data'!G114))="","",OFFSET('Sanitation Data'!$G$29,0,10*ROW('Sanitation Data'!G114)))</f>
        <v/>
      </c>
      <c r="DF120" s="36" t="str">
        <f ca="true">+IF(OFFSET('Sanitation Data'!$G$30,0,10*ROW('Sanitation Data'!G114))="","",OFFSET('Sanitation Data'!$G$30,0,10*ROW('Sanitation Data'!G114)))</f>
        <v/>
      </c>
      <c r="DG120" s="36" t="str">
        <f ca="true">+IF(OFFSET('Sanitation Data'!$G$31,0,10*ROW('Sanitation Data'!G114))="","",OFFSET('Sanitation Data'!$G$31,0,10*ROW('Sanitation Data'!G114)))</f>
        <v/>
      </c>
      <c r="DH120" s="36" t="str">
        <f ca="true">+IF(OFFSET('Sanitation Data'!$G$32,0,10*ROW('Sanitation Data'!G114))="","",OFFSET('Sanitation Data'!$G$32,0,10*ROW('Sanitation Data'!G114)))</f>
        <v/>
      </c>
      <c r="DI120" s="36" t="str">
        <f ca="true">+IF(OFFSET('Sanitation Data'!$G$33,0,10*ROW('Sanitation Data'!G114))="","",OFFSET('Sanitation Data'!$G$33,0,10*ROW('Sanitation Data'!G114)))</f>
        <v/>
      </c>
      <c r="DJ120" s="36" t="str">
        <f ca="true">+IF(OFFSET('Sanitation Data'!$H$29,0,10*ROW('Sanitation Data'!H114))="","",OFFSET('Sanitation Data'!$H$29,0,10*ROW('Sanitation Data'!H114)))</f>
        <v/>
      </c>
      <c r="DK120" s="36" t="str">
        <f ca="true">+IF(OFFSET('Sanitation Data'!$H$30,0,10*ROW('Sanitation Data'!H114))="","",OFFSET('Sanitation Data'!$H$30,0,10*ROW('Sanitation Data'!H114)))</f>
        <v/>
      </c>
      <c r="DL120" s="36" t="str">
        <f ca="true">+IF(OFFSET('Sanitation Data'!$H$31,0,10*ROW('Sanitation Data'!H114))="","",OFFSET('Sanitation Data'!$H$31,0,10*ROW('Sanitation Data'!H114)))</f>
        <v/>
      </c>
      <c r="DM120" s="36" t="str">
        <f ca="true">+IF(OFFSET('Sanitation Data'!$H$32,0,10*ROW('Sanitation Data'!H114))="","",OFFSET('Sanitation Data'!$H$32,0,10*ROW('Sanitation Data'!H114)))</f>
        <v/>
      </c>
      <c r="DN120" s="36" t="str">
        <f ca="true">+IF(OFFSET('Sanitation Data'!$H$33,0,10*ROW('Sanitation Data'!H114))="","",OFFSET('Sanitation Data'!$H$33,0,10*ROW('Sanitation Data'!H114)))</f>
        <v/>
      </c>
      <c r="DO120" s="36" t="str">
        <f ca="true">+IF(OFFSET('Hygiene Data'!$C$12,0,10*ROW('Hygiene Data'!C114))="","",OFFSET('Hygiene Data'!$C$12,0,10*ROW('Hygiene Data'!C114)))</f>
        <v/>
      </c>
      <c r="DP120" s="36" t="str">
        <f ca="true">+IF(OFFSET('Hygiene Data'!$C$13,0,10*ROW('Hygiene Data'!C114))="","",OFFSET('Hygiene Data'!$C$13,0,10*ROW('Hygiene Data'!C114)))</f>
        <v/>
      </c>
      <c r="DQ120" s="36" t="str">
        <f ca="true">+IF(OFFSET('Hygiene Data'!$C$14,0,10*ROW('Hygiene Data'!C114))="","",OFFSET('Hygiene Data'!$C$14,0,10*ROW('Hygiene Data'!C114)))</f>
        <v/>
      </c>
      <c r="DR120" s="36" t="str">
        <f ca="true">+IF(OFFSET('Hygiene Data'!$D$12,0,10*ROW('Hygiene Data'!D114))="","",OFFSET('Hygiene Data'!$D$12,0,10*ROW('Hygiene Data'!D114)))</f>
        <v/>
      </c>
      <c r="DS120" s="36" t="str">
        <f ca="true">+IF(OFFSET('Hygiene Data'!$D$13,0,10*ROW('Hygiene Data'!D114))="","",OFFSET('Hygiene Data'!$D$13,0,10*ROW('Hygiene Data'!D114)))</f>
        <v/>
      </c>
      <c r="DT120" s="36" t="str">
        <f ca="true">+IF(OFFSET('Hygiene Data'!$D$14,0,10*ROW('Hygiene Data'!D114))="","",OFFSET('Hygiene Data'!$D$14,0,10*ROW('Hygiene Data'!D114)))</f>
        <v/>
      </c>
      <c r="DU120" s="36" t="str">
        <f ca="true">+IF(OFFSET('Hygiene Data'!$E$12,0,10*ROW('Hygiene Data'!E114))="","",OFFSET('Hygiene Data'!$E$12,0,10*ROW('Hygiene Data'!E114)))</f>
        <v/>
      </c>
      <c r="DV120" s="36" t="str">
        <f ca="true">+IF(OFFSET('Hygiene Data'!$E$13,0,10*ROW('Hygiene Data'!E114))="","",OFFSET('Hygiene Data'!$E$13,0,10*ROW('Hygiene Data'!E114)))</f>
        <v/>
      </c>
      <c r="DW120" s="36" t="str">
        <f ca="true">+IF(OFFSET('Hygiene Data'!$E$14,0,10*ROW('Hygiene Data'!E114))="","",OFFSET('Hygiene Data'!$E$14,0,10*ROW('Hygiene Data'!E114)))</f>
        <v/>
      </c>
      <c r="DX120" s="36" t="str">
        <f ca="true">+IF(OFFSET('Hygiene Data'!$F$12,0,10*ROW('Hygiene Data'!F114))="","",OFFSET('Hygiene Data'!$F$12,0,10*ROW('Hygiene Data'!F114)))</f>
        <v/>
      </c>
      <c r="DY120" s="36" t="str">
        <f ca="true">+IF(OFFSET('Hygiene Data'!$F$13,0,10*ROW('Hygiene Data'!F114))="","",OFFSET('Hygiene Data'!$F$13,0,10*ROW('Hygiene Data'!F114)))</f>
        <v/>
      </c>
      <c r="DZ120" s="36" t="str">
        <f ca="true">+IF(OFFSET('Hygiene Data'!$F$14,0,10*ROW('Hygiene Data'!F114))="","",OFFSET('Hygiene Data'!$F$14,0,10*ROW('Hygiene Data'!F114)))</f>
        <v/>
      </c>
      <c r="EA120" s="36" t="str">
        <f ca="true">+IF(OFFSET('Hygiene Data'!$G$12,0,10*ROW('Hygiene Data'!G114))="","",OFFSET('Hygiene Data'!$G$12,0,10*ROW('Hygiene Data'!G114)))</f>
        <v/>
      </c>
      <c r="EB120" s="36" t="str">
        <f ca="true">+IF(OFFSET('Hygiene Data'!$G$13,0,10*ROW('Hygiene Data'!G114))="","",OFFSET('Hygiene Data'!$G$13,0,10*ROW('Hygiene Data'!G114)))</f>
        <v/>
      </c>
      <c r="EC120" s="36" t="str">
        <f ca="true">+IF(OFFSET('Hygiene Data'!$G$14,0,10*ROW('Hygiene Data'!G114))="","",OFFSET('Hygiene Data'!$G$14,0,10*ROW('Hygiene Data'!G114)))</f>
        <v/>
      </c>
      <c r="ED120" s="36" t="str">
        <f ca="true">+IF(OFFSET('Hygiene Data'!$H$12,0,10*ROW('Hygiene Data'!H114))="","",OFFSET('Hygiene Data'!$H$12,0,10*ROW('Hygiene Data'!H114)))</f>
        <v/>
      </c>
      <c r="EE120" s="36" t="str">
        <f ca="true">+IF(OFFSET('Hygiene Data'!$H$13,0,10*ROW('Hygiene Data'!H114))="","",OFFSET('Hygiene Data'!$H$13,0,10*ROW('Hygiene Data'!H114)))</f>
        <v/>
      </c>
      <c r="EF120" s="36" t="str">
        <f ca="true">+IF(OFFSET('Hygiene Data'!$H$14,0,10*ROW('Hygiene Data'!H114))="","",OFFSET('Hygiene Data'!$H$14,0,10*ROW('Hygiene Data'!H114)))</f>
        <v/>
      </c>
    </row>
    <row r="121" x14ac:dyDescent="0.2">
      <c r="A121" s="59" t="str">
        <f ca="true">+IF(OFFSET('Water Data'!$B$1,0,10*ROW('Water Data'!B118))="","",OFFSET('Water Data'!$B$1,0,10*ROW('Water Data'!B118)))</f>
        <v/>
      </c>
      <c r="B121" s="59" t="str">
        <f ca="true">+IF(OFFSET('Water Data'!$A$3,0,10*ROW('Water Data'!A118))="","",OFFSET('Water Data'!$A$3,0,10*ROW('Water Data'!A118)))</f>
        <v/>
      </c>
      <c r="C121" s="59" t="str">
        <f ca="true">+IF(OFFSET('Water Data'!$C$3,0,10*ROW('Water Data'!C118))="","",OFFSET('Water Data'!$C$3,0,10*ROW('Water Data'!C118)))</f>
        <v/>
      </c>
      <c r="D121" s="252"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52"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52"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52"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52"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52"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52"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52"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52"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52"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52"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52"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52"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52"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52"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52"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52"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52"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3"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3"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3"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3"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3"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3"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3"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3"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3"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3"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3"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3"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3"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3"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3"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3"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3"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3"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3"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3"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3"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3"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3"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3"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3"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3"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3"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3"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3"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3"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4"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4"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4"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4"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4"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4"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4"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4"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4"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4"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4"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4"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4"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4"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4"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4"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4"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4"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6" t="str">
        <f ca="true">+IF(OFFSET('Water Data'!$C$28,0,10*ROW('Water Data'!C115))="","",OFFSET('Water Data'!$C$28,0,10*ROW('Water Data'!C115)))</f>
        <v/>
      </c>
      <c r="BT121" s="36" t="str">
        <f ca="true">+IF(OFFSET('Water Data'!$C$29,0,10*ROW('Water Data'!C115))="","",OFFSET('Water Data'!$C$29,0,10*ROW('Water Data'!C115)))</f>
        <v/>
      </c>
      <c r="BU121" s="36" t="str">
        <f ca="true">+IF(OFFSET('Water Data'!$C$30,0,10*ROW('Water Data'!C115))="","",OFFSET('Water Data'!$C$30,0,10*ROW('Water Data'!C115)))</f>
        <v/>
      </c>
      <c r="BV121" s="36" t="str">
        <f ca="true">+IF(OFFSET('Water Data'!$D$28,0,10*ROW('Water Data'!D115))="","",OFFSET('Water Data'!$D$28,0,10*ROW('Water Data'!D115)))</f>
        <v/>
      </c>
      <c r="BW121" s="36" t="str">
        <f ca="true">+IF(OFFSET('Water Data'!$D$29,0,10*ROW('Water Data'!D115))="","",OFFSET('Water Data'!$D$29,0,10*ROW('Water Data'!D115)))</f>
        <v/>
      </c>
      <c r="BX121" s="36" t="str">
        <f ca="true">+IF(OFFSET('Water Data'!$D$30,0,10*ROW('Water Data'!D115))="","",OFFSET('Water Data'!$D$30,0,10*ROW('Water Data'!D115)))</f>
        <v/>
      </c>
      <c r="BY121" s="36" t="str">
        <f ca="true">+IF(OFFSET('Water Data'!$E$28,0,10*ROW('Water Data'!E115))="","",OFFSET('Water Data'!$E$28,0,10*ROW('Water Data'!E115)))</f>
        <v/>
      </c>
      <c r="BZ121" s="36" t="str">
        <f ca="true">+IF(OFFSET('Water Data'!$E$29,0,10*ROW('Water Data'!E115))="","",OFFSET('Water Data'!$E$29,0,10*ROW('Water Data'!E115)))</f>
        <v/>
      </c>
      <c r="CA121" s="36" t="str">
        <f ca="true">+IF(OFFSET('Water Data'!$E$30,0,10*ROW('Water Data'!E115))="","",OFFSET('Water Data'!$E$30,0,10*ROW('Water Data'!E115)))</f>
        <v/>
      </c>
      <c r="CB121" s="36" t="str">
        <f ca="true">+IF(OFFSET('Water Data'!$F$28,0,10*ROW('Water Data'!F115))="","",OFFSET('Water Data'!$F$28,0,10*ROW('Water Data'!F115)))</f>
        <v/>
      </c>
      <c r="CC121" s="36" t="str">
        <f ca="true">+IF(OFFSET('Water Data'!$F$29,0,10*ROW('Water Data'!F115))="","",OFFSET('Water Data'!$F$29,0,10*ROW('Water Data'!F115)))</f>
        <v/>
      </c>
      <c r="CD121" s="36" t="str">
        <f ca="true">+IF(OFFSET('Water Data'!$F$30,0,10*ROW('Water Data'!F115))="","",OFFSET('Water Data'!$F$30,0,10*ROW('Water Data'!F115)))</f>
        <v/>
      </c>
      <c r="CE121" s="36" t="str">
        <f ca="true">+IF(OFFSET('Water Data'!$G$28,0,10*ROW('Water Data'!G115))="","",OFFSET('Water Data'!$G$28,0,10*ROW('Water Data'!G115)))</f>
        <v/>
      </c>
      <c r="CF121" s="36" t="str">
        <f ca="true">+IF(OFFSET('Water Data'!$G$29,0,10*ROW('Water Data'!G115))="","",OFFSET('Water Data'!$G$29,0,10*ROW('Water Data'!G115)))</f>
        <v/>
      </c>
      <c r="CG121" s="36" t="str">
        <f ca="true">+IF(OFFSET('Water Data'!$G$30,0,10*ROW('Water Data'!G115))="","",OFFSET('Water Data'!$G$30,0,10*ROW('Water Data'!G115)))</f>
        <v/>
      </c>
      <c r="CH121" s="36" t="str">
        <f ca="true">+IF(OFFSET('Water Data'!$H$28,0,10*ROW('Water Data'!H115))="","",OFFSET('Water Data'!$H$28,0,10*ROW('Water Data'!H115)))</f>
        <v/>
      </c>
      <c r="CI121" s="36" t="str">
        <f ca="true">+IF(OFFSET('Water Data'!$H$29,0,10*ROW('Water Data'!H115))="","",OFFSET('Water Data'!$H$29,0,10*ROW('Water Data'!H115)))</f>
        <v/>
      </c>
      <c r="CJ121" s="36" t="str">
        <f ca="true">+IF(OFFSET('Water Data'!$H$30,0,10*ROW('Water Data'!H115))="","",OFFSET('Water Data'!$H$30,0,10*ROW('Water Data'!H115)))</f>
        <v/>
      </c>
      <c r="CK121" s="36" t="str">
        <f ca="true">+IF(OFFSET('Sanitation Data'!$C$29,0,10*ROW('Sanitation Data'!C115))="","",OFFSET('Sanitation Data'!$C$29,0,10*ROW('Sanitation Data'!C115)))</f>
        <v/>
      </c>
      <c r="CL121" s="36" t="str">
        <f ca="true">+IF(OFFSET('Sanitation Data'!$C$30,0,10*ROW('Sanitation Data'!C115))="","",OFFSET('Sanitation Data'!$C$30,0,10*ROW('Sanitation Data'!C115)))</f>
        <v/>
      </c>
      <c r="CM121" s="36" t="str">
        <f ca="true">+IF(OFFSET('Sanitation Data'!$C$31,0,10*ROW('Sanitation Data'!C115))="","",OFFSET('Sanitation Data'!$C$31,0,10*ROW('Sanitation Data'!C115)))</f>
        <v/>
      </c>
      <c r="CN121" s="36" t="str">
        <f ca="true">+IF(OFFSET('Sanitation Data'!$C$32,0,10*ROW('Sanitation Data'!C115))="","",OFFSET('Sanitation Data'!$C$32,0,10*ROW('Sanitation Data'!C115)))</f>
        <v/>
      </c>
      <c r="CO121" s="36" t="str">
        <f ca="true">+IF(OFFSET('Sanitation Data'!$C$33,0,10*ROW('Sanitation Data'!C115))="","",OFFSET('Sanitation Data'!$C$33,0,10*ROW('Sanitation Data'!C115)))</f>
        <v/>
      </c>
      <c r="CP121" s="36" t="str">
        <f ca="true">+IF(OFFSET('Sanitation Data'!$D$29,0,10*ROW('Sanitation Data'!D115))="","",OFFSET('Sanitation Data'!$D$29,0,10*ROW('Sanitation Data'!D115)))</f>
        <v/>
      </c>
      <c r="CQ121" s="36" t="str">
        <f ca="true">+IF(OFFSET('Sanitation Data'!$D$30,0,10*ROW('Sanitation Data'!D115))="","",OFFSET('Sanitation Data'!$D$30,0,10*ROW('Sanitation Data'!D115)))</f>
        <v/>
      </c>
      <c r="CR121" s="36" t="str">
        <f ca="true">+IF(OFFSET('Sanitation Data'!$D$31,0,10*ROW('Sanitation Data'!D115))="","",OFFSET('Sanitation Data'!$D$31,0,10*ROW('Sanitation Data'!D115)))</f>
        <v/>
      </c>
      <c r="CS121" s="36" t="str">
        <f ca="true">+IF(OFFSET('Sanitation Data'!$D$32,0,10*ROW('Sanitation Data'!D115))="","",OFFSET('Sanitation Data'!$D$32,0,10*ROW('Sanitation Data'!D115)))</f>
        <v/>
      </c>
      <c r="CT121" s="36" t="str">
        <f ca="true">+IF(OFFSET('Sanitation Data'!$D$33,0,10*ROW('Sanitation Data'!D115))="","",OFFSET('Sanitation Data'!$D$33,0,10*ROW('Sanitation Data'!D115)))</f>
        <v/>
      </c>
      <c r="CU121" s="36" t="str">
        <f ca="true">+IF(OFFSET('Sanitation Data'!$E$29,0,10*ROW('Sanitation Data'!E115))="","",OFFSET('Sanitation Data'!$E$29,0,10*ROW('Sanitation Data'!E115)))</f>
        <v/>
      </c>
      <c r="CV121" s="36" t="str">
        <f ca="true">+IF(OFFSET('Sanitation Data'!$E$30,0,10*ROW('Sanitation Data'!E115))="","",OFFSET('Sanitation Data'!$E$30,0,10*ROW('Sanitation Data'!E115)))</f>
        <v/>
      </c>
      <c r="CW121" s="36" t="str">
        <f ca="true">+IF(OFFSET('Sanitation Data'!$E$31,0,10*ROW('Sanitation Data'!E115))="","",OFFSET('Sanitation Data'!$E$31,0,10*ROW('Sanitation Data'!E115)))</f>
        <v/>
      </c>
      <c r="CX121" s="36" t="str">
        <f ca="true">+IF(OFFSET('Sanitation Data'!$E$32,0,10*ROW('Sanitation Data'!E115))="","",OFFSET('Sanitation Data'!$E$32,0,10*ROW('Sanitation Data'!E115)))</f>
        <v/>
      </c>
      <c r="CY121" s="36" t="str">
        <f ca="true">+IF(OFFSET('Sanitation Data'!$E$33,0,10*ROW('Sanitation Data'!E115))="","",OFFSET('Sanitation Data'!$E$33,0,10*ROW('Sanitation Data'!E115)))</f>
        <v/>
      </c>
      <c r="CZ121" s="36" t="str">
        <f ca="true">+IF(OFFSET('Sanitation Data'!$F$29,0,10*ROW('Sanitation Data'!F115))="","",OFFSET('Sanitation Data'!$F$29,0,10*ROW('Sanitation Data'!F115)))</f>
        <v/>
      </c>
      <c r="DA121" s="36" t="str">
        <f ca="true">+IF(OFFSET('Sanitation Data'!$F$30,0,10*ROW('Sanitation Data'!F115))="","",OFFSET('Sanitation Data'!$F$30,0,10*ROW('Sanitation Data'!F115)))</f>
        <v/>
      </c>
      <c r="DB121" s="36" t="str">
        <f ca="true">+IF(OFFSET('Sanitation Data'!$F$31,0,10*ROW('Sanitation Data'!F115))="","",OFFSET('Sanitation Data'!$F$31,0,10*ROW('Sanitation Data'!F115)))</f>
        <v/>
      </c>
      <c r="DC121" s="36" t="str">
        <f ca="true">+IF(OFFSET('Sanitation Data'!$F$32,0,10*ROW('Sanitation Data'!F115))="","",OFFSET('Sanitation Data'!$F$32,0,10*ROW('Sanitation Data'!F115)))</f>
        <v/>
      </c>
      <c r="DD121" s="36" t="str">
        <f ca="true">+IF(OFFSET('Sanitation Data'!$F$33,0,10*ROW('Sanitation Data'!F115))="","",OFFSET('Sanitation Data'!$F$33,0,10*ROW('Sanitation Data'!F115)))</f>
        <v/>
      </c>
      <c r="DE121" s="36" t="str">
        <f ca="true">+IF(OFFSET('Sanitation Data'!$G$29,0,10*ROW('Sanitation Data'!G115))="","",OFFSET('Sanitation Data'!$G$29,0,10*ROW('Sanitation Data'!G115)))</f>
        <v/>
      </c>
      <c r="DF121" s="36" t="str">
        <f ca="true">+IF(OFFSET('Sanitation Data'!$G$30,0,10*ROW('Sanitation Data'!G115))="","",OFFSET('Sanitation Data'!$G$30,0,10*ROW('Sanitation Data'!G115)))</f>
        <v/>
      </c>
      <c r="DG121" s="36" t="str">
        <f ca="true">+IF(OFFSET('Sanitation Data'!$G$31,0,10*ROW('Sanitation Data'!G115))="","",OFFSET('Sanitation Data'!$G$31,0,10*ROW('Sanitation Data'!G115)))</f>
        <v/>
      </c>
      <c r="DH121" s="36" t="str">
        <f ca="true">+IF(OFFSET('Sanitation Data'!$G$32,0,10*ROW('Sanitation Data'!G115))="","",OFFSET('Sanitation Data'!$G$32,0,10*ROW('Sanitation Data'!G115)))</f>
        <v/>
      </c>
      <c r="DI121" s="36" t="str">
        <f ca="true">+IF(OFFSET('Sanitation Data'!$G$33,0,10*ROW('Sanitation Data'!G115))="","",OFFSET('Sanitation Data'!$G$33,0,10*ROW('Sanitation Data'!G115)))</f>
        <v/>
      </c>
      <c r="DJ121" s="36" t="str">
        <f ca="true">+IF(OFFSET('Sanitation Data'!$H$29,0,10*ROW('Sanitation Data'!H115))="","",OFFSET('Sanitation Data'!$H$29,0,10*ROW('Sanitation Data'!H115)))</f>
        <v/>
      </c>
      <c r="DK121" s="36" t="str">
        <f ca="true">+IF(OFFSET('Sanitation Data'!$H$30,0,10*ROW('Sanitation Data'!H115))="","",OFFSET('Sanitation Data'!$H$30,0,10*ROW('Sanitation Data'!H115)))</f>
        <v/>
      </c>
      <c r="DL121" s="36" t="str">
        <f ca="true">+IF(OFFSET('Sanitation Data'!$H$31,0,10*ROW('Sanitation Data'!H115))="","",OFFSET('Sanitation Data'!$H$31,0,10*ROW('Sanitation Data'!H115)))</f>
        <v/>
      </c>
      <c r="DM121" s="36" t="str">
        <f ca="true">+IF(OFFSET('Sanitation Data'!$H$32,0,10*ROW('Sanitation Data'!H115))="","",OFFSET('Sanitation Data'!$H$32,0,10*ROW('Sanitation Data'!H115)))</f>
        <v/>
      </c>
      <c r="DN121" s="36" t="str">
        <f ca="true">+IF(OFFSET('Sanitation Data'!$H$33,0,10*ROW('Sanitation Data'!H115))="","",OFFSET('Sanitation Data'!$H$33,0,10*ROW('Sanitation Data'!H115)))</f>
        <v/>
      </c>
      <c r="DO121" s="36" t="str">
        <f ca="true">+IF(OFFSET('Hygiene Data'!$C$12,0,10*ROW('Hygiene Data'!C115))="","",OFFSET('Hygiene Data'!$C$12,0,10*ROW('Hygiene Data'!C115)))</f>
        <v/>
      </c>
      <c r="DP121" s="36" t="str">
        <f ca="true">+IF(OFFSET('Hygiene Data'!$C$13,0,10*ROW('Hygiene Data'!C115))="","",OFFSET('Hygiene Data'!$C$13,0,10*ROW('Hygiene Data'!C115)))</f>
        <v/>
      </c>
      <c r="DQ121" s="36" t="str">
        <f ca="true">+IF(OFFSET('Hygiene Data'!$C$14,0,10*ROW('Hygiene Data'!C115))="","",OFFSET('Hygiene Data'!$C$14,0,10*ROW('Hygiene Data'!C115)))</f>
        <v/>
      </c>
      <c r="DR121" s="36" t="str">
        <f ca="true">+IF(OFFSET('Hygiene Data'!$D$12,0,10*ROW('Hygiene Data'!D115))="","",OFFSET('Hygiene Data'!$D$12,0,10*ROW('Hygiene Data'!D115)))</f>
        <v/>
      </c>
      <c r="DS121" s="36" t="str">
        <f ca="true">+IF(OFFSET('Hygiene Data'!$D$13,0,10*ROW('Hygiene Data'!D115))="","",OFFSET('Hygiene Data'!$D$13,0,10*ROW('Hygiene Data'!D115)))</f>
        <v/>
      </c>
      <c r="DT121" s="36" t="str">
        <f ca="true">+IF(OFFSET('Hygiene Data'!$D$14,0,10*ROW('Hygiene Data'!D115))="","",OFFSET('Hygiene Data'!$D$14,0,10*ROW('Hygiene Data'!D115)))</f>
        <v/>
      </c>
      <c r="DU121" s="36" t="str">
        <f ca="true">+IF(OFFSET('Hygiene Data'!$E$12,0,10*ROW('Hygiene Data'!E115))="","",OFFSET('Hygiene Data'!$E$12,0,10*ROW('Hygiene Data'!E115)))</f>
        <v/>
      </c>
      <c r="DV121" s="36" t="str">
        <f ca="true">+IF(OFFSET('Hygiene Data'!$E$13,0,10*ROW('Hygiene Data'!E115))="","",OFFSET('Hygiene Data'!$E$13,0,10*ROW('Hygiene Data'!E115)))</f>
        <v/>
      </c>
      <c r="DW121" s="36" t="str">
        <f ca="true">+IF(OFFSET('Hygiene Data'!$E$14,0,10*ROW('Hygiene Data'!E115))="","",OFFSET('Hygiene Data'!$E$14,0,10*ROW('Hygiene Data'!E115)))</f>
        <v/>
      </c>
      <c r="DX121" s="36" t="str">
        <f ca="true">+IF(OFFSET('Hygiene Data'!$F$12,0,10*ROW('Hygiene Data'!F115))="","",OFFSET('Hygiene Data'!$F$12,0,10*ROW('Hygiene Data'!F115)))</f>
        <v/>
      </c>
      <c r="DY121" s="36" t="str">
        <f ca="true">+IF(OFFSET('Hygiene Data'!$F$13,0,10*ROW('Hygiene Data'!F115))="","",OFFSET('Hygiene Data'!$F$13,0,10*ROW('Hygiene Data'!F115)))</f>
        <v/>
      </c>
      <c r="DZ121" s="36" t="str">
        <f ca="true">+IF(OFFSET('Hygiene Data'!$F$14,0,10*ROW('Hygiene Data'!F115))="","",OFFSET('Hygiene Data'!$F$14,0,10*ROW('Hygiene Data'!F115)))</f>
        <v/>
      </c>
      <c r="EA121" s="36" t="str">
        <f ca="true">+IF(OFFSET('Hygiene Data'!$G$12,0,10*ROW('Hygiene Data'!G115))="","",OFFSET('Hygiene Data'!$G$12,0,10*ROW('Hygiene Data'!G115)))</f>
        <v/>
      </c>
      <c r="EB121" s="36" t="str">
        <f ca="true">+IF(OFFSET('Hygiene Data'!$G$13,0,10*ROW('Hygiene Data'!G115))="","",OFFSET('Hygiene Data'!$G$13,0,10*ROW('Hygiene Data'!G115)))</f>
        <v/>
      </c>
      <c r="EC121" s="36" t="str">
        <f ca="true">+IF(OFFSET('Hygiene Data'!$G$14,0,10*ROW('Hygiene Data'!G115))="","",OFFSET('Hygiene Data'!$G$14,0,10*ROW('Hygiene Data'!G115)))</f>
        <v/>
      </c>
      <c r="ED121" s="36" t="str">
        <f ca="true">+IF(OFFSET('Hygiene Data'!$H$12,0,10*ROW('Hygiene Data'!H115))="","",OFFSET('Hygiene Data'!$H$12,0,10*ROW('Hygiene Data'!H115)))</f>
        <v/>
      </c>
      <c r="EE121" s="36" t="str">
        <f ca="true">+IF(OFFSET('Hygiene Data'!$H$13,0,10*ROW('Hygiene Data'!H115))="","",OFFSET('Hygiene Data'!$H$13,0,10*ROW('Hygiene Data'!H115)))</f>
        <v/>
      </c>
      <c r="EF121" s="36" t="str">
        <f ca="true">+IF(OFFSET('Hygiene Data'!$H$14,0,10*ROW('Hygiene Data'!H115))="","",OFFSET('Hygiene Data'!$H$14,0,10*ROW('Hygiene Data'!H115)))</f>
        <v/>
      </c>
    </row>
    <row r="122" x14ac:dyDescent="0.2">
      <c r="A122" s="59" t="str">
        <f ca="true">+IF(OFFSET('Water Data'!$B$1,0,10*ROW('Water Data'!B119))="","",OFFSET('Water Data'!$B$1,0,10*ROW('Water Data'!B119)))</f>
        <v/>
      </c>
      <c r="B122" s="59" t="str">
        <f ca="true">+IF(OFFSET('Water Data'!$A$3,0,10*ROW('Water Data'!A119))="","",OFFSET('Water Data'!$A$3,0,10*ROW('Water Data'!A119)))</f>
        <v/>
      </c>
      <c r="C122" s="59" t="str">
        <f ca="true">+IF(OFFSET('Water Data'!$C$3,0,10*ROW('Water Data'!C119))="","",OFFSET('Water Data'!$C$3,0,10*ROW('Water Data'!C119)))</f>
        <v/>
      </c>
      <c r="D122" s="252"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52"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52"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52"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52"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52"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52"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52"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52"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52"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52"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52"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52"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52"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52"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52"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52"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52"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3"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3"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3"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3"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3"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3"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3"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3"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3"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3"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3"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3"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3"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3"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3"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3"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3"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3"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3"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3"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3"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3"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3"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3"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3"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3"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3"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3"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3"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3"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4"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4"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4"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4"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4"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4"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4"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4"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4"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4"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4"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4"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4"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4"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4"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4"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4"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4"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6" t="str">
        <f ca="true">+IF(OFFSET('Water Data'!$C$28,0,10*ROW('Water Data'!C116))="","",OFFSET('Water Data'!$C$28,0,10*ROW('Water Data'!C116)))</f>
        <v/>
      </c>
      <c r="BT122" s="36" t="str">
        <f ca="true">+IF(OFFSET('Water Data'!$C$29,0,10*ROW('Water Data'!C116))="","",OFFSET('Water Data'!$C$29,0,10*ROW('Water Data'!C116)))</f>
        <v/>
      </c>
      <c r="BU122" s="36" t="str">
        <f ca="true">+IF(OFFSET('Water Data'!$C$30,0,10*ROW('Water Data'!C116))="","",OFFSET('Water Data'!$C$30,0,10*ROW('Water Data'!C116)))</f>
        <v/>
      </c>
      <c r="BV122" s="36" t="str">
        <f ca="true">+IF(OFFSET('Water Data'!$D$28,0,10*ROW('Water Data'!D116))="","",OFFSET('Water Data'!$D$28,0,10*ROW('Water Data'!D116)))</f>
        <v/>
      </c>
      <c r="BW122" s="36" t="str">
        <f ca="true">+IF(OFFSET('Water Data'!$D$29,0,10*ROW('Water Data'!D116))="","",OFFSET('Water Data'!$D$29,0,10*ROW('Water Data'!D116)))</f>
        <v/>
      </c>
      <c r="BX122" s="36" t="str">
        <f ca="true">+IF(OFFSET('Water Data'!$D$30,0,10*ROW('Water Data'!D116))="","",OFFSET('Water Data'!$D$30,0,10*ROW('Water Data'!D116)))</f>
        <v/>
      </c>
      <c r="BY122" s="36" t="str">
        <f ca="true">+IF(OFFSET('Water Data'!$E$28,0,10*ROW('Water Data'!E116))="","",OFFSET('Water Data'!$E$28,0,10*ROW('Water Data'!E116)))</f>
        <v/>
      </c>
      <c r="BZ122" s="36" t="str">
        <f ca="true">+IF(OFFSET('Water Data'!$E$29,0,10*ROW('Water Data'!E116))="","",OFFSET('Water Data'!$E$29,0,10*ROW('Water Data'!E116)))</f>
        <v/>
      </c>
      <c r="CA122" s="36" t="str">
        <f ca="true">+IF(OFFSET('Water Data'!$E$30,0,10*ROW('Water Data'!E116))="","",OFFSET('Water Data'!$E$30,0,10*ROW('Water Data'!E116)))</f>
        <v/>
      </c>
      <c r="CB122" s="36" t="str">
        <f ca="true">+IF(OFFSET('Water Data'!$F$28,0,10*ROW('Water Data'!F116))="","",OFFSET('Water Data'!$F$28,0,10*ROW('Water Data'!F116)))</f>
        <v/>
      </c>
      <c r="CC122" s="36" t="str">
        <f ca="true">+IF(OFFSET('Water Data'!$F$29,0,10*ROW('Water Data'!F116))="","",OFFSET('Water Data'!$F$29,0,10*ROW('Water Data'!F116)))</f>
        <v/>
      </c>
      <c r="CD122" s="36" t="str">
        <f ca="true">+IF(OFFSET('Water Data'!$F$30,0,10*ROW('Water Data'!F116))="","",OFFSET('Water Data'!$F$30,0,10*ROW('Water Data'!F116)))</f>
        <v/>
      </c>
      <c r="CE122" s="36" t="str">
        <f ca="true">+IF(OFFSET('Water Data'!$G$28,0,10*ROW('Water Data'!G116))="","",OFFSET('Water Data'!$G$28,0,10*ROW('Water Data'!G116)))</f>
        <v/>
      </c>
      <c r="CF122" s="36" t="str">
        <f ca="true">+IF(OFFSET('Water Data'!$G$29,0,10*ROW('Water Data'!G116))="","",OFFSET('Water Data'!$G$29,0,10*ROW('Water Data'!G116)))</f>
        <v/>
      </c>
      <c r="CG122" s="36" t="str">
        <f ca="true">+IF(OFFSET('Water Data'!$G$30,0,10*ROW('Water Data'!G116))="","",OFFSET('Water Data'!$G$30,0,10*ROW('Water Data'!G116)))</f>
        <v/>
      </c>
      <c r="CH122" s="36" t="str">
        <f ca="true">+IF(OFFSET('Water Data'!$H$28,0,10*ROW('Water Data'!H116))="","",OFFSET('Water Data'!$H$28,0,10*ROW('Water Data'!H116)))</f>
        <v/>
      </c>
      <c r="CI122" s="36" t="str">
        <f ca="true">+IF(OFFSET('Water Data'!$H$29,0,10*ROW('Water Data'!H116))="","",OFFSET('Water Data'!$H$29,0,10*ROW('Water Data'!H116)))</f>
        <v/>
      </c>
      <c r="CJ122" s="36" t="str">
        <f ca="true">+IF(OFFSET('Water Data'!$H$30,0,10*ROW('Water Data'!H116))="","",OFFSET('Water Data'!$H$30,0,10*ROW('Water Data'!H116)))</f>
        <v/>
      </c>
      <c r="CK122" s="36" t="str">
        <f ca="true">+IF(OFFSET('Sanitation Data'!$C$29,0,10*ROW('Sanitation Data'!C116))="","",OFFSET('Sanitation Data'!$C$29,0,10*ROW('Sanitation Data'!C116)))</f>
        <v/>
      </c>
      <c r="CL122" s="36" t="str">
        <f ca="true">+IF(OFFSET('Sanitation Data'!$C$30,0,10*ROW('Sanitation Data'!C116))="","",OFFSET('Sanitation Data'!$C$30,0,10*ROW('Sanitation Data'!C116)))</f>
        <v/>
      </c>
      <c r="CM122" s="36" t="str">
        <f ca="true">+IF(OFFSET('Sanitation Data'!$C$31,0,10*ROW('Sanitation Data'!C116))="","",OFFSET('Sanitation Data'!$C$31,0,10*ROW('Sanitation Data'!C116)))</f>
        <v/>
      </c>
      <c r="CN122" s="36" t="str">
        <f ca="true">+IF(OFFSET('Sanitation Data'!$C$32,0,10*ROW('Sanitation Data'!C116))="","",OFFSET('Sanitation Data'!$C$32,0,10*ROW('Sanitation Data'!C116)))</f>
        <v/>
      </c>
      <c r="CO122" s="36" t="str">
        <f ca="true">+IF(OFFSET('Sanitation Data'!$C$33,0,10*ROW('Sanitation Data'!C116))="","",OFFSET('Sanitation Data'!$C$33,0,10*ROW('Sanitation Data'!C116)))</f>
        <v/>
      </c>
      <c r="CP122" s="36" t="str">
        <f ca="true">+IF(OFFSET('Sanitation Data'!$D$29,0,10*ROW('Sanitation Data'!D116))="","",OFFSET('Sanitation Data'!$D$29,0,10*ROW('Sanitation Data'!D116)))</f>
        <v/>
      </c>
      <c r="CQ122" s="36" t="str">
        <f ca="true">+IF(OFFSET('Sanitation Data'!$D$30,0,10*ROW('Sanitation Data'!D116))="","",OFFSET('Sanitation Data'!$D$30,0,10*ROW('Sanitation Data'!D116)))</f>
        <v/>
      </c>
      <c r="CR122" s="36" t="str">
        <f ca="true">+IF(OFFSET('Sanitation Data'!$D$31,0,10*ROW('Sanitation Data'!D116))="","",OFFSET('Sanitation Data'!$D$31,0,10*ROW('Sanitation Data'!D116)))</f>
        <v/>
      </c>
      <c r="CS122" s="36" t="str">
        <f ca="true">+IF(OFFSET('Sanitation Data'!$D$32,0,10*ROW('Sanitation Data'!D116))="","",OFFSET('Sanitation Data'!$D$32,0,10*ROW('Sanitation Data'!D116)))</f>
        <v/>
      </c>
      <c r="CT122" s="36" t="str">
        <f ca="true">+IF(OFFSET('Sanitation Data'!$D$33,0,10*ROW('Sanitation Data'!D116))="","",OFFSET('Sanitation Data'!$D$33,0,10*ROW('Sanitation Data'!D116)))</f>
        <v/>
      </c>
      <c r="CU122" s="36" t="str">
        <f ca="true">+IF(OFFSET('Sanitation Data'!$E$29,0,10*ROW('Sanitation Data'!E116))="","",OFFSET('Sanitation Data'!$E$29,0,10*ROW('Sanitation Data'!E116)))</f>
        <v/>
      </c>
      <c r="CV122" s="36" t="str">
        <f ca="true">+IF(OFFSET('Sanitation Data'!$E$30,0,10*ROW('Sanitation Data'!E116))="","",OFFSET('Sanitation Data'!$E$30,0,10*ROW('Sanitation Data'!E116)))</f>
        <v/>
      </c>
      <c r="CW122" s="36" t="str">
        <f ca="true">+IF(OFFSET('Sanitation Data'!$E$31,0,10*ROW('Sanitation Data'!E116))="","",OFFSET('Sanitation Data'!$E$31,0,10*ROW('Sanitation Data'!E116)))</f>
        <v/>
      </c>
      <c r="CX122" s="36" t="str">
        <f ca="true">+IF(OFFSET('Sanitation Data'!$E$32,0,10*ROW('Sanitation Data'!E116))="","",OFFSET('Sanitation Data'!$E$32,0,10*ROW('Sanitation Data'!E116)))</f>
        <v/>
      </c>
      <c r="CY122" s="36" t="str">
        <f ca="true">+IF(OFFSET('Sanitation Data'!$E$33,0,10*ROW('Sanitation Data'!E116))="","",OFFSET('Sanitation Data'!$E$33,0,10*ROW('Sanitation Data'!E116)))</f>
        <v/>
      </c>
      <c r="CZ122" s="36" t="str">
        <f ca="true">+IF(OFFSET('Sanitation Data'!$F$29,0,10*ROW('Sanitation Data'!F116))="","",OFFSET('Sanitation Data'!$F$29,0,10*ROW('Sanitation Data'!F116)))</f>
        <v/>
      </c>
      <c r="DA122" s="36" t="str">
        <f ca="true">+IF(OFFSET('Sanitation Data'!$F$30,0,10*ROW('Sanitation Data'!F116))="","",OFFSET('Sanitation Data'!$F$30,0,10*ROW('Sanitation Data'!F116)))</f>
        <v/>
      </c>
      <c r="DB122" s="36" t="str">
        <f ca="true">+IF(OFFSET('Sanitation Data'!$F$31,0,10*ROW('Sanitation Data'!F116))="","",OFFSET('Sanitation Data'!$F$31,0,10*ROW('Sanitation Data'!F116)))</f>
        <v/>
      </c>
      <c r="DC122" s="36" t="str">
        <f ca="true">+IF(OFFSET('Sanitation Data'!$F$32,0,10*ROW('Sanitation Data'!F116))="","",OFFSET('Sanitation Data'!$F$32,0,10*ROW('Sanitation Data'!F116)))</f>
        <v/>
      </c>
      <c r="DD122" s="36" t="str">
        <f ca="true">+IF(OFFSET('Sanitation Data'!$F$33,0,10*ROW('Sanitation Data'!F116))="","",OFFSET('Sanitation Data'!$F$33,0,10*ROW('Sanitation Data'!F116)))</f>
        <v/>
      </c>
      <c r="DE122" s="36" t="str">
        <f ca="true">+IF(OFFSET('Sanitation Data'!$G$29,0,10*ROW('Sanitation Data'!G116))="","",OFFSET('Sanitation Data'!$G$29,0,10*ROW('Sanitation Data'!G116)))</f>
        <v/>
      </c>
      <c r="DF122" s="36" t="str">
        <f ca="true">+IF(OFFSET('Sanitation Data'!$G$30,0,10*ROW('Sanitation Data'!G116))="","",OFFSET('Sanitation Data'!$G$30,0,10*ROW('Sanitation Data'!G116)))</f>
        <v/>
      </c>
      <c r="DG122" s="36" t="str">
        <f ca="true">+IF(OFFSET('Sanitation Data'!$G$31,0,10*ROW('Sanitation Data'!G116))="","",OFFSET('Sanitation Data'!$G$31,0,10*ROW('Sanitation Data'!G116)))</f>
        <v/>
      </c>
      <c r="DH122" s="36" t="str">
        <f ca="true">+IF(OFFSET('Sanitation Data'!$G$32,0,10*ROW('Sanitation Data'!G116))="","",OFFSET('Sanitation Data'!$G$32,0,10*ROW('Sanitation Data'!G116)))</f>
        <v/>
      </c>
      <c r="DI122" s="36" t="str">
        <f ca="true">+IF(OFFSET('Sanitation Data'!$G$33,0,10*ROW('Sanitation Data'!G116))="","",OFFSET('Sanitation Data'!$G$33,0,10*ROW('Sanitation Data'!G116)))</f>
        <v/>
      </c>
      <c r="DJ122" s="36" t="str">
        <f ca="true">+IF(OFFSET('Sanitation Data'!$H$29,0,10*ROW('Sanitation Data'!H116))="","",OFFSET('Sanitation Data'!$H$29,0,10*ROW('Sanitation Data'!H116)))</f>
        <v/>
      </c>
      <c r="DK122" s="36" t="str">
        <f ca="true">+IF(OFFSET('Sanitation Data'!$H$30,0,10*ROW('Sanitation Data'!H116))="","",OFFSET('Sanitation Data'!$H$30,0,10*ROW('Sanitation Data'!H116)))</f>
        <v/>
      </c>
      <c r="DL122" s="36" t="str">
        <f ca="true">+IF(OFFSET('Sanitation Data'!$H$31,0,10*ROW('Sanitation Data'!H116))="","",OFFSET('Sanitation Data'!$H$31,0,10*ROW('Sanitation Data'!H116)))</f>
        <v/>
      </c>
      <c r="DM122" s="36" t="str">
        <f ca="true">+IF(OFFSET('Sanitation Data'!$H$32,0,10*ROW('Sanitation Data'!H116))="","",OFFSET('Sanitation Data'!$H$32,0,10*ROW('Sanitation Data'!H116)))</f>
        <v/>
      </c>
      <c r="DN122" s="36" t="str">
        <f ca="true">+IF(OFFSET('Sanitation Data'!$H$33,0,10*ROW('Sanitation Data'!H116))="","",OFFSET('Sanitation Data'!$H$33,0,10*ROW('Sanitation Data'!H116)))</f>
        <v/>
      </c>
      <c r="DO122" s="36" t="str">
        <f ca="true">+IF(OFFSET('Hygiene Data'!$C$12,0,10*ROW('Hygiene Data'!C116))="","",OFFSET('Hygiene Data'!$C$12,0,10*ROW('Hygiene Data'!C116)))</f>
        <v/>
      </c>
      <c r="DP122" s="36" t="str">
        <f ca="true">+IF(OFFSET('Hygiene Data'!$C$13,0,10*ROW('Hygiene Data'!C116))="","",OFFSET('Hygiene Data'!$C$13,0,10*ROW('Hygiene Data'!C116)))</f>
        <v/>
      </c>
      <c r="DQ122" s="36" t="str">
        <f ca="true">+IF(OFFSET('Hygiene Data'!$C$14,0,10*ROW('Hygiene Data'!C116))="","",OFFSET('Hygiene Data'!$C$14,0,10*ROW('Hygiene Data'!C116)))</f>
        <v/>
      </c>
      <c r="DR122" s="36" t="str">
        <f ca="true">+IF(OFFSET('Hygiene Data'!$D$12,0,10*ROW('Hygiene Data'!D116))="","",OFFSET('Hygiene Data'!$D$12,0,10*ROW('Hygiene Data'!D116)))</f>
        <v/>
      </c>
      <c r="DS122" s="36" t="str">
        <f ca="true">+IF(OFFSET('Hygiene Data'!$D$13,0,10*ROW('Hygiene Data'!D116))="","",OFFSET('Hygiene Data'!$D$13,0,10*ROW('Hygiene Data'!D116)))</f>
        <v/>
      </c>
      <c r="DT122" s="36" t="str">
        <f ca="true">+IF(OFFSET('Hygiene Data'!$D$14,0,10*ROW('Hygiene Data'!D116))="","",OFFSET('Hygiene Data'!$D$14,0,10*ROW('Hygiene Data'!D116)))</f>
        <v/>
      </c>
      <c r="DU122" s="36" t="str">
        <f ca="true">+IF(OFFSET('Hygiene Data'!$E$12,0,10*ROW('Hygiene Data'!E116))="","",OFFSET('Hygiene Data'!$E$12,0,10*ROW('Hygiene Data'!E116)))</f>
        <v/>
      </c>
      <c r="DV122" s="36" t="str">
        <f ca="true">+IF(OFFSET('Hygiene Data'!$E$13,0,10*ROW('Hygiene Data'!E116))="","",OFFSET('Hygiene Data'!$E$13,0,10*ROW('Hygiene Data'!E116)))</f>
        <v/>
      </c>
      <c r="DW122" s="36" t="str">
        <f ca="true">+IF(OFFSET('Hygiene Data'!$E$14,0,10*ROW('Hygiene Data'!E116))="","",OFFSET('Hygiene Data'!$E$14,0,10*ROW('Hygiene Data'!E116)))</f>
        <v/>
      </c>
      <c r="DX122" s="36" t="str">
        <f ca="true">+IF(OFFSET('Hygiene Data'!$F$12,0,10*ROW('Hygiene Data'!F116))="","",OFFSET('Hygiene Data'!$F$12,0,10*ROW('Hygiene Data'!F116)))</f>
        <v/>
      </c>
      <c r="DY122" s="36" t="str">
        <f ca="true">+IF(OFFSET('Hygiene Data'!$F$13,0,10*ROW('Hygiene Data'!F116))="","",OFFSET('Hygiene Data'!$F$13,0,10*ROW('Hygiene Data'!F116)))</f>
        <v/>
      </c>
      <c r="DZ122" s="36" t="str">
        <f ca="true">+IF(OFFSET('Hygiene Data'!$F$14,0,10*ROW('Hygiene Data'!F116))="","",OFFSET('Hygiene Data'!$F$14,0,10*ROW('Hygiene Data'!F116)))</f>
        <v/>
      </c>
      <c r="EA122" s="36" t="str">
        <f ca="true">+IF(OFFSET('Hygiene Data'!$G$12,0,10*ROW('Hygiene Data'!G116))="","",OFFSET('Hygiene Data'!$G$12,0,10*ROW('Hygiene Data'!G116)))</f>
        <v/>
      </c>
      <c r="EB122" s="36" t="str">
        <f ca="true">+IF(OFFSET('Hygiene Data'!$G$13,0,10*ROW('Hygiene Data'!G116))="","",OFFSET('Hygiene Data'!$G$13,0,10*ROW('Hygiene Data'!G116)))</f>
        <v/>
      </c>
      <c r="EC122" s="36" t="str">
        <f ca="true">+IF(OFFSET('Hygiene Data'!$G$14,0,10*ROW('Hygiene Data'!G116))="","",OFFSET('Hygiene Data'!$G$14,0,10*ROW('Hygiene Data'!G116)))</f>
        <v/>
      </c>
      <c r="ED122" s="36" t="str">
        <f ca="true">+IF(OFFSET('Hygiene Data'!$H$12,0,10*ROW('Hygiene Data'!H116))="","",OFFSET('Hygiene Data'!$H$12,0,10*ROW('Hygiene Data'!H116)))</f>
        <v/>
      </c>
      <c r="EE122" s="36" t="str">
        <f ca="true">+IF(OFFSET('Hygiene Data'!$H$13,0,10*ROW('Hygiene Data'!H116))="","",OFFSET('Hygiene Data'!$H$13,0,10*ROW('Hygiene Data'!H116)))</f>
        <v/>
      </c>
      <c r="EF122" s="36" t="str">
        <f ca="true">+IF(OFFSET('Hygiene Data'!$H$14,0,10*ROW('Hygiene Data'!H116))="","",OFFSET('Hygiene Data'!$H$14,0,10*ROW('Hygiene Data'!H116)))</f>
        <v/>
      </c>
    </row>
    <row r="123" x14ac:dyDescent="0.2">
      <c r="A123" s="59" t="str">
        <f ca="true">+IF(OFFSET('Water Data'!$B$1,0,10*ROW('Water Data'!B120))="","",OFFSET('Water Data'!$B$1,0,10*ROW('Water Data'!B120)))</f>
        <v/>
      </c>
      <c r="B123" s="59" t="str">
        <f ca="true">+IF(OFFSET('Water Data'!$A$3,0,10*ROW('Water Data'!A120))="","",OFFSET('Water Data'!$A$3,0,10*ROW('Water Data'!A120)))</f>
        <v/>
      </c>
      <c r="C123" s="59" t="str">
        <f ca="true">+IF(OFFSET('Water Data'!$C$3,0,10*ROW('Water Data'!C120))="","",OFFSET('Water Data'!$C$3,0,10*ROW('Water Data'!C120)))</f>
        <v/>
      </c>
      <c r="D123" s="252"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52"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52"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52"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52"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52"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52"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52"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52"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52"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52"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52"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52"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52"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52"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52"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52"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52"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3"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3"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3"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3"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3"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3"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3"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3"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3"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3"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3"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3"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3"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3"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3"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3"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3"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3"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3"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3"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3"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3"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3"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3"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3"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3"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3"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3"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3"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3"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4"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4"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4"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4"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4"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4"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4"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4"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4"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4"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4"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4"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4"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4"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4"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4"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4"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4"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6" t="str">
        <f ca="true">+IF(OFFSET('Water Data'!$C$28,0,10*ROW('Water Data'!C117))="","",OFFSET('Water Data'!$C$28,0,10*ROW('Water Data'!C117)))</f>
        <v/>
      </c>
      <c r="BT123" s="36" t="str">
        <f ca="true">+IF(OFFSET('Water Data'!$C$29,0,10*ROW('Water Data'!C117))="","",OFFSET('Water Data'!$C$29,0,10*ROW('Water Data'!C117)))</f>
        <v/>
      </c>
      <c r="BU123" s="36" t="str">
        <f ca="true">+IF(OFFSET('Water Data'!$C$30,0,10*ROW('Water Data'!C117))="","",OFFSET('Water Data'!$C$30,0,10*ROW('Water Data'!C117)))</f>
        <v/>
      </c>
      <c r="BV123" s="36" t="str">
        <f ca="true">+IF(OFFSET('Water Data'!$D$28,0,10*ROW('Water Data'!D117))="","",OFFSET('Water Data'!$D$28,0,10*ROW('Water Data'!D117)))</f>
        <v/>
      </c>
      <c r="BW123" s="36" t="str">
        <f ca="true">+IF(OFFSET('Water Data'!$D$29,0,10*ROW('Water Data'!D117))="","",OFFSET('Water Data'!$D$29,0,10*ROW('Water Data'!D117)))</f>
        <v/>
      </c>
      <c r="BX123" s="36" t="str">
        <f ca="true">+IF(OFFSET('Water Data'!$D$30,0,10*ROW('Water Data'!D117))="","",OFFSET('Water Data'!$D$30,0,10*ROW('Water Data'!D117)))</f>
        <v/>
      </c>
      <c r="BY123" s="36" t="str">
        <f ca="true">+IF(OFFSET('Water Data'!$E$28,0,10*ROW('Water Data'!E117))="","",OFFSET('Water Data'!$E$28,0,10*ROW('Water Data'!E117)))</f>
        <v/>
      </c>
      <c r="BZ123" s="36" t="str">
        <f ca="true">+IF(OFFSET('Water Data'!$E$29,0,10*ROW('Water Data'!E117))="","",OFFSET('Water Data'!$E$29,0,10*ROW('Water Data'!E117)))</f>
        <v/>
      </c>
      <c r="CA123" s="36" t="str">
        <f ca="true">+IF(OFFSET('Water Data'!$E$30,0,10*ROW('Water Data'!E117))="","",OFFSET('Water Data'!$E$30,0,10*ROW('Water Data'!E117)))</f>
        <v/>
      </c>
      <c r="CB123" s="36" t="str">
        <f ca="true">+IF(OFFSET('Water Data'!$F$28,0,10*ROW('Water Data'!F117))="","",OFFSET('Water Data'!$F$28,0,10*ROW('Water Data'!F117)))</f>
        <v/>
      </c>
      <c r="CC123" s="36" t="str">
        <f ca="true">+IF(OFFSET('Water Data'!$F$29,0,10*ROW('Water Data'!F117))="","",OFFSET('Water Data'!$F$29,0,10*ROW('Water Data'!F117)))</f>
        <v/>
      </c>
      <c r="CD123" s="36" t="str">
        <f ca="true">+IF(OFFSET('Water Data'!$F$30,0,10*ROW('Water Data'!F117))="","",OFFSET('Water Data'!$F$30,0,10*ROW('Water Data'!F117)))</f>
        <v/>
      </c>
      <c r="CE123" s="36" t="str">
        <f ca="true">+IF(OFFSET('Water Data'!$G$28,0,10*ROW('Water Data'!G117))="","",OFFSET('Water Data'!$G$28,0,10*ROW('Water Data'!G117)))</f>
        <v/>
      </c>
      <c r="CF123" s="36" t="str">
        <f ca="true">+IF(OFFSET('Water Data'!$G$29,0,10*ROW('Water Data'!G117))="","",OFFSET('Water Data'!$G$29,0,10*ROW('Water Data'!G117)))</f>
        <v/>
      </c>
      <c r="CG123" s="36" t="str">
        <f ca="true">+IF(OFFSET('Water Data'!$G$30,0,10*ROW('Water Data'!G117))="","",OFFSET('Water Data'!$G$30,0,10*ROW('Water Data'!G117)))</f>
        <v/>
      </c>
      <c r="CH123" s="36" t="str">
        <f ca="true">+IF(OFFSET('Water Data'!$H$28,0,10*ROW('Water Data'!H117))="","",OFFSET('Water Data'!$H$28,0,10*ROW('Water Data'!H117)))</f>
        <v/>
      </c>
      <c r="CI123" s="36" t="str">
        <f ca="true">+IF(OFFSET('Water Data'!$H$29,0,10*ROW('Water Data'!H117))="","",OFFSET('Water Data'!$H$29,0,10*ROW('Water Data'!H117)))</f>
        <v/>
      </c>
      <c r="CJ123" s="36" t="str">
        <f ca="true">+IF(OFFSET('Water Data'!$H$30,0,10*ROW('Water Data'!H117))="","",OFFSET('Water Data'!$H$30,0,10*ROW('Water Data'!H117)))</f>
        <v/>
      </c>
      <c r="CK123" s="36" t="str">
        <f ca="true">+IF(OFFSET('Sanitation Data'!$C$29,0,10*ROW('Sanitation Data'!C117))="","",OFFSET('Sanitation Data'!$C$29,0,10*ROW('Sanitation Data'!C117)))</f>
        <v/>
      </c>
      <c r="CL123" s="36" t="str">
        <f ca="true">+IF(OFFSET('Sanitation Data'!$C$30,0,10*ROW('Sanitation Data'!C117))="","",OFFSET('Sanitation Data'!$C$30,0,10*ROW('Sanitation Data'!C117)))</f>
        <v/>
      </c>
      <c r="CM123" s="36" t="str">
        <f ca="true">+IF(OFFSET('Sanitation Data'!$C$31,0,10*ROW('Sanitation Data'!C117))="","",OFFSET('Sanitation Data'!$C$31,0,10*ROW('Sanitation Data'!C117)))</f>
        <v/>
      </c>
      <c r="CN123" s="36" t="str">
        <f ca="true">+IF(OFFSET('Sanitation Data'!$C$32,0,10*ROW('Sanitation Data'!C117))="","",OFFSET('Sanitation Data'!$C$32,0,10*ROW('Sanitation Data'!C117)))</f>
        <v/>
      </c>
      <c r="CO123" s="36" t="str">
        <f ca="true">+IF(OFFSET('Sanitation Data'!$C$33,0,10*ROW('Sanitation Data'!C117))="","",OFFSET('Sanitation Data'!$C$33,0,10*ROW('Sanitation Data'!C117)))</f>
        <v/>
      </c>
      <c r="CP123" s="36" t="str">
        <f ca="true">+IF(OFFSET('Sanitation Data'!$D$29,0,10*ROW('Sanitation Data'!D117))="","",OFFSET('Sanitation Data'!$D$29,0,10*ROW('Sanitation Data'!D117)))</f>
        <v/>
      </c>
      <c r="CQ123" s="36" t="str">
        <f ca="true">+IF(OFFSET('Sanitation Data'!$D$30,0,10*ROW('Sanitation Data'!D117))="","",OFFSET('Sanitation Data'!$D$30,0,10*ROW('Sanitation Data'!D117)))</f>
        <v/>
      </c>
      <c r="CR123" s="36" t="str">
        <f ca="true">+IF(OFFSET('Sanitation Data'!$D$31,0,10*ROW('Sanitation Data'!D117))="","",OFFSET('Sanitation Data'!$D$31,0,10*ROW('Sanitation Data'!D117)))</f>
        <v/>
      </c>
      <c r="CS123" s="36" t="str">
        <f ca="true">+IF(OFFSET('Sanitation Data'!$D$32,0,10*ROW('Sanitation Data'!D117))="","",OFFSET('Sanitation Data'!$D$32,0,10*ROW('Sanitation Data'!D117)))</f>
        <v/>
      </c>
      <c r="CT123" s="36" t="str">
        <f ca="true">+IF(OFFSET('Sanitation Data'!$D$33,0,10*ROW('Sanitation Data'!D117))="","",OFFSET('Sanitation Data'!$D$33,0,10*ROW('Sanitation Data'!D117)))</f>
        <v/>
      </c>
      <c r="CU123" s="36" t="str">
        <f ca="true">+IF(OFFSET('Sanitation Data'!$E$29,0,10*ROW('Sanitation Data'!E117))="","",OFFSET('Sanitation Data'!$E$29,0,10*ROW('Sanitation Data'!E117)))</f>
        <v/>
      </c>
      <c r="CV123" s="36" t="str">
        <f ca="true">+IF(OFFSET('Sanitation Data'!$E$30,0,10*ROW('Sanitation Data'!E117))="","",OFFSET('Sanitation Data'!$E$30,0,10*ROW('Sanitation Data'!E117)))</f>
        <v/>
      </c>
      <c r="CW123" s="36" t="str">
        <f ca="true">+IF(OFFSET('Sanitation Data'!$E$31,0,10*ROW('Sanitation Data'!E117))="","",OFFSET('Sanitation Data'!$E$31,0,10*ROW('Sanitation Data'!E117)))</f>
        <v/>
      </c>
      <c r="CX123" s="36" t="str">
        <f ca="true">+IF(OFFSET('Sanitation Data'!$E$32,0,10*ROW('Sanitation Data'!E117))="","",OFFSET('Sanitation Data'!$E$32,0,10*ROW('Sanitation Data'!E117)))</f>
        <v/>
      </c>
      <c r="CY123" s="36" t="str">
        <f ca="true">+IF(OFFSET('Sanitation Data'!$E$33,0,10*ROW('Sanitation Data'!E117))="","",OFFSET('Sanitation Data'!$E$33,0,10*ROW('Sanitation Data'!E117)))</f>
        <v/>
      </c>
      <c r="CZ123" s="36" t="str">
        <f ca="true">+IF(OFFSET('Sanitation Data'!$F$29,0,10*ROW('Sanitation Data'!F117))="","",OFFSET('Sanitation Data'!$F$29,0,10*ROW('Sanitation Data'!F117)))</f>
        <v/>
      </c>
      <c r="DA123" s="36" t="str">
        <f ca="true">+IF(OFFSET('Sanitation Data'!$F$30,0,10*ROW('Sanitation Data'!F117))="","",OFFSET('Sanitation Data'!$F$30,0,10*ROW('Sanitation Data'!F117)))</f>
        <v/>
      </c>
      <c r="DB123" s="36" t="str">
        <f ca="true">+IF(OFFSET('Sanitation Data'!$F$31,0,10*ROW('Sanitation Data'!F117))="","",OFFSET('Sanitation Data'!$F$31,0,10*ROW('Sanitation Data'!F117)))</f>
        <v/>
      </c>
      <c r="DC123" s="36" t="str">
        <f ca="true">+IF(OFFSET('Sanitation Data'!$F$32,0,10*ROW('Sanitation Data'!F117))="","",OFFSET('Sanitation Data'!$F$32,0,10*ROW('Sanitation Data'!F117)))</f>
        <v/>
      </c>
      <c r="DD123" s="36" t="str">
        <f ca="true">+IF(OFFSET('Sanitation Data'!$F$33,0,10*ROW('Sanitation Data'!F117))="","",OFFSET('Sanitation Data'!$F$33,0,10*ROW('Sanitation Data'!F117)))</f>
        <v/>
      </c>
      <c r="DE123" s="36" t="str">
        <f ca="true">+IF(OFFSET('Sanitation Data'!$G$29,0,10*ROW('Sanitation Data'!G117))="","",OFFSET('Sanitation Data'!$G$29,0,10*ROW('Sanitation Data'!G117)))</f>
        <v/>
      </c>
      <c r="DF123" s="36" t="str">
        <f ca="true">+IF(OFFSET('Sanitation Data'!$G$30,0,10*ROW('Sanitation Data'!G117))="","",OFFSET('Sanitation Data'!$G$30,0,10*ROW('Sanitation Data'!G117)))</f>
        <v/>
      </c>
      <c r="DG123" s="36" t="str">
        <f ca="true">+IF(OFFSET('Sanitation Data'!$G$31,0,10*ROW('Sanitation Data'!G117))="","",OFFSET('Sanitation Data'!$G$31,0,10*ROW('Sanitation Data'!G117)))</f>
        <v/>
      </c>
      <c r="DH123" s="36" t="str">
        <f ca="true">+IF(OFFSET('Sanitation Data'!$G$32,0,10*ROW('Sanitation Data'!G117))="","",OFFSET('Sanitation Data'!$G$32,0,10*ROW('Sanitation Data'!G117)))</f>
        <v/>
      </c>
      <c r="DI123" s="36" t="str">
        <f ca="true">+IF(OFFSET('Sanitation Data'!$G$33,0,10*ROW('Sanitation Data'!G117))="","",OFFSET('Sanitation Data'!$G$33,0,10*ROW('Sanitation Data'!G117)))</f>
        <v/>
      </c>
      <c r="DJ123" s="36" t="str">
        <f ca="true">+IF(OFFSET('Sanitation Data'!$H$29,0,10*ROW('Sanitation Data'!H117))="","",OFFSET('Sanitation Data'!$H$29,0,10*ROW('Sanitation Data'!H117)))</f>
        <v/>
      </c>
      <c r="DK123" s="36" t="str">
        <f ca="true">+IF(OFFSET('Sanitation Data'!$H$30,0,10*ROW('Sanitation Data'!H117))="","",OFFSET('Sanitation Data'!$H$30,0,10*ROW('Sanitation Data'!H117)))</f>
        <v/>
      </c>
      <c r="DL123" s="36" t="str">
        <f ca="true">+IF(OFFSET('Sanitation Data'!$H$31,0,10*ROW('Sanitation Data'!H117))="","",OFFSET('Sanitation Data'!$H$31,0,10*ROW('Sanitation Data'!H117)))</f>
        <v/>
      </c>
      <c r="DM123" s="36" t="str">
        <f ca="true">+IF(OFFSET('Sanitation Data'!$H$32,0,10*ROW('Sanitation Data'!H117))="","",OFFSET('Sanitation Data'!$H$32,0,10*ROW('Sanitation Data'!H117)))</f>
        <v/>
      </c>
      <c r="DN123" s="36" t="str">
        <f ca="true">+IF(OFFSET('Sanitation Data'!$H$33,0,10*ROW('Sanitation Data'!H117))="","",OFFSET('Sanitation Data'!$H$33,0,10*ROW('Sanitation Data'!H117)))</f>
        <v/>
      </c>
      <c r="DO123" s="36" t="str">
        <f ca="true">+IF(OFFSET('Hygiene Data'!$C$12,0,10*ROW('Hygiene Data'!C117))="","",OFFSET('Hygiene Data'!$C$12,0,10*ROW('Hygiene Data'!C117)))</f>
        <v/>
      </c>
      <c r="DP123" s="36" t="str">
        <f ca="true">+IF(OFFSET('Hygiene Data'!$C$13,0,10*ROW('Hygiene Data'!C117))="","",OFFSET('Hygiene Data'!$C$13,0,10*ROW('Hygiene Data'!C117)))</f>
        <v/>
      </c>
      <c r="DQ123" s="36" t="str">
        <f ca="true">+IF(OFFSET('Hygiene Data'!$C$14,0,10*ROW('Hygiene Data'!C117))="","",OFFSET('Hygiene Data'!$C$14,0,10*ROW('Hygiene Data'!C117)))</f>
        <v/>
      </c>
      <c r="DR123" s="36" t="str">
        <f ca="true">+IF(OFFSET('Hygiene Data'!$D$12,0,10*ROW('Hygiene Data'!D117))="","",OFFSET('Hygiene Data'!$D$12,0,10*ROW('Hygiene Data'!D117)))</f>
        <v/>
      </c>
      <c r="DS123" s="36" t="str">
        <f ca="true">+IF(OFFSET('Hygiene Data'!$D$13,0,10*ROW('Hygiene Data'!D117))="","",OFFSET('Hygiene Data'!$D$13,0,10*ROW('Hygiene Data'!D117)))</f>
        <v/>
      </c>
      <c r="DT123" s="36" t="str">
        <f ca="true">+IF(OFFSET('Hygiene Data'!$D$14,0,10*ROW('Hygiene Data'!D117))="","",OFFSET('Hygiene Data'!$D$14,0,10*ROW('Hygiene Data'!D117)))</f>
        <v/>
      </c>
      <c r="DU123" s="36" t="str">
        <f ca="true">+IF(OFFSET('Hygiene Data'!$E$12,0,10*ROW('Hygiene Data'!E117))="","",OFFSET('Hygiene Data'!$E$12,0,10*ROW('Hygiene Data'!E117)))</f>
        <v/>
      </c>
      <c r="DV123" s="36" t="str">
        <f ca="true">+IF(OFFSET('Hygiene Data'!$E$13,0,10*ROW('Hygiene Data'!E117))="","",OFFSET('Hygiene Data'!$E$13,0,10*ROW('Hygiene Data'!E117)))</f>
        <v/>
      </c>
      <c r="DW123" s="36" t="str">
        <f ca="true">+IF(OFFSET('Hygiene Data'!$E$14,0,10*ROW('Hygiene Data'!E117))="","",OFFSET('Hygiene Data'!$E$14,0,10*ROW('Hygiene Data'!E117)))</f>
        <v/>
      </c>
      <c r="DX123" s="36" t="str">
        <f ca="true">+IF(OFFSET('Hygiene Data'!$F$12,0,10*ROW('Hygiene Data'!F117))="","",OFFSET('Hygiene Data'!$F$12,0,10*ROW('Hygiene Data'!F117)))</f>
        <v/>
      </c>
      <c r="DY123" s="36" t="str">
        <f ca="true">+IF(OFFSET('Hygiene Data'!$F$13,0,10*ROW('Hygiene Data'!F117))="","",OFFSET('Hygiene Data'!$F$13,0,10*ROW('Hygiene Data'!F117)))</f>
        <v/>
      </c>
      <c r="DZ123" s="36" t="str">
        <f ca="true">+IF(OFFSET('Hygiene Data'!$F$14,0,10*ROW('Hygiene Data'!F117))="","",OFFSET('Hygiene Data'!$F$14,0,10*ROW('Hygiene Data'!F117)))</f>
        <v/>
      </c>
      <c r="EA123" s="36" t="str">
        <f ca="true">+IF(OFFSET('Hygiene Data'!$G$12,0,10*ROW('Hygiene Data'!G117))="","",OFFSET('Hygiene Data'!$G$12,0,10*ROW('Hygiene Data'!G117)))</f>
        <v/>
      </c>
      <c r="EB123" s="36" t="str">
        <f ca="true">+IF(OFFSET('Hygiene Data'!$G$13,0,10*ROW('Hygiene Data'!G117))="","",OFFSET('Hygiene Data'!$G$13,0,10*ROW('Hygiene Data'!G117)))</f>
        <v/>
      </c>
      <c r="EC123" s="36" t="str">
        <f ca="true">+IF(OFFSET('Hygiene Data'!$G$14,0,10*ROW('Hygiene Data'!G117))="","",OFFSET('Hygiene Data'!$G$14,0,10*ROW('Hygiene Data'!G117)))</f>
        <v/>
      </c>
      <c r="ED123" s="36" t="str">
        <f ca="true">+IF(OFFSET('Hygiene Data'!$H$12,0,10*ROW('Hygiene Data'!H117))="","",OFFSET('Hygiene Data'!$H$12,0,10*ROW('Hygiene Data'!H117)))</f>
        <v/>
      </c>
      <c r="EE123" s="36" t="str">
        <f ca="true">+IF(OFFSET('Hygiene Data'!$H$13,0,10*ROW('Hygiene Data'!H117))="","",OFFSET('Hygiene Data'!$H$13,0,10*ROW('Hygiene Data'!H117)))</f>
        <v/>
      </c>
      <c r="EF123" s="36" t="str">
        <f ca="true">+IF(OFFSET('Hygiene Data'!$H$14,0,10*ROW('Hygiene Data'!H117))="","",OFFSET('Hygiene Data'!$H$14,0,10*ROW('Hygiene Data'!H117)))</f>
        <v/>
      </c>
    </row>
    <row r="124" x14ac:dyDescent="0.2">
      <c r="A124" s="59" t="str">
        <f ca="true">+IF(OFFSET('Water Data'!$B$1,0,10*ROW('Water Data'!B121))="","",OFFSET('Water Data'!$B$1,0,10*ROW('Water Data'!B121)))</f>
        <v/>
      </c>
      <c r="B124" s="59" t="str">
        <f ca="true">+IF(OFFSET('Water Data'!$A$3,0,10*ROW('Water Data'!A121))="","",OFFSET('Water Data'!$A$3,0,10*ROW('Water Data'!A121)))</f>
        <v/>
      </c>
      <c r="C124" s="59" t="str">
        <f ca="true">+IF(OFFSET('Water Data'!$C$3,0,10*ROW('Water Data'!C121))="","",OFFSET('Water Data'!$C$3,0,10*ROW('Water Data'!C121)))</f>
        <v/>
      </c>
      <c r="D124" s="252"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52"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52"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52"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52"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52"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52"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52"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52"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52"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52"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52"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52"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52"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52"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52"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52"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52"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3"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3"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3"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3"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3"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3"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3"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3"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3"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3"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3"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3"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3"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3"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3"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3"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3"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3"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3"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3"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3"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3"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3"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3"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3"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3"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3"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3"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3"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3"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4"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4"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4"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4"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4"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4"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4"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4"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4"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4"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4"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4"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4"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4"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4"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4"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4"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4"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6" t="str">
        <f ca="true">+IF(OFFSET('Water Data'!$C$28,0,10*ROW('Water Data'!C118))="","",OFFSET('Water Data'!$C$28,0,10*ROW('Water Data'!C118)))</f>
        <v/>
      </c>
      <c r="BT124" s="36" t="str">
        <f ca="true">+IF(OFFSET('Water Data'!$C$29,0,10*ROW('Water Data'!C118))="","",OFFSET('Water Data'!$C$29,0,10*ROW('Water Data'!C118)))</f>
        <v/>
      </c>
      <c r="BU124" s="36" t="str">
        <f ca="true">+IF(OFFSET('Water Data'!$C$30,0,10*ROW('Water Data'!C118))="","",OFFSET('Water Data'!$C$30,0,10*ROW('Water Data'!C118)))</f>
        <v/>
      </c>
      <c r="BV124" s="36" t="str">
        <f ca="true">+IF(OFFSET('Water Data'!$D$28,0,10*ROW('Water Data'!D118))="","",OFFSET('Water Data'!$D$28,0,10*ROW('Water Data'!D118)))</f>
        <v/>
      </c>
      <c r="BW124" s="36" t="str">
        <f ca="true">+IF(OFFSET('Water Data'!$D$29,0,10*ROW('Water Data'!D118))="","",OFFSET('Water Data'!$D$29,0,10*ROW('Water Data'!D118)))</f>
        <v/>
      </c>
      <c r="BX124" s="36" t="str">
        <f ca="true">+IF(OFFSET('Water Data'!$D$30,0,10*ROW('Water Data'!D118))="","",OFFSET('Water Data'!$D$30,0,10*ROW('Water Data'!D118)))</f>
        <v/>
      </c>
      <c r="BY124" s="36" t="str">
        <f ca="true">+IF(OFFSET('Water Data'!$E$28,0,10*ROW('Water Data'!E118))="","",OFFSET('Water Data'!$E$28,0,10*ROW('Water Data'!E118)))</f>
        <v/>
      </c>
      <c r="BZ124" s="36" t="str">
        <f ca="true">+IF(OFFSET('Water Data'!$E$29,0,10*ROW('Water Data'!E118))="","",OFFSET('Water Data'!$E$29,0,10*ROW('Water Data'!E118)))</f>
        <v/>
      </c>
      <c r="CA124" s="36" t="str">
        <f ca="true">+IF(OFFSET('Water Data'!$E$30,0,10*ROW('Water Data'!E118))="","",OFFSET('Water Data'!$E$30,0,10*ROW('Water Data'!E118)))</f>
        <v/>
      </c>
      <c r="CB124" s="36" t="str">
        <f ca="true">+IF(OFFSET('Water Data'!$F$28,0,10*ROW('Water Data'!F118))="","",OFFSET('Water Data'!$F$28,0,10*ROW('Water Data'!F118)))</f>
        <v/>
      </c>
      <c r="CC124" s="36" t="str">
        <f ca="true">+IF(OFFSET('Water Data'!$F$29,0,10*ROW('Water Data'!F118))="","",OFFSET('Water Data'!$F$29,0,10*ROW('Water Data'!F118)))</f>
        <v/>
      </c>
      <c r="CD124" s="36" t="str">
        <f ca="true">+IF(OFFSET('Water Data'!$F$30,0,10*ROW('Water Data'!F118))="","",OFFSET('Water Data'!$F$30,0,10*ROW('Water Data'!F118)))</f>
        <v/>
      </c>
      <c r="CE124" s="36" t="str">
        <f ca="true">+IF(OFFSET('Water Data'!$G$28,0,10*ROW('Water Data'!G118))="","",OFFSET('Water Data'!$G$28,0,10*ROW('Water Data'!G118)))</f>
        <v/>
      </c>
      <c r="CF124" s="36" t="str">
        <f ca="true">+IF(OFFSET('Water Data'!$G$29,0,10*ROW('Water Data'!G118))="","",OFFSET('Water Data'!$G$29,0,10*ROW('Water Data'!G118)))</f>
        <v/>
      </c>
      <c r="CG124" s="36" t="str">
        <f ca="true">+IF(OFFSET('Water Data'!$G$30,0,10*ROW('Water Data'!G118))="","",OFFSET('Water Data'!$G$30,0,10*ROW('Water Data'!G118)))</f>
        <v/>
      </c>
      <c r="CH124" s="36" t="str">
        <f ca="true">+IF(OFFSET('Water Data'!$H$28,0,10*ROW('Water Data'!H118))="","",OFFSET('Water Data'!$H$28,0,10*ROW('Water Data'!H118)))</f>
        <v/>
      </c>
      <c r="CI124" s="36" t="str">
        <f ca="true">+IF(OFFSET('Water Data'!$H$29,0,10*ROW('Water Data'!H118))="","",OFFSET('Water Data'!$H$29,0,10*ROW('Water Data'!H118)))</f>
        <v/>
      </c>
      <c r="CJ124" s="36" t="str">
        <f ca="true">+IF(OFFSET('Water Data'!$H$30,0,10*ROW('Water Data'!H118))="","",OFFSET('Water Data'!$H$30,0,10*ROW('Water Data'!H118)))</f>
        <v/>
      </c>
      <c r="CK124" s="36" t="str">
        <f ca="true">+IF(OFFSET('Sanitation Data'!$C$29,0,10*ROW('Sanitation Data'!C118))="","",OFFSET('Sanitation Data'!$C$29,0,10*ROW('Sanitation Data'!C118)))</f>
        <v/>
      </c>
      <c r="CL124" s="36" t="str">
        <f ca="true">+IF(OFFSET('Sanitation Data'!$C$30,0,10*ROW('Sanitation Data'!C118))="","",OFFSET('Sanitation Data'!$C$30,0,10*ROW('Sanitation Data'!C118)))</f>
        <v/>
      </c>
      <c r="CM124" s="36" t="str">
        <f ca="true">+IF(OFFSET('Sanitation Data'!$C$31,0,10*ROW('Sanitation Data'!C118))="","",OFFSET('Sanitation Data'!$C$31,0,10*ROW('Sanitation Data'!C118)))</f>
        <v/>
      </c>
      <c r="CN124" s="36" t="str">
        <f ca="true">+IF(OFFSET('Sanitation Data'!$C$32,0,10*ROW('Sanitation Data'!C118))="","",OFFSET('Sanitation Data'!$C$32,0,10*ROW('Sanitation Data'!C118)))</f>
        <v/>
      </c>
      <c r="CO124" s="36" t="str">
        <f ca="true">+IF(OFFSET('Sanitation Data'!$C$33,0,10*ROW('Sanitation Data'!C118))="","",OFFSET('Sanitation Data'!$C$33,0,10*ROW('Sanitation Data'!C118)))</f>
        <v/>
      </c>
      <c r="CP124" s="36" t="str">
        <f ca="true">+IF(OFFSET('Sanitation Data'!$D$29,0,10*ROW('Sanitation Data'!D118))="","",OFFSET('Sanitation Data'!$D$29,0,10*ROW('Sanitation Data'!D118)))</f>
        <v/>
      </c>
      <c r="CQ124" s="36" t="str">
        <f ca="true">+IF(OFFSET('Sanitation Data'!$D$30,0,10*ROW('Sanitation Data'!D118))="","",OFFSET('Sanitation Data'!$D$30,0,10*ROW('Sanitation Data'!D118)))</f>
        <v/>
      </c>
      <c r="CR124" s="36" t="str">
        <f ca="true">+IF(OFFSET('Sanitation Data'!$D$31,0,10*ROW('Sanitation Data'!D118))="","",OFFSET('Sanitation Data'!$D$31,0,10*ROW('Sanitation Data'!D118)))</f>
        <v/>
      </c>
      <c r="CS124" s="36" t="str">
        <f ca="true">+IF(OFFSET('Sanitation Data'!$D$32,0,10*ROW('Sanitation Data'!D118))="","",OFFSET('Sanitation Data'!$D$32,0,10*ROW('Sanitation Data'!D118)))</f>
        <v/>
      </c>
      <c r="CT124" s="36" t="str">
        <f ca="true">+IF(OFFSET('Sanitation Data'!$D$33,0,10*ROW('Sanitation Data'!D118))="","",OFFSET('Sanitation Data'!$D$33,0,10*ROW('Sanitation Data'!D118)))</f>
        <v/>
      </c>
      <c r="CU124" s="36" t="str">
        <f ca="true">+IF(OFFSET('Sanitation Data'!$E$29,0,10*ROW('Sanitation Data'!E118))="","",OFFSET('Sanitation Data'!$E$29,0,10*ROW('Sanitation Data'!E118)))</f>
        <v/>
      </c>
      <c r="CV124" s="36" t="str">
        <f ca="true">+IF(OFFSET('Sanitation Data'!$E$30,0,10*ROW('Sanitation Data'!E118))="","",OFFSET('Sanitation Data'!$E$30,0,10*ROW('Sanitation Data'!E118)))</f>
        <v/>
      </c>
      <c r="CW124" s="36" t="str">
        <f ca="true">+IF(OFFSET('Sanitation Data'!$E$31,0,10*ROW('Sanitation Data'!E118))="","",OFFSET('Sanitation Data'!$E$31,0,10*ROW('Sanitation Data'!E118)))</f>
        <v/>
      </c>
      <c r="CX124" s="36" t="str">
        <f ca="true">+IF(OFFSET('Sanitation Data'!$E$32,0,10*ROW('Sanitation Data'!E118))="","",OFFSET('Sanitation Data'!$E$32,0,10*ROW('Sanitation Data'!E118)))</f>
        <v/>
      </c>
      <c r="CY124" s="36" t="str">
        <f ca="true">+IF(OFFSET('Sanitation Data'!$E$33,0,10*ROW('Sanitation Data'!E118))="","",OFFSET('Sanitation Data'!$E$33,0,10*ROW('Sanitation Data'!E118)))</f>
        <v/>
      </c>
      <c r="CZ124" s="36" t="str">
        <f ca="true">+IF(OFFSET('Sanitation Data'!$F$29,0,10*ROW('Sanitation Data'!F118))="","",OFFSET('Sanitation Data'!$F$29,0,10*ROW('Sanitation Data'!F118)))</f>
        <v/>
      </c>
      <c r="DA124" s="36" t="str">
        <f ca="true">+IF(OFFSET('Sanitation Data'!$F$30,0,10*ROW('Sanitation Data'!F118))="","",OFFSET('Sanitation Data'!$F$30,0,10*ROW('Sanitation Data'!F118)))</f>
        <v/>
      </c>
      <c r="DB124" s="36" t="str">
        <f ca="true">+IF(OFFSET('Sanitation Data'!$F$31,0,10*ROW('Sanitation Data'!F118))="","",OFFSET('Sanitation Data'!$F$31,0,10*ROW('Sanitation Data'!F118)))</f>
        <v/>
      </c>
      <c r="DC124" s="36" t="str">
        <f ca="true">+IF(OFFSET('Sanitation Data'!$F$32,0,10*ROW('Sanitation Data'!F118))="","",OFFSET('Sanitation Data'!$F$32,0,10*ROW('Sanitation Data'!F118)))</f>
        <v/>
      </c>
      <c r="DD124" s="36" t="str">
        <f ca="true">+IF(OFFSET('Sanitation Data'!$F$33,0,10*ROW('Sanitation Data'!F118))="","",OFFSET('Sanitation Data'!$F$33,0,10*ROW('Sanitation Data'!F118)))</f>
        <v/>
      </c>
      <c r="DE124" s="36" t="str">
        <f ca="true">+IF(OFFSET('Sanitation Data'!$G$29,0,10*ROW('Sanitation Data'!G118))="","",OFFSET('Sanitation Data'!$G$29,0,10*ROW('Sanitation Data'!G118)))</f>
        <v/>
      </c>
      <c r="DF124" s="36" t="str">
        <f ca="true">+IF(OFFSET('Sanitation Data'!$G$30,0,10*ROW('Sanitation Data'!G118))="","",OFFSET('Sanitation Data'!$G$30,0,10*ROW('Sanitation Data'!G118)))</f>
        <v/>
      </c>
      <c r="DG124" s="36" t="str">
        <f ca="true">+IF(OFFSET('Sanitation Data'!$G$31,0,10*ROW('Sanitation Data'!G118))="","",OFFSET('Sanitation Data'!$G$31,0,10*ROW('Sanitation Data'!G118)))</f>
        <v/>
      </c>
      <c r="DH124" s="36" t="str">
        <f ca="true">+IF(OFFSET('Sanitation Data'!$G$32,0,10*ROW('Sanitation Data'!G118))="","",OFFSET('Sanitation Data'!$G$32,0,10*ROW('Sanitation Data'!G118)))</f>
        <v/>
      </c>
      <c r="DI124" s="36" t="str">
        <f ca="true">+IF(OFFSET('Sanitation Data'!$G$33,0,10*ROW('Sanitation Data'!G118))="","",OFFSET('Sanitation Data'!$G$33,0,10*ROW('Sanitation Data'!G118)))</f>
        <v/>
      </c>
      <c r="DJ124" s="36" t="str">
        <f ca="true">+IF(OFFSET('Sanitation Data'!$H$29,0,10*ROW('Sanitation Data'!H118))="","",OFFSET('Sanitation Data'!$H$29,0,10*ROW('Sanitation Data'!H118)))</f>
        <v/>
      </c>
      <c r="DK124" s="36" t="str">
        <f ca="true">+IF(OFFSET('Sanitation Data'!$H$30,0,10*ROW('Sanitation Data'!H118))="","",OFFSET('Sanitation Data'!$H$30,0,10*ROW('Sanitation Data'!H118)))</f>
        <v/>
      </c>
      <c r="DL124" s="36" t="str">
        <f ca="true">+IF(OFFSET('Sanitation Data'!$H$31,0,10*ROW('Sanitation Data'!H118))="","",OFFSET('Sanitation Data'!$H$31,0,10*ROW('Sanitation Data'!H118)))</f>
        <v/>
      </c>
      <c r="DM124" s="36" t="str">
        <f ca="true">+IF(OFFSET('Sanitation Data'!$H$32,0,10*ROW('Sanitation Data'!H118))="","",OFFSET('Sanitation Data'!$H$32,0,10*ROW('Sanitation Data'!H118)))</f>
        <v/>
      </c>
      <c r="DN124" s="36" t="str">
        <f ca="true">+IF(OFFSET('Sanitation Data'!$H$33,0,10*ROW('Sanitation Data'!H118))="","",OFFSET('Sanitation Data'!$H$33,0,10*ROW('Sanitation Data'!H118)))</f>
        <v/>
      </c>
      <c r="DO124" s="36" t="str">
        <f ca="true">+IF(OFFSET('Hygiene Data'!$C$12,0,10*ROW('Hygiene Data'!C118))="","",OFFSET('Hygiene Data'!$C$12,0,10*ROW('Hygiene Data'!C118)))</f>
        <v/>
      </c>
      <c r="DP124" s="36" t="str">
        <f ca="true">+IF(OFFSET('Hygiene Data'!$C$13,0,10*ROW('Hygiene Data'!C118))="","",OFFSET('Hygiene Data'!$C$13,0,10*ROW('Hygiene Data'!C118)))</f>
        <v/>
      </c>
      <c r="DQ124" s="36" t="str">
        <f ca="true">+IF(OFFSET('Hygiene Data'!$C$14,0,10*ROW('Hygiene Data'!C118))="","",OFFSET('Hygiene Data'!$C$14,0,10*ROW('Hygiene Data'!C118)))</f>
        <v/>
      </c>
      <c r="DR124" s="36" t="str">
        <f ca="true">+IF(OFFSET('Hygiene Data'!$D$12,0,10*ROW('Hygiene Data'!D118))="","",OFFSET('Hygiene Data'!$D$12,0,10*ROW('Hygiene Data'!D118)))</f>
        <v/>
      </c>
      <c r="DS124" s="36" t="str">
        <f ca="true">+IF(OFFSET('Hygiene Data'!$D$13,0,10*ROW('Hygiene Data'!D118))="","",OFFSET('Hygiene Data'!$D$13,0,10*ROW('Hygiene Data'!D118)))</f>
        <v/>
      </c>
      <c r="DT124" s="36" t="str">
        <f ca="true">+IF(OFFSET('Hygiene Data'!$D$14,0,10*ROW('Hygiene Data'!D118))="","",OFFSET('Hygiene Data'!$D$14,0,10*ROW('Hygiene Data'!D118)))</f>
        <v/>
      </c>
      <c r="DU124" s="36" t="str">
        <f ca="true">+IF(OFFSET('Hygiene Data'!$E$12,0,10*ROW('Hygiene Data'!E118))="","",OFFSET('Hygiene Data'!$E$12,0,10*ROW('Hygiene Data'!E118)))</f>
        <v/>
      </c>
      <c r="DV124" s="36" t="str">
        <f ca="true">+IF(OFFSET('Hygiene Data'!$E$13,0,10*ROW('Hygiene Data'!E118))="","",OFFSET('Hygiene Data'!$E$13,0,10*ROW('Hygiene Data'!E118)))</f>
        <v/>
      </c>
      <c r="DW124" s="36" t="str">
        <f ca="true">+IF(OFFSET('Hygiene Data'!$E$14,0,10*ROW('Hygiene Data'!E118))="","",OFFSET('Hygiene Data'!$E$14,0,10*ROW('Hygiene Data'!E118)))</f>
        <v/>
      </c>
      <c r="DX124" s="36" t="str">
        <f ca="true">+IF(OFFSET('Hygiene Data'!$F$12,0,10*ROW('Hygiene Data'!F118))="","",OFFSET('Hygiene Data'!$F$12,0,10*ROW('Hygiene Data'!F118)))</f>
        <v/>
      </c>
      <c r="DY124" s="36" t="str">
        <f ca="true">+IF(OFFSET('Hygiene Data'!$F$13,0,10*ROW('Hygiene Data'!F118))="","",OFFSET('Hygiene Data'!$F$13,0,10*ROW('Hygiene Data'!F118)))</f>
        <v/>
      </c>
      <c r="DZ124" s="36" t="str">
        <f ca="true">+IF(OFFSET('Hygiene Data'!$F$14,0,10*ROW('Hygiene Data'!F118))="","",OFFSET('Hygiene Data'!$F$14,0,10*ROW('Hygiene Data'!F118)))</f>
        <v/>
      </c>
      <c r="EA124" s="36" t="str">
        <f ca="true">+IF(OFFSET('Hygiene Data'!$G$12,0,10*ROW('Hygiene Data'!G118))="","",OFFSET('Hygiene Data'!$G$12,0,10*ROW('Hygiene Data'!G118)))</f>
        <v/>
      </c>
      <c r="EB124" s="36" t="str">
        <f ca="true">+IF(OFFSET('Hygiene Data'!$G$13,0,10*ROW('Hygiene Data'!G118))="","",OFFSET('Hygiene Data'!$G$13,0,10*ROW('Hygiene Data'!G118)))</f>
        <v/>
      </c>
      <c r="EC124" s="36" t="str">
        <f ca="true">+IF(OFFSET('Hygiene Data'!$G$14,0,10*ROW('Hygiene Data'!G118))="","",OFFSET('Hygiene Data'!$G$14,0,10*ROW('Hygiene Data'!G118)))</f>
        <v/>
      </c>
      <c r="ED124" s="36" t="str">
        <f ca="true">+IF(OFFSET('Hygiene Data'!$H$12,0,10*ROW('Hygiene Data'!H118))="","",OFFSET('Hygiene Data'!$H$12,0,10*ROW('Hygiene Data'!H118)))</f>
        <v/>
      </c>
      <c r="EE124" s="36" t="str">
        <f ca="true">+IF(OFFSET('Hygiene Data'!$H$13,0,10*ROW('Hygiene Data'!H118))="","",OFFSET('Hygiene Data'!$H$13,0,10*ROW('Hygiene Data'!H118)))</f>
        <v/>
      </c>
      <c r="EF124" s="36" t="str">
        <f ca="true">+IF(OFFSET('Hygiene Data'!$H$14,0,10*ROW('Hygiene Data'!H118))="","",OFFSET('Hygiene Data'!$H$14,0,10*ROW('Hygiene Data'!H118)))</f>
        <v/>
      </c>
    </row>
    <row r="125" x14ac:dyDescent="0.2">
      <c r="A125" s="59" t="str">
        <f ca="true">+IF(OFFSET('Water Data'!$B$1,0,10*ROW('Water Data'!B122))="","",OFFSET('Water Data'!$B$1,0,10*ROW('Water Data'!B122)))</f>
        <v/>
      </c>
      <c r="B125" s="59" t="str">
        <f ca="true">+IF(OFFSET('Water Data'!$A$3,0,10*ROW('Water Data'!A122))="","",OFFSET('Water Data'!$A$3,0,10*ROW('Water Data'!A122)))</f>
        <v/>
      </c>
      <c r="C125" s="59" t="str">
        <f ca="true">+IF(OFFSET('Water Data'!$C$3,0,10*ROW('Water Data'!C122))="","",OFFSET('Water Data'!$C$3,0,10*ROW('Water Data'!C122)))</f>
        <v/>
      </c>
      <c r="D125" s="252"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52"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52"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52"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52"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52"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52"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52"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52"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52"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52"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52"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52"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52"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52"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52"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52"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52"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3"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3"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3"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3"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3"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3"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3"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3"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3"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3"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3"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3"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3"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3"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3"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3"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3"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3"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3"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3"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3"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3"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3"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3"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3"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3"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3"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3"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3"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3"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4"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4"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4"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4"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4"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4"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4"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4"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4"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4"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4"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4"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4"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4"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4"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4"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4"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4"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6" t="str">
        <f ca="true">+IF(OFFSET('Water Data'!$C$28,0,10*ROW('Water Data'!C119))="","",OFFSET('Water Data'!$C$28,0,10*ROW('Water Data'!C119)))</f>
        <v/>
      </c>
      <c r="BT125" s="36" t="str">
        <f ca="true">+IF(OFFSET('Water Data'!$C$29,0,10*ROW('Water Data'!C119))="","",OFFSET('Water Data'!$C$29,0,10*ROW('Water Data'!C119)))</f>
        <v/>
      </c>
      <c r="BU125" s="36" t="str">
        <f ca="true">+IF(OFFSET('Water Data'!$C$30,0,10*ROW('Water Data'!C119))="","",OFFSET('Water Data'!$C$30,0,10*ROW('Water Data'!C119)))</f>
        <v/>
      </c>
      <c r="BV125" s="36" t="str">
        <f ca="true">+IF(OFFSET('Water Data'!$D$28,0,10*ROW('Water Data'!D119))="","",OFFSET('Water Data'!$D$28,0,10*ROW('Water Data'!D119)))</f>
        <v/>
      </c>
      <c r="BW125" s="36" t="str">
        <f ca="true">+IF(OFFSET('Water Data'!$D$29,0,10*ROW('Water Data'!D119))="","",OFFSET('Water Data'!$D$29,0,10*ROW('Water Data'!D119)))</f>
        <v/>
      </c>
      <c r="BX125" s="36" t="str">
        <f ca="true">+IF(OFFSET('Water Data'!$D$30,0,10*ROW('Water Data'!D119))="","",OFFSET('Water Data'!$D$30,0,10*ROW('Water Data'!D119)))</f>
        <v/>
      </c>
      <c r="BY125" s="36" t="str">
        <f ca="true">+IF(OFFSET('Water Data'!$E$28,0,10*ROW('Water Data'!E119))="","",OFFSET('Water Data'!$E$28,0,10*ROW('Water Data'!E119)))</f>
        <v/>
      </c>
      <c r="BZ125" s="36" t="str">
        <f ca="true">+IF(OFFSET('Water Data'!$E$29,0,10*ROW('Water Data'!E119))="","",OFFSET('Water Data'!$E$29,0,10*ROW('Water Data'!E119)))</f>
        <v/>
      </c>
      <c r="CA125" s="36" t="str">
        <f ca="true">+IF(OFFSET('Water Data'!$E$30,0,10*ROW('Water Data'!E119))="","",OFFSET('Water Data'!$E$30,0,10*ROW('Water Data'!E119)))</f>
        <v/>
      </c>
      <c r="CB125" s="36" t="str">
        <f ca="true">+IF(OFFSET('Water Data'!$F$28,0,10*ROW('Water Data'!F119))="","",OFFSET('Water Data'!$F$28,0,10*ROW('Water Data'!F119)))</f>
        <v/>
      </c>
      <c r="CC125" s="36" t="str">
        <f ca="true">+IF(OFFSET('Water Data'!$F$29,0,10*ROW('Water Data'!F119))="","",OFFSET('Water Data'!$F$29,0,10*ROW('Water Data'!F119)))</f>
        <v/>
      </c>
      <c r="CD125" s="36" t="str">
        <f ca="true">+IF(OFFSET('Water Data'!$F$30,0,10*ROW('Water Data'!F119))="","",OFFSET('Water Data'!$F$30,0,10*ROW('Water Data'!F119)))</f>
        <v/>
      </c>
      <c r="CE125" s="36" t="str">
        <f ca="true">+IF(OFFSET('Water Data'!$G$28,0,10*ROW('Water Data'!G119))="","",OFFSET('Water Data'!$G$28,0,10*ROW('Water Data'!G119)))</f>
        <v/>
      </c>
      <c r="CF125" s="36" t="str">
        <f ca="true">+IF(OFFSET('Water Data'!$G$29,0,10*ROW('Water Data'!G119))="","",OFFSET('Water Data'!$G$29,0,10*ROW('Water Data'!G119)))</f>
        <v/>
      </c>
      <c r="CG125" s="36" t="str">
        <f ca="true">+IF(OFFSET('Water Data'!$G$30,0,10*ROW('Water Data'!G119))="","",OFFSET('Water Data'!$G$30,0,10*ROW('Water Data'!G119)))</f>
        <v/>
      </c>
      <c r="CH125" s="36" t="str">
        <f ca="true">+IF(OFFSET('Water Data'!$H$28,0,10*ROW('Water Data'!H119))="","",OFFSET('Water Data'!$H$28,0,10*ROW('Water Data'!H119)))</f>
        <v/>
      </c>
      <c r="CI125" s="36" t="str">
        <f ca="true">+IF(OFFSET('Water Data'!$H$29,0,10*ROW('Water Data'!H119))="","",OFFSET('Water Data'!$H$29,0,10*ROW('Water Data'!H119)))</f>
        <v/>
      </c>
      <c r="CJ125" s="36" t="str">
        <f ca="true">+IF(OFFSET('Water Data'!$H$30,0,10*ROW('Water Data'!H119))="","",OFFSET('Water Data'!$H$30,0,10*ROW('Water Data'!H119)))</f>
        <v/>
      </c>
      <c r="CK125" s="36" t="str">
        <f ca="true">+IF(OFFSET('Sanitation Data'!$C$29,0,10*ROW('Sanitation Data'!C119))="","",OFFSET('Sanitation Data'!$C$29,0,10*ROW('Sanitation Data'!C119)))</f>
        <v/>
      </c>
      <c r="CL125" s="36" t="str">
        <f ca="true">+IF(OFFSET('Sanitation Data'!$C$30,0,10*ROW('Sanitation Data'!C119))="","",OFFSET('Sanitation Data'!$C$30,0,10*ROW('Sanitation Data'!C119)))</f>
        <v/>
      </c>
      <c r="CM125" s="36" t="str">
        <f ca="true">+IF(OFFSET('Sanitation Data'!$C$31,0,10*ROW('Sanitation Data'!C119))="","",OFFSET('Sanitation Data'!$C$31,0,10*ROW('Sanitation Data'!C119)))</f>
        <v/>
      </c>
      <c r="CN125" s="36" t="str">
        <f ca="true">+IF(OFFSET('Sanitation Data'!$C$32,0,10*ROW('Sanitation Data'!C119))="","",OFFSET('Sanitation Data'!$C$32,0,10*ROW('Sanitation Data'!C119)))</f>
        <v/>
      </c>
      <c r="CO125" s="36" t="str">
        <f ca="true">+IF(OFFSET('Sanitation Data'!$C$33,0,10*ROW('Sanitation Data'!C119))="","",OFFSET('Sanitation Data'!$C$33,0,10*ROW('Sanitation Data'!C119)))</f>
        <v/>
      </c>
      <c r="CP125" s="36" t="str">
        <f ca="true">+IF(OFFSET('Sanitation Data'!$D$29,0,10*ROW('Sanitation Data'!D119))="","",OFFSET('Sanitation Data'!$D$29,0,10*ROW('Sanitation Data'!D119)))</f>
        <v/>
      </c>
      <c r="CQ125" s="36" t="str">
        <f ca="true">+IF(OFFSET('Sanitation Data'!$D$30,0,10*ROW('Sanitation Data'!D119))="","",OFFSET('Sanitation Data'!$D$30,0,10*ROW('Sanitation Data'!D119)))</f>
        <v/>
      </c>
      <c r="CR125" s="36" t="str">
        <f ca="true">+IF(OFFSET('Sanitation Data'!$D$31,0,10*ROW('Sanitation Data'!D119))="","",OFFSET('Sanitation Data'!$D$31,0,10*ROW('Sanitation Data'!D119)))</f>
        <v/>
      </c>
      <c r="CS125" s="36" t="str">
        <f ca="true">+IF(OFFSET('Sanitation Data'!$D$32,0,10*ROW('Sanitation Data'!D119))="","",OFFSET('Sanitation Data'!$D$32,0,10*ROW('Sanitation Data'!D119)))</f>
        <v/>
      </c>
      <c r="CT125" s="36" t="str">
        <f ca="true">+IF(OFFSET('Sanitation Data'!$D$33,0,10*ROW('Sanitation Data'!D119))="","",OFFSET('Sanitation Data'!$D$33,0,10*ROW('Sanitation Data'!D119)))</f>
        <v/>
      </c>
      <c r="CU125" s="36" t="str">
        <f ca="true">+IF(OFFSET('Sanitation Data'!$E$29,0,10*ROW('Sanitation Data'!E119))="","",OFFSET('Sanitation Data'!$E$29,0,10*ROW('Sanitation Data'!E119)))</f>
        <v/>
      </c>
      <c r="CV125" s="36" t="str">
        <f ca="true">+IF(OFFSET('Sanitation Data'!$E$30,0,10*ROW('Sanitation Data'!E119))="","",OFFSET('Sanitation Data'!$E$30,0,10*ROW('Sanitation Data'!E119)))</f>
        <v/>
      </c>
      <c r="CW125" s="36" t="str">
        <f ca="true">+IF(OFFSET('Sanitation Data'!$E$31,0,10*ROW('Sanitation Data'!E119))="","",OFFSET('Sanitation Data'!$E$31,0,10*ROW('Sanitation Data'!E119)))</f>
        <v/>
      </c>
      <c r="CX125" s="36" t="str">
        <f ca="true">+IF(OFFSET('Sanitation Data'!$E$32,0,10*ROW('Sanitation Data'!E119))="","",OFFSET('Sanitation Data'!$E$32,0,10*ROW('Sanitation Data'!E119)))</f>
        <v/>
      </c>
      <c r="CY125" s="36" t="str">
        <f ca="true">+IF(OFFSET('Sanitation Data'!$E$33,0,10*ROW('Sanitation Data'!E119))="","",OFFSET('Sanitation Data'!$E$33,0,10*ROW('Sanitation Data'!E119)))</f>
        <v/>
      </c>
      <c r="CZ125" s="36" t="str">
        <f ca="true">+IF(OFFSET('Sanitation Data'!$F$29,0,10*ROW('Sanitation Data'!F119))="","",OFFSET('Sanitation Data'!$F$29,0,10*ROW('Sanitation Data'!F119)))</f>
        <v/>
      </c>
      <c r="DA125" s="36" t="str">
        <f ca="true">+IF(OFFSET('Sanitation Data'!$F$30,0,10*ROW('Sanitation Data'!F119))="","",OFFSET('Sanitation Data'!$F$30,0,10*ROW('Sanitation Data'!F119)))</f>
        <v/>
      </c>
      <c r="DB125" s="36" t="str">
        <f ca="true">+IF(OFFSET('Sanitation Data'!$F$31,0,10*ROW('Sanitation Data'!F119))="","",OFFSET('Sanitation Data'!$F$31,0,10*ROW('Sanitation Data'!F119)))</f>
        <v/>
      </c>
      <c r="DC125" s="36" t="str">
        <f ca="true">+IF(OFFSET('Sanitation Data'!$F$32,0,10*ROW('Sanitation Data'!F119))="","",OFFSET('Sanitation Data'!$F$32,0,10*ROW('Sanitation Data'!F119)))</f>
        <v/>
      </c>
      <c r="DD125" s="36" t="str">
        <f ca="true">+IF(OFFSET('Sanitation Data'!$F$33,0,10*ROW('Sanitation Data'!F119))="","",OFFSET('Sanitation Data'!$F$33,0,10*ROW('Sanitation Data'!F119)))</f>
        <v/>
      </c>
      <c r="DE125" s="36" t="str">
        <f ca="true">+IF(OFFSET('Sanitation Data'!$G$29,0,10*ROW('Sanitation Data'!G119))="","",OFFSET('Sanitation Data'!$G$29,0,10*ROW('Sanitation Data'!G119)))</f>
        <v/>
      </c>
      <c r="DF125" s="36" t="str">
        <f ca="true">+IF(OFFSET('Sanitation Data'!$G$30,0,10*ROW('Sanitation Data'!G119))="","",OFFSET('Sanitation Data'!$G$30,0,10*ROW('Sanitation Data'!G119)))</f>
        <v/>
      </c>
      <c r="DG125" s="36" t="str">
        <f ca="true">+IF(OFFSET('Sanitation Data'!$G$31,0,10*ROW('Sanitation Data'!G119))="","",OFFSET('Sanitation Data'!$G$31,0,10*ROW('Sanitation Data'!G119)))</f>
        <v/>
      </c>
      <c r="DH125" s="36" t="str">
        <f ca="true">+IF(OFFSET('Sanitation Data'!$G$32,0,10*ROW('Sanitation Data'!G119))="","",OFFSET('Sanitation Data'!$G$32,0,10*ROW('Sanitation Data'!G119)))</f>
        <v/>
      </c>
      <c r="DI125" s="36" t="str">
        <f ca="true">+IF(OFFSET('Sanitation Data'!$G$33,0,10*ROW('Sanitation Data'!G119))="","",OFFSET('Sanitation Data'!$G$33,0,10*ROW('Sanitation Data'!G119)))</f>
        <v/>
      </c>
      <c r="DJ125" s="36" t="str">
        <f ca="true">+IF(OFFSET('Sanitation Data'!$H$29,0,10*ROW('Sanitation Data'!H119))="","",OFFSET('Sanitation Data'!$H$29,0,10*ROW('Sanitation Data'!H119)))</f>
        <v/>
      </c>
      <c r="DK125" s="36" t="str">
        <f ca="true">+IF(OFFSET('Sanitation Data'!$H$30,0,10*ROW('Sanitation Data'!H119))="","",OFFSET('Sanitation Data'!$H$30,0,10*ROW('Sanitation Data'!H119)))</f>
        <v/>
      </c>
      <c r="DL125" s="36" t="str">
        <f ca="true">+IF(OFFSET('Sanitation Data'!$H$31,0,10*ROW('Sanitation Data'!H119))="","",OFFSET('Sanitation Data'!$H$31,0,10*ROW('Sanitation Data'!H119)))</f>
        <v/>
      </c>
      <c r="DM125" s="36" t="str">
        <f ca="true">+IF(OFFSET('Sanitation Data'!$H$32,0,10*ROW('Sanitation Data'!H119))="","",OFFSET('Sanitation Data'!$H$32,0,10*ROW('Sanitation Data'!H119)))</f>
        <v/>
      </c>
      <c r="DN125" s="36" t="str">
        <f ca="true">+IF(OFFSET('Sanitation Data'!$H$33,0,10*ROW('Sanitation Data'!H119))="","",OFFSET('Sanitation Data'!$H$33,0,10*ROW('Sanitation Data'!H119)))</f>
        <v/>
      </c>
      <c r="DO125" s="36" t="str">
        <f ca="true">+IF(OFFSET('Hygiene Data'!$C$12,0,10*ROW('Hygiene Data'!C119))="","",OFFSET('Hygiene Data'!$C$12,0,10*ROW('Hygiene Data'!C119)))</f>
        <v/>
      </c>
      <c r="DP125" s="36" t="str">
        <f ca="true">+IF(OFFSET('Hygiene Data'!$C$13,0,10*ROW('Hygiene Data'!C119))="","",OFFSET('Hygiene Data'!$C$13,0,10*ROW('Hygiene Data'!C119)))</f>
        <v/>
      </c>
      <c r="DQ125" s="36" t="str">
        <f ca="true">+IF(OFFSET('Hygiene Data'!$C$14,0,10*ROW('Hygiene Data'!C119))="","",OFFSET('Hygiene Data'!$C$14,0,10*ROW('Hygiene Data'!C119)))</f>
        <v/>
      </c>
      <c r="DR125" s="36" t="str">
        <f ca="true">+IF(OFFSET('Hygiene Data'!$D$12,0,10*ROW('Hygiene Data'!D119))="","",OFFSET('Hygiene Data'!$D$12,0,10*ROW('Hygiene Data'!D119)))</f>
        <v/>
      </c>
      <c r="DS125" s="36" t="str">
        <f ca="true">+IF(OFFSET('Hygiene Data'!$D$13,0,10*ROW('Hygiene Data'!D119))="","",OFFSET('Hygiene Data'!$D$13,0,10*ROW('Hygiene Data'!D119)))</f>
        <v/>
      </c>
      <c r="DT125" s="36" t="str">
        <f ca="true">+IF(OFFSET('Hygiene Data'!$D$14,0,10*ROW('Hygiene Data'!D119))="","",OFFSET('Hygiene Data'!$D$14,0,10*ROW('Hygiene Data'!D119)))</f>
        <v/>
      </c>
      <c r="DU125" s="36" t="str">
        <f ca="true">+IF(OFFSET('Hygiene Data'!$E$12,0,10*ROW('Hygiene Data'!E119))="","",OFFSET('Hygiene Data'!$E$12,0,10*ROW('Hygiene Data'!E119)))</f>
        <v/>
      </c>
      <c r="DV125" s="36" t="str">
        <f ca="true">+IF(OFFSET('Hygiene Data'!$E$13,0,10*ROW('Hygiene Data'!E119))="","",OFFSET('Hygiene Data'!$E$13,0,10*ROW('Hygiene Data'!E119)))</f>
        <v/>
      </c>
      <c r="DW125" s="36" t="str">
        <f ca="true">+IF(OFFSET('Hygiene Data'!$E$14,0,10*ROW('Hygiene Data'!E119))="","",OFFSET('Hygiene Data'!$E$14,0,10*ROW('Hygiene Data'!E119)))</f>
        <v/>
      </c>
      <c r="DX125" s="36" t="str">
        <f ca="true">+IF(OFFSET('Hygiene Data'!$F$12,0,10*ROW('Hygiene Data'!F119))="","",OFFSET('Hygiene Data'!$F$12,0,10*ROW('Hygiene Data'!F119)))</f>
        <v/>
      </c>
      <c r="DY125" s="36" t="str">
        <f ca="true">+IF(OFFSET('Hygiene Data'!$F$13,0,10*ROW('Hygiene Data'!F119))="","",OFFSET('Hygiene Data'!$F$13,0,10*ROW('Hygiene Data'!F119)))</f>
        <v/>
      </c>
      <c r="DZ125" s="36" t="str">
        <f ca="true">+IF(OFFSET('Hygiene Data'!$F$14,0,10*ROW('Hygiene Data'!F119))="","",OFFSET('Hygiene Data'!$F$14,0,10*ROW('Hygiene Data'!F119)))</f>
        <v/>
      </c>
      <c r="EA125" s="36" t="str">
        <f ca="true">+IF(OFFSET('Hygiene Data'!$G$12,0,10*ROW('Hygiene Data'!G119))="","",OFFSET('Hygiene Data'!$G$12,0,10*ROW('Hygiene Data'!G119)))</f>
        <v/>
      </c>
      <c r="EB125" s="36" t="str">
        <f ca="true">+IF(OFFSET('Hygiene Data'!$G$13,0,10*ROW('Hygiene Data'!G119))="","",OFFSET('Hygiene Data'!$G$13,0,10*ROW('Hygiene Data'!G119)))</f>
        <v/>
      </c>
      <c r="EC125" s="36" t="str">
        <f ca="true">+IF(OFFSET('Hygiene Data'!$G$14,0,10*ROW('Hygiene Data'!G119))="","",OFFSET('Hygiene Data'!$G$14,0,10*ROW('Hygiene Data'!G119)))</f>
        <v/>
      </c>
      <c r="ED125" s="36" t="str">
        <f ca="true">+IF(OFFSET('Hygiene Data'!$H$12,0,10*ROW('Hygiene Data'!H119))="","",OFFSET('Hygiene Data'!$H$12,0,10*ROW('Hygiene Data'!H119)))</f>
        <v/>
      </c>
      <c r="EE125" s="36" t="str">
        <f ca="true">+IF(OFFSET('Hygiene Data'!$H$13,0,10*ROW('Hygiene Data'!H119))="","",OFFSET('Hygiene Data'!$H$13,0,10*ROW('Hygiene Data'!H119)))</f>
        <v/>
      </c>
      <c r="EF125" s="36" t="str">
        <f ca="true">+IF(OFFSET('Hygiene Data'!$H$14,0,10*ROW('Hygiene Data'!H119))="","",OFFSET('Hygiene Data'!$H$14,0,10*ROW('Hygiene Data'!H119)))</f>
        <v/>
      </c>
    </row>
    <row r="126" x14ac:dyDescent="0.2">
      <c r="A126" s="59" t="str">
        <f ca="true">+IF(OFFSET('Water Data'!$B$1,0,10*ROW('Water Data'!B123))="","",OFFSET('Water Data'!$B$1,0,10*ROW('Water Data'!B123)))</f>
        <v/>
      </c>
      <c r="B126" s="59" t="str">
        <f ca="true">+IF(OFFSET('Water Data'!$A$3,0,10*ROW('Water Data'!A123))="","",OFFSET('Water Data'!$A$3,0,10*ROW('Water Data'!A123)))</f>
        <v/>
      </c>
      <c r="C126" s="59" t="str">
        <f ca="true">+IF(OFFSET('Water Data'!$C$3,0,10*ROW('Water Data'!C123))="","",OFFSET('Water Data'!$C$3,0,10*ROW('Water Data'!C123)))</f>
        <v/>
      </c>
      <c r="D126" s="252"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52"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52"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52"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52"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52"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52"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52"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52"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52"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52"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52"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52"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52"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52"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52"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52"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52"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3"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3"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3"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3"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3"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3"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3"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3"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3"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3"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3"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3"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3"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3"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3"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3"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3"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3"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3"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3"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3"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3"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3"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3"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3"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3"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3"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3"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3"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3"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4"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4"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4"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4"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4"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4"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4"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4"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4"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4"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4"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4"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4"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4"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4"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4"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4"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4"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6" t="str">
        <f ca="true">+IF(OFFSET('Water Data'!$C$28,0,10*ROW('Water Data'!C120))="","",OFFSET('Water Data'!$C$28,0,10*ROW('Water Data'!C120)))</f>
        <v/>
      </c>
      <c r="BT126" s="36" t="str">
        <f ca="true">+IF(OFFSET('Water Data'!$C$29,0,10*ROW('Water Data'!C120))="","",OFFSET('Water Data'!$C$29,0,10*ROW('Water Data'!C120)))</f>
        <v/>
      </c>
      <c r="BU126" s="36" t="str">
        <f ca="true">+IF(OFFSET('Water Data'!$C$30,0,10*ROW('Water Data'!C120))="","",OFFSET('Water Data'!$C$30,0,10*ROW('Water Data'!C120)))</f>
        <v/>
      </c>
      <c r="BV126" s="36" t="str">
        <f ca="true">+IF(OFFSET('Water Data'!$D$28,0,10*ROW('Water Data'!D120))="","",OFFSET('Water Data'!$D$28,0,10*ROW('Water Data'!D120)))</f>
        <v/>
      </c>
      <c r="BW126" s="36" t="str">
        <f ca="true">+IF(OFFSET('Water Data'!$D$29,0,10*ROW('Water Data'!D120))="","",OFFSET('Water Data'!$D$29,0,10*ROW('Water Data'!D120)))</f>
        <v/>
      </c>
      <c r="BX126" s="36" t="str">
        <f ca="true">+IF(OFFSET('Water Data'!$D$30,0,10*ROW('Water Data'!D120))="","",OFFSET('Water Data'!$D$30,0,10*ROW('Water Data'!D120)))</f>
        <v/>
      </c>
      <c r="BY126" s="36" t="str">
        <f ca="true">+IF(OFFSET('Water Data'!$E$28,0,10*ROW('Water Data'!E120))="","",OFFSET('Water Data'!$E$28,0,10*ROW('Water Data'!E120)))</f>
        <v/>
      </c>
      <c r="BZ126" s="36" t="str">
        <f ca="true">+IF(OFFSET('Water Data'!$E$29,0,10*ROW('Water Data'!E120))="","",OFFSET('Water Data'!$E$29,0,10*ROW('Water Data'!E120)))</f>
        <v/>
      </c>
      <c r="CA126" s="36" t="str">
        <f ca="true">+IF(OFFSET('Water Data'!$E$30,0,10*ROW('Water Data'!E120))="","",OFFSET('Water Data'!$E$30,0,10*ROW('Water Data'!E120)))</f>
        <v/>
      </c>
      <c r="CB126" s="36" t="str">
        <f ca="true">+IF(OFFSET('Water Data'!$F$28,0,10*ROW('Water Data'!F120))="","",OFFSET('Water Data'!$F$28,0,10*ROW('Water Data'!F120)))</f>
        <v/>
      </c>
      <c r="CC126" s="36" t="str">
        <f ca="true">+IF(OFFSET('Water Data'!$F$29,0,10*ROW('Water Data'!F120))="","",OFFSET('Water Data'!$F$29,0,10*ROW('Water Data'!F120)))</f>
        <v/>
      </c>
      <c r="CD126" s="36" t="str">
        <f ca="true">+IF(OFFSET('Water Data'!$F$30,0,10*ROW('Water Data'!F120))="","",OFFSET('Water Data'!$F$30,0,10*ROW('Water Data'!F120)))</f>
        <v/>
      </c>
      <c r="CE126" s="36" t="str">
        <f ca="true">+IF(OFFSET('Water Data'!$G$28,0,10*ROW('Water Data'!G120))="","",OFFSET('Water Data'!$G$28,0,10*ROW('Water Data'!G120)))</f>
        <v/>
      </c>
      <c r="CF126" s="36" t="str">
        <f ca="true">+IF(OFFSET('Water Data'!$G$29,0,10*ROW('Water Data'!G120))="","",OFFSET('Water Data'!$G$29,0,10*ROW('Water Data'!G120)))</f>
        <v/>
      </c>
      <c r="CG126" s="36" t="str">
        <f ca="true">+IF(OFFSET('Water Data'!$G$30,0,10*ROW('Water Data'!G120))="","",OFFSET('Water Data'!$G$30,0,10*ROW('Water Data'!G120)))</f>
        <v/>
      </c>
      <c r="CH126" s="36" t="str">
        <f ca="true">+IF(OFFSET('Water Data'!$H$28,0,10*ROW('Water Data'!H120))="","",OFFSET('Water Data'!$H$28,0,10*ROW('Water Data'!H120)))</f>
        <v/>
      </c>
      <c r="CI126" s="36" t="str">
        <f ca="true">+IF(OFFSET('Water Data'!$H$29,0,10*ROW('Water Data'!H120))="","",OFFSET('Water Data'!$H$29,0,10*ROW('Water Data'!H120)))</f>
        <v/>
      </c>
      <c r="CJ126" s="36" t="str">
        <f ca="true">+IF(OFFSET('Water Data'!$H$30,0,10*ROW('Water Data'!H120))="","",OFFSET('Water Data'!$H$30,0,10*ROW('Water Data'!H120)))</f>
        <v/>
      </c>
      <c r="CK126" s="36" t="str">
        <f ca="true">+IF(OFFSET('Sanitation Data'!$C$29,0,10*ROW('Sanitation Data'!C120))="","",OFFSET('Sanitation Data'!$C$29,0,10*ROW('Sanitation Data'!C120)))</f>
        <v/>
      </c>
      <c r="CL126" s="36" t="str">
        <f ca="true">+IF(OFFSET('Sanitation Data'!$C$30,0,10*ROW('Sanitation Data'!C120))="","",OFFSET('Sanitation Data'!$C$30,0,10*ROW('Sanitation Data'!C120)))</f>
        <v/>
      </c>
      <c r="CM126" s="36" t="str">
        <f ca="true">+IF(OFFSET('Sanitation Data'!$C$31,0,10*ROW('Sanitation Data'!C120))="","",OFFSET('Sanitation Data'!$C$31,0,10*ROW('Sanitation Data'!C120)))</f>
        <v/>
      </c>
      <c r="CN126" s="36" t="str">
        <f ca="true">+IF(OFFSET('Sanitation Data'!$C$32,0,10*ROW('Sanitation Data'!C120))="","",OFFSET('Sanitation Data'!$C$32,0,10*ROW('Sanitation Data'!C120)))</f>
        <v/>
      </c>
      <c r="CO126" s="36" t="str">
        <f ca="true">+IF(OFFSET('Sanitation Data'!$C$33,0,10*ROW('Sanitation Data'!C120))="","",OFFSET('Sanitation Data'!$C$33,0,10*ROW('Sanitation Data'!C120)))</f>
        <v/>
      </c>
      <c r="CP126" s="36" t="str">
        <f ca="true">+IF(OFFSET('Sanitation Data'!$D$29,0,10*ROW('Sanitation Data'!D120))="","",OFFSET('Sanitation Data'!$D$29,0,10*ROW('Sanitation Data'!D120)))</f>
        <v/>
      </c>
      <c r="CQ126" s="36" t="str">
        <f ca="true">+IF(OFFSET('Sanitation Data'!$D$30,0,10*ROW('Sanitation Data'!D120))="","",OFFSET('Sanitation Data'!$D$30,0,10*ROW('Sanitation Data'!D120)))</f>
        <v/>
      </c>
      <c r="CR126" s="36" t="str">
        <f ca="true">+IF(OFFSET('Sanitation Data'!$D$31,0,10*ROW('Sanitation Data'!D120))="","",OFFSET('Sanitation Data'!$D$31,0,10*ROW('Sanitation Data'!D120)))</f>
        <v/>
      </c>
      <c r="CS126" s="36" t="str">
        <f ca="true">+IF(OFFSET('Sanitation Data'!$D$32,0,10*ROW('Sanitation Data'!D120))="","",OFFSET('Sanitation Data'!$D$32,0,10*ROW('Sanitation Data'!D120)))</f>
        <v/>
      </c>
      <c r="CT126" s="36" t="str">
        <f ca="true">+IF(OFFSET('Sanitation Data'!$D$33,0,10*ROW('Sanitation Data'!D120))="","",OFFSET('Sanitation Data'!$D$33,0,10*ROW('Sanitation Data'!D120)))</f>
        <v/>
      </c>
      <c r="CU126" s="36" t="str">
        <f ca="true">+IF(OFFSET('Sanitation Data'!$E$29,0,10*ROW('Sanitation Data'!E120))="","",OFFSET('Sanitation Data'!$E$29,0,10*ROW('Sanitation Data'!E120)))</f>
        <v/>
      </c>
      <c r="CV126" s="36" t="str">
        <f ca="true">+IF(OFFSET('Sanitation Data'!$E$30,0,10*ROW('Sanitation Data'!E120))="","",OFFSET('Sanitation Data'!$E$30,0,10*ROW('Sanitation Data'!E120)))</f>
        <v/>
      </c>
      <c r="CW126" s="36" t="str">
        <f ca="true">+IF(OFFSET('Sanitation Data'!$E$31,0,10*ROW('Sanitation Data'!E120))="","",OFFSET('Sanitation Data'!$E$31,0,10*ROW('Sanitation Data'!E120)))</f>
        <v/>
      </c>
      <c r="CX126" s="36" t="str">
        <f ca="true">+IF(OFFSET('Sanitation Data'!$E$32,0,10*ROW('Sanitation Data'!E120))="","",OFFSET('Sanitation Data'!$E$32,0,10*ROW('Sanitation Data'!E120)))</f>
        <v/>
      </c>
      <c r="CY126" s="36" t="str">
        <f ca="true">+IF(OFFSET('Sanitation Data'!$E$33,0,10*ROW('Sanitation Data'!E120))="","",OFFSET('Sanitation Data'!$E$33,0,10*ROW('Sanitation Data'!E120)))</f>
        <v/>
      </c>
      <c r="CZ126" s="36" t="str">
        <f ca="true">+IF(OFFSET('Sanitation Data'!$F$29,0,10*ROW('Sanitation Data'!F120))="","",OFFSET('Sanitation Data'!$F$29,0,10*ROW('Sanitation Data'!F120)))</f>
        <v/>
      </c>
      <c r="DA126" s="36" t="str">
        <f ca="true">+IF(OFFSET('Sanitation Data'!$F$30,0,10*ROW('Sanitation Data'!F120))="","",OFFSET('Sanitation Data'!$F$30,0,10*ROW('Sanitation Data'!F120)))</f>
        <v/>
      </c>
      <c r="DB126" s="36" t="str">
        <f ca="true">+IF(OFFSET('Sanitation Data'!$F$31,0,10*ROW('Sanitation Data'!F120))="","",OFFSET('Sanitation Data'!$F$31,0,10*ROW('Sanitation Data'!F120)))</f>
        <v/>
      </c>
      <c r="DC126" s="36" t="str">
        <f ca="true">+IF(OFFSET('Sanitation Data'!$F$32,0,10*ROW('Sanitation Data'!F120))="","",OFFSET('Sanitation Data'!$F$32,0,10*ROW('Sanitation Data'!F120)))</f>
        <v/>
      </c>
      <c r="DD126" s="36" t="str">
        <f ca="true">+IF(OFFSET('Sanitation Data'!$F$33,0,10*ROW('Sanitation Data'!F120))="","",OFFSET('Sanitation Data'!$F$33,0,10*ROW('Sanitation Data'!F120)))</f>
        <v/>
      </c>
      <c r="DE126" s="36" t="str">
        <f ca="true">+IF(OFFSET('Sanitation Data'!$G$29,0,10*ROW('Sanitation Data'!G120))="","",OFFSET('Sanitation Data'!$G$29,0,10*ROW('Sanitation Data'!G120)))</f>
        <v/>
      </c>
      <c r="DF126" s="36" t="str">
        <f ca="true">+IF(OFFSET('Sanitation Data'!$G$30,0,10*ROW('Sanitation Data'!G120))="","",OFFSET('Sanitation Data'!$G$30,0,10*ROW('Sanitation Data'!G120)))</f>
        <v/>
      </c>
      <c r="DG126" s="36" t="str">
        <f ca="true">+IF(OFFSET('Sanitation Data'!$G$31,0,10*ROW('Sanitation Data'!G120))="","",OFFSET('Sanitation Data'!$G$31,0,10*ROW('Sanitation Data'!G120)))</f>
        <v/>
      </c>
      <c r="DH126" s="36" t="str">
        <f ca="true">+IF(OFFSET('Sanitation Data'!$G$32,0,10*ROW('Sanitation Data'!G120))="","",OFFSET('Sanitation Data'!$G$32,0,10*ROW('Sanitation Data'!G120)))</f>
        <v/>
      </c>
      <c r="DI126" s="36" t="str">
        <f ca="true">+IF(OFFSET('Sanitation Data'!$G$33,0,10*ROW('Sanitation Data'!G120))="","",OFFSET('Sanitation Data'!$G$33,0,10*ROW('Sanitation Data'!G120)))</f>
        <v/>
      </c>
      <c r="DJ126" s="36" t="str">
        <f ca="true">+IF(OFFSET('Sanitation Data'!$H$29,0,10*ROW('Sanitation Data'!H120))="","",OFFSET('Sanitation Data'!$H$29,0,10*ROW('Sanitation Data'!H120)))</f>
        <v/>
      </c>
      <c r="DK126" s="36" t="str">
        <f ca="true">+IF(OFFSET('Sanitation Data'!$H$30,0,10*ROW('Sanitation Data'!H120))="","",OFFSET('Sanitation Data'!$H$30,0,10*ROW('Sanitation Data'!H120)))</f>
        <v/>
      </c>
      <c r="DL126" s="36" t="str">
        <f ca="true">+IF(OFFSET('Sanitation Data'!$H$31,0,10*ROW('Sanitation Data'!H120))="","",OFFSET('Sanitation Data'!$H$31,0,10*ROW('Sanitation Data'!H120)))</f>
        <v/>
      </c>
      <c r="DM126" s="36" t="str">
        <f ca="true">+IF(OFFSET('Sanitation Data'!$H$32,0,10*ROW('Sanitation Data'!H120))="","",OFFSET('Sanitation Data'!$H$32,0,10*ROW('Sanitation Data'!H120)))</f>
        <v/>
      </c>
      <c r="DN126" s="36" t="str">
        <f ca="true">+IF(OFFSET('Sanitation Data'!$H$33,0,10*ROW('Sanitation Data'!H120))="","",OFFSET('Sanitation Data'!$H$33,0,10*ROW('Sanitation Data'!H120)))</f>
        <v/>
      </c>
      <c r="DO126" s="36" t="str">
        <f ca="true">+IF(OFFSET('Hygiene Data'!$C$12,0,10*ROW('Hygiene Data'!C120))="","",OFFSET('Hygiene Data'!$C$12,0,10*ROW('Hygiene Data'!C120)))</f>
        <v/>
      </c>
      <c r="DP126" s="36" t="str">
        <f ca="true">+IF(OFFSET('Hygiene Data'!$C$13,0,10*ROW('Hygiene Data'!C120))="","",OFFSET('Hygiene Data'!$C$13,0,10*ROW('Hygiene Data'!C120)))</f>
        <v/>
      </c>
      <c r="DQ126" s="36" t="str">
        <f ca="true">+IF(OFFSET('Hygiene Data'!$C$14,0,10*ROW('Hygiene Data'!C120))="","",OFFSET('Hygiene Data'!$C$14,0,10*ROW('Hygiene Data'!C120)))</f>
        <v/>
      </c>
      <c r="DR126" s="36" t="str">
        <f ca="true">+IF(OFFSET('Hygiene Data'!$D$12,0,10*ROW('Hygiene Data'!D120))="","",OFFSET('Hygiene Data'!$D$12,0,10*ROW('Hygiene Data'!D120)))</f>
        <v/>
      </c>
      <c r="DS126" s="36" t="str">
        <f ca="true">+IF(OFFSET('Hygiene Data'!$D$13,0,10*ROW('Hygiene Data'!D120))="","",OFFSET('Hygiene Data'!$D$13,0,10*ROW('Hygiene Data'!D120)))</f>
        <v/>
      </c>
      <c r="DT126" s="36" t="str">
        <f ca="true">+IF(OFFSET('Hygiene Data'!$D$14,0,10*ROW('Hygiene Data'!D120))="","",OFFSET('Hygiene Data'!$D$14,0,10*ROW('Hygiene Data'!D120)))</f>
        <v/>
      </c>
      <c r="DU126" s="36" t="str">
        <f ca="true">+IF(OFFSET('Hygiene Data'!$E$12,0,10*ROW('Hygiene Data'!E120))="","",OFFSET('Hygiene Data'!$E$12,0,10*ROW('Hygiene Data'!E120)))</f>
        <v/>
      </c>
      <c r="DV126" s="36" t="str">
        <f ca="true">+IF(OFFSET('Hygiene Data'!$E$13,0,10*ROW('Hygiene Data'!E120))="","",OFFSET('Hygiene Data'!$E$13,0,10*ROW('Hygiene Data'!E120)))</f>
        <v/>
      </c>
      <c r="DW126" s="36" t="str">
        <f ca="true">+IF(OFFSET('Hygiene Data'!$E$14,0,10*ROW('Hygiene Data'!E120))="","",OFFSET('Hygiene Data'!$E$14,0,10*ROW('Hygiene Data'!E120)))</f>
        <v/>
      </c>
      <c r="DX126" s="36" t="str">
        <f ca="true">+IF(OFFSET('Hygiene Data'!$F$12,0,10*ROW('Hygiene Data'!F120))="","",OFFSET('Hygiene Data'!$F$12,0,10*ROW('Hygiene Data'!F120)))</f>
        <v/>
      </c>
      <c r="DY126" s="36" t="str">
        <f ca="true">+IF(OFFSET('Hygiene Data'!$F$13,0,10*ROW('Hygiene Data'!F120))="","",OFFSET('Hygiene Data'!$F$13,0,10*ROW('Hygiene Data'!F120)))</f>
        <v/>
      </c>
      <c r="DZ126" s="36" t="str">
        <f ca="true">+IF(OFFSET('Hygiene Data'!$F$14,0,10*ROW('Hygiene Data'!F120))="","",OFFSET('Hygiene Data'!$F$14,0,10*ROW('Hygiene Data'!F120)))</f>
        <v/>
      </c>
      <c r="EA126" s="36" t="str">
        <f ca="true">+IF(OFFSET('Hygiene Data'!$G$12,0,10*ROW('Hygiene Data'!G120))="","",OFFSET('Hygiene Data'!$G$12,0,10*ROW('Hygiene Data'!G120)))</f>
        <v/>
      </c>
      <c r="EB126" s="36" t="str">
        <f ca="true">+IF(OFFSET('Hygiene Data'!$G$13,0,10*ROW('Hygiene Data'!G120))="","",OFFSET('Hygiene Data'!$G$13,0,10*ROW('Hygiene Data'!G120)))</f>
        <v/>
      </c>
      <c r="EC126" s="36" t="str">
        <f ca="true">+IF(OFFSET('Hygiene Data'!$G$14,0,10*ROW('Hygiene Data'!G120))="","",OFFSET('Hygiene Data'!$G$14,0,10*ROW('Hygiene Data'!G120)))</f>
        <v/>
      </c>
      <c r="ED126" s="36" t="str">
        <f ca="true">+IF(OFFSET('Hygiene Data'!$H$12,0,10*ROW('Hygiene Data'!H120))="","",OFFSET('Hygiene Data'!$H$12,0,10*ROW('Hygiene Data'!H120)))</f>
        <v/>
      </c>
      <c r="EE126" s="36" t="str">
        <f ca="true">+IF(OFFSET('Hygiene Data'!$H$13,0,10*ROW('Hygiene Data'!H120))="","",OFFSET('Hygiene Data'!$H$13,0,10*ROW('Hygiene Data'!H120)))</f>
        <v/>
      </c>
      <c r="EF126" s="36" t="str">
        <f ca="true">+IF(OFFSET('Hygiene Data'!$H$14,0,10*ROW('Hygiene Data'!H120))="","",OFFSET('Hygiene Data'!$H$14,0,10*ROW('Hygiene Data'!H120)))</f>
        <v/>
      </c>
    </row>
    <row r="127" x14ac:dyDescent="0.2">
      <c r="A127" s="59" t="str">
        <f ca="true">+IF(OFFSET('Water Data'!$B$1,0,10*ROW('Water Data'!B124))="","",OFFSET('Water Data'!$B$1,0,10*ROW('Water Data'!B124)))</f>
        <v/>
      </c>
      <c r="B127" s="59" t="str">
        <f ca="true">+IF(OFFSET('Water Data'!$A$3,0,10*ROW('Water Data'!A124))="","",OFFSET('Water Data'!$A$3,0,10*ROW('Water Data'!A124)))</f>
        <v/>
      </c>
      <c r="C127" s="59" t="str">
        <f ca="true">+IF(OFFSET('Water Data'!$C$3,0,10*ROW('Water Data'!C124))="","",OFFSET('Water Data'!$C$3,0,10*ROW('Water Data'!C124)))</f>
        <v/>
      </c>
      <c r="D127" s="252"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52"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52"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52"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52"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52"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52"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52"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52"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52"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52"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52"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52"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52"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52"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52"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52"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52"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3"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3"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3"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3"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3"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3"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3"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3"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3"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3"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3"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3"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3"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3"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3"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3"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3"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3"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3"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3"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3"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3"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3"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3"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3"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3"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3"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3"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3"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3"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4"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4"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4"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4"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4"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4"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4"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4"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4"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4"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4"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4"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4"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4"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4"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4"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4"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4"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6" t="str">
        <f ca="true">+IF(OFFSET('Water Data'!$C$28,0,10*ROW('Water Data'!C121))="","",OFFSET('Water Data'!$C$28,0,10*ROW('Water Data'!C121)))</f>
        <v/>
      </c>
      <c r="BT127" s="36" t="str">
        <f ca="true">+IF(OFFSET('Water Data'!$C$29,0,10*ROW('Water Data'!C121))="","",OFFSET('Water Data'!$C$29,0,10*ROW('Water Data'!C121)))</f>
        <v/>
      </c>
      <c r="BU127" s="36" t="str">
        <f ca="true">+IF(OFFSET('Water Data'!$C$30,0,10*ROW('Water Data'!C121))="","",OFFSET('Water Data'!$C$30,0,10*ROW('Water Data'!C121)))</f>
        <v/>
      </c>
      <c r="BV127" s="36" t="str">
        <f ca="true">+IF(OFFSET('Water Data'!$D$28,0,10*ROW('Water Data'!D121))="","",OFFSET('Water Data'!$D$28,0,10*ROW('Water Data'!D121)))</f>
        <v/>
      </c>
      <c r="BW127" s="36" t="str">
        <f ca="true">+IF(OFFSET('Water Data'!$D$29,0,10*ROW('Water Data'!D121))="","",OFFSET('Water Data'!$D$29,0,10*ROW('Water Data'!D121)))</f>
        <v/>
      </c>
      <c r="BX127" s="36" t="str">
        <f ca="true">+IF(OFFSET('Water Data'!$D$30,0,10*ROW('Water Data'!D121))="","",OFFSET('Water Data'!$D$30,0,10*ROW('Water Data'!D121)))</f>
        <v/>
      </c>
      <c r="BY127" s="36" t="str">
        <f ca="true">+IF(OFFSET('Water Data'!$E$28,0,10*ROW('Water Data'!E121))="","",OFFSET('Water Data'!$E$28,0,10*ROW('Water Data'!E121)))</f>
        <v/>
      </c>
      <c r="BZ127" s="36" t="str">
        <f ca="true">+IF(OFFSET('Water Data'!$E$29,0,10*ROW('Water Data'!E121))="","",OFFSET('Water Data'!$E$29,0,10*ROW('Water Data'!E121)))</f>
        <v/>
      </c>
      <c r="CA127" s="36" t="str">
        <f ca="true">+IF(OFFSET('Water Data'!$E$30,0,10*ROW('Water Data'!E121))="","",OFFSET('Water Data'!$E$30,0,10*ROW('Water Data'!E121)))</f>
        <v/>
      </c>
      <c r="CB127" s="36" t="str">
        <f ca="true">+IF(OFFSET('Water Data'!$F$28,0,10*ROW('Water Data'!F121))="","",OFFSET('Water Data'!$F$28,0,10*ROW('Water Data'!F121)))</f>
        <v/>
      </c>
      <c r="CC127" s="36" t="str">
        <f ca="true">+IF(OFFSET('Water Data'!$F$29,0,10*ROW('Water Data'!F121))="","",OFFSET('Water Data'!$F$29,0,10*ROW('Water Data'!F121)))</f>
        <v/>
      </c>
      <c r="CD127" s="36" t="str">
        <f ca="true">+IF(OFFSET('Water Data'!$F$30,0,10*ROW('Water Data'!F121))="","",OFFSET('Water Data'!$F$30,0,10*ROW('Water Data'!F121)))</f>
        <v/>
      </c>
      <c r="CE127" s="36" t="str">
        <f ca="true">+IF(OFFSET('Water Data'!$G$28,0,10*ROW('Water Data'!G121))="","",OFFSET('Water Data'!$G$28,0,10*ROW('Water Data'!G121)))</f>
        <v/>
      </c>
      <c r="CF127" s="36" t="str">
        <f ca="true">+IF(OFFSET('Water Data'!$G$29,0,10*ROW('Water Data'!G121))="","",OFFSET('Water Data'!$G$29,0,10*ROW('Water Data'!G121)))</f>
        <v/>
      </c>
      <c r="CG127" s="36" t="str">
        <f ca="true">+IF(OFFSET('Water Data'!$G$30,0,10*ROW('Water Data'!G121))="","",OFFSET('Water Data'!$G$30,0,10*ROW('Water Data'!G121)))</f>
        <v/>
      </c>
      <c r="CH127" s="36" t="str">
        <f ca="true">+IF(OFFSET('Water Data'!$H$28,0,10*ROW('Water Data'!H121))="","",OFFSET('Water Data'!$H$28,0,10*ROW('Water Data'!H121)))</f>
        <v/>
      </c>
      <c r="CI127" s="36" t="str">
        <f ca="true">+IF(OFFSET('Water Data'!$H$29,0,10*ROW('Water Data'!H121))="","",OFFSET('Water Data'!$H$29,0,10*ROW('Water Data'!H121)))</f>
        <v/>
      </c>
      <c r="CJ127" s="36" t="str">
        <f ca="true">+IF(OFFSET('Water Data'!$H$30,0,10*ROW('Water Data'!H121))="","",OFFSET('Water Data'!$H$30,0,10*ROW('Water Data'!H121)))</f>
        <v/>
      </c>
      <c r="CK127" s="36" t="str">
        <f ca="true">+IF(OFFSET('Sanitation Data'!$C$29,0,10*ROW('Sanitation Data'!C121))="","",OFFSET('Sanitation Data'!$C$29,0,10*ROW('Sanitation Data'!C121)))</f>
        <v/>
      </c>
      <c r="CL127" s="36" t="str">
        <f ca="true">+IF(OFFSET('Sanitation Data'!$C$30,0,10*ROW('Sanitation Data'!C121))="","",OFFSET('Sanitation Data'!$C$30,0,10*ROW('Sanitation Data'!C121)))</f>
        <v/>
      </c>
      <c r="CM127" s="36" t="str">
        <f ca="true">+IF(OFFSET('Sanitation Data'!$C$31,0,10*ROW('Sanitation Data'!C121))="","",OFFSET('Sanitation Data'!$C$31,0,10*ROW('Sanitation Data'!C121)))</f>
        <v/>
      </c>
      <c r="CN127" s="36" t="str">
        <f ca="true">+IF(OFFSET('Sanitation Data'!$C$32,0,10*ROW('Sanitation Data'!C121))="","",OFFSET('Sanitation Data'!$C$32,0,10*ROW('Sanitation Data'!C121)))</f>
        <v/>
      </c>
      <c r="CO127" s="36" t="str">
        <f ca="true">+IF(OFFSET('Sanitation Data'!$C$33,0,10*ROW('Sanitation Data'!C121))="","",OFFSET('Sanitation Data'!$C$33,0,10*ROW('Sanitation Data'!C121)))</f>
        <v/>
      </c>
      <c r="CP127" s="36" t="str">
        <f ca="true">+IF(OFFSET('Sanitation Data'!$D$29,0,10*ROW('Sanitation Data'!D121))="","",OFFSET('Sanitation Data'!$D$29,0,10*ROW('Sanitation Data'!D121)))</f>
        <v/>
      </c>
      <c r="CQ127" s="36" t="str">
        <f ca="true">+IF(OFFSET('Sanitation Data'!$D$30,0,10*ROW('Sanitation Data'!D121))="","",OFFSET('Sanitation Data'!$D$30,0,10*ROW('Sanitation Data'!D121)))</f>
        <v/>
      </c>
      <c r="CR127" s="36" t="str">
        <f ca="true">+IF(OFFSET('Sanitation Data'!$D$31,0,10*ROW('Sanitation Data'!D121))="","",OFFSET('Sanitation Data'!$D$31,0,10*ROW('Sanitation Data'!D121)))</f>
        <v/>
      </c>
      <c r="CS127" s="36" t="str">
        <f ca="true">+IF(OFFSET('Sanitation Data'!$D$32,0,10*ROW('Sanitation Data'!D121))="","",OFFSET('Sanitation Data'!$D$32,0,10*ROW('Sanitation Data'!D121)))</f>
        <v/>
      </c>
      <c r="CT127" s="36" t="str">
        <f ca="true">+IF(OFFSET('Sanitation Data'!$D$33,0,10*ROW('Sanitation Data'!D121))="","",OFFSET('Sanitation Data'!$D$33,0,10*ROW('Sanitation Data'!D121)))</f>
        <v/>
      </c>
      <c r="CU127" s="36" t="str">
        <f ca="true">+IF(OFFSET('Sanitation Data'!$E$29,0,10*ROW('Sanitation Data'!E121))="","",OFFSET('Sanitation Data'!$E$29,0,10*ROW('Sanitation Data'!E121)))</f>
        <v/>
      </c>
      <c r="CV127" s="36" t="str">
        <f ca="true">+IF(OFFSET('Sanitation Data'!$E$30,0,10*ROW('Sanitation Data'!E121))="","",OFFSET('Sanitation Data'!$E$30,0,10*ROW('Sanitation Data'!E121)))</f>
        <v/>
      </c>
      <c r="CW127" s="36" t="str">
        <f ca="true">+IF(OFFSET('Sanitation Data'!$E$31,0,10*ROW('Sanitation Data'!E121))="","",OFFSET('Sanitation Data'!$E$31,0,10*ROW('Sanitation Data'!E121)))</f>
        <v/>
      </c>
      <c r="CX127" s="36" t="str">
        <f ca="true">+IF(OFFSET('Sanitation Data'!$E$32,0,10*ROW('Sanitation Data'!E121))="","",OFFSET('Sanitation Data'!$E$32,0,10*ROW('Sanitation Data'!E121)))</f>
        <v/>
      </c>
      <c r="CY127" s="36" t="str">
        <f ca="true">+IF(OFFSET('Sanitation Data'!$E$33,0,10*ROW('Sanitation Data'!E121))="","",OFFSET('Sanitation Data'!$E$33,0,10*ROW('Sanitation Data'!E121)))</f>
        <v/>
      </c>
      <c r="CZ127" s="36" t="str">
        <f ca="true">+IF(OFFSET('Sanitation Data'!$F$29,0,10*ROW('Sanitation Data'!F121))="","",OFFSET('Sanitation Data'!$F$29,0,10*ROW('Sanitation Data'!F121)))</f>
        <v/>
      </c>
      <c r="DA127" s="36" t="str">
        <f ca="true">+IF(OFFSET('Sanitation Data'!$F$30,0,10*ROW('Sanitation Data'!F121))="","",OFFSET('Sanitation Data'!$F$30,0,10*ROW('Sanitation Data'!F121)))</f>
        <v/>
      </c>
      <c r="DB127" s="36" t="str">
        <f ca="true">+IF(OFFSET('Sanitation Data'!$F$31,0,10*ROW('Sanitation Data'!F121))="","",OFFSET('Sanitation Data'!$F$31,0,10*ROW('Sanitation Data'!F121)))</f>
        <v/>
      </c>
      <c r="DC127" s="36" t="str">
        <f ca="true">+IF(OFFSET('Sanitation Data'!$F$32,0,10*ROW('Sanitation Data'!F121))="","",OFFSET('Sanitation Data'!$F$32,0,10*ROW('Sanitation Data'!F121)))</f>
        <v/>
      </c>
      <c r="DD127" s="36" t="str">
        <f ca="true">+IF(OFFSET('Sanitation Data'!$F$33,0,10*ROW('Sanitation Data'!F121))="","",OFFSET('Sanitation Data'!$F$33,0,10*ROW('Sanitation Data'!F121)))</f>
        <v/>
      </c>
      <c r="DE127" s="36" t="str">
        <f ca="true">+IF(OFFSET('Sanitation Data'!$G$29,0,10*ROW('Sanitation Data'!G121))="","",OFFSET('Sanitation Data'!$G$29,0,10*ROW('Sanitation Data'!G121)))</f>
        <v/>
      </c>
      <c r="DF127" s="36" t="str">
        <f ca="true">+IF(OFFSET('Sanitation Data'!$G$30,0,10*ROW('Sanitation Data'!G121))="","",OFFSET('Sanitation Data'!$G$30,0,10*ROW('Sanitation Data'!G121)))</f>
        <v/>
      </c>
      <c r="DG127" s="36" t="str">
        <f ca="true">+IF(OFFSET('Sanitation Data'!$G$31,0,10*ROW('Sanitation Data'!G121))="","",OFFSET('Sanitation Data'!$G$31,0,10*ROW('Sanitation Data'!G121)))</f>
        <v/>
      </c>
      <c r="DH127" s="36" t="str">
        <f ca="true">+IF(OFFSET('Sanitation Data'!$G$32,0,10*ROW('Sanitation Data'!G121))="","",OFFSET('Sanitation Data'!$G$32,0,10*ROW('Sanitation Data'!G121)))</f>
        <v/>
      </c>
      <c r="DI127" s="36" t="str">
        <f ca="true">+IF(OFFSET('Sanitation Data'!$G$33,0,10*ROW('Sanitation Data'!G121))="","",OFFSET('Sanitation Data'!$G$33,0,10*ROW('Sanitation Data'!G121)))</f>
        <v/>
      </c>
      <c r="DJ127" s="36" t="str">
        <f ca="true">+IF(OFFSET('Sanitation Data'!$H$29,0,10*ROW('Sanitation Data'!H121))="","",OFFSET('Sanitation Data'!$H$29,0,10*ROW('Sanitation Data'!H121)))</f>
        <v/>
      </c>
      <c r="DK127" s="36" t="str">
        <f ca="true">+IF(OFFSET('Sanitation Data'!$H$30,0,10*ROW('Sanitation Data'!H121))="","",OFFSET('Sanitation Data'!$H$30,0,10*ROW('Sanitation Data'!H121)))</f>
        <v/>
      </c>
      <c r="DL127" s="36" t="str">
        <f ca="true">+IF(OFFSET('Sanitation Data'!$H$31,0,10*ROW('Sanitation Data'!H121))="","",OFFSET('Sanitation Data'!$H$31,0,10*ROW('Sanitation Data'!H121)))</f>
        <v/>
      </c>
      <c r="DM127" s="36" t="str">
        <f ca="true">+IF(OFFSET('Sanitation Data'!$H$32,0,10*ROW('Sanitation Data'!H121))="","",OFFSET('Sanitation Data'!$H$32,0,10*ROW('Sanitation Data'!H121)))</f>
        <v/>
      </c>
      <c r="DN127" s="36" t="str">
        <f ca="true">+IF(OFFSET('Sanitation Data'!$H$33,0,10*ROW('Sanitation Data'!H121))="","",OFFSET('Sanitation Data'!$H$33,0,10*ROW('Sanitation Data'!H121)))</f>
        <v/>
      </c>
      <c r="DO127" s="36" t="str">
        <f ca="true">+IF(OFFSET('Hygiene Data'!$C$12,0,10*ROW('Hygiene Data'!C121))="","",OFFSET('Hygiene Data'!$C$12,0,10*ROW('Hygiene Data'!C121)))</f>
        <v/>
      </c>
      <c r="DP127" s="36" t="str">
        <f ca="true">+IF(OFFSET('Hygiene Data'!$C$13,0,10*ROW('Hygiene Data'!C121))="","",OFFSET('Hygiene Data'!$C$13,0,10*ROW('Hygiene Data'!C121)))</f>
        <v/>
      </c>
      <c r="DQ127" s="36" t="str">
        <f ca="true">+IF(OFFSET('Hygiene Data'!$C$14,0,10*ROW('Hygiene Data'!C121))="","",OFFSET('Hygiene Data'!$C$14,0,10*ROW('Hygiene Data'!C121)))</f>
        <v/>
      </c>
      <c r="DR127" s="36" t="str">
        <f ca="true">+IF(OFFSET('Hygiene Data'!$D$12,0,10*ROW('Hygiene Data'!D121))="","",OFFSET('Hygiene Data'!$D$12,0,10*ROW('Hygiene Data'!D121)))</f>
        <v/>
      </c>
      <c r="DS127" s="36" t="str">
        <f ca="true">+IF(OFFSET('Hygiene Data'!$D$13,0,10*ROW('Hygiene Data'!D121))="","",OFFSET('Hygiene Data'!$D$13,0,10*ROW('Hygiene Data'!D121)))</f>
        <v/>
      </c>
      <c r="DT127" s="36" t="str">
        <f ca="true">+IF(OFFSET('Hygiene Data'!$D$14,0,10*ROW('Hygiene Data'!D121))="","",OFFSET('Hygiene Data'!$D$14,0,10*ROW('Hygiene Data'!D121)))</f>
        <v/>
      </c>
      <c r="DU127" s="36" t="str">
        <f ca="true">+IF(OFFSET('Hygiene Data'!$E$12,0,10*ROW('Hygiene Data'!E121))="","",OFFSET('Hygiene Data'!$E$12,0,10*ROW('Hygiene Data'!E121)))</f>
        <v/>
      </c>
      <c r="DV127" s="36" t="str">
        <f ca="true">+IF(OFFSET('Hygiene Data'!$E$13,0,10*ROW('Hygiene Data'!E121))="","",OFFSET('Hygiene Data'!$E$13,0,10*ROW('Hygiene Data'!E121)))</f>
        <v/>
      </c>
      <c r="DW127" s="36" t="str">
        <f ca="true">+IF(OFFSET('Hygiene Data'!$E$14,0,10*ROW('Hygiene Data'!E121))="","",OFFSET('Hygiene Data'!$E$14,0,10*ROW('Hygiene Data'!E121)))</f>
        <v/>
      </c>
      <c r="DX127" s="36" t="str">
        <f ca="true">+IF(OFFSET('Hygiene Data'!$F$12,0,10*ROW('Hygiene Data'!F121))="","",OFFSET('Hygiene Data'!$F$12,0,10*ROW('Hygiene Data'!F121)))</f>
        <v/>
      </c>
      <c r="DY127" s="36" t="str">
        <f ca="true">+IF(OFFSET('Hygiene Data'!$F$13,0,10*ROW('Hygiene Data'!F121))="","",OFFSET('Hygiene Data'!$F$13,0,10*ROW('Hygiene Data'!F121)))</f>
        <v/>
      </c>
      <c r="DZ127" s="36" t="str">
        <f ca="true">+IF(OFFSET('Hygiene Data'!$F$14,0,10*ROW('Hygiene Data'!F121))="","",OFFSET('Hygiene Data'!$F$14,0,10*ROW('Hygiene Data'!F121)))</f>
        <v/>
      </c>
      <c r="EA127" s="36" t="str">
        <f ca="true">+IF(OFFSET('Hygiene Data'!$G$12,0,10*ROW('Hygiene Data'!G121))="","",OFFSET('Hygiene Data'!$G$12,0,10*ROW('Hygiene Data'!G121)))</f>
        <v/>
      </c>
      <c r="EB127" s="36" t="str">
        <f ca="true">+IF(OFFSET('Hygiene Data'!$G$13,0,10*ROW('Hygiene Data'!G121))="","",OFFSET('Hygiene Data'!$G$13,0,10*ROW('Hygiene Data'!G121)))</f>
        <v/>
      </c>
      <c r="EC127" s="36" t="str">
        <f ca="true">+IF(OFFSET('Hygiene Data'!$G$14,0,10*ROW('Hygiene Data'!G121))="","",OFFSET('Hygiene Data'!$G$14,0,10*ROW('Hygiene Data'!G121)))</f>
        <v/>
      </c>
      <c r="ED127" s="36" t="str">
        <f ca="true">+IF(OFFSET('Hygiene Data'!$H$12,0,10*ROW('Hygiene Data'!H121))="","",OFFSET('Hygiene Data'!$H$12,0,10*ROW('Hygiene Data'!H121)))</f>
        <v/>
      </c>
      <c r="EE127" s="36" t="str">
        <f ca="true">+IF(OFFSET('Hygiene Data'!$H$13,0,10*ROW('Hygiene Data'!H121))="","",OFFSET('Hygiene Data'!$H$13,0,10*ROW('Hygiene Data'!H121)))</f>
        <v/>
      </c>
      <c r="EF127" s="36" t="str">
        <f ca="true">+IF(OFFSET('Hygiene Data'!$H$14,0,10*ROW('Hygiene Data'!H121))="","",OFFSET('Hygiene Data'!$H$14,0,10*ROW('Hygiene Data'!H121)))</f>
        <v/>
      </c>
    </row>
    <row r="128" x14ac:dyDescent="0.2">
      <c r="A128" s="59" t="str">
        <f ca="true">+IF(OFFSET('Water Data'!$B$1,0,10*ROW('Water Data'!B125))="","",OFFSET('Water Data'!$B$1,0,10*ROW('Water Data'!B125)))</f>
        <v/>
      </c>
      <c r="B128" s="59" t="str">
        <f ca="true">+IF(OFFSET('Water Data'!$A$3,0,10*ROW('Water Data'!A125))="","",OFFSET('Water Data'!$A$3,0,10*ROW('Water Data'!A125)))</f>
        <v/>
      </c>
      <c r="C128" s="59" t="str">
        <f ca="true">+IF(OFFSET('Water Data'!$C$3,0,10*ROW('Water Data'!C125))="","",OFFSET('Water Data'!$C$3,0,10*ROW('Water Data'!C125)))</f>
        <v/>
      </c>
      <c r="D128" s="252"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52"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52"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52"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52"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52"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52"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52"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52"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52"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52"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52"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52"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52"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52"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52"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52"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52"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3"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3"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3"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3"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3"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3"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3"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3"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3"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3"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3"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3"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3"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3"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3"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3"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3"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3"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3"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3"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3"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3"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3"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3"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3"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3"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3"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3"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3"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3"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4"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4"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4"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4"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4"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4"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4"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4"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4"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4"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4"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4"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4"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4"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4"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4"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4"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4"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6" t="str">
        <f ca="true">+IF(OFFSET('Water Data'!$C$28,0,10*ROW('Water Data'!C122))="","",OFFSET('Water Data'!$C$28,0,10*ROW('Water Data'!C122)))</f>
        <v/>
      </c>
      <c r="BT128" s="36" t="str">
        <f ca="true">+IF(OFFSET('Water Data'!$C$29,0,10*ROW('Water Data'!C122))="","",OFFSET('Water Data'!$C$29,0,10*ROW('Water Data'!C122)))</f>
        <v/>
      </c>
      <c r="BU128" s="36" t="str">
        <f ca="true">+IF(OFFSET('Water Data'!$C$30,0,10*ROW('Water Data'!C122))="","",OFFSET('Water Data'!$C$30,0,10*ROW('Water Data'!C122)))</f>
        <v/>
      </c>
      <c r="BV128" s="36" t="str">
        <f ca="true">+IF(OFFSET('Water Data'!$D$28,0,10*ROW('Water Data'!D122))="","",OFFSET('Water Data'!$D$28,0,10*ROW('Water Data'!D122)))</f>
        <v/>
      </c>
      <c r="BW128" s="36" t="str">
        <f ca="true">+IF(OFFSET('Water Data'!$D$29,0,10*ROW('Water Data'!D122))="","",OFFSET('Water Data'!$D$29,0,10*ROW('Water Data'!D122)))</f>
        <v/>
      </c>
      <c r="BX128" s="36" t="str">
        <f ca="true">+IF(OFFSET('Water Data'!$D$30,0,10*ROW('Water Data'!D122))="","",OFFSET('Water Data'!$D$30,0,10*ROW('Water Data'!D122)))</f>
        <v/>
      </c>
      <c r="BY128" s="36" t="str">
        <f ca="true">+IF(OFFSET('Water Data'!$E$28,0,10*ROW('Water Data'!E122))="","",OFFSET('Water Data'!$E$28,0,10*ROW('Water Data'!E122)))</f>
        <v/>
      </c>
      <c r="BZ128" s="36" t="str">
        <f ca="true">+IF(OFFSET('Water Data'!$E$29,0,10*ROW('Water Data'!E122))="","",OFFSET('Water Data'!$E$29,0,10*ROW('Water Data'!E122)))</f>
        <v/>
      </c>
      <c r="CA128" s="36" t="str">
        <f ca="true">+IF(OFFSET('Water Data'!$E$30,0,10*ROW('Water Data'!E122))="","",OFFSET('Water Data'!$E$30,0,10*ROW('Water Data'!E122)))</f>
        <v/>
      </c>
      <c r="CB128" s="36" t="str">
        <f ca="true">+IF(OFFSET('Water Data'!$F$28,0,10*ROW('Water Data'!F122))="","",OFFSET('Water Data'!$F$28,0,10*ROW('Water Data'!F122)))</f>
        <v/>
      </c>
      <c r="CC128" s="36" t="str">
        <f ca="true">+IF(OFFSET('Water Data'!$F$29,0,10*ROW('Water Data'!F122))="","",OFFSET('Water Data'!$F$29,0,10*ROW('Water Data'!F122)))</f>
        <v/>
      </c>
      <c r="CD128" s="36" t="str">
        <f ca="true">+IF(OFFSET('Water Data'!$F$30,0,10*ROW('Water Data'!F122))="","",OFFSET('Water Data'!$F$30,0,10*ROW('Water Data'!F122)))</f>
        <v/>
      </c>
      <c r="CE128" s="36" t="str">
        <f ca="true">+IF(OFFSET('Water Data'!$G$28,0,10*ROW('Water Data'!G122))="","",OFFSET('Water Data'!$G$28,0,10*ROW('Water Data'!G122)))</f>
        <v/>
      </c>
      <c r="CF128" s="36" t="str">
        <f ca="true">+IF(OFFSET('Water Data'!$G$29,0,10*ROW('Water Data'!G122))="","",OFFSET('Water Data'!$G$29,0,10*ROW('Water Data'!G122)))</f>
        <v/>
      </c>
      <c r="CG128" s="36" t="str">
        <f ca="true">+IF(OFFSET('Water Data'!$G$30,0,10*ROW('Water Data'!G122))="","",OFFSET('Water Data'!$G$30,0,10*ROW('Water Data'!G122)))</f>
        <v/>
      </c>
      <c r="CH128" s="36" t="str">
        <f ca="true">+IF(OFFSET('Water Data'!$H$28,0,10*ROW('Water Data'!H122))="","",OFFSET('Water Data'!$H$28,0,10*ROW('Water Data'!H122)))</f>
        <v/>
      </c>
      <c r="CI128" s="36" t="str">
        <f ca="true">+IF(OFFSET('Water Data'!$H$29,0,10*ROW('Water Data'!H122))="","",OFFSET('Water Data'!$H$29,0,10*ROW('Water Data'!H122)))</f>
        <v/>
      </c>
      <c r="CJ128" s="36" t="str">
        <f ca="true">+IF(OFFSET('Water Data'!$H$30,0,10*ROW('Water Data'!H122))="","",OFFSET('Water Data'!$H$30,0,10*ROW('Water Data'!H122)))</f>
        <v/>
      </c>
      <c r="CK128" s="36" t="str">
        <f ca="true">+IF(OFFSET('Sanitation Data'!$C$29,0,10*ROW('Sanitation Data'!C122))="","",OFFSET('Sanitation Data'!$C$29,0,10*ROW('Sanitation Data'!C122)))</f>
        <v/>
      </c>
      <c r="CL128" s="36" t="str">
        <f ca="true">+IF(OFFSET('Sanitation Data'!$C$30,0,10*ROW('Sanitation Data'!C122))="","",OFFSET('Sanitation Data'!$C$30,0,10*ROW('Sanitation Data'!C122)))</f>
        <v/>
      </c>
      <c r="CM128" s="36" t="str">
        <f ca="true">+IF(OFFSET('Sanitation Data'!$C$31,0,10*ROW('Sanitation Data'!C122))="","",OFFSET('Sanitation Data'!$C$31,0,10*ROW('Sanitation Data'!C122)))</f>
        <v/>
      </c>
      <c r="CN128" s="36" t="str">
        <f ca="true">+IF(OFFSET('Sanitation Data'!$C$32,0,10*ROW('Sanitation Data'!C122))="","",OFFSET('Sanitation Data'!$C$32,0,10*ROW('Sanitation Data'!C122)))</f>
        <v/>
      </c>
      <c r="CO128" s="36" t="str">
        <f ca="true">+IF(OFFSET('Sanitation Data'!$C$33,0,10*ROW('Sanitation Data'!C122))="","",OFFSET('Sanitation Data'!$C$33,0,10*ROW('Sanitation Data'!C122)))</f>
        <v/>
      </c>
      <c r="CP128" s="36" t="str">
        <f ca="true">+IF(OFFSET('Sanitation Data'!$D$29,0,10*ROW('Sanitation Data'!D122))="","",OFFSET('Sanitation Data'!$D$29,0,10*ROW('Sanitation Data'!D122)))</f>
        <v/>
      </c>
      <c r="CQ128" s="36" t="str">
        <f ca="true">+IF(OFFSET('Sanitation Data'!$D$30,0,10*ROW('Sanitation Data'!D122))="","",OFFSET('Sanitation Data'!$D$30,0,10*ROW('Sanitation Data'!D122)))</f>
        <v/>
      </c>
      <c r="CR128" s="36" t="str">
        <f ca="true">+IF(OFFSET('Sanitation Data'!$D$31,0,10*ROW('Sanitation Data'!D122))="","",OFFSET('Sanitation Data'!$D$31,0,10*ROW('Sanitation Data'!D122)))</f>
        <v/>
      </c>
      <c r="CS128" s="36" t="str">
        <f ca="true">+IF(OFFSET('Sanitation Data'!$D$32,0,10*ROW('Sanitation Data'!D122))="","",OFFSET('Sanitation Data'!$D$32,0,10*ROW('Sanitation Data'!D122)))</f>
        <v/>
      </c>
      <c r="CT128" s="36" t="str">
        <f ca="true">+IF(OFFSET('Sanitation Data'!$D$33,0,10*ROW('Sanitation Data'!D122))="","",OFFSET('Sanitation Data'!$D$33,0,10*ROW('Sanitation Data'!D122)))</f>
        <v/>
      </c>
      <c r="CU128" s="36" t="str">
        <f ca="true">+IF(OFFSET('Sanitation Data'!$E$29,0,10*ROW('Sanitation Data'!E122))="","",OFFSET('Sanitation Data'!$E$29,0,10*ROW('Sanitation Data'!E122)))</f>
        <v/>
      </c>
      <c r="CV128" s="36" t="str">
        <f ca="true">+IF(OFFSET('Sanitation Data'!$E$30,0,10*ROW('Sanitation Data'!E122))="","",OFFSET('Sanitation Data'!$E$30,0,10*ROW('Sanitation Data'!E122)))</f>
        <v/>
      </c>
      <c r="CW128" s="36" t="str">
        <f ca="true">+IF(OFFSET('Sanitation Data'!$E$31,0,10*ROW('Sanitation Data'!E122))="","",OFFSET('Sanitation Data'!$E$31,0,10*ROW('Sanitation Data'!E122)))</f>
        <v/>
      </c>
      <c r="CX128" s="36" t="str">
        <f ca="true">+IF(OFFSET('Sanitation Data'!$E$32,0,10*ROW('Sanitation Data'!E122))="","",OFFSET('Sanitation Data'!$E$32,0,10*ROW('Sanitation Data'!E122)))</f>
        <v/>
      </c>
      <c r="CY128" s="36" t="str">
        <f ca="true">+IF(OFFSET('Sanitation Data'!$E$33,0,10*ROW('Sanitation Data'!E122))="","",OFFSET('Sanitation Data'!$E$33,0,10*ROW('Sanitation Data'!E122)))</f>
        <v/>
      </c>
      <c r="CZ128" s="36" t="str">
        <f ca="true">+IF(OFFSET('Sanitation Data'!$F$29,0,10*ROW('Sanitation Data'!F122))="","",OFFSET('Sanitation Data'!$F$29,0,10*ROW('Sanitation Data'!F122)))</f>
        <v/>
      </c>
      <c r="DA128" s="36" t="str">
        <f ca="true">+IF(OFFSET('Sanitation Data'!$F$30,0,10*ROW('Sanitation Data'!F122))="","",OFFSET('Sanitation Data'!$F$30,0,10*ROW('Sanitation Data'!F122)))</f>
        <v/>
      </c>
      <c r="DB128" s="36" t="str">
        <f ca="true">+IF(OFFSET('Sanitation Data'!$F$31,0,10*ROW('Sanitation Data'!F122))="","",OFFSET('Sanitation Data'!$F$31,0,10*ROW('Sanitation Data'!F122)))</f>
        <v/>
      </c>
      <c r="DC128" s="36" t="str">
        <f ca="true">+IF(OFFSET('Sanitation Data'!$F$32,0,10*ROW('Sanitation Data'!F122))="","",OFFSET('Sanitation Data'!$F$32,0,10*ROW('Sanitation Data'!F122)))</f>
        <v/>
      </c>
      <c r="DD128" s="36" t="str">
        <f ca="true">+IF(OFFSET('Sanitation Data'!$F$33,0,10*ROW('Sanitation Data'!F122))="","",OFFSET('Sanitation Data'!$F$33,0,10*ROW('Sanitation Data'!F122)))</f>
        <v/>
      </c>
      <c r="DE128" s="36" t="str">
        <f ca="true">+IF(OFFSET('Sanitation Data'!$G$29,0,10*ROW('Sanitation Data'!G122))="","",OFFSET('Sanitation Data'!$G$29,0,10*ROW('Sanitation Data'!G122)))</f>
        <v/>
      </c>
      <c r="DF128" s="36" t="str">
        <f ca="true">+IF(OFFSET('Sanitation Data'!$G$30,0,10*ROW('Sanitation Data'!G122))="","",OFFSET('Sanitation Data'!$G$30,0,10*ROW('Sanitation Data'!G122)))</f>
        <v/>
      </c>
      <c r="DG128" s="36" t="str">
        <f ca="true">+IF(OFFSET('Sanitation Data'!$G$31,0,10*ROW('Sanitation Data'!G122))="","",OFFSET('Sanitation Data'!$G$31,0,10*ROW('Sanitation Data'!G122)))</f>
        <v/>
      </c>
      <c r="DH128" s="36" t="str">
        <f ca="true">+IF(OFFSET('Sanitation Data'!$G$32,0,10*ROW('Sanitation Data'!G122))="","",OFFSET('Sanitation Data'!$G$32,0,10*ROW('Sanitation Data'!G122)))</f>
        <v/>
      </c>
      <c r="DI128" s="36" t="str">
        <f ca="true">+IF(OFFSET('Sanitation Data'!$G$33,0,10*ROW('Sanitation Data'!G122))="","",OFFSET('Sanitation Data'!$G$33,0,10*ROW('Sanitation Data'!G122)))</f>
        <v/>
      </c>
      <c r="DJ128" s="36" t="str">
        <f ca="true">+IF(OFFSET('Sanitation Data'!$H$29,0,10*ROW('Sanitation Data'!H122))="","",OFFSET('Sanitation Data'!$H$29,0,10*ROW('Sanitation Data'!H122)))</f>
        <v/>
      </c>
      <c r="DK128" s="36" t="str">
        <f ca="true">+IF(OFFSET('Sanitation Data'!$H$30,0,10*ROW('Sanitation Data'!H122))="","",OFFSET('Sanitation Data'!$H$30,0,10*ROW('Sanitation Data'!H122)))</f>
        <v/>
      </c>
      <c r="DL128" s="36" t="str">
        <f ca="true">+IF(OFFSET('Sanitation Data'!$H$31,0,10*ROW('Sanitation Data'!H122))="","",OFFSET('Sanitation Data'!$H$31,0,10*ROW('Sanitation Data'!H122)))</f>
        <v/>
      </c>
      <c r="DM128" s="36" t="str">
        <f ca="true">+IF(OFFSET('Sanitation Data'!$H$32,0,10*ROW('Sanitation Data'!H122))="","",OFFSET('Sanitation Data'!$H$32,0,10*ROW('Sanitation Data'!H122)))</f>
        <v/>
      </c>
      <c r="DN128" s="36" t="str">
        <f ca="true">+IF(OFFSET('Sanitation Data'!$H$33,0,10*ROW('Sanitation Data'!H122))="","",OFFSET('Sanitation Data'!$H$33,0,10*ROW('Sanitation Data'!H122)))</f>
        <v/>
      </c>
      <c r="DO128" s="36" t="str">
        <f ca="true">+IF(OFFSET('Hygiene Data'!$C$12,0,10*ROW('Hygiene Data'!C122))="","",OFFSET('Hygiene Data'!$C$12,0,10*ROW('Hygiene Data'!C122)))</f>
        <v/>
      </c>
      <c r="DP128" s="36" t="str">
        <f ca="true">+IF(OFFSET('Hygiene Data'!$C$13,0,10*ROW('Hygiene Data'!C122))="","",OFFSET('Hygiene Data'!$C$13,0,10*ROW('Hygiene Data'!C122)))</f>
        <v/>
      </c>
      <c r="DQ128" s="36" t="str">
        <f ca="true">+IF(OFFSET('Hygiene Data'!$C$14,0,10*ROW('Hygiene Data'!C122))="","",OFFSET('Hygiene Data'!$C$14,0,10*ROW('Hygiene Data'!C122)))</f>
        <v/>
      </c>
      <c r="DR128" s="36" t="str">
        <f ca="true">+IF(OFFSET('Hygiene Data'!$D$12,0,10*ROW('Hygiene Data'!D122))="","",OFFSET('Hygiene Data'!$D$12,0,10*ROW('Hygiene Data'!D122)))</f>
        <v/>
      </c>
      <c r="DS128" s="36" t="str">
        <f ca="true">+IF(OFFSET('Hygiene Data'!$D$13,0,10*ROW('Hygiene Data'!D122))="","",OFFSET('Hygiene Data'!$D$13,0,10*ROW('Hygiene Data'!D122)))</f>
        <v/>
      </c>
      <c r="DT128" s="36" t="str">
        <f ca="true">+IF(OFFSET('Hygiene Data'!$D$14,0,10*ROW('Hygiene Data'!D122))="","",OFFSET('Hygiene Data'!$D$14,0,10*ROW('Hygiene Data'!D122)))</f>
        <v/>
      </c>
      <c r="DU128" s="36" t="str">
        <f ca="true">+IF(OFFSET('Hygiene Data'!$E$12,0,10*ROW('Hygiene Data'!E122))="","",OFFSET('Hygiene Data'!$E$12,0,10*ROW('Hygiene Data'!E122)))</f>
        <v/>
      </c>
      <c r="DV128" s="36" t="str">
        <f ca="true">+IF(OFFSET('Hygiene Data'!$E$13,0,10*ROW('Hygiene Data'!E122))="","",OFFSET('Hygiene Data'!$E$13,0,10*ROW('Hygiene Data'!E122)))</f>
        <v/>
      </c>
      <c r="DW128" s="36" t="str">
        <f ca="true">+IF(OFFSET('Hygiene Data'!$E$14,0,10*ROW('Hygiene Data'!E122))="","",OFFSET('Hygiene Data'!$E$14,0,10*ROW('Hygiene Data'!E122)))</f>
        <v/>
      </c>
      <c r="DX128" s="36" t="str">
        <f ca="true">+IF(OFFSET('Hygiene Data'!$F$12,0,10*ROW('Hygiene Data'!F122))="","",OFFSET('Hygiene Data'!$F$12,0,10*ROW('Hygiene Data'!F122)))</f>
        <v/>
      </c>
      <c r="DY128" s="36" t="str">
        <f ca="true">+IF(OFFSET('Hygiene Data'!$F$13,0,10*ROW('Hygiene Data'!F122))="","",OFFSET('Hygiene Data'!$F$13,0,10*ROW('Hygiene Data'!F122)))</f>
        <v/>
      </c>
      <c r="DZ128" s="36" t="str">
        <f ca="true">+IF(OFFSET('Hygiene Data'!$F$14,0,10*ROW('Hygiene Data'!F122))="","",OFFSET('Hygiene Data'!$F$14,0,10*ROW('Hygiene Data'!F122)))</f>
        <v/>
      </c>
      <c r="EA128" s="36" t="str">
        <f ca="true">+IF(OFFSET('Hygiene Data'!$G$12,0,10*ROW('Hygiene Data'!G122))="","",OFFSET('Hygiene Data'!$G$12,0,10*ROW('Hygiene Data'!G122)))</f>
        <v/>
      </c>
      <c r="EB128" s="36" t="str">
        <f ca="true">+IF(OFFSET('Hygiene Data'!$G$13,0,10*ROW('Hygiene Data'!G122))="","",OFFSET('Hygiene Data'!$G$13,0,10*ROW('Hygiene Data'!G122)))</f>
        <v/>
      </c>
      <c r="EC128" s="36" t="str">
        <f ca="true">+IF(OFFSET('Hygiene Data'!$G$14,0,10*ROW('Hygiene Data'!G122))="","",OFFSET('Hygiene Data'!$G$14,0,10*ROW('Hygiene Data'!G122)))</f>
        <v/>
      </c>
      <c r="ED128" s="36" t="str">
        <f ca="true">+IF(OFFSET('Hygiene Data'!$H$12,0,10*ROW('Hygiene Data'!H122))="","",OFFSET('Hygiene Data'!$H$12,0,10*ROW('Hygiene Data'!H122)))</f>
        <v/>
      </c>
      <c r="EE128" s="36" t="str">
        <f ca="true">+IF(OFFSET('Hygiene Data'!$H$13,0,10*ROW('Hygiene Data'!H122))="","",OFFSET('Hygiene Data'!$H$13,0,10*ROW('Hygiene Data'!H122)))</f>
        <v/>
      </c>
      <c r="EF128" s="36" t="str">
        <f ca="true">+IF(OFFSET('Hygiene Data'!$H$14,0,10*ROW('Hygiene Data'!H122))="","",OFFSET('Hygiene Data'!$H$14,0,10*ROW('Hygiene Data'!H122)))</f>
        <v/>
      </c>
    </row>
    <row r="129" x14ac:dyDescent="0.2">
      <c r="A129" s="59" t="str">
        <f ca="true">+IF(OFFSET('Water Data'!$B$1,0,10*ROW('Water Data'!B126))="","",OFFSET('Water Data'!$B$1,0,10*ROW('Water Data'!B126)))</f>
        <v/>
      </c>
      <c r="B129" s="59" t="str">
        <f ca="true">+IF(OFFSET('Water Data'!$A$3,0,10*ROW('Water Data'!A126))="","",OFFSET('Water Data'!$A$3,0,10*ROW('Water Data'!A126)))</f>
        <v/>
      </c>
      <c r="C129" s="59" t="str">
        <f ca="true">+IF(OFFSET('Water Data'!$C$3,0,10*ROW('Water Data'!C126))="","",OFFSET('Water Data'!$C$3,0,10*ROW('Water Data'!C126)))</f>
        <v/>
      </c>
      <c r="D129" s="252"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52"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52"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52"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52"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52"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52"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52"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52"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52"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52"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52"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52"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52"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52"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52"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52"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52"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3"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3"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3"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3"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3"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3"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3"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3"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3"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3"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3"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3"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3"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3"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3"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3"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3"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3"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3"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3"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3"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3"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3"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3"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3"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3"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3"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3"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3"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3"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4"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4"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4"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4"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4"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4"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4"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4"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4"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4"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4"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4"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4"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4"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4"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4"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4"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4"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6" t="str">
        <f ca="true">+IF(OFFSET('Water Data'!$C$28,0,10*ROW('Water Data'!C123))="","",OFFSET('Water Data'!$C$28,0,10*ROW('Water Data'!C123)))</f>
        <v/>
      </c>
      <c r="BT129" s="36" t="str">
        <f ca="true">+IF(OFFSET('Water Data'!$C$29,0,10*ROW('Water Data'!C123))="","",OFFSET('Water Data'!$C$29,0,10*ROW('Water Data'!C123)))</f>
        <v/>
      </c>
      <c r="BU129" s="36" t="str">
        <f ca="true">+IF(OFFSET('Water Data'!$C$30,0,10*ROW('Water Data'!C123))="","",OFFSET('Water Data'!$C$30,0,10*ROW('Water Data'!C123)))</f>
        <v/>
      </c>
      <c r="BV129" s="36" t="str">
        <f ca="true">+IF(OFFSET('Water Data'!$D$28,0,10*ROW('Water Data'!D123))="","",OFFSET('Water Data'!$D$28,0,10*ROW('Water Data'!D123)))</f>
        <v/>
      </c>
      <c r="BW129" s="36" t="str">
        <f ca="true">+IF(OFFSET('Water Data'!$D$29,0,10*ROW('Water Data'!D123))="","",OFFSET('Water Data'!$D$29,0,10*ROW('Water Data'!D123)))</f>
        <v/>
      </c>
      <c r="BX129" s="36" t="str">
        <f ca="true">+IF(OFFSET('Water Data'!$D$30,0,10*ROW('Water Data'!D123))="","",OFFSET('Water Data'!$D$30,0,10*ROW('Water Data'!D123)))</f>
        <v/>
      </c>
      <c r="BY129" s="36" t="str">
        <f ca="true">+IF(OFFSET('Water Data'!$E$28,0,10*ROW('Water Data'!E123))="","",OFFSET('Water Data'!$E$28,0,10*ROW('Water Data'!E123)))</f>
        <v/>
      </c>
      <c r="BZ129" s="36" t="str">
        <f ca="true">+IF(OFFSET('Water Data'!$E$29,0,10*ROW('Water Data'!E123))="","",OFFSET('Water Data'!$E$29,0,10*ROW('Water Data'!E123)))</f>
        <v/>
      </c>
      <c r="CA129" s="36" t="str">
        <f ca="true">+IF(OFFSET('Water Data'!$E$30,0,10*ROW('Water Data'!E123))="","",OFFSET('Water Data'!$E$30,0,10*ROW('Water Data'!E123)))</f>
        <v/>
      </c>
      <c r="CB129" s="36" t="str">
        <f ca="true">+IF(OFFSET('Water Data'!$F$28,0,10*ROW('Water Data'!F123))="","",OFFSET('Water Data'!$F$28,0,10*ROW('Water Data'!F123)))</f>
        <v/>
      </c>
      <c r="CC129" s="36" t="str">
        <f ca="true">+IF(OFFSET('Water Data'!$F$29,0,10*ROW('Water Data'!F123))="","",OFFSET('Water Data'!$F$29,0,10*ROW('Water Data'!F123)))</f>
        <v/>
      </c>
      <c r="CD129" s="36" t="str">
        <f ca="true">+IF(OFFSET('Water Data'!$F$30,0,10*ROW('Water Data'!F123))="","",OFFSET('Water Data'!$F$30,0,10*ROW('Water Data'!F123)))</f>
        <v/>
      </c>
      <c r="CE129" s="36" t="str">
        <f ca="true">+IF(OFFSET('Water Data'!$G$28,0,10*ROW('Water Data'!G123))="","",OFFSET('Water Data'!$G$28,0,10*ROW('Water Data'!G123)))</f>
        <v/>
      </c>
      <c r="CF129" s="36" t="str">
        <f ca="true">+IF(OFFSET('Water Data'!$G$29,0,10*ROW('Water Data'!G123))="","",OFFSET('Water Data'!$G$29,0,10*ROW('Water Data'!G123)))</f>
        <v/>
      </c>
      <c r="CG129" s="36" t="str">
        <f ca="true">+IF(OFFSET('Water Data'!$G$30,0,10*ROW('Water Data'!G123))="","",OFFSET('Water Data'!$G$30,0,10*ROW('Water Data'!G123)))</f>
        <v/>
      </c>
      <c r="CH129" s="36" t="str">
        <f ca="true">+IF(OFFSET('Water Data'!$H$28,0,10*ROW('Water Data'!H123))="","",OFFSET('Water Data'!$H$28,0,10*ROW('Water Data'!H123)))</f>
        <v/>
      </c>
      <c r="CI129" s="36" t="str">
        <f ca="true">+IF(OFFSET('Water Data'!$H$29,0,10*ROW('Water Data'!H123))="","",OFFSET('Water Data'!$H$29,0,10*ROW('Water Data'!H123)))</f>
        <v/>
      </c>
      <c r="CJ129" s="36" t="str">
        <f ca="true">+IF(OFFSET('Water Data'!$H$30,0,10*ROW('Water Data'!H123))="","",OFFSET('Water Data'!$H$30,0,10*ROW('Water Data'!H123)))</f>
        <v/>
      </c>
      <c r="CK129" s="36" t="str">
        <f ca="true">+IF(OFFSET('Sanitation Data'!$C$29,0,10*ROW('Sanitation Data'!C123))="","",OFFSET('Sanitation Data'!$C$29,0,10*ROW('Sanitation Data'!C123)))</f>
        <v/>
      </c>
      <c r="CL129" s="36" t="str">
        <f ca="true">+IF(OFFSET('Sanitation Data'!$C$30,0,10*ROW('Sanitation Data'!C123))="","",OFFSET('Sanitation Data'!$C$30,0,10*ROW('Sanitation Data'!C123)))</f>
        <v/>
      </c>
      <c r="CM129" s="36" t="str">
        <f ca="true">+IF(OFFSET('Sanitation Data'!$C$31,0,10*ROW('Sanitation Data'!C123))="","",OFFSET('Sanitation Data'!$C$31,0,10*ROW('Sanitation Data'!C123)))</f>
        <v/>
      </c>
      <c r="CN129" s="36" t="str">
        <f ca="true">+IF(OFFSET('Sanitation Data'!$C$32,0,10*ROW('Sanitation Data'!C123))="","",OFFSET('Sanitation Data'!$C$32,0,10*ROW('Sanitation Data'!C123)))</f>
        <v/>
      </c>
      <c r="CO129" s="36" t="str">
        <f ca="true">+IF(OFFSET('Sanitation Data'!$C$33,0,10*ROW('Sanitation Data'!C123))="","",OFFSET('Sanitation Data'!$C$33,0,10*ROW('Sanitation Data'!C123)))</f>
        <v/>
      </c>
      <c r="CP129" s="36" t="str">
        <f ca="true">+IF(OFFSET('Sanitation Data'!$D$29,0,10*ROW('Sanitation Data'!D123))="","",OFFSET('Sanitation Data'!$D$29,0,10*ROW('Sanitation Data'!D123)))</f>
        <v/>
      </c>
      <c r="CQ129" s="36" t="str">
        <f ca="true">+IF(OFFSET('Sanitation Data'!$D$30,0,10*ROW('Sanitation Data'!D123))="","",OFFSET('Sanitation Data'!$D$30,0,10*ROW('Sanitation Data'!D123)))</f>
        <v/>
      </c>
      <c r="CR129" s="36" t="str">
        <f ca="true">+IF(OFFSET('Sanitation Data'!$D$31,0,10*ROW('Sanitation Data'!D123))="","",OFFSET('Sanitation Data'!$D$31,0,10*ROW('Sanitation Data'!D123)))</f>
        <v/>
      </c>
      <c r="CS129" s="36" t="str">
        <f ca="true">+IF(OFFSET('Sanitation Data'!$D$32,0,10*ROW('Sanitation Data'!D123))="","",OFFSET('Sanitation Data'!$D$32,0,10*ROW('Sanitation Data'!D123)))</f>
        <v/>
      </c>
      <c r="CT129" s="36" t="str">
        <f ca="true">+IF(OFFSET('Sanitation Data'!$D$33,0,10*ROW('Sanitation Data'!D123))="","",OFFSET('Sanitation Data'!$D$33,0,10*ROW('Sanitation Data'!D123)))</f>
        <v/>
      </c>
      <c r="CU129" s="36" t="str">
        <f ca="true">+IF(OFFSET('Sanitation Data'!$E$29,0,10*ROW('Sanitation Data'!E123))="","",OFFSET('Sanitation Data'!$E$29,0,10*ROW('Sanitation Data'!E123)))</f>
        <v/>
      </c>
      <c r="CV129" s="36" t="str">
        <f ca="true">+IF(OFFSET('Sanitation Data'!$E$30,0,10*ROW('Sanitation Data'!E123))="","",OFFSET('Sanitation Data'!$E$30,0,10*ROW('Sanitation Data'!E123)))</f>
        <v/>
      </c>
      <c r="CW129" s="36" t="str">
        <f ca="true">+IF(OFFSET('Sanitation Data'!$E$31,0,10*ROW('Sanitation Data'!E123))="","",OFFSET('Sanitation Data'!$E$31,0,10*ROW('Sanitation Data'!E123)))</f>
        <v/>
      </c>
      <c r="CX129" s="36" t="str">
        <f ca="true">+IF(OFFSET('Sanitation Data'!$E$32,0,10*ROW('Sanitation Data'!E123))="","",OFFSET('Sanitation Data'!$E$32,0,10*ROW('Sanitation Data'!E123)))</f>
        <v/>
      </c>
      <c r="CY129" s="36" t="str">
        <f ca="true">+IF(OFFSET('Sanitation Data'!$E$33,0,10*ROW('Sanitation Data'!E123))="","",OFFSET('Sanitation Data'!$E$33,0,10*ROW('Sanitation Data'!E123)))</f>
        <v/>
      </c>
      <c r="CZ129" s="36" t="str">
        <f ca="true">+IF(OFFSET('Sanitation Data'!$F$29,0,10*ROW('Sanitation Data'!F123))="","",OFFSET('Sanitation Data'!$F$29,0,10*ROW('Sanitation Data'!F123)))</f>
        <v/>
      </c>
      <c r="DA129" s="36" t="str">
        <f ca="true">+IF(OFFSET('Sanitation Data'!$F$30,0,10*ROW('Sanitation Data'!F123))="","",OFFSET('Sanitation Data'!$F$30,0,10*ROW('Sanitation Data'!F123)))</f>
        <v/>
      </c>
      <c r="DB129" s="36" t="str">
        <f ca="true">+IF(OFFSET('Sanitation Data'!$F$31,0,10*ROW('Sanitation Data'!F123))="","",OFFSET('Sanitation Data'!$F$31,0,10*ROW('Sanitation Data'!F123)))</f>
        <v/>
      </c>
      <c r="DC129" s="36" t="str">
        <f ca="true">+IF(OFFSET('Sanitation Data'!$F$32,0,10*ROW('Sanitation Data'!F123))="","",OFFSET('Sanitation Data'!$F$32,0,10*ROW('Sanitation Data'!F123)))</f>
        <v/>
      </c>
      <c r="DD129" s="36" t="str">
        <f ca="true">+IF(OFFSET('Sanitation Data'!$F$33,0,10*ROW('Sanitation Data'!F123))="","",OFFSET('Sanitation Data'!$F$33,0,10*ROW('Sanitation Data'!F123)))</f>
        <v/>
      </c>
      <c r="DE129" s="36" t="str">
        <f ca="true">+IF(OFFSET('Sanitation Data'!$G$29,0,10*ROW('Sanitation Data'!G123))="","",OFFSET('Sanitation Data'!$G$29,0,10*ROW('Sanitation Data'!G123)))</f>
        <v/>
      </c>
      <c r="DF129" s="36" t="str">
        <f ca="true">+IF(OFFSET('Sanitation Data'!$G$30,0,10*ROW('Sanitation Data'!G123))="","",OFFSET('Sanitation Data'!$G$30,0,10*ROW('Sanitation Data'!G123)))</f>
        <v/>
      </c>
      <c r="DG129" s="36" t="str">
        <f ca="true">+IF(OFFSET('Sanitation Data'!$G$31,0,10*ROW('Sanitation Data'!G123))="","",OFFSET('Sanitation Data'!$G$31,0,10*ROW('Sanitation Data'!G123)))</f>
        <v/>
      </c>
      <c r="DH129" s="36" t="str">
        <f ca="true">+IF(OFFSET('Sanitation Data'!$G$32,0,10*ROW('Sanitation Data'!G123))="","",OFFSET('Sanitation Data'!$G$32,0,10*ROW('Sanitation Data'!G123)))</f>
        <v/>
      </c>
      <c r="DI129" s="36" t="str">
        <f ca="true">+IF(OFFSET('Sanitation Data'!$G$33,0,10*ROW('Sanitation Data'!G123))="","",OFFSET('Sanitation Data'!$G$33,0,10*ROW('Sanitation Data'!G123)))</f>
        <v/>
      </c>
      <c r="DJ129" s="36" t="str">
        <f ca="true">+IF(OFFSET('Sanitation Data'!$H$29,0,10*ROW('Sanitation Data'!H123))="","",OFFSET('Sanitation Data'!$H$29,0,10*ROW('Sanitation Data'!H123)))</f>
        <v/>
      </c>
      <c r="DK129" s="36" t="str">
        <f ca="true">+IF(OFFSET('Sanitation Data'!$H$30,0,10*ROW('Sanitation Data'!H123))="","",OFFSET('Sanitation Data'!$H$30,0,10*ROW('Sanitation Data'!H123)))</f>
        <v/>
      </c>
      <c r="DL129" s="36" t="str">
        <f ca="true">+IF(OFFSET('Sanitation Data'!$H$31,0,10*ROW('Sanitation Data'!H123))="","",OFFSET('Sanitation Data'!$H$31,0,10*ROW('Sanitation Data'!H123)))</f>
        <v/>
      </c>
      <c r="DM129" s="36" t="str">
        <f ca="true">+IF(OFFSET('Sanitation Data'!$H$32,0,10*ROW('Sanitation Data'!H123))="","",OFFSET('Sanitation Data'!$H$32,0,10*ROW('Sanitation Data'!H123)))</f>
        <v/>
      </c>
      <c r="DN129" s="36" t="str">
        <f ca="true">+IF(OFFSET('Sanitation Data'!$H$33,0,10*ROW('Sanitation Data'!H123))="","",OFFSET('Sanitation Data'!$H$33,0,10*ROW('Sanitation Data'!H123)))</f>
        <v/>
      </c>
      <c r="DO129" s="36" t="str">
        <f ca="true">+IF(OFFSET('Hygiene Data'!$C$12,0,10*ROW('Hygiene Data'!C123))="","",OFFSET('Hygiene Data'!$C$12,0,10*ROW('Hygiene Data'!C123)))</f>
        <v/>
      </c>
      <c r="DP129" s="36" t="str">
        <f ca="true">+IF(OFFSET('Hygiene Data'!$C$13,0,10*ROW('Hygiene Data'!C123))="","",OFFSET('Hygiene Data'!$C$13,0,10*ROW('Hygiene Data'!C123)))</f>
        <v/>
      </c>
      <c r="DQ129" s="36" t="str">
        <f ca="true">+IF(OFFSET('Hygiene Data'!$C$14,0,10*ROW('Hygiene Data'!C123))="","",OFFSET('Hygiene Data'!$C$14,0,10*ROW('Hygiene Data'!C123)))</f>
        <v/>
      </c>
      <c r="DR129" s="36" t="str">
        <f ca="true">+IF(OFFSET('Hygiene Data'!$D$12,0,10*ROW('Hygiene Data'!D123))="","",OFFSET('Hygiene Data'!$D$12,0,10*ROW('Hygiene Data'!D123)))</f>
        <v/>
      </c>
      <c r="DS129" s="36" t="str">
        <f ca="true">+IF(OFFSET('Hygiene Data'!$D$13,0,10*ROW('Hygiene Data'!D123))="","",OFFSET('Hygiene Data'!$D$13,0,10*ROW('Hygiene Data'!D123)))</f>
        <v/>
      </c>
      <c r="DT129" s="36" t="str">
        <f ca="true">+IF(OFFSET('Hygiene Data'!$D$14,0,10*ROW('Hygiene Data'!D123))="","",OFFSET('Hygiene Data'!$D$14,0,10*ROW('Hygiene Data'!D123)))</f>
        <v/>
      </c>
      <c r="DU129" s="36" t="str">
        <f ca="true">+IF(OFFSET('Hygiene Data'!$E$12,0,10*ROW('Hygiene Data'!E123))="","",OFFSET('Hygiene Data'!$E$12,0,10*ROW('Hygiene Data'!E123)))</f>
        <v/>
      </c>
      <c r="DV129" s="36" t="str">
        <f ca="true">+IF(OFFSET('Hygiene Data'!$E$13,0,10*ROW('Hygiene Data'!E123))="","",OFFSET('Hygiene Data'!$E$13,0,10*ROW('Hygiene Data'!E123)))</f>
        <v/>
      </c>
      <c r="DW129" s="36" t="str">
        <f ca="true">+IF(OFFSET('Hygiene Data'!$E$14,0,10*ROW('Hygiene Data'!E123))="","",OFFSET('Hygiene Data'!$E$14,0,10*ROW('Hygiene Data'!E123)))</f>
        <v/>
      </c>
      <c r="DX129" s="36" t="str">
        <f ca="true">+IF(OFFSET('Hygiene Data'!$F$12,0,10*ROW('Hygiene Data'!F123))="","",OFFSET('Hygiene Data'!$F$12,0,10*ROW('Hygiene Data'!F123)))</f>
        <v/>
      </c>
      <c r="DY129" s="36" t="str">
        <f ca="true">+IF(OFFSET('Hygiene Data'!$F$13,0,10*ROW('Hygiene Data'!F123))="","",OFFSET('Hygiene Data'!$F$13,0,10*ROW('Hygiene Data'!F123)))</f>
        <v/>
      </c>
      <c r="DZ129" s="36" t="str">
        <f ca="true">+IF(OFFSET('Hygiene Data'!$F$14,0,10*ROW('Hygiene Data'!F123))="","",OFFSET('Hygiene Data'!$F$14,0,10*ROW('Hygiene Data'!F123)))</f>
        <v/>
      </c>
      <c r="EA129" s="36" t="str">
        <f ca="true">+IF(OFFSET('Hygiene Data'!$G$12,0,10*ROW('Hygiene Data'!G123))="","",OFFSET('Hygiene Data'!$G$12,0,10*ROW('Hygiene Data'!G123)))</f>
        <v/>
      </c>
      <c r="EB129" s="36" t="str">
        <f ca="true">+IF(OFFSET('Hygiene Data'!$G$13,0,10*ROW('Hygiene Data'!G123))="","",OFFSET('Hygiene Data'!$G$13,0,10*ROW('Hygiene Data'!G123)))</f>
        <v/>
      </c>
      <c r="EC129" s="36" t="str">
        <f ca="true">+IF(OFFSET('Hygiene Data'!$G$14,0,10*ROW('Hygiene Data'!G123))="","",OFFSET('Hygiene Data'!$G$14,0,10*ROW('Hygiene Data'!G123)))</f>
        <v/>
      </c>
      <c r="ED129" s="36" t="str">
        <f ca="true">+IF(OFFSET('Hygiene Data'!$H$12,0,10*ROW('Hygiene Data'!H123))="","",OFFSET('Hygiene Data'!$H$12,0,10*ROW('Hygiene Data'!H123)))</f>
        <v/>
      </c>
      <c r="EE129" s="36" t="str">
        <f ca="true">+IF(OFFSET('Hygiene Data'!$H$13,0,10*ROW('Hygiene Data'!H123))="","",OFFSET('Hygiene Data'!$H$13,0,10*ROW('Hygiene Data'!H123)))</f>
        <v/>
      </c>
      <c r="EF129" s="36" t="str">
        <f ca="true">+IF(OFFSET('Hygiene Data'!$H$14,0,10*ROW('Hygiene Data'!H123))="","",OFFSET('Hygiene Data'!$H$14,0,10*ROW('Hygiene Data'!H123)))</f>
        <v/>
      </c>
    </row>
    <row r="130" x14ac:dyDescent="0.2">
      <c r="A130" s="59" t="str">
        <f ca="true">+IF(OFFSET('Water Data'!$B$1,0,10*ROW('Water Data'!B127))="","",OFFSET('Water Data'!$B$1,0,10*ROW('Water Data'!B127)))</f>
        <v/>
      </c>
      <c r="B130" s="59" t="str">
        <f ca="true">+IF(OFFSET('Water Data'!$A$3,0,10*ROW('Water Data'!A127))="","",OFFSET('Water Data'!$A$3,0,10*ROW('Water Data'!A127)))</f>
        <v/>
      </c>
      <c r="C130" s="59" t="str">
        <f ca="true">+IF(OFFSET('Water Data'!$C$3,0,10*ROW('Water Data'!C127))="","",OFFSET('Water Data'!$C$3,0,10*ROW('Water Data'!C127)))</f>
        <v/>
      </c>
      <c r="D130" s="252"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52"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52"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52"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52"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52"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52"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52"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52"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52"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52"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52"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52"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52"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52"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52"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52"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52"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3"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3"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3"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3"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3"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3"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3"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3"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3"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3"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3"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3"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3"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3"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3"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3"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3"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3"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3"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3"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3"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3"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3"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3"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3"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3"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3"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3"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3"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3"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4"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4"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4"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4"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4"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4"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4"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4"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4"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4"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4"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4"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4"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4"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4"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4"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4"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4"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6" t="str">
        <f ca="true">+IF(OFFSET('Water Data'!$C$28,0,10*ROW('Water Data'!C124))="","",OFFSET('Water Data'!$C$28,0,10*ROW('Water Data'!C124)))</f>
        <v/>
      </c>
      <c r="BT130" s="36" t="str">
        <f ca="true">+IF(OFFSET('Water Data'!$C$29,0,10*ROW('Water Data'!C124))="","",OFFSET('Water Data'!$C$29,0,10*ROW('Water Data'!C124)))</f>
        <v/>
      </c>
      <c r="BU130" s="36" t="str">
        <f ca="true">+IF(OFFSET('Water Data'!$C$30,0,10*ROW('Water Data'!C124))="","",OFFSET('Water Data'!$C$30,0,10*ROW('Water Data'!C124)))</f>
        <v/>
      </c>
      <c r="BV130" s="36" t="str">
        <f ca="true">+IF(OFFSET('Water Data'!$D$28,0,10*ROW('Water Data'!D124))="","",OFFSET('Water Data'!$D$28,0,10*ROW('Water Data'!D124)))</f>
        <v/>
      </c>
      <c r="BW130" s="36" t="str">
        <f ca="true">+IF(OFFSET('Water Data'!$D$29,0,10*ROW('Water Data'!D124))="","",OFFSET('Water Data'!$D$29,0,10*ROW('Water Data'!D124)))</f>
        <v/>
      </c>
      <c r="BX130" s="36" t="str">
        <f ca="true">+IF(OFFSET('Water Data'!$D$30,0,10*ROW('Water Data'!D124))="","",OFFSET('Water Data'!$D$30,0,10*ROW('Water Data'!D124)))</f>
        <v/>
      </c>
      <c r="BY130" s="36" t="str">
        <f ca="true">+IF(OFFSET('Water Data'!$E$28,0,10*ROW('Water Data'!E124))="","",OFFSET('Water Data'!$E$28,0,10*ROW('Water Data'!E124)))</f>
        <v/>
      </c>
      <c r="BZ130" s="36" t="str">
        <f ca="true">+IF(OFFSET('Water Data'!$E$29,0,10*ROW('Water Data'!E124))="","",OFFSET('Water Data'!$E$29,0,10*ROW('Water Data'!E124)))</f>
        <v/>
      </c>
      <c r="CA130" s="36" t="str">
        <f ca="true">+IF(OFFSET('Water Data'!$E$30,0,10*ROW('Water Data'!E124))="","",OFFSET('Water Data'!$E$30,0,10*ROW('Water Data'!E124)))</f>
        <v/>
      </c>
      <c r="CB130" s="36" t="str">
        <f ca="true">+IF(OFFSET('Water Data'!$F$28,0,10*ROW('Water Data'!F124))="","",OFFSET('Water Data'!$F$28,0,10*ROW('Water Data'!F124)))</f>
        <v/>
      </c>
      <c r="CC130" s="36" t="str">
        <f ca="true">+IF(OFFSET('Water Data'!$F$29,0,10*ROW('Water Data'!F124))="","",OFFSET('Water Data'!$F$29,0,10*ROW('Water Data'!F124)))</f>
        <v/>
      </c>
      <c r="CD130" s="36" t="str">
        <f ca="true">+IF(OFFSET('Water Data'!$F$30,0,10*ROW('Water Data'!F124))="","",OFFSET('Water Data'!$F$30,0,10*ROW('Water Data'!F124)))</f>
        <v/>
      </c>
      <c r="CE130" s="36" t="str">
        <f ca="true">+IF(OFFSET('Water Data'!$G$28,0,10*ROW('Water Data'!G124))="","",OFFSET('Water Data'!$G$28,0,10*ROW('Water Data'!G124)))</f>
        <v/>
      </c>
      <c r="CF130" s="36" t="str">
        <f ca="true">+IF(OFFSET('Water Data'!$G$29,0,10*ROW('Water Data'!G124))="","",OFFSET('Water Data'!$G$29,0,10*ROW('Water Data'!G124)))</f>
        <v/>
      </c>
      <c r="CG130" s="36" t="str">
        <f ca="true">+IF(OFFSET('Water Data'!$G$30,0,10*ROW('Water Data'!G124))="","",OFFSET('Water Data'!$G$30,0,10*ROW('Water Data'!G124)))</f>
        <v/>
      </c>
      <c r="CH130" s="36" t="str">
        <f ca="true">+IF(OFFSET('Water Data'!$H$28,0,10*ROW('Water Data'!H124))="","",OFFSET('Water Data'!$H$28,0,10*ROW('Water Data'!H124)))</f>
        <v/>
      </c>
      <c r="CI130" s="36" t="str">
        <f ca="true">+IF(OFFSET('Water Data'!$H$29,0,10*ROW('Water Data'!H124))="","",OFFSET('Water Data'!$H$29,0,10*ROW('Water Data'!H124)))</f>
        <v/>
      </c>
      <c r="CJ130" s="36" t="str">
        <f ca="true">+IF(OFFSET('Water Data'!$H$30,0,10*ROW('Water Data'!H124))="","",OFFSET('Water Data'!$H$30,0,10*ROW('Water Data'!H124)))</f>
        <v/>
      </c>
      <c r="CK130" s="36" t="str">
        <f ca="true">+IF(OFFSET('Sanitation Data'!$C$29,0,10*ROW('Sanitation Data'!C124))="","",OFFSET('Sanitation Data'!$C$29,0,10*ROW('Sanitation Data'!C124)))</f>
        <v/>
      </c>
      <c r="CL130" s="36" t="str">
        <f ca="true">+IF(OFFSET('Sanitation Data'!$C$30,0,10*ROW('Sanitation Data'!C124))="","",OFFSET('Sanitation Data'!$C$30,0,10*ROW('Sanitation Data'!C124)))</f>
        <v/>
      </c>
      <c r="CM130" s="36" t="str">
        <f ca="true">+IF(OFFSET('Sanitation Data'!$C$31,0,10*ROW('Sanitation Data'!C124))="","",OFFSET('Sanitation Data'!$C$31,0,10*ROW('Sanitation Data'!C124)))</f>
        <v/>
      </c>
      <c r="CN130" s="36" t="str">
        <f ca="true">+IF(OFFSET('Sanitation Data'!$C$32,0,10*ROW('Sanitation Data'!C124))="","",OFFSET('Sanitation Data'!$C$32,0,10*ROW('Sanitation Data'!C124)))</f>
        <v/>
      </c>
      <c r="CO130" s="36" t="str">
        <f ca="true">+IF(OFFSET('Sanitation Data'!$C$33,0,10*ROW('Sanitation Data'!C124))="","",OFFSET('Sanitation Data'!$C$33,0,10*ROW('Sanitation Data'!C124)))</f>
        <v/>
      </c>
      <c r="CP130" s="36" t="str">
        <f ca="true">+IF(OFFSET('Sanitation Data'!$D$29,0,10*ROW('Sanitation Data'!D124))="","",OFFSET('Sanitation Data'!$D$29,0,10*ROW('Sanitation Data'!D124)))</f>
        <v/>
      </c>
      <c r="CQ130" s="36" t="str">
        <f ca="true">+IF(OFFSET('Sanitation Data'!$D$30,0,10*ROW('Sanitation Data'!D124))="","",OFFSET('Sanitation Data'!$D$30,0,10*ROW('Sanitation Data'!D124)))</f>
        <v/>
      </c>
      <c r="CR130" s="36" t="str">
        <f ca="true">+IF(OFFSET('Sanitation Data'!$D$31,0,10*ROW('Sanitation Data'!D124))="","",OFFSET('Sanitation Data'!$D$31,0,10*ROW('Sanitation Data'!D124)))</f>
        <v/>
      </c>
      <c r="CS130" s="36" t="str">
        <f ca="true">+IF(OFFSET('Sanitation Data'!$D$32,0,10*ROW('Sanitation Data'!D124))="","",OFFSET('Sanitation Data'!$D$32,0,10*ROW('Sanitation Data'!D124)))</f>
        <v/>
      </c>
      <c r="CT130" s="36" t="str">
        <f ca="true">+IF(OFFSET('Sanitation Data'!$D$33,0,10*ROW('Sanitation Data'!D124))="","",OFFSET('Sanitation Data'!$D$33,0,10*ROW('Sanitation Data'!D124)))</f>
        <v/>
      </c>
      <c r="CU130" s="36" t="str">
        <f ca="true">+IF(OFFSET('Sanitation Data'!$E$29,0,10*ROW('Sanitation Data'!E124))="","",OFFSET('Sanitation Data'!$E$29,0,10*ROW('Sanitation Data'!E124)))</f>
        <v/>
      </c>
      <c r="CV130" s="36" t="str">
        <f ca="true">+IF(OFFSET('Sanitation Data'!$E$30,0,10*ROW('Sanitation Data'!E124))="","",OFFSET('Sanitation Data'!$E$30,0,10*ROW('Sanitation Data'!E124)))</f>
        <v/>
      </c>
      <c r="CW130" s="36" t="str">
        <f ca="true">+IF(OFFSET('Sanitation Data'!$E$31,0,10*ROW('Sanitation Data'!E124))="","",OFFSET('Sanitation Data'!$E$31,0,10*ROW('Sanitation Data'!E124)))</f>
        <v/>
      </c>
      <c r="CX130" s="36" t="str">
        <f ca="true">+IF(OFFSET('Sanitation Data'!$E$32,0,10*ROW('Sanitation Data'!E124))="","",OFFSET('Sanitation Data'!$E$32,0,10*ROW('Sanitation Data'!E124)))</f>
        <v/>
      </c>
      <c r="CY130" s="36" t="str">
        <f ca="true">+IF(OFFSET('Sanitation Data'!$E$33,0,10*ROW('Sanitation Data'!E124))="","",OFFSET('Sanitation Data'!$E$33,0,10*ROW('Sanitation Data'!E124)))</f>
        <v/>
      </c>
      <c r="CZ130" s="36" t="str">
        <f ca="true">+IF(OFFSET('Sanitation Data'!$F$29,0,10*ROW('Sanitation Data'!F124))="","",OFFSET('Sanitation Data'!$F$29,0,10*ROW('Sanitation Data'!F124)))</f>
        <v/>
      </c>
      <c r="DA130" s="36" t="str">
        <f ca="true">+IF(OFFSET('Sanitation Data'!$F$30,0,10*ROW('Sanitation Data'!F124))="","",OFFSET('Sanitation Data'!$F$30,0,10*ROW('Sanitation Data'!F124)))</f>
        <v/>
      </c>
      <c r="DB130" s="36" t="str">
        <f ca="true">+IF(OFFSET('Sanitation Data'!$F$31,0,10*ROW('Sanitation Data'!F124))="","",OFFSET('Sanitation Data'!$F$31,0,10*ROW('Sanitation Data'!F124)))</f>
        <v/>
      </c>
      <c r="DC130" s="36" t="str">
        <f ca="true">+IF(OFFSET('Sanitation Data'!$F$32,0,10*ROW('Sanitation Data'!F124))="","",OFFSET('Sanitation Data'!$F$32,0,10*ROW('Sanitation Data'!F124)))</f>
        <v/>
      </c>
      <c r="DD130" s="36" t="str">
        <f ca="true">+IF(OFFSET('Sanitation Data'!$F$33,0,10*ROW('Sanitation Data'!F124))="","",OFFSET('Sanitation Data'!$F$33,0,10*ROW('Sanitation Data'!F124)))</f>
        <v/>
      </c>
      <c r="DE130" s="36" t="str">
        <f ca="true">+IF(OFFSET('Sanitation Data'!$G$29,0,10*ROW('Sanitation Data'!G124))="","",OFFSET('Sanitation Data'!$G$29,0,10*ROW('Sanitation Data'!G124)))</f>
        <v/>
      </c>
      <c r="DF130" s="36" t="str">
        <f ca="true">+IF(OFFSET('Sanitation Data'!$G$30,0,10*ROW('Sanitation Data'!G124))="","",OFFSET('Sanitation Data'!$G$30,0,10*ROW('Sanitation Data'!G124)))</f>
        <v/>
      </c>
      <c r="DG130" s="36" t="str">
        <f ca="true">+IF(OFFSET('Sanitation Data'!$G$31,0,10*ROW('Sanitation Data'!G124))="","",OFFSET('Sanitation Data'!$G$31,0,10*ROW('Sanitation Data'!G124)))</f>
        <v/>
      </c>
      <c r="DH130" s="36" t="str">
        <f ca="true">+IF(OFFSET('Sanitation Data'!$G$32,0,10*ROW('Sanitation Data'!G124))="","",OFFSET('Sanitation Data'!$G$32,0,10*ROW('Sanitation Data'!G124)))</f>
        <v/>
      </c>
      <c r="DI130" s="36" t="str">
        <f ca="true">+IF(OFFSET('Sanitation Data'!$G$33,0,10*ROW('Sanitation Data'!G124))="","",OFFSET('Sanitation Data'!$G$33,0,10*ROW('Sanitation Data'!G124)))</f>
        <v/>
      </c>
      <c r="DJ130" s="36" t="str">
        <f ca="true">+IF(OFFSET('Sanitation Data'!$H$29,0,10*ROW('Sanitation Data'!H124))="","",OFFSET('Sanitation Data'!$H$29,0,10*ROW('Sanitation Data'!H124)))</f>
        <v/>
      </c>
      <c r="DK130" s="36" t="str">
        <f ca="true">+IF(OFFSET('Sanitation Data'!$H$30,0,10*ROW('Sanitation Data'!H124))="","",OFFSET('Sanitation Data'!$H$30,0,10*ROW('Sanitation Data'!H124)))</f>
        <v/>
      </c>
      <c r="DL130" s="36" t="str">
        <f ca="true">+IF(OFFSET('Sanitation Data'!$H$31,0,10*ROW('Sanitation Data'!H124))="","",OFFSET('Sanitation Data'!$H$31,0,10*ROW('Sanitation Data'!H124)))</f>
        <v/>
      </c>
      <c r="DM130" s="36" t="str">
        <f ca="true">+IF(OFFSET('Sanitation Data'!$H$32,0,10*ROW('Sanitation Data'!H124))="","",OFFSET('Sanitation Data'!$H$32,0,10*ROW('Sanitation Data'!H124)))</f>
        <v/>
      </c>
      <c r="DN130" s="36" t="str">
        <f ca="true">+IF(OFFSET('Sanitation Data'!$H$33,0,10*ROW('Sanitation Data'!H124))="","",OFFSET('Sanitation Data'!$H$33,0,10*ROW('Sanitation Data'!H124)))</f>
        <v/>
      </c>
      <c r="DO130" s="36" t="str">
        <f ca="true">+IF(OFFSET('Hygiene Data'!$C$12,0,10*ROW('Hygiene Data'!C124))="","",OFFSET('Hygiene Data'!$C$12,0,10*ROW('Hygiene Data'!C124)))</f>
        <v/>
      </c>
      <c r="DP130" s="36" t="str">
        <f ca="true">+IF(OFFSET('Hygiene Data'!$C$13,0,10*ROW('Hygiene Data'!C124))="","",OFFSET('Hygiene Data'!$C$13,0,10*ROW('Hygiene Data'!C124)))</f>
        <v/>
      </c>
      <c r="DQ130" s="36" t="str">
        <f ca="true">+IF(OFFSET('Hygiene Data'!$C$14,0,10*ROW('Hygiene Data'!C124))="","",OFFSET('Hygiene Data'!$C$14,0,10*ROW('Hygiene Data'!C124)))</f>
        <v/>
      </c>
      <c r="DR130" s="36" t="str">
        <f ca="true">+IF(OFFSET('Hygiene Data'!$D$12,0,10*ROW('Hygiene Data'!D124))="","",OFFSET('Hygiene Data'!$D$12,0,10*ROW('Hygiene Data'!D124)))</f>
        <v/>
      </c>
      <c r="DS130" s="36" t="str">
        <f ca="true">+IF(OFFSET('Hygiene Data'!$D$13,0,10*ROW('Hygiene Data'!D124))="","",OFFSET('Hygiene Data'!$D$13,0,10*ROW('Hygiene Data'!D124)))</f>
        <v/>
      </c>
      <c r="DT130" s="36" t="str">
        <f ca="true">+IF(OFFSET('Hygiene Data'!$D$14,0,10*ROW('Hygiene Data'!D124))="","",OFFSET('Hygiene Data'!$D$14,0,10*ROW('Hygiene Data'!D124)))</f>
        <v/>
      </c>
      <c r="DU130" s="36" t="str">
        <f ca="true">+IF(OFFSET('Hygiene Data'!$E$12,0,10*ROW('Hygiene Data'!E124))="","",OFFSET('Hygiene Data'!$E$12,0,10*ROW('Hygiene Data'!E124)))</f>
        <v/>
      </c>
      <c r="DV130" s="36" t="str">
        <f ca="true">+IF(OFFSET('Hygiene Data'!$E$13,0,10*ROW('Hygiene Data'!E124))="","",OFFSET('Hygiene Data'!$E$13,0,10*ROW('Hygiene Data'!E124)))</f>
        <v/>
      </c>
      <c r="DW130" s="36" t="str">
        <f ca="true">+IF(OFFSET('Hygiene Data'!$E$14,0,10*ROW('Hygiene Data'!E124))="","",OFFSET('Hygiene Data'!$E$14,0,10*ROW('Hygiene Data'!E124)))</f>
        <v/>
      </c>
      <c r="DX130" s="36" t="str">
        <f ca="true">+IF(OFFSET('Hygiene Data'!$F$12,0,10*ROW('Hygiene Data'!F124))="","",OFFSET('Hygiene Data'!$F$12,0,10*ROW('Hygiene Data'!F124)))</f>
        <v/>
      </c>
      <c r="DY130" s="36" t="str">
        <f ca="true">+IF(OFFSET('Hygiene Data'!$F$13,0,10*ROW('Hygiene Data'!F124))="","",OFFSET('Hygiene Data'!$F$13,0,10*ROW('Hygiene Data'!F124)))</f>
        <v/>
      </c>
      <c r="DZ130" s="36" t="str">
        <f ca="true">+IF(OFFSET('Hygiene Data'!$F$14,0,10*ROW('Hygiene Data'!F124))="","",OFFSET('Hygiene Data'!$F$14,0,10*ROW('Hygiene Data'!F124)))</f>
        <v/>
      </c>
      <c r="EA130" s="36" t="str">
        <f ca="true">+IF(OFFSET('Hygiene Data'!$G$12,0,10*ROW('Hygiene Data'!G124))="","",OFFSET('Hygiene Data'!$G$12,0,10*ROW('Hygiene Data'!G124)))</f>
        <v/>
      </c>
      <c r="EB130" s="36" t="str">
        <f ca="true">+IF(OFFSET('Hygiene Data'!$G$13,0,10*ROW('Hygiene Data'!G124))="","",OFFSET('Hygiene Data'!$G$13,0,10*ROW('Hygiene Data'!G124)))</f>
        <v/>
      </c>
      <c r="EC130" s="36" t="str">
        <f ca="true">+IF(OFFSET('Hygiene Data'!$G$14,0,10*ROW('Hygiene Data'!G124))="","",OFFSET('Hygiene Data'!$G$14,0,10*ROW('Hygiene Data'!G124)))</f>
        <v/>
      </c>
      <c r="ED130" s="36" t="str">
        <f ca="true">+IF(OFFSET('Hygiene Data'!$H$12,0,10*ROW('Hygiene Data'!H124))="","",OFFSET('Hygiene Data'!$H$12,0,10*ROW('Hygiene Data'!H124)))</f>
        <v/>
      </c>
      <c r="EE130" s="36" t="str">
        <f ca="true">+IF(OFFSET('Hygiene Data'!$H$13,0,10*ROW('Hygiene Data'!H124))="","",OFFSET('Hygiene Data'!$H$13,0,10*ROW('Hygiene Data'!H124)))</f>
        <v/>
      </c>
      <c r="EF130" s="36" t="str">
        <f ca="true">+IF(OFFSET('Hygiene Data'!$H$14,0,10*ROW('Hygiene Data'!H124))="","",OFFSET('Hygiene Data'!$H$14,0,10*ROW('Hygiene Data'!H124)))</f>
        <v/>
      </c>
    </row>
    <row r="131" x14ac:dyDescent="0.2">
      <c r="A131" s="59" t="str">
        <f ca="true">+IF(OFFSET('Water Data'!$B$1,0,10*ROW('Water Data'!B128))="","",OFFSET('Water Data'!$B$1,0,10*ROW('Water Data'!B128)))</f>
        <v/>
      </c>
      <c r="B131" s="59" t="str">
        <f ca="true">+IF(OFFSET('Water Data'!$A$3,0,10*ROW('Water Data'!A128))="","",OFFSET('Water Data'!$A$3,0,10*ROW('Water Data'!A128)))</f>
        <v/>
      </c>
      <c r="C131" s="59" t="str">
        <f ca="true">+IF(OFFSET('Water Data'!$C$3,0,10*ROW('Water Data'!C128))="","",OFFSET('Water Data'!$C$3,0,10*ROW('Water Data'!C128)))</f>
        <v/>
      </c>
      <c r="D131" s="252"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52"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52"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52"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52"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52"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52"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52"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52"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52"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52"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52"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52"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52"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52"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52"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52"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52"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3"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3"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3"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3"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3"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3"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3"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3"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3"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3"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3"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3"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3"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3"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3"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3"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3"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3"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3"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3"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3"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3"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3"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3"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3"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3"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3"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3"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3"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3"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4"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4"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4"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4"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4"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4"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4"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4"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4"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4"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4"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4"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4"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4"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4"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4"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4"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4"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6" t="str">
        <f ca="true">+IF(OFFSET('Water Data'!$C$28,0,10*ROW('Water Data'!C125))="","",OFFSET('Water Data'!$C$28,0,10*ROW('Water Data'!C125)))</f>
        <v/>
      </c>
      <c r="BT131" s="36" t="str">
        <f ca="true">+IF(OFFSET('Water Data'!$C$29,0,10*ROW('Water Data'!C125))="","",OFFSET('Water Data'!$C$29,0,10*ROW('Water Data'!C125)))</f>
        <v/>
      </c>
      <c r="BU131" s="36" t="str">
        <f ca="true">+IF(OFFSET('Water Data'!$C$30,0,10*ROW('Water Data'!C125))="","",OFFSET('Water Data'!$C$30,0,10*ROW('Water Data'!C125)))</f>
        <v/>
      </c>
      <c r="BV131" s="36" t="str">
        <f ca="true">+IF(OFFSET('Water Data'!$D$28,0,10*ROW('Water Data'!D125))="","",OFFSET('Water Data'!$D$28,0,10*ROW('Water Data'!D125)))</f>
        <v/>
      </c>
      <c r="BW131" s="36" t="str">
        <f ca="true">+IF(OFFSET('Water Data'!$D$29,0,10*ROW('Water Data'!D125))="","",OFFSET('Water Data'!$D$29,0,10*ROW('Water Data'!D125)))</f>
        <v/>
      </c>
      <c r="BX131" s="36" t="str">
        <f ca="true">+IF(OFFSET('Water Data'!$D$30,0,10*ROW('Water Data'!D125))="","",OFFSET('Water Data'!$D$30,0,10*ROW('Water Data'!D125)))</f>
        <v/>
      </c>
      <c r="BY131" s="36" t="str">
        <f ca="true">+IF(OFFSET('Water Data'!$E$28,0,10*ROW('Water Data'!E125))="","",OFFSET('Water Data'!$E$28,0,10*ROW('Water Data'!E125)))</f>
        <v/>
      </c>
      <c r="BZ131" s="36" t="str">
        <f ca="true">+IF(OFFSET('Water Data'!$E$29,0,10*ROW('Water Data'!E125))="","",OFFSET('Water Data'!$E$29,0,10*ROW('Water Data'!E125)))</f>
        <v/>
      </c>
      <c r="CA131" s="36" t="str">
        <f ca="true">+IF(OFFSET('Water Data'!$E$30,0,10*ROW('Water Data'!E125))="","",OFFSET('Water Data'!$E$30,0,10*ROW('Water Data'!E125)))</f>
        <v/>
      </c>
      <c r="CB131" s="36" t="str">
        <f ca="true">+IF(OFFSET('Water Data'!$F$28,0,10*ROW('Water Data'!F125))="","",OFFSET('Water Data'!$F$28,0,10*ROW('Water Data'!F125)))</f>
        <v/>
      </c>
      <c r="CC131" s="36" t="str">
        <f ca="true">+IF(OFFSET('Water Data'!$F$29,0,10*ROW('Water Data'!F125))="","",OFFSET('Water Data'!$F$29,0,10*ROW('Water Data'!F125)))</f>
        <v/>
      </c>
      <c r="CD131" s="36" t="str">
        <f ca="true">+IF(OFFSET('Water Data'!$F$30,0,10*ROW('Water Data'!F125))="","",OFFSET('Water Data'!$F$30,0,10*ROW('Water Data'!F125)))</f>
        <v/>
      </c>
      <c r="CE131" s="36" t="str">
        <f ca="true">+IF(OFFSET('Water Data'!$G$28,0,10*ROW('Water Data'!G125))="","",OFFSET('Water Data'!$G$28,0,10*ROW('Water Data'!G125)))</f>
        <v/>
      </c>
      <c r="CF131" s="36" t="str">
        <f ca="true">+IF(OFFSET('Water Data'!$G$29,0,10*ROW('Water Data'!G125))="","",OFFSET('Water Data'!$G$29,0,10*ROW('Water Data'!G125)))</f>
        <v/>
      </c>
      <c r="CG131" s="36" t="str">
        <f ca="true">+IF(OFFSET('Water Data'!$G$30,0,10*ROW('Water Data'!G125))="","",OFFSET('Water Data'!$G$30,0,10*ROW('Water Data'!G125)))</f>
        <v/>
      </c>
      <c r="CH131" s="36" t="str">
        <f ca="true">+IF(OFFSET('Water Data'!$H$28,0,10*ROW('Water Data'!H125))="","",OFFSET('Water Data'!$H$28,0,10*ROW('Water Data'!H125)))</f>
        <v/>
      </c>
      <c r="CI131" s="36" t="str">
        <f ca="true">+IF(OFFSET('Water Data'!$H$29,0,10*ROW('Water Data'!H125))="","",OFFSET('Water Data'!$H$29,0,10*ROW('Water Data'!H125)))</f>
        <v/>
      </c>
      <c r="CJ131" s="36" t="str">
        <f ca="true">+IF(OFFSET('Water Data'!$H$30,0,10*ROW('Water Data'!H125))="","",OFFSET('Water Data'!$H$30,0,10*ROW('Water Data'!H125)))</f>
        <v/>
      </c>
      <c r="CK131" s="36" t="str">
        <f ca="true">+IF(OFFSET('Sanitation Data'!$C$29,0,10*ROW('Sanitation Data'!C125))="","",OFFSET('Sanitation Data'!$C$29,0,10*ROW('Sanitation Data'!C125)))</f>
        <v/>
      </c>
      <c r="CL131" s="36" t="str">
        <f ca="true">+IF(OFFSET('Sanitation Data'!$C$30,0,10*ROW('Sanitation Data'!C125))="","",OFFSET('Sanitation Data'!$C$30,0,10*ROW('Sanitation Data'!C125)))</f>
        <v/>
      </c>
      <c r="CM131" s="36" t="str">
        <f ca="true">+IF(OFFSET('Sanitation Data'!$C$31,0,10*ROW('Sanitation Data'!C125))="","",OFFSET('Sanitation Data'!$C$31,0,10*ROW('Sanitation Data'!C125)))</f>
        <v/>
      </c>
      <c r="CN131" s="36" t="str">
        <f ca="true">+IF(OFFSET('Sanitation Data'!$C$32,0,10*ROW('Sanitation Data'!C125))="","",OFFSET('Sanitation Data'!$C$32,0,10*ROW('Sanitation Data'!C125)))</f>
        <v/>
      </c>
      <c r="CO131" s="36" t="str">
        <f ca="true">+IF(OFFSET('Sanitation Data'!$C$33,0,10*ROW('Sanitation Data'!C125))="","",OFFSET('Sanitation Data'!$C$33,0,10*ROW('Sanitation Data'!C125)))</f>
        <v/>
      </c>
      <c r="CP131" s="36" t="str">
        <f ca="true">+IF(OFFSET('Sanitation Data'!$D$29,0,10*ROW('Sanitation Data'!D125))="","",OFFSET('Sanitation Data'!$D$29,0,10*ROW('Sanitation Data'!D125)))</f>
        <v/>
      </c>
      <c r="CQ131" s="36" t="str">
        <f ca="true">+IF(OFFSET('Sanitation Data'!$D$30,0,10*ROW('Sanitation Data'!D125))="","",OFFSET('Sanitation Data'!$D$30,0,10*ROW('Sanitation Data'!D125)))</f>
        <v/>
      </c>
      <c r="CR131" s="36" t="str">
        <f ca="true">+IF(OFFSET('Sanitation Data'!$D$31,0,10*ROW('Sanitation Data'!D125))="","",OFFSET('Sanitation Data'!$D$31,0,10*ROW('Sanitation Data'!D125)))</f>
        <v/>
      </c>
      <c r="CS131" s="36" t="str">
        <f ca="true">+IF(OFFSET('Sanitation Data'!$D$32,0,10*ROW('Sanitation Data'!D125))="","",OFFSET('Sanitation Data'!$D$32,0,10*ROW('Sanitation Data'!D125)))</f>
        <v/>
      </c>
      <c r="CT131" s="36" t="str">
        <f ca="true">+IF(OFFSET('Sanitation Data'!$D$33,0,10*ROW('Sanitation Data'!D125))="","",OFFSET('Sanitation Data'!$D$33,0,10*ROW('Sanitation Data'!D125)))</f>
        <v/>
      </c>
      <c r="CU131" s="36" t="str">
        <f ca="true">+IF(OFFSET('Sanitation Data'!$E$29,0,10*ROW('Sanitation Data'!E125))="","",OFFSET('Sanitation Data'!$E$29,0,10*ROW('Sanitation Data'!E125)))</f>
        <v/>
      </c>
      <c r="CV131" s="36" t="str">
        <f ca="true">+IF(OFFSET('Sanitation Data'!$E$30,0,10*ROW('Sanitation Data'!E125))="","",OFFSET('Sanitation Data'!$E$30,0,10*ROW('Sanitation Data'!E125)))</f>
        <v/>
      </c>
      <c r="CW131" s="36" t="str">
        <f ca="true">+IF(OFFSET('Sanitation Data'!$E$31,0,10*ROW('Sanitation Data'!E125))="","",OFFSET('Sanitation Data'!$E$31,0,10*ROW('Sanitation Data'!E125)))</f>
        <v/>
      </c>
      <c r="CX131" s="36" t="str">
        <f ca="true">+IF(OFFSET('Sanitation Data'!$E$32,0,10*ROW('Sanitation Data'!E125))="","",OFFSET('Sanitation Data'!$E$32,0,10*ROW('Sanitation Data'!E125)))</f>
        <v/>
      </c>
      <c r="CY131" s="36" t="str">
        <f ca="true">+IF(OFFSET('Sanitation Data'!$E$33,0,10*ROW('Sanitation Data'!E125))="","",OFFSET('Sanitation Data'!$E$33,0,10*ROW('Sanitation Data'!E125)))</f>
        <v/>
      </c>
      <c r="CZ131" s="36" t="str">
        <f ca="true">+IF(OFFSET('Sanitation Data'!$F$29,0,10*ROW('Sanitation Data'!F125))="","",OFFSET('Sanitation Data'!$F$29,0,10*ROW('Sanitation Data'!F125)))</f>
        <v/>
      </c>
      <c r="DA131" s="36" t="str">
        <f ca="true">+IF(OFFSET('Sanitation Data'!$F$30,0,10*ROW('Sanitation Data'!F125))="","",OFFSET('Sanitation Data'!$F$30,0,10*ROW('Sanitation Data'!F125)))</f>
        <v/>
      </c>
      <c r="DB131" s="36" t="str">
        <f ca="true">+IF(OFFSET('Sanitation Data'!$F$31,0,10*ROW('Sanitation Data'!F125))="","",OFFSET('Sanitation Data'!$F$31,0,10*ROW('Sanitation Data'!F125)))</f>
        <v/>
      </c>
      <c r="DC131" s="36" t="str">
        <f ca="true">+IF(OFFSET('Sanitation Data'!$F$32,0,10*ROW('Sanitation Data'!F125))="","",OFFSET('Sanitation Data'!$F$32,0,10*ROW('Sanitation Data'!F125)))</f>
        <v/>
      </c>
      <c r="DD131" s="36" t="str">
        <f ca="true">+IF(OFFSET('Sanitation Data'!$F$33,0,10*ROW('Sanitation Data'!F125))="","",OFFSET('Sanitation Data'!$F$33,0,10*ROW('Sanitation Data'!F125)))</f>
        <v/>
      </c>
      <c r="DE131" s="36" t="str">
        <f ca="true">+IF(OFFSET('Sanitation Data'!$G$29,0,10*ROW('Sanitation Data'!G125))="","",OFFSET('Sanitation Data'!$G$29,0,10*ROW('Sanitation Data'!G125)))</f>
        <v/>
      </c>
      <c r="DF131" s="36" t="str">
        <f ca="true">+IF(OFFSET('Sanitation Data'!$G$30,0,10*ROW('Sanitation Data'!G125))="","",OFFSET('Sanitation Data'!$G$30,0,10*ROW('Sanitation Data'!G125)))</f>
        <v/>
      </c>
      <c r="DG131" s="36" t="str">
        <f ca="true">+IF(OFFSET('Sanitation Data'!$G$31,0,10*ROW('Sanitation Data'!G125))="","",OFFSET('Sanitation Data'!$G$31,0,10*ROW('Sanitation Data'!G125)))</f>
        <v/>
      </c>
      <c r="DH131" s="36" t="str">
        <f ca="true">+IF(OFFSET('Sanitation Data'!$G$32,0,10*ROW('Sanitation Data'!G125))="","",OFFSET('Sanitation Data'!$G$32,0,10*ROW('Sanitation Data'!G125)))</f>
        <v/>
      </c>
      <c r="DI131" s="36" t="str">
        <f ca="true">+IF(OFFSET('Sanitation Data'!$G$33,0,10*ROW('Sanitation Data'!G125))="","",OFFSET('Sanitation Data'!$G$33,0,10*ROW('Sanitation Data'!G125)))</f>
        <v/>
      </c>
      <c r="DJ131" s="36" t="str">
        <f ca="true">+IF(OFFSET('Sanitation Data'!$H$29,0,10*ROW('Sanitation Data'!H125))="","",OFFSET('Sanitation Data'!$H$29,0,10*ROW('Sanitation Data'!H125)))</f>
        <v/>
      </c>
      <c r="DK131" s="36" t="str">
        <f ca="true">+IF(OFFSET('Sanitation Data'!$H$30,0,10*ROW('Sanitation Data'!H125))="","",OFFSET('Sanitation Data'!$H$30,0,10*ROW('Sanitation Data'!H125)))</f>
        <v/>
      </c>
      <c r="DL131" s="36" t="str">
        <f ca="true">+IF(OFFSET('Sanitation Data'!$H$31,0,10*ROW('Sanitation Data'!H125))="","",OFFSET('Sanitation Data'!$H$31,0,10*ROW('Sanitation Data'!H125)))</f>
        <v/>
      </c>
      <c r="DM131" s="36" t="str">
        <f ca="true">+IF(OFFSET('Sanitation Data'!$H$32,0,10*ROW('Sanitation Data'!H125))="","",OFFSET('Sanitation Data'!$H$32,0,10*ROW('Sanitation Data'!H125)))</f>
        <v/>
      </c>
      <c r="DN131" s="36" t="str">
        <f ca="true">+IF(OFFSET('Sanitation Data'!$H$33,0,10*ROW('Sanitation Data'!H125))="","",OFFSET('Sanitation Data'!$H$33,0,10*ROW('Sanitation Data'!H125)))</f>
        <v/>
      </c>
      <c r="DO131" s="36" t="str">
        <f ca="true">+IF(OFFSET('Hygiene Data'!$C$12,0,10*ROW('Hygiene Data'!C125))="","",OFFSET('Hygiene Data'!$C$12,0,10*ROW('Hygiene Data'!C125)))</f>
        <v/>
      </c>
      <c r="DP131" s="36" t="str">
        <f ca="true">+IF(OFFSET('Hygiene Data'!$C$13,0,10*ROW('Hygiene Data'!C125))="","",OFFSET('Hygiene Data'!$C$13,0,10*ROW('Hygiene Data'!C125)))</f>
        <v/>
      </c>
      <c r="DQ131" s="36" t="str">
        <f ca="true">+IF(OFFSET('Hygiene Data'!$C$14,0,10*ROW('Hygiene Data'!C125))="","",OFFSET('Hygiene Data'!$C$14,0,10*ROW('Hygiene Data'!C125)))</f>
        <v/>
      </c>
      <c r="DR131" s="36" t="str">
        <f ca="true">+IF(OFFSET('Hygiene Data'!$D$12,0,10*ROW('Hygiene Data'!D125))="","",OFFSET('Hygiene Data'!$D$12,0,10*ROW('Hygiene Data'!D125)))</f>
        <v/>
      </c>
      <c r="DS131" s="36" t="str">
        <f ca="true">+IF(OFFSET('Hygiene Data'!$D$13,0,10*ROW('Hygiene Data'!D125))="","",OFFSET('Hygiene Data'!$D$13,0,10*ROW('Hygiene Data'!D125)))</f>
        <v/>
      </c>
      <c r="DT131" s="36" t="str">
        <f ca="true">+IF(OFFSET('Hygiene Data'!$D$14,0,10*ROW('Hygiene Data'!D125))="","",OFFSET('Hygiene Data'!$D$14,0,10*ROW('Hygiene Data'!D125)))</f>
        <v/>
      </c>
      <c r="DU131" s="36" t="str">
        <f ca="true">+IF(OFFSET('Hygiene Data'!$E$12,0,10*ROW('Hygiene Data'!E125))="","",OFFSET('Hygiene Data'!$E$12,0,10*ROW('Hygiene Data'!E125)))</f>
        <v/>
      </c>
      <c r="DV131" s="36" t="str">
        <f ca="true">+IF(OFFSET('Hygiene Data'!$E$13,0,10*ROW('Hygiene Data'!E125))="","",OFFSET('Hygiene Data'!$E$13,0,10*ROW('Hygiene Data'!E125)))</f>
        <v/>
      </c>
      <c r="DW131" s="36" t="str">
        <f ca="true">+IF(OFFSET('Hygiene Data'!$E$14,0,10*ROW('Hygiene Data'!E125))="","",OFFSET('Hygiene Data'!$E$14,0,10*ROW('Hygiene Data'!E125)))</f>
        <v/>
      </c>
      <c r="DX131" s="36" t="str">
        <f ca="true">+IF(OFFSET('Hygiene Data'!$F$12,0,10*ROW('Hygiene Data'!F125))="","",OFFSET('Hygiene Data'!$F$12,0,10*ROW('Hygiene Data'!F125)))</f>
        <v/>
      </c>
      <c r="DY131" s="36" t="str">
        <f ca="true">+IF(OFFSET('Hygiene Data'!$F$13,0,10*ROW('Hygiene Data'!F125))="","",OFFSET('Hygiene Data'!$F$13,0,10*ROW('Hygiene Data'!F125)))</f>
        <v/>
      </c>
      <c r="DZ131" s="36" t="str">
        <f ca="true">+IF(OFFSET('Hygiene Data'!$F$14,0,10*ROW('Hygiene Data'!F125))="","",OFFSET('Hygiene Data'!$F$14,0,10*ROW('Hygiene Data'!F125)))</f>
        <v/>
      </c>
      <c r="EA131" s="36" t="str">
        <f ca="true">+IF(OFFSET('Hygiene Data'!$G$12,0,10*ROW('Hygiene Data'!G125))="","",OFFSET('Hygiene Data'!$G$12,0,10*ROW('Hygiene Data'!G125)))</f>
        <v/>
      </c>
      <c r="EB131" s="36" t="str">
        <f ca="true">+IF(OFFSET('Hygiene Data'!$G$13,0,10*ROW('Hygiene Data'!G125))="","",OFFSET('Hygiene Data'!$G$13,0,10*ROW('Hygiene Data'!G125)))</f>
        <v/>
      </c>
      <c r="EC131" s="36" t="str">
        <f ca="true">+IF(OFFSET('Hygiene Data'!$G$14,0,10*ROW('Hygiene Data'!G125))="","",OFFSET('Hygiene Data'!$G$14,0,10*ROW('Hygiene Data'!G125)))</f>
        <v/>
      </c>
      <c r="ED131" s="36" t="str">
        <f ca="true">+IF(OFFSET('Hygiene Data'!$H$12,0,10*ROW('Hygiene Data'!H125))="","",OFFSET('Hygiene Data'!$H$12,0,10*ROW('Hygiene Data'!H125)))</f>
        <v/>
      </c>
      <c r="EE131" s="36" t="str">
        <f ca="true">+IF(OFFSET('Hygiene Data'!$H$13,0,10*ROW('Hygiene Data'!H125))="","",OFFSET('Hygiene Data'!$H$13,0,10*ROW('Hygiene Data'!H125)))</f>
        <v/>
      </c>
      <c r="EF131" s="36" t="str">
        <f ca="true">+IF(OFFSET('Hygiene Data'!$H$14,0,10*ROW('Hygiene Data'!H125))="","",OFFSET('Hygiene Data'!$H$14,0,10*ROW('Hygiene Data'!H125)))</f>
        <v/>
      </c>
    </row>
    <row r="132" x14ac:dyDescent="0.2">
      <c r="A132" s="59" t="str">
        <f ca="true">+IF(OFFSET('Water Data'!$B$1,0,10*ROW('Water Data'!B129))="","",OFFSET('Water Data'!$B$1,0,10*ROW('Water Data'!B129)))</f>
        <v/>
      </c>
      <c r="B132" s="59" t="str">
        <f ca="true">+IF(OFFSET('Water Data'!$A$3,0,10*ROW('Water Data'!A129))="","",OFFSET('Water Data'!$A$3,0,10*ROW('Water Data'!A129)))</f>
        <v/>
      </c>
      <c r="C132" s="59" t="str">
        <f ca="true">+IF(OFFSET('Water Data'!$C$3,0,10*ROW('Water Data'!C129))="","",OFFSET('Water Data'!$C$3,0,10*ROW('Water Data'!C129)))</f>
        <v/>
      </c>
      <c r="D132" s="252"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52"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52"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52"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52"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52"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52"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52"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52"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52"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52"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52"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52"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52"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52"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52"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52"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52"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3"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3"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3"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3"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3"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3"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3"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3"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3"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3"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3"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3"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3"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3"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3"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3"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3"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3"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3"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3"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3"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3"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3"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3"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3"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3"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3"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3"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3"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3"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4"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4"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4"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4"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4"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4"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4"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4"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4"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4"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4"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4"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4"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4"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4"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4"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4"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4"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6" t="str">
        <f ca="true">+IF(OFFSET('Water Data'!$C$28,0,10*ROW('Water Data'!C126))="","",OFFSET('Water Data'!$C$28,0,10*ROW('Water Data'!C126)))</f>
        <v/>
      </c>
      <c r="BT132" s="36" t="str">
        <f ca="true">+IF(OFFSET('Water Data'!$C$29,0,10*ROW('Water Data'!C126))="","",OFFSET('Water Data'!$C$29,0,10*ROW('Water Data'!C126)))</f>
        <v/>
      </c>
      <c r="BU132" s="36" t="str">
        <f ca="true">+IF(OFFSET('Water Data'!$C$30,0,10*ROW('Water Data'!C126))="","",OFFSET('Water Data'!$C$30,0,10*ROW('Water Data'!C126)))</f>
        <v/>
      </c>
      <c r="BV132" s="36" t="str">
        <f ca="true">+IF(OFFSET('Water Data'!$D$28,0,10*ROW('Water Data'!D126))="","",OFFSET('Water Data'!$D$28,0,10*ROW('Water Data'!D126)))</f>
        <v/>
      </c>
      <c r="BW132" s="36" t="str">
        <f ca="true">+IF(OFFSET('Water Data'!$D$29,0,10*ROW('Water Data'!D126))="","",OFFSET('Water Data'!$D$29,0,10*ROW('Water Data'!D126)))</f>
        <v/>
      </c>
      <c r="BX132" s="36" t="str">
        <f ca="true">+IF(OFFSET('Water Data'!$D$30,0,10*ROW('Water Data'!D126))="","",OFFSET('Water Data'!$D$30,0,10*ROW('Water Data'!D126)))</f>
        <v/>
      </c>
      <c r="BY132" s="36" t="str">
        <f ca="true">+IF(OFFSET('Water Data'!$E$28,0,10*ROW('Water Data'!E126))="","",OFFSET('Water Data'!$E$28,0,10*ROW('Water Data'!E126)))</f>
        <v/>
      </c>
      <c r="BZ132" s="36" t="str">
        <f ca="true">+IF(OFFSET('Water Data'!$E$29,0,10*ROW('Water Data'!E126))="","",OFFSET('Water Data'!$E$29,0,10*ROW('Water Data'!E126)))</f>
        <v/>
      </c>
      <c r="CA132" s="36" t="str">
        <f ca="true">+IF(OFFSET('Water Data'!$E$30,0,10*ROW('Water Data'!E126))="","",OFFSET('Water Data'!$E$30,0,10*ROW('Water Data'!E126)))</f>
        <v/>
      </c>
      <c r="CB132" s="36" t="str">
        <f ca="true">+IF(OFFSET('Water Data'!$F$28,0,10*ROW('Water Data'!F126))="","",OFFSET('Water Data'!$F$28,0,10*ROW('Water Data'!F126)))</f>
        <v/>
      </c>
      <c r="CC132" s="36" t="str">
        <f ca="true">+IF(OFFSET('Water Data'!$F$29,0,10*ROW('Water Data'!F126))="","",OFFSET('Water Data'!$F$29,0,10*ROW('Water Data'!F126)))</f>
        <v/>
      </c>
      <c r="CD132" s="36" t="str">
        <f ca="true">+IF(OFFSET('Water Data'!$F$30,0,10*ROW('Water Data'!F126))="","",OFFSET('Water Data'!$F$30,0,10*ROW('Water Data'!F126)))</f>
        <v/>
      </c>
      <c r="CE132" s="36" t="str">
        <f ca="true">+IF(OFFSET('Water Data'!$G$28,0,10*ROW('Water Data'!G126))="","",OFFSET('Water Data'!$G$28,0,10*ROW('Water Data'!G126)))</f>
        <v/>
      </c>
      <c r="CF132" s="36" t="str">
        <f ca="true">+IF(OFFSET('Water Data'!$G$29,0,10*ROW('Water Data'!G126))="","",OFFSET('Water Data'!$G$29,0,10*ROW('Water Data'!G126)))</f>
        <v/>
      </c>
      <c r="CG132" s="36" t="str">
        <f ca="true">+IF(OFFSET('Water Data'!$G$30,0,10*ROW('Water Data'!G126))="","",OFFSET('Water Data'!$G$30,0,10*ROW('Water Data'!G126)))</f>
        <v/>
      </c>
      <c r="CH132" s="36" t="str">
        <f ca="true">+IF(OFFSET('Water Data'!$H$28,0,10*ROW('Water Data'!H126))="","",OFFSET('Water Data'!$H$28,0,10*ROW('Water Data'!H126)))</f>
        <v/>
      </c>
      <c r="CI132" s="36" t="str">
        <f ca="true">+IF(OFFSET('Water Data'!$H$29,0,10*ROW('Water Data'!H126))="","",OFFSET('Water Data'!$H$29,0,10*ROW('Water Data'!H126)))</f>
        <v/>
      </c>
      <c r="CJ132" s="36" t="str">
        <f ca="true">+IF(OFFSET('Water Data'!$H$30,0,10*ROW('Water Data'!H126))="","",OFFSET('Water Data'!$H$30,0,10*ROW('Water Data'!H126)))</f>
        <v/>
      </c>
      <c r="CK132" s="36" t="str">
        <f ca="true">+IF(OFFSET('Sanitation Data'!$C$29,0,10*ROW('Sanitation Data'!C126))="","",OFFSET('Sanitation Data'!$C$29,0,10*ROW('Sanitation Data'!C126)))</f>
        <v/>
      </c>
      <c r="CL132" s="36" t="str">
        <f ca="true">+IF(OFFSET('Sanitation Data'!$C$30,0,10*ROW('Sanitation Data'!C126))="","",OFFSET('Sanitation Data'!$C$30,0,10*ROW('Sanitation Data'!C126)))</f>
        <v/>
      </c>
      <c r="CM132" s="36" t="str">
        <f ca="true">+IF(OFFSET('Sanitation Data'!$C$31,0,10*ROW('Sanitation Data'!C126))="","",OFFSET('Sanitation Data'!$C$31,0,10*ROW('Sanitation Data'!C126)))</f>
        <v/>
      </c>
      <c r="CN132" s="36" t="str">
        <f ca="true">+IF(OFFSET('Sanitation Data'!$C$32,0,10*ROW('Sanitation Data'!C126))="","",OFFSET('Sanitation Data'!$C$32,0,10*ROW('Sanitation Data'!C126)))</f>
        <v/>
      </c>
      <c r="CO132" s="36" t="str">
        <f ca="true">+IF(OFFSET('Sanitation Data'!$C$33,0,10*ROW('Sanitation Data'!C126))="","",OFFSET('Sanitation Data'!$C$33,0,10*ROW('Sanitation Data'!C126)))</f>
        <v/>
      </c>
      <c r="CP132" s="36" t="str">
        <f ca="true">+IF(OFFSET('Sanitation Data'!$D$29,0,10*ROW('Sanitation Data'!D126))="","",OFFSET('Sanitation Data'!$D$29,0,10*ROW('Sanitation Data'!D126)))</f>
        <v/>
      </c>
      <c r="CQ132" s="36" t="str">
        <f ca="true">+IF(OFFSET('Sanitation Data'!$D$30,0,10*ROW('Sanitation Data'!D126))="","",OFFSET('Sanitation Data'!$D$30,0,10*ROW('Sanitation Data'!D126)))</f>
        <v/>
      </c>
      <c r="CR132" s="36" t="str">
        <f ca="true">+IF(OFFSET('Sanitation Data'!$D$31,0,10*ROW('Sanitation Data'!D126))="","",OFFSET('Sanitation Data'!$D$31,0,10*ROW('Sanitation Data'!D126)))</f>
        <v/>
      </c>
      <c r="CS132" s="36" t="str">
        <f ca="true">+IF(OFFSET('Sanitation Data'!$D$32,0,10*ROW('Sanitation Data'!D126))="","",OFFSET('Sanitation Data'!$D$32,0,10*ROW('Sanitation Data'!D126)))</f>
        <v/>
      </c>
      <c r="CT132" s="36" t="str">
        <f ca="true">+IF(OFFSET('Sanitation Data'!$D$33,0,10*ROW('Sanitation Data'!D126))="","",OFFSET('Sanitation Data'!$D$33,0,10*ROW('Sanitation Data'!D126)))</f>
        <v/>
      </c>
      <c r="CU132" s="36" t="str">
        <f ca="true">+IF(OFFSET('Sanitation Data'!$E$29,0,10*ROW('Sanitation Data'!E126))="","",OFFSET('Sanitation Data'!$E$29,0,10*ROW('Sanitation Data'!E126)))</f>
        <v/>
      </c>
      <c r="CV132" s="36" t="str">
        <f ca="true">+IF(OFFSET('Sanitation Data'!$E$30,0,10*ROW('Sanitation Data'!E126))="","",OFFSET('Sanitation Data'!$E$30,0,10*ROW('Sanitation Data'!E126)))</f>
        <v/>
      </c>
      <c r="CW132" s="36" t="str">
        <f ca="true">+IF(OFFSET('Sanitation Data'!$E$31,0,10*ROW('Sanitation Data'!E126))="","",OFFSET('Sanitation Data'!$E$31,0,10*ROW('Sanitation Data'!E126)))</f>
        <v/>
      </c>
      <c r="CX132" s="36" t="str">
        <f ca="true">+IF(OFFSET('Sanitation Data'!$E$32,0,10*ROW('Sanitation Data'!E126))="","",OFFSET('Sanitation Data'!$E$32,0,10*ROW('Sanitation Data'!E126)))</f>
        <v/>
      </c>
      <c r="CY132" s="36" t="str">
        <f ca="true">+IF(OFFSET('Sanitation Data'!$E$33,0,10*ROW('Sanitation Data'!E126))="","",OFFSET('Sanitation Data'!$E$33,0,10*ROW('Sanitation Data'!E126)))</f>
        <v/>
      </c>
      <c r="CZ132" s="36" t="str">
        <f ca="true">+IF(OFFSET('Sanitation Data'!$F$29,0,10*ROW('Sanitation Data'!F126))="","",OFFSET('Sanitation Data'!$F$29,0,10*ROW('Sanitation Data'!F126)))</f>
        <v/>
      </c>
      <c r="DA132" s="36" t="str">
        <f ca="true">+IF(OFFSET('Sanitation Data'!$F$30,0,10*ROW('Sanitation Data'!F126))="","",OFFSET('Sanitation Data'!$F$30,0,10*ROW('Sanitation Data'!F126)))</f>
        <v/>
      </c>
      <c r="DB132" s="36" t="str">
        <f ca="true">+IF(OFFSET('Sanitation Data'!$F$31,0,10*ROW('Sanitation Data'!F126))="","",OFFSET('Sanitation Data'!$F$31,0,10*ROW('Sanitation Data'!F126)))</f>
        <v/>
      </c>
      <c r="DC132" s="36" t="str">
        <f ca="true">+IF(OFFSET('Sanitation Data'!$F$32,0,10*ROW('Sanitation Data'!F126))="","",OFFSET('Sanitation Data'!$F$32,0,10*ROW('Sanitation Data'!F126)))</f>
        <v/>
      </c>
      <c r="DD132" s="36" t="str">
        <f ca="true">+IF(OFFSET('Sanitation Data'!$F$33,0,10*ROW('Sanitation Data'!F126))="","",OFFSET('Sanitation Data'!$F$33,0,10*ROW('Sanitation Data'!F126)))</f>
        <v/>
      </c>
      <c r="DE132" s="36" t="str">
        <f ca="true">+IF(OFFSET('Sanitation Data'!$G$29,0,10*ROW('Sanitation Data'!G126))="","",OFFSET('Sanitation Data'!$G$29,0,10*ROW('Sanitation Data'!G126)))</f>
        <v/>
      </c>
      <c r="DF132" s="36" t="str">
        <f ca="true">+IF(OFFSET('Sanitation Data'!$G$30,0,10*ROW('Sanitation Data'!G126))="","",OFFSET('Sanitation Data'!$G$30,0,10*ROW('Sanitation Data'!G126)))</f>
        <v/>
      </c>
      <c r="DG132" s="36" t="str">
        <f ca="true">+IF(OFFSET('Sanitation Data'!$G$31,0,10*ROW('Sanitation Data'!G126))="","",OFFSET('Sanitation Data'!$G$31,0,10*ROW('Sanitation Data'!G126)))</f>
        <v/>
      </c>
      <c r="DH132" s="36" t="str">
        <f ca="true">+IF(OFFSET('Sanitation Data'!$G$32,0,10*ROW('Sanitation Data'!G126))="","",OFFSET('Sanitation Data'!$G$32,0,10*ROW('Sanitation Data'!G126)))</f>
        <v/>
      </c>
      <c r="DI132" s="36" t="str">
        <f ca="true">+IF(OFFSET('Sanitation Data'!$G$33,0,10*ROW('Sanitation Data'!G126))="","",OFFSET('Sanitation Data'!$G$33,0,10*ROW('Sanitation Data'!G126)))</f>
        <v/>
      </c>
      <c r="DJ132" s="36" t="str">
        <f ca="true">+IF(OFFSET('Sanitation Data'!$H$29,0,10*ROW('Sanitation Data'!H126))="","",OFFSET('Sanitation Data'!$H$29,0,10*ROW('Sanitation Data'!H126)))</f>
        <v/>
      </c>
      <c r="DK132" s="36" t="str">
        <f ca="true">+IF(OFFSET('Sanitation Data'!$H$30,0,10*ROW('Sanitation Data'!H126))="","",OFFSET('Sanitation Data'!$H$30,0,10*ROW('Sanitation Data'!H126)))</f>
        <v/>
      </c>
      <c r="DL132" s="36" t="str">
        <f ca="true">+IF(OFFSET('Sanitation Data'!$H$31,0,10*ROW('Sanitation Data'!H126))="","",OFFSET('Sanitation Data'!$H$31,0,10*ROW('Sanitation Data'!H126)))</f>
        <v/>
      </c>
      <c r="DM132" s="36" t="str">
        <f ca="true">+IF(OFFSET('Sanitation Data'!$H$32,0,10*ROW('Sanitation Data'!H126))="","",OFFSET('Sanitation Data'!$H$32,0,10*ROW('Sanitation Data'!H126)))</f>
        <v/>
      </c>
      <c r="DN132" s="36" t="str">
        <f ca="true">+IF(OFFSET('Sanitation Data'!$H$33,0,10*ROW('Sanitation Data'!H126))="","",OFFSET('Sanitation Data'!$H$33,0,10*ROW('Sanitation Data'!H126)))</f>
        <v/>
      </c>
      <c r="DO132" s="36" t="str">
        <f ca="true">+IF(OFFSET('Hygiene Data'!$C$12,0,10*ROW('Hygiene Data'!C126))="","",OFFSET('Hygiene Data'!$C$12,0,10*ROW('Hygiene Data'!C126)))</f>
        <v/>
      </c>
      <c r="DP132" s="36" t="str">
        <f ca="true">+IF(OFFSET('Hygiene Data'!$C$13,0,10*ROW('Hygiene Data'!C126))="","",OFFSET('Hygiene Data'!$C$13,0,10*ROW('Hygiene Data'!C126)))</f>
        <v/>
      </c>
      <c r="DQ132" s="36" t="str">
        <f ca="true">+IF(OFFSET('Hygiene Data'!$C$14,0,10*ROW('Hygiene Data'!C126))="","",OFFSET('Hygiene Data'!$C$14,0,10*ROW('Hygiene Data'!C126)))</f>
        <v/>
      </c>
      <c r="DR132" s="36" t="str">
        <f ca="true">+IF(OFFSET('Hygiene Data'!$D$12,0,10*ROW('Hygiene Data'!D126))="","",OFFSET('Hygiene Data'!$D$12,0,10*ROW('Hygiene Data'!D126)))</f>
        <v/>
      </c>
      <c r="DS132" s="36" t="str">
        <f ca="true">+IF(OFFSET('Hygiene Data'!$D$13,0,10*ROW('Hygiene Data'!D126))="","",OFFSET('Hygiene Data'!$D$13,0,10*ROW('Hygiene Data'!D126)))</f>
        <v/>
      </c>
      <c r="DT132" s="36" t="str">
        <f ca="true">+IF(OFFSET('Hygiene Data'!$D$14,0,10*ROW('Hygiene Data'!D126))="","",OFFSET('Hygiene Data'!$D$14,0,10*ROW('Hygiene Data'!D126)))</f>
        <v/>
      </c>
      <c r="DU132" s="36" t="str">
        <f ca="true">+IF(OFFSET('Hygiene Data'!$E$12,0,10*ROW('Hygiene Data'!E126))="","",OFFSET('Hygiene Data'!$E$12,0,10*ROW('Hygiene Data'!E126)))</f>
        <v/>
      </c>
      <c r="DV132" s="36" t="str">
        <f ca="true">+IF(OFFSET('Hygiene Data'!$E$13,0,10*ROW('Hygiene Data'!E126))="","",OFFSET('Hygiene Data'!$E$13,0,10*ROW('Hygiene Data'!E126)))</f>
        <v/>
      </c>
      <c r="DW132" s="36" t="str">
        <f ca="true">+IF(OFFSET('Hygiene Data'!$E$14,0,10*ROW('Hygiene Data'!E126))="","",OFFSET('Hygiene Data'!$E$14,0,10*ROW('Hygiene Data'!E126)))</f>
        <v/>
      </c>
      <c r="DX132" s="36" t="str">
        <f ca="true">+IF(OFFSET('Hygiene Data'!$F$12,0,10*ROW('Hygiene Data'!F126))="","",OFFSET('Hygiene Data'!$F$12,0,10*ROW('Hygiene Data'!F126)))</f>
        <v/>
      </c>
      <c r="DY132" s="36" t="str">
        <f ca="true">+IF(OFFSET('Hygiene Data'!$F$13,0,10*ROW('Hygiene Data'!F126))="","",OFFSET('Hygiene Data'!$F$13,0,10*ROW('Hygiene Data'!F126)))</f>
        <v/>
      </c>
      <c r="DZ132" s="36" t="str">
        <f ca="true">+IF(OFFSET('Hygiene Data'!$F$14,0,10*ROW('Hygiene Data'!F126))="","",OFFSET('Hygiene Data'!$F$14,0,10*ROW('Hygiene Data'!F126)))</f>
        <v/>
      </c>
      <c r="EA132" s="36" t="str">
        <f ca="true">+IF(OFFSET('Hygiene Data'!$G$12,0,10*ROW('Hygiene Data'!G126))="","",OFFSET('Hygiene Data'!$G$12,0,10*ROW('Hygiene Data'!G126)))</f>
        <v/>
      </c>
      <c r="EB132" s="36" t="str">
        <f ca="true">+IF(OFFSET('Hygiene Data'!$G$13,0,10*ROW('Hygiene Data'!G126))="","",OFFSET('Hygiene Data'!$G$13,0,10*ROW('Hygiene Data'!G126)))</f>
        <v/>
      </c>
      <c r="EC132" s="36" t="str">
        <f ca="true">+IF(OFFSET('Hygiene Data'!$G$14,0,10*ROW('Hygiene Data'!G126))="","",OFFSET('Hygiene Data'!$G$14,0,10*ROW('Hygiene Data'!G126)))</f>
        <v/>
      </c>
      <c r="ED132" s="36" t="str">
        <f ca="true">+IF(OFFSET('Hygiene Data'!$H$12,0,10*ROW('Hygiene Data'!H126))="","",OFFSET('Hygiene Data'!$H$12,0,10*ROW('Hygiene Data'!H126)))</f>
        <v/>
      </c>
      <c r="EE132" s="36" t="str">
        <f ca="true">+IF(OFFSET('Hygiene Data'!$H$13,0,10*ROW('Hygiene Data'!H126))="","",OFFSET('Hygiene Data'!$H$13,0,10*ROW('Hygiene Data'!H126)))</f>
        <v/>
      </c>
      <c r="EF132" s="36" t="str">
        <f ca="true">+IF(OFFSET('Hygiene Data'!$H$14,0,10*ROW('Hygiene Data'!H126))="","",OFFSET('Hygiene Data'!$H$14,0,10*ROW('Hygiene Data'!H126)))</f>
        <v/>
      </c>
    </row>
    <row r="133" x14ac:dyDescent="0.2">
      <c r="A133" s="59" t="str">
        <f ca="true">+IF(OFFSET('Water Data'!$B$1,0,10*ROW('Water Data'!B130))="","",OFFSET('Water Data'!$B$1,0,10*ROW('Water Data'!B130)))</f>
        <v/>
      </c>
      <c r="B133" s="59" t="str">
        <f ca="true">+IF(OFFSET('Water Data'!$A$3,0,10*ROW('Water Data'!A130))="","",OFFSET('Water Data'!$A$3,0,10*ROW('Water Data'!A130)))</f>
        <v/>
      </c>
      <c r="C133" s="59" t="str">
        <f ca="true">+IF(OFFSET('Water Data'!$C$3,0,10*ROW('Water Data'!C130))="","",OFFSET('Water Data'!$C$3,0,10*ROW('Water Data'!C130)))</f>
        <v/>
      </c>
      <c r="D133" s="252"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52"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52"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52"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52"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52"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52"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52"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52"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52"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52"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52"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52"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52"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52"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52"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52"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52"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3"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3"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3"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3"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3"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3"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3"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3"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3"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3"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3"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3"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3"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3"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3"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3"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3"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3"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3"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3"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3"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3"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3"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3"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3"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3"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3"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3"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3"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3"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4"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4"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4"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4"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4"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4"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4"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4"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4"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4"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4"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4"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4"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4"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4"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4"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4"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4"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6" t="str">
        <f ca="true">+IF(OFFSET('Water Data'!$C$28,0,10*ROW('Water Data'!C127))="","",OFFSET('Water Data'!$C$28,0,10*ROW('Water Data'!C127)))</f>
        <v/>
      </c>
      <c r="BT133" s="36" t="str">
        <f ca="true">+IF(OFFSET('Water Data'!$C$29,0,10*ROW('Water Data'!C127))="","",OFFSET('Water Data'!$C$29,0,10*ROW('Water Data'!C127)))</f>
        <v/>
      </c>
      <c r="BU133" s="36" t="str">
        <f ca="true">+IF(OFFSET('Water Data'!$C$30,0,10*ROW('Water Data'!C127))="","",OFFSET('Water Data'!$C$30,0,10*ROW('Water Data'!C127)))</f>
        <v/>
      </c>
      <c r="BV133" s="36" t="str">
        <f ca="true">+IF(OFFSET('Water Data'!$D$28,0,10*ROW('Water Data'!D127))="","",OFFSET('Water Data'!$D$28,0,10*ROW('Water Data'!D127)))</f>
        <v/>
      </c>
      <c r="BW133" s="36" t="str">
        <f ca="true">+IF(OFFSET('Water Data'!$D$29,0,10*ROW('Water Data'!D127))="","",OFFSET('Water Data'!$D$29,0,10*ROW('Water Data'!D127)))</f>
        <v/>
      </c>
      <c r="BX133" s="36" t="str">
        <f ca="true">+IF(OFFSET('Water Data'!$D$30,0,10*ROW('Water Data'!D127))="","",OFFSET('Water Data'!$D$30,0,10*ROW('Water Data'!D127)))</f>
        <v/>
      </c>
      <c r="BY133" s="36" t="str">
        <f ca="true">+IF(OFFSET('Water Data'!$E$28,0,10*ROW('Water Data'!E127))="","",OFFSET('Water Data'!$E$28,0,10*ROW('Water Data'!E127)))</f>
        <v/>
      </c>
      <c r="BZ133" s="36" t="str">
        <f ca="true">+IF(OFFSET('Water Data'!$E$29,0,10*ROW('Water Data'!E127))="","",OFFSET('Water Data'!$E$29,0,10*ROW('Water Data'!E127)))</f>
        <v/>
      </c>
      <c r="CA133" s="36" t="str">
        <f ca="true">+IF(OFFSET('Water Data'!$E$30,0,10*ROW('Water Data'!E127))="","",OFFSET('Water Data'!$E$30,0,10*ROW('Water Data'!E127)))</f>
        <v/>
      </c>
      <c r="CB133" s="36" t="str">
        <f ca="true">+IF(OFFSET('Water Data'!$F$28,0,10*ROW('Water Data'!F127))="","",OFFSET('Water Data'!$F$28,0,10*ROW('Water Data'!F127)))</f>
        <v/>
      </c>
      <c r="CC133" s="36" t="str">
        <f ca="true">+IF(OFFSET('Water Data'!$F$29,0,10*ROW('Water Data'!F127))="","",OFFSET('Water Data'!$F$29,0,10*ROW('Water Data'!F127)))</f>
        <v/>
      </c>
      <c r="CD133" s="36" t="str">
        <f ca="true">+IF(OFFSET('Water Data'!$F$30,0,10*ROW('Water Data'!F127))="","",OFFSET('Water Data'!$F$30,0,10*ROW('Water Data'!F127)))</f>
        <v/>
      </c>
      <c r="CE133" s="36" t="str">
        <f ca="true">+IF(OFFSET('Water Data'!$G$28,0,10*ROW('Water Data'!G127))="","",OFFSET('Water Data'!$G$28,0,10*ROW('Water Data'!G127)))</f>
        <v/>
      </c>
      <c r="CF133" s="36" t="str">
        <f ca="true">+IF(OFFSET('Water Data'!$G$29,0,10*ROW('Water Data'!G127))="","",OFFSET('Water Data'!$G$29,0,10*ROW('Water Data'!G127)))</f>
        <v/>
      </c>
      <c r="CG133" s="36" t="str">
        <f ca="true">+IF(OFFSET('Water Data'!$G$30,0,10*ROW('Water Data'!G127))="","",OFFSET('Water Data'!$G$30,0,10*ROW('Water Data'!G127)))</f>
        <v/>
      </c>
      <c r="CH133" s="36" t="str">
        <f ca="true">+IF(OFFSET('Water Data'!$H$28,0,10*ROW('Water Data'!H127))="","",OFFSET('Water Data'!$H$28,0,10*ROW('Water Data'!H127)))</f>
        <v/>
      </c>
      <c r="CI133" s="36" t="str">
        <f ca="true">+IF(OFFSET('Water Data'!$H$29,0,10*ROW('Water Data'!H127))="","",OFFSET('Water Data'!$H$29,0,10*ROW('Water Data'!H127)))</f>
        <v/>
      </c>
      <c r="CJ133" s="36" t="str">
        <f ca="true">+IF(OFFSET('Water Data'!$H$30,0,10*ROW('Water Data'!H127))="","",OFFSET('Water Data'!$H$30,0,10*ROW('Water Data'!H127)))</f>
        <v/>
      </c>
      <c r="CK133" s="36" t="str">
        <f ca="true">+IF(OFFSET('Sanitation Data'!$C$29,0,10*ROW('Sanitation Data'!C127))="","",OFFSET('Sanitation Data'!$C$29,0,10*ROW('Sanitation Data'!C127)))</f>
        <v/>
      </c>
      <c r="CL133" s="36" t="str">
        <f ca="true">+IF(OFFSET('Sanitation Data'!$C$30,0,10*ROW('Sanitation Data'!C127))="","",OFFSET('Sanitation Data'!$C$30,0,10*ROW('Sanitation Data'!C127)))</f>
        <v/>
      </c>
      <c r="CM133" s="36" t="str">
        <f ca="true">+IF(OFFSET('Sanitation Data'!$C$31,0,10*ROW('Sanitation Data'!C127))="","",OFFSET('Sanitation Data'!$C$31,0,10*ROW('Sanitation Data'!C127)))</f>
        <v/>
      </c>
      <c r="CN133" s="36" t="str">
        <f ca="true">+IF(OFFSET('Sanitation Data'!$C$32,0,10*ROW('Sanitation Data'!C127))="","",OFFSET('Sanitation Data'!$C$32,0,10*ROW('Sanitation Data'!C127)))</f>
        <v/>
      </c>
      <c r="CO133" s="36" t="str">
        <f ca="true">+IF(OFFSET('Sanitation Data'!$C$33,0,10*ROW('Sanitation Data'!C127))="","",OFFSET('Sanitation Data'!$C$33,0,10*ROW('Sanitation Data'!C127)))</f>
        <v/>
      </c>
      <c r="CP133" s="36" t="str">
        <f ca="true">+IF(OFFSET('Sanitation Data'!$D$29,0,10*ROW('Sanitation Data'!D127))="","",OFFSET('Sanitation Data'!$D$29,0,10*ROW('Sanitation Data'!D127)))</f>
        <v/>
      </c>
      <c r="CQ133" s="36" t="str">
        <f ca="true">+IF(OFFSET('Sanitation Data'!$D$30,0,10*ROW('Sanitation Data'!D127))="","",OFFSET('Sanitation Data'!$D$30,0,10*ROW('Sanitation Data'!D127)))</f>
        <v/>
      </c>
      <c r="CR133" s="36" t="str">
        <f ca="true">+IF(OFFSET('Sanitation Data'!$D$31,0,10*ROW('Sanitation Data'!D127))="","",OFFSET('Sanitation Data'!$D$31,0,10*ROW('Sanitation Data'!D127)))</f>
        <v/>
      </c>
      <c r="CS133" s="36" t="str">
        <f ca="true">+IF(OFFSET('Sanitation Data'!$D$32,0,10*ROW('Sanitation Data'!D127))="","",OFFSET('Sanitation Data'!$D$32,0,10*ROW('Sanitation Data'!D127)))</f>
        <v/>
      </c>
      <c r="CT133" s="36" t="str">
        <f ca="true">+IF(OFFSET('Sanitation Data'!$D$33,0,10*ROW('Sanitation Data'!D127))="","",OFFSET('Sanitation Data'!$D$33,0,10*ROW('Sanitation Data'!D127)))</f>
        <v/>
      </c>
      <c r="CU133" s="36" t="str">
        <f ca="true">+IF(OFFSET('Sanitation Data'!$E$29,0,10*ROW('Sanitation Data'!E127))="","",OFFSET('Sanitation Data'!$E$29,0,10*ROW('Sanitation Data'!E127)))</f>
        <v/>
      </c>
      <c r="CV133" s="36" t="str">
        <f ca="true">+IF(OFFSET('Sanitation Data'!$E$30,0,10*ROW('Sanitation Data'!E127))="","",OFFSET('Sanitation Data'!$E$30,0,10*ROW('Sanitation Data'!E127)))</f>
        <v/>
      </c>
      <c r="CW133" s="36" t="str">
        <f ca="true">+IF(OFFSET('Sanitation Data'!$E$31,0,10*ROW('Sanitation Data'!E127))="","",OFFSET('Sanitation Data'!$E$31,0,10*ROW('Sanitation Data'!E127)))</f>
        <v/>
      </c>
      <c r="CX133" s="36" t="str">
        <f ca="true">+IF(OFFSET('Sanitation Data'!$E$32,0,10*ROW('Sanitation Data'!E127))="","",OFFSET('Sanitation Data'!$E$32,0,10*ROW('Sanitation Data'!E127)))</f>
        <v/>
      </c>
      <c r="CY133" s="36" t="str">
        <f ca="true">+IF(OFFSET('Sanitation Data'!$E$33,0,10*ROW('Sanitation Data'!E127))="","",OFFSET('Sanitation Data'!$E$33,0,10*ROW('Sanitation Data'!E127)))</f>
        <v/>
      </c>
      <c r="CZ133" s="36" t="str">
        <f ca="true">+IF(OFFSET('Sanitation Data'!$F$29,0,10*ROW('Sanitation Data'!F127))="","",OFFSET('Sanitation Data'!$F$29,0,10*ROW('Sanitation Data'!F127)))</f>
        <v/>
      </c>
      <c r="DA133" s="36" t="str">
        <f ca="true">+IF(OFFSET('Sanitation Data'!$F$30,0,10*ROW('Sanitation Data'!F127))="","",OFFSET('Sanitation Data'!$F$30,0,10*ROW('Sanitation Data'!F127)))</f>
        <v/>
      </c>
      <c r="DB133" s="36" t="str">
        <f ca="true">+IF(OFFSET('Sanitation Data'!$F$31,0,10*ROW('Sanitation Data'!F127))="","",OFFSET('Sanitation Data'!$F$31,0,10*ROW('Sanitation Data'!F127)))</f>
        <v/>
      </c>
      <c r="DC133" s="36" t="str">
        <f ca="true">+IF(OFFSET('Sanitation Data'!$F$32,0,10*ROW('Sanitation Data'!F127))="","",OFFSET('Sanitation Data'!$F$32,0,10*ROW('Sanitation Data'!F127)))</f>
        <v/>
      </c>
      <c r="DD133" s="36" t="str">
        <f ca="true">+IF(OFFSET('Sanitation Data'!$F$33,0,10*ROW('Sanitation Data'!F127))="","",OFFSET('Sanitation Data'!$F$33,0,10*ROW('Sanitation Data'!F127)))</f>
        <v/>
      </c>
      <c r="DE133" s="36" t="str">
        <f ca="true">+IF(OFFSET('Sanitation Data'!$G$29,0,10*ROW('Sanitation Data'!G127))="","",OFFSET('Sanitation Data'!$G$29,0,10*ROW('Sanitation Data'!G127)))</f>
        <v/>
      </c>
      <c r="DF133" s="36" t="str">
        <f ca="true">+IF(OFFSET('Sanitation Data'!$G$30,0,10*ROW('Sanitation Data'!G127))="","",OFFSET('Sanitation Data'!$G$30,0,10*ROW('Sanitation Data'!G127)))</f>
        <v/>
      </c>
      <c r="DG133" s="36" t="str">
        <f ca="true">+IF(OFFSET('Sanitation Data'!$G$31,0,10*ROW('Sanitation Data'!G127))="","",OFFSET('Sanitation Data'!$G$31,0,10*ROW('Sanitation Data'!G127)))</f>
        <v/>
      </c>
      <c r="DH133" s="36" t="str">
        <f ca="true">+IF(OFFSET('Sanitation Data'!$G$32,0,10*ROW('Sanitation Data'!G127))="","",OFFSET('Sanitation Data'!$G$32,0,10*ROW('Sanitation Data'!G127)))</f>
        <v/>
      </c>
      <c r="DI133" s="36" t="str">
        <f ca="true">+IF(OFFSET('Sanitation Data'!$G$33,0,10*ROW('Sanitation Data'!G127))="","",OFFSET('Sanitation Data'!$G$33,0,10*ROW('Sanitation Data'!G127)))</f>
        <v/>
      </c>
      <c r="DJ133" s="36" t="str">
        <f ca="true">+IF(OFFSET('Sanitation Data'!$H$29,0,10*ROW('Sanitation Data'!H127))="","",OFFSET('Sanitation Data'!$H$29,0,10*ROW('Sanitation Data'!H127)))</f>
        <v/>
      </c>
      <c r="DK133" s="36" t="str">
        <f ca="true">+IF(OFFSET('Sanitation Data'!$H$30,0,10*ROW('Sanitation Data'!H127))="","",OFFSET('Sanitation Data'!$H$30,0,10*ROW('Sanitation Data'!H127)))</f>
        <v/>
      </c>
      <c r="DL133" s="36" t="str">
        <f ca="true">+IF(OFFSET('Sanitation Data'!$H$31,0,10*ROW('Sanitation Data'!H127))="","",OFFSET('Sanitation Data'!$H$31,0,10*ROW('Sanitation Data'!H127)))</f>
        <v/>
      </c>
      <c r="DM133" s="36" t="str">
        <f ca="true">+IF(OFFSET('Sanitation Data'!$H$32,0,10*ROW('Sanitation Data'!H127))="","",OFFSET('Sanitation Data'!$H$32,0,10*ROW('Sanitation Data'!H127)))</f>
        <v/>
      </c>
      <c r="DN133" s="36" t="str">
        <f ca="true">+IF(OFFSET('Sanitation Data'!$H$33,0,10*ROW('Sanitation Data'!H127))="","",OFFSET('Sanitation Data'!$H$33,0,10*ROW('Sanitation Data'!H127)))</f>
        <v/>
      </c>
      <c r="DO133" s="36" t="str">
        <f ca="true">+IF(OFFSET('Hygiene Data'!$C$12,0,10*ROW('Hygiene Data'!C127))="","",OFFSET('Hygiene Data'!$C$12,0,10*ROW('Hygiene Data'!C127)))</f>
        <v/>
      </c>
      <c r="DP133" s="36" t="str">
        <f ca="true">+IF(OFFSET('Hygiene Data'!$C$13,0,10*ROW('Hygiene Data'!C127))="","",OFFSET('Hygiene Data'!$C$13,0,10*ROW('Hygiene Data'!C127)))</f>
        <v/>
      </c>
      <c r="DQ133" s="36" t="str">
        <f ca="true">+IF(OFFSET('Hygiene Data'!$C$14,0,10*ROW('Hygiene Data'!C127))="","",OFFSET('Hygiene Data'!$C$14,0,10*ROW('Hygiene Data'!C127)))</f>
        <v/>
      </c>
      <c r="DR133" s="36" t="str">
        <f ca="true">+IF(OFFSET('Hygiene Data'!$D$12,0,10*ROW('Hygiene Data'!D127))="","",OFFSET('Hygiene Data'!$D$12,0,10*ROW('Hygiene Data'!D127)))</f>
        <v/>
      </c>
      <c r="DS133" s="36" t="str">
        <f ca="true">+IF(OFFSET('Hygiene Data'!$D$13,0,10*ROW('Hygiene Data'!D127))="","",OFFSET('Hygiene Data'!$D$13,0,10*ROW('Hygiene Data'!D127)))</f>
        <v/>
      </c>
      <c r="DT133" s="36" t="str">
        <f ca="true">+IF(OFFSET('Hygiene Data'!$D$14,0,10*ROW('Hygiene Data'!D127))="","",OFFSET('Hygiene Data'!$D$14,0,10*ROW('Hygiene Data'!D127)))</f>
        <v/>
      </c>
      <c r="DU133" s="36" t="str">
        <f ca="true">+IF(OFFSET('Hygiene Data'!$E$12,0,10*ROW('Hygiene Data'!E127))="","",OFFSET('Hygiene Data'!$E$12,0,10*ROW('Hygiene Data'!E127)))</f>
        <v/>
      </c>
      <c r="DV133" s="36" t="str">
        <f ca="true">+IF(OFFSET('Hygiene Data'!$E$13,0,10*ROW('Hygiene Data'!E127))="","",OFFSET('Hygiene Data'!$E$13,0,10*ROW('Hygiene Data'!E127)))</f>
        <v/>
      </c>
      <c r="DW133" s="36" t="str">
        <f ca="true">+IF(OFFSET('Hygiene Data'!$E$14,0,10*ROW('Hygiene Data'!E127))="","",OFFSET('Hygiene Data'!$E$14,0,10*ROW('Hygiene Data'!E127)))</f>
        <v/>
      </c>
      <c r="DX133" s="36" t="str">
        <f ca="true">+IF(OFFSET('Hygiene Data'!$F$12,0,10*ROW('Hygiene Data'!F127))="","",OFFSET('Hygiene Data'!$F$12,0,10*ROW('Hygiene Data'!F127)))</f>
        <v/>
      </c>
      <c r="DY133" s="36" t="str">
        <f ca="true">+IF(OFFSET('Hygiene Data'!$F$13,0,10*ROW('Hygiene Data'!F127))="","",OFFSET('Hygiene Data'!$F$13,0,10*ROW('Hygiene Data'!F127)))</f>
        <v/>
      </c>
      <c r="DZ133" s="36" t="str">
        <f ca="true">+IF(OFFSET('Hygiene Data'!$F$14,0,10*ROW('Hygiene Data'!F127))="","",OFFSET('Hygiene Data'!$F$14,0,10*ROW('Hygiene Data'!F127)))</f>
        <v/>
      </c>
      <c r="EA133" s="36" t="str">
        <f ca="true">+IF(OFFSET('Hygiene Data'!$G$12,0,10*ROW('Hygiene Data'!G127))="","",OFFSET('Hygiene Data'!$G$12,0,10*ROW('Hygiene Data'!G127)))</f>
        <v/>
      </c>
      <c r="EB133" s="36" t="str">
        <f ca="true">+IF(OFFSET('Hygiene Data'!$G$13,0,10*ROW('Hygiene Data'!G127))="","",OFFSET('Hygiene Data'!$G$13,0,10*ROW('Hygiene Data'!G127)))</f>
        <v/>
      </c>
      <c r="EC133" s="36" t="str">
        <f ca="true">+IF(OFFSET('Hygiene Data'!$G$14,0,10*ROW('Hygiene Data'!G127))="","",OFFSET('Hygiene Data'!$G$14,0,10*ROW('Hygiene Data'!G127)))</f>
        <v/>
      </c>
      <c r="ED133" s="36" t="str">
        <f ca="true">+IF(OFFSET('Hygiene Data'!$H$12,0,10*ROW('Hygiene Data'!H127))="","",OFFSET('Hygiene Data'!$H$12,0,10*ROW('Hygiene Data'!H127)))</f>
        <v/>
      </c>
      <c r="EE133" s="36" t="str">
        <f ca="true">+IF(OFFSET('Hygiene Data'!$H$13,0,10*ROW('Hygiene Data'!H127))="","",OFFSET('Hygiene Data'!$H$13,0,10*ROW('Hygiene Data'!H127)))</f>
        <v/>
      </c>
      <c r="EF133" s="36" t="str">
        <f ca="true">+IF(OFFSET('Hygiene Data'!$H$14,0,10*ROW('Hygiene Data'!H127))="","",OFFSET('Hygiene Data'!$H$14,0,10*ROW('Hygiene Data'!H127)))</f>
        <v/>
      </c>
    </row>
    <row r="134" x14ac:dyDescent="0.2">
      <c r="A134" s="59" t="str">
        <f ca="true">+IF(OFFSET('Water Data'!$B$1,0,10*ROW('Water Data'!B131))="","",OFFSET('Water Data'!$B$1,0,10*ROW('Water Data'!B131)))</f>
        <v/>
      </c>
      <c r="B134" s="59" t="str">
        <f ca="true">+IF(OFFSET('Water Data'!$A$3,0,10*ROW('Water Data'!A131))="","",OFFSET('Water Data'!$A$3,0,10*ROW('Water Data'!A131)))</f>
        <v/>
      </c>
      <c r="C134" s="59" t="str">
        <f ca="true">+IF(OFFSET('Water Data'!$C$3,0,10*ROW('Water Data'!C131))="","",OFFSET('Water Data'!$C$3,0,10*ROW('Water Data'!C131)))</f>
        <v/>
      </c>
      <c r="D134" s="252"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52"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52"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52"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52"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52"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52"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52"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52"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52"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52"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52"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52"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52"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52"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52"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52"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52"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3"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3"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3"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3"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3"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3"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3"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3"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3"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3"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3"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3"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3"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3"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3"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3"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3"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3"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3"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3"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3"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3"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3"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3"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3"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3"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3"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3"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3"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3"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4"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4"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4"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4"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4"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4"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4"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4"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4"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4"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4"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4"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4"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4"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4"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4"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4"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4"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6" t="str">
        <f ca="true">+IF(OFFSET('Water Data'!$C$28,0,10*ROW('Water Data'!C128))="","",OFFSET('Water Data'!$C$28,0,10*ROW('Water Data'!C128)))</f>
        <v/>
      </c>
      <c r="BT134" s="36" t="str">
        <f ca="true">+IF(OFFSET('Water Data'!$C$29,0,10*ROW('Water Data'!C128))="","",OFFSET('Water Data'!$C$29,0,10*ROW('Water Data'!C128)))</f>
        <v/>
      </c>
      <c r="BU134" s="36" t="str">
        <f ca="true">+IF(OFFSET('Water Data'!$C$30,0,10*ROW('Water Data'!C128))="","",OFFSET('Water Data'!$C$30,0,10*ROW('Water Data'!C128)))</f>
        <v/>
      </c>
      <c r="BV134" s="36" t="str">
        <f ca="true">+IF(OFFSET('Water Data'!$D$28,0,10*ROW('Water Data'!D128))="","",OFFSET('Water Data'!$D$28,0,10*ROW('Water Data'!D128)))</f>
        <v/>
      </c>
      <c r="BW134" s="36" t="str">
        <f ca="true">+IF(OFFSET('Water Data'!$D$29,0,10*ROW('Water Data'!D128))="","",OFFSET('Water Data'!$D$29,0,10*ROW('Water Data'!D128)))</f>
        <v/>
      </c>
      <c r="BX134" s="36" t="str">
        <f ca="true">+IF(OFFSET('Water Data'!$D$30,0,10*ROW('Water Data'!D128))="","",OFFSET('Water Data'!$D$30,0,10*ROW('Water Data'!D128)))</f>
        <v/>
      </c>
      <c r="BY134" s="36" t="str">
        <f ca="true">+IF(OFFSET('Water Data'!$E$28,0,10*ROW('Water Data'!E128))="","",OFFSET('Water Data'!$E$28,0,10*ROW('Water Data'!E128)))</f>
        <v/>
      </c>
      <c r="BZ134" s="36" t="str">
        <f ca="true">+IF(OFFSET('Water Data'!$E$29,0,10*ROW('Water Data'!E128))="","",OFFSET('Water Data'!$E$29,0,10*ROW('Water Data'!E128)))</f>
        <v/>
      </c>
      <c r="CA134" s="36" t="str">
        <f ca="true">+IF(OFFSET('Water Data'!$E$30,0,10*ROW('Water Data'!E128))="","",OFFSET('Water Data'!$E$30,0,10*ROW('Water Data'!E128)))</f>
        <v/>
      </c>
      <c r="CB134" s="36" t="str">
        <f ca="true">+IF(OFFSET('Water Data'!$F$28,0,10*ROW('Water Data'!F128))="","",OFFSET('Water Data'!$F$28,0,10*ROW('Water Data'!F128)))</f>
        <v/>
      </c>
      <c r="CC134" s="36" t="str">
        <f ca="true">+IF(OFFSET('Water Data'!$F$29,0,10*ROW('Water Data'!F128))="","",OFFSET('Water Data'!$F$29,0,10*ROW('Water Data'!F128)))</f>
        <v/>
      </c>
      <c r="CD134" s="36" t="str">
        <f ca="true">+IF(OFFSET('Water Data'!$F$30,0,10*ROW('Water Data'!F128))="","",OFFSET('Water Data'!$F$30,0,10*ROW('Water Data'!F128)))</f>
        <v/>
      </c>
      <c r="CE134" s="36" t="str">
        <f ca="true">+IF(OFFSET('Water Data'!$G$28,0,10*ROW('Water Data'!G128))="","",OFFSET('Water Data'!$G$28,0,10*ROW('Water Data'!G128)))</f>
        <v/>
      </c>
      <c r="CF134" s="36" t="str">
        <f ca="true">+IF(OFFSET('Water Data'!$G$29,0,10*ROW('Water Data'!G128))="","",OFFSET('Water Data'!$G$29,0,10*ROW('Water Data'!G128)))</f>
        <v/>
      </c>
      <c r="CG134" s="36" t="str">
        <f ca="true">+IF(OFFSET('Water Data'!$G$30,0,10*ROW('Water Data'!G128))="","",OFFSET('Water Data'!$G$30,0,10*ROW('Water Data'!G128)))</f>
        <v/>
      </c>
      <c r="CH134" s="36" t="str">
        <f ca="true">+IF(OFFSET('Water Data'!$H$28,0,10*ROW('Water Data'!H128))="","",OFFSET('Water Data'!$H$28,0,10*ROW('Water Data'!H128)))</f>
        <v/>
      </c>
      <c r="CI134" s="36" t="str">
        <f ca="true">+IF(OFFSET('Water Data'!$H$29,0,10*ROW('Water Data'!H128))="","",OFFSET('Water Data'!$H$29,0,10*ROW('Water Data'!H128)))</f>
        <v/>
      </c>
      <c r="CJ134" s="36" t="str">
        <f ca="true">+IF(OFFSET('Water Data'!$H$30,0,10*ROW('Water Data'!H128))="","",OFFSET('Water Data'!$H$30,0,10*ROW('Water Data'!H128)))</f>
        <v/>
      </c>
      <c r="CK134" s="36" t="str">
        <f ca="true">+IF(OFFSET('Sanitation Data'!$C$29,0,10*ROW('Sanitation Data'!C128))="","",OFFSET('Sanitation Data'!$C$29,0,10*ROW('Sanitation Data'!C128)))</f>
        <v/>
      </c>
      <c r="CL134" s="36" t="str">
        <f ca="true">+IF(OFFSET('Sanitation Data'!$C$30,0,10*ROW('Sanitation Data'!C128))="","",OFFSET('Sanitation Data'!$C$30,0,10*ROW('Sanitation Data'!C128)))</f>
        <v/>
      </c>
      <c r="CM134" s="36" t="str">
        <f ca="true">+IF(OFFSET('Sanitation Data'!$C$31,0,10*ROW('Sanitation Data'!C128))="","",OFFSET('Sanitation Data'!$C$31,0,10*ROW('Sanitation Data'!C128)))</f>
        <v/>
      </c>
      <c r="CN134" s="36" t="str">
        <f ca="true">+IF(OFFSET('Sanitation Data'!$C$32,0,10*ROW('Sanitation Data'!C128))="","",OFFSET('Sanitation Data'!$C$32,0,10*ROW('Sanitation Data'!C128)))</f>
        <v/>
      </c>
      <c r="CO134" s="36" t="str">
        <f ca="true">+IF(OFFSET('Sanitation Data'!$C$33,0,10*ROW('Sanitation Data'!C128))="","",OFFSET('Sanitation Data'!$C$33,0,10*ROW('Sanitation Data'!C128)))</f>
        <v/>
      </c>
      <c r="CP134" s="36" t="str">
        <f ca="true">+IF(OFFSET('Sanitation Data'!$D$29,0,10*ROW('Sanitation Data'!D128))="","",OFFSET('Sanitation Data'!$D$29,0,10*ROW('Sanitation Data'!D128)))</f>
        <v/>
      </c>
      <c r="CQ134" s="36" t="str">
        <f ca="true">+IF(OFFSET('Sanitation Data'!$D$30,0,10*ROW('Sanitation Data'!D128))="","",OFFSET('Sanitation Data'!$D$30,0,10*ROW('Sanitation Data'!D128)))</f>
        <v/>
      </c>
      <c r="CR134" s="36" t="str">
        <f ca="true">+IF(OFFSET('Sanitation Data'!$D$31,0,10*ROW('Sanitation Data'!D128))="","",OFFSET('Sanitation Data'!$D$31,0,10*ROW('Sanitation Data'!D128)))</f>
        <v/>
      </c>
      <c r="CS134" s="36" t="str">
        <f ca="true">+IF(OFFSET('Sanitation Data'!$D$32,0,10*ROW('Sanitation Data'!D128))="","",OFFSET('Sanitation Data'!$D$32,0,10*ROW('Sanitation Data'!D128)))</f>
        <v/>
      </c>
      <c r="CT134" s="36" t="str">
        <f ca="true">+IF(OFFSET('Sanitation Data'!$D$33,0,10*ROW('Sanitation Data'!D128))="","",OFFSET('Sanitation Data'!$D$33,0,10*ROW('Sanitation Data'!D128)))</f>
        <v/>
      </c>
      <c r="CU134" s="36" t="str">
        <f ca="true">+IF(OFFSET('Sanitation Data'!$E$29,0,10*ROW('Sanitation Data'!E128))="","",OFFSET('Sanitation Data'!$E$29,0,10*ROW('Sanitation Data'!E128)))</f>
        <v/>
      </c>
      <c r="CV134" s="36" t="str">
        <f ca="true">+IF(OFFSET('Sanitation Data'!$E$30,0,10*ROW('Sanitation Data'!E128))="","",OFFSET('Sanitation Data'!$E$30,0,10*ROW('Sanitation Data'!E128)))</f>
        <v/>
      </c>
      <c r="CW134" s="36" t="str">
        <f ca="true">+IF(OFFSET('Sanitation Data'!$E$31,0,10*ROW('Sanitation Data'!E128))="","",OFFSET('Sanitation Data'!$E$31,0,10*ROW('Sanitation Data'!E128)))</f>
        <v/>
      </c>
      <c r="CX134" s="36" t="str">
        <f ca="true">+IF(OFFSET('Sanitation Data'!$E$32,0,10*ROW('Sanitation Data'!E128))="","",OFFSET('Sanitation Data'!$E$32,0,10*ROW('Sanitation Data'!E128)))</f>
        <v/>
      </c>
      <c r="CY134" s="36" t="str">
        <f ca="true">+IF(OFFSET('Sanitation Data'!$E$33,0,10*ROW('Sanitation Data'!E128))="","",OFFSET('Sanitation Data'!$E$33,0,10*ROW('Sanitation Data'!E128)))</f>
        <v/>
      </c>
      <c r="CZ134" s="36" t="str">
        <f ca="true">+IF(OFFSET('Sanitation Data'!$F$29,0,10*ROW('Sanitation Data'!F128))="","",OFFSET('Sanitation Data'!$F$29,0,10*ROW('Sanitation Data'!F128)))</f>
        <v/>
      </c>
      <c r="DA134" s="36" t="str">
        <f ca="true">+IF(OFFSET('Sanitation Data'!$F$30,0,10*ROW('Sanitation Data'!F128))="","",OFFSET('Sanitation Data'!$F$30,0,10*ROW('Sanitation Data'!F128)))</f>
        <v/>
      </c>
      <c r="DB134" s="36" t="str">
        <f ca="true">+IF(OFFSET('Sanitation Data'!$F$31,0,10*ROW('Sanitation Data'!F128))="","",OFFSET('Sanitation Data'!$F$31,0,10*ROW('Sanitation Data'!F128)))</f>
        <v/>
      </c>
      <c r="DC134" s="36" t="str">
        <f ca="true">+IF(OFFSET('Sanitation Data'!$F$32,0,10*ROW('Sanitation Data'!F128))="","",OFFSET('Sanitation Data'!$F$32,0,10*ROW('Sanitation Data'!F128)))</f>
        <v/>
      </c>
      <c r="DD134" s="36" t="str">
        <f ca="true">+IF(OFFSET('Sanitation Data'!$F$33,0,10*ROW('Sanitation Data'!F128))="","",OFFSET('Sanitation Data'!$F$33,0,10*ROW('Sanitation Data'!F128)))</f>
        <v/>
      </c>
      <c r="DE134" s="36" t="str">
        <f ca="true">+IF(OFFSET('Sanitation Data'!$G$29,0,10*ROW('Sanitation Data'!G128))="","",OFFSET('Sanitation Data'!$G$29,0,10*ROW('Sanitation Data'!G128)))</f>
        <v/>
      </c>
      <c r="DF134" s="36" t="str">
        <f ca="true">+IF(OFFSET('Sanitation Data'!$G$30,0,10*ROW('Sanitation Data'!G128))="","",OFFSET('Sanitation Data'!$G$30,0,10*ROW('Sanitation Data'!G128)))</f>
        <v/>
      </c>
      <c r="DG134" s="36" t="str">
        <f ca="true">+IF(OFFSET('Sanitation Data'!$G$31,0,10*ROW('Sanitation Data'!G128))="","",OFFSET('Sanitation Data'!$G$31,0,10*ROW('Sanitation Data'!G128)))</f>
        <v/>
      </c>
      <c r="DH134" s="36" t="str">
        <f ca="true">+IF(OFFSET('Sanitation Data'!$G$32,0,10*ROW('Sanitation Data'!G128))="","",OFFSET('Sanitation Data'!$G$32,0,10*ROW('Sanitation Data'!G128)))</f>
        <v/>
      </c>
      <c r="DI134" s="36" t="str">
        <f ca="true">+IF(OFFSET('Sanitation Data'!$G$33,0,10*ROW('Sanitation Data'!G128))="","",OFFSET('Sanitation Data'!$G$33,0,10*ROW('Sanitation Data'!G128)))</f>
        <v/>
      </c>
      <c r="DJ134" s="36" t="str">
        <f ca="true">+IF(OFFSET('Sanitation Data'!$H$29,0,10*ROW('Sanitation Data'!H128))="","",OFFSET('Sanitation Data'!$H$29,0,10*ROW('Sanitation Data'!H128)))</f>
        <v/>
      </c>
      <c r="DK134" s="36" t="str">
        <f ca="true">+IF(OFFSET('Sanitation Data'!$H$30,0,10*ROW('Sanitation Data'!H128))="","",OFFSET('Sanitation Data'!$H$30,0,10*ROW('Sanitation Data'!H128)))</f>
        <v/>
      </c>
      <c r="DL134" s="36" t="str">
        <f ca="true">+IF(OFFSET('Sanitation Data'!$H$31,0,10*ROW('Sanitation Data'!H128))="","",OFFSET('Sanitation Data'!$H$31,0,10*ROW('Sanitation Data'!H128)))</f>
        <v/>
      </c>
      <c r="DM134" s="36" t="str">
        <f ca="true">+IF(OFFSET('Sanitation Data'!$H$32,0,10*ROW('Sanitation Data'!H128))="","",OFFSET('Sanitation Data'!$H$32,0,10*ROW('Sanitation Data'!H128)))</f>
        <v/>
      </c>
      <c r="DN134" s="36" t="str">
        <f ca="true">+IF(OFFSET('Sanitation Data'!$H$33,0,10*ROW('Sanitation Data'!H128))="","",OFFSET('Sanitation Data'!$H$33,0,10*ROW('Sanitation Data'!H128)))</f>
        <v/>
      </c>
      <c r="DO134" s="36" t="str">
        <f ca="true">+IF(OFFSET('Hygiene Data'!$C$12,0,10*ROW('Hygiene Data'!C128))="","",OFFSET('Hygiene Data'!$C$12,0,10*ROW('Hygiene Data'!C128)))</f>
        <v/>
      </c>
      <c r="DP134" s="36" t="str">
        <f ca="true">+IF(OFFSET('Hygiene Data'!$C$13,0,10*ROW('Hygiene Data'!C128))="","",OFFSET('Hygiene Data'!$C$13,0,10*ROW('Hygiene Data'!C128)))</f>
        <v/>
      </c>
      <c r="DQ134" s="36" t="str">
        <f ca="true">+IF(OFFSET('Hygiene Data'!$C$14,0,10*ROW('Hygiene Data'!C128))="","",OFFSET('Hygiene Data'!$C$14,0,10*ROW('Hygiene Data'!C128)))</f>
        <v/>
      </c>
      <c r="DR134" s="36" t="str">
        <f ca="true">+IF(OFFSET('Hygiene Data'!$D$12,0,10*ROW('Hygiene Data'!D128))="","",OFFSET('Hygiene Data'!$D$12,0,10*ROW('Hygiene Data'!D128)))</f>
        <v/>
      </c>
      <c r="DS134" s="36" t="str">
        <f ca="true">+IF(OFFSET('Hygiene Data'!$D$13,0,10*ROW('Hygiene Data'!D128))="","",OFFSET('Hygiene Data'!$D$13,0,10*ROW('Hygiene Data'!D128)))</f>
        <v/>
      </c>
      <c r="DT134" s="36" t="str">
        <f ca="true">+IF(OFFSET('Hygiene Data'!$D$14,0,10*ROW('Hygiene Data'!D128))="","",OFFSET('Hygiene Data'!$D$14,0,10*ROW('Hygiene Data'!D128)))</f>
        <v/>
      </c>
      <c r="DU134" s="36" t="str">
        <f ca="true">+IF(OFFSET('Hygiene Data'!$E$12,0,10*ROW('Hygiene Data'!E128))="","",OFFSET('Hygiene Data'!$E$12,0,10*ROW('Hygiene Data'!E128)))</f>
        <v/>
      </c>
      <c r="DV134" s="36" t="str">
        <f ca="true">+IF(OFFSET('Hygiene Data'!$E$13,0,10*ROW('Hygiene Data'!E128))="","",OFFSET('Hygiene Data'!$E$13,0,10*ROW('Hygiene Data'!E128)))</f>
        <v/>
      </c>
      <c r="DW134" s="36" t="str">
        <f ca="true">+IF(OFFSET('Hygiene Data'!$E$14,0,10*ROW('Hygiene Data'!E128))="","",OFFSET('Hygiene Data'!$E$14,0,10*ROW('Hygiene Data'!E128)))</f>
        <v/>
      </c>
      <c r="DX134" s="36" t="str">
        <f ca="true">+IF(OFFSET('Hygiene Data'!$F$12,0,10*ROW('Hygiene Data'!F128))="","",OFFSET('Hygiene Data'!$F$12,0,10*ROW('Hygiene Data'!F128)))</f>
        <v/>
      </c>
      <c r="DY134" s="36" t="str">
        <f ca="true">+IF(OFFSET('Hygiene Data'!$F$13,0,10*ROW('Hygiene Data'!F128))="","",OFFSET('Hygiene Data'!$F$13,0,10*ROW('Hygiene Data'!F128)))</f>
        <v/>
      </c>
      <c r="DZ134" s="36" t="str">
        <f ca="true">+IF(OFFSET('Hygiene Data'!$F$14,0,10*ROW('Hygiene Data'!F128))="","",OFFSET('Hygiene Data'!$F$14,0,10*ROW('Hygiene Data'!F128)))</f>
        <v/>
      </c>
      <c r="EA134" s="36" t="str">
        <f ca="true">+IF(OFFSET('Hygiene Data'!$G$12,0,10*ROW('Hygiene Data'!G128))="","",OFFSET('Hygiene Data'!$G$12,0,10*ROW('Hygiene Data'!G128)))</f>
        <v/>
      </c>
      <c r="EB134" s="36" t="str">
        <f ca="true">+IF(OFFSET('Hygiene Data'!$G$13,0,10*ROW('Hygiene Data'!G128))="","",OFFSET('Hygiene Data'!$G$13,0,10*ROW('Hygiene Data'!G128)))</f>
        <v/>
      </c>
      <c r="EC134" s="36" t="str">
        <f ca="true">+IF(OFFSET('Hygiene Data'!$G$14,0,10*ROW('Hygiene Data'!G128))="","",OFFSET('Hygiene Data'!$G$14,0,10*ROW('Hygiene Data'!G128)))</f>
        <v/>
      </c>
      <c r="ED134" s="36" t="str">
        <f ca="true">+IF(OFFSET('Hygiene Data'!$H$12,0,10*ROW('Hygiene Data'!H128))="","",OFFSET('Hygiene Data'!$H$12,0,10*ROW('Hygiene Data'!H128)))</f>
        <v/>
      </c>
      <c r="EE134" s="36" t="str">
        <f ca="true">+IF(OFFSET('Hygiene Data'!$H$13,0,10*ROW('Hygiene Data'!H128))="","",OFFSET('Hygiene Data'!$H$13,0,10*ROW('Hygiene Data'!H128)))</f>
        <v/>
      </c>
      <c r="EF134" s="36" t="str">
        <f ca="true">+IF(OFFSET('Hygiene Data'!$H$14,0,10*ROW('Hygiene Data'!H128))="","",OFFSET('Hygiene Data'!$H$14,0,10*ROW('Hygiene Data'!H128)))</f>
        <v/>
      </c>
    </row>
    <row r="135" x14ac:dyDescent="0.2">
      <c r="A135" s="59" t="str">
        <f ca="true">+IF(OFFSET('Water Data'!$B$1,0,10*ROW('Water Data'!B132))="","",OFFSET('Water Data'!$B$1,0,10*ROW('Water Data'!B132)))</f>
        <v/>
      </c>
      <c r="B135" s="59" t="str">
        <f ca="true">+IF(OFFSET('Water Data'!$A$3,0,10*ROW('Water Data'!A132))="","",OFFSET('Water Data'!$A$3,0,10*ROW('Water Data'!A132)))</f>
        <v/>
      </c>
      <c r="C135" s="59" t="str">
        <f ca="true">+IF(OFFSET('Water Data'!$C$3,0,10*ROW('Water Data'!C132))="","",OFFSET('Water Data'!$C$3,0,10*ROW('Water Data'!C132)))</f>
        <v/>
      </c>
      <c r="D135" s="252"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52"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52"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52"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52"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52"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52"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52"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52"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52"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52"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52"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52"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52"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52"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52"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52"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52"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3"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3"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3"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3"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3"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3"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3"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3"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3"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3"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3"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3"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3"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3"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3"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3"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3"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3"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3"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3"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3"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3"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3"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3"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3"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3"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3"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3"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3"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3"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4"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4"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4"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4"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4"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4"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4"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4"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4"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4"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4"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4"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4"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4"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4"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4"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4"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4"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6" t="str">
        <f ca="true">+IF(OFFSET('Water Data'!$C$28,0,10*ROW('Water Data'!C129))="","",OFFSET('Water Data'!$C$28,0,10*ROW('Water Data'!C129)))</f>
        <v/>
      </c>
      <c r="BT135" s="36" t="str">
        <f ca="true">+IF(OFFSET('Water Data'!$C$29,0,10*ROW('Water Data'!C129))="","",OFFSET('Water Data'!$C$29,0,10*ROW('Water Data'!C129)))</f>
        <v/>
      </c>
      <c r="BU135" s="36" t="str">
        <f ca="true">+IF(OFFSET('Water Data'!$C$30,0,10*ROW('Water Data'!C129))="","",OFFSET('Water Data'!$C$30,0,10*ROW('Water Data'!C129)))</f>
        <v/>
      </c>
      <c r="BV135" s="36" t="str">
        <f ca="true">+IF(OFFSET('Water Data'!$D$28,0,10*ROW('Water Data'!D129))="","",OFFSET('Water Data'!$D$28,0,10*ROW('Water Data'!D129)))</f>
        <v/>
      </c>
      <c r="BW135" s="36" t="str">
        <f ca="true">+IF(OFFSET('Water Data'!$D$29,0,10*ROW('Water Data'!D129))="","",OFFSET('Water Data'!$D$29,0,10*ROW('Water Data'!D129)))</f>
        <v/>
      </c>
      <c r="BX135" s="36" t="str">
        <f ca="true">+IF(OFFSET('Water Data'!$D$30,0,10*ROW('Water Data'!D129))="","",OFFSET('Water Data'!$D$30,0,10*ROW('Water Data'!D129)))</f>
        <v/>
      </c>
      <c r="BY135" s="36" t="str">
        <f ca="true">+IF(OFFSET('Water Data'!$E$28,0,10*ROW('Water Data'!E129))="","",OFFSET('Water Data'!$E$28,0,10*ROW('Water Data'!E129)))</f>
        <v/>
      </c>
      <c r="BZ135" s="36" t="str">
        <f ca="true">+IF(OFFSET('Water Data'!$E$29,0,10*ROW('Water Data'!E129))="","",OFFSET('Water Data'!$E$29,0,10*ROW('Water Data'!E129)))</f>
        <v/>
      </c>
      <c r="CA135" s="36" t="str">
        <f ca="true">+IF(OFFSET('Water Data'!$E$30,0,10*ROW('Water Data'!E129))="","",OFFSET('Water Data'!$E$30,0,10*ROW('Water Data'!E129)))</f>
        <v/>
      </c>
      <c r="CB135" s="36" t="str">
        <f ca="true">+IF(OFFSET('Water Data'!$F$28,0,10*ROW('Water Data'!F129))="","",OFFSET('Water Data'!$F$28,0,10*ROW('Water Data'!F129)))</f>
        <v/>
      </c>
      <c r="CC135" s="36" t="str">
        <f ca="true">+IF(OFFSET('Water Data'!$F$29,0,10*ROW('Water Data'!F129))="","",OFFSET('Water Data'!$F$29,0,10*ROW('Water Data'!F129)))</f>
        <v/>
      </c>
      <c r="CD135" s="36" t="str">
        <f ca="true">+IF(OFFSET('Water Data'!$F$30,0,10*ROW('Water Data'!F129))="","",OFFSET('Water Data'!$F$30,0,10*ROW('Water Data'!F129)))</f>
        <v/>
      </c>
      <c r="CE135" s="36" t="str">
        <f ca="true">+IF(OFFSET('Water Data'!$G$28,0,10*ROW('Water Data'!G129))="","",OFFSET('Water Data'!$G$28,0,10*ROW('Water Data'!G129)))</f>
        <v/>
      </c>
      <c r="CF135" s="36" t="str">
        <f ca="true">+IF(OFFSET('Water Data'!$G$29,0,10*ROW('Water Data'!G129))="","",OFFSET('Water Data'!$G$29,0,10*ROW('Water Data'!G129)))</f>
        <v/>
      </c>
      <c r="CG135" s="36" t="str">
        <f ca="true">+IF(OFFSET('Water Data'!$G$30,0,10*ROW('Water Data'!G129))="","",OFFSET('Water Data'!$G$30,0,10*ROW('Water Data'!G129)))</f>
        <v/>
      </c>
      <c r="CH135" s="36" t="str">
        <f ca="true">+IF(OFFSET('Water Data'!$H$28,0,10*ROW('Water Data'!H129))="","",OFFSET('Water Data'!$H$28,0,10*ROW('Water Data'!H129)))</f>
        <v/>
      </c>
      <c r="CI135" s="36" t="str">
        <f ca="true">+IF(OFFSET('Water Data'!$H$29,0,10*ROW('Water Data'!H129))="","",OFFSET('Water Data'!$H$29,0,10*ROW('Water Data'!H129)))</f>
        <v/>
      </c>
      <c r="CJ135" s="36" t="str">
        <f ca="true">+IF(OFFSET('Water Data'!$H$30,0,10*ROW('Water Data'!H129))="","",OFFSET('Water Data'!$H$30,0,10*ROW('Water Data'!H129)))</f>
        <v/>
      </c>
      <c r="CK135" s="36" t="str">
        <f ca="true">+IF(OFFSET('Sanitation Data'!$C$29,0,10*ROW('Sanitation Data'!C129))="","",OFFSET('Sanitation Data'!$C$29,0,10*ROW('Sanitation Data'!C129)))</f>
        <v/>
      </c>
      <c r="CL135" s="36" t="str">
        <f ca="true">+IF(OFFSET('Sanitation Data'!$C$30,0,10*ROW('Sanitation Data'!C129))="","",OFFSET('Sanitation Data'!$C$30,0,10*ROW('Sanitation Data'!C129)))</f>
        <v/>
      </c>
      <c r="CM135" s="36" t="str">
        <f ca="true">+IF(OFFSET('Sanitation Data'!$C$31,0,10*ROW('Sanitation Data'!C129))="","",OFFSET('Sanitation Data'!$C$31,0,10*ROW('Sanitation Data'!C129)))</f>
        <v/>
      </c>
      <c r="CN135" s="36" t="str">
        <f ca="true">+IF(OFFSET('Sanitation Data'!$C$32,0,10*ROW('Sanitation Data'!C129))="","",OFFSET('Sanitation Data'!$C$32,0,10*ROW('Sanitation Data'!C129)))</f>
        <v/>
      </c>
      <c r="CO135" s="36" t="str">
        <f ca="true">+IF(OFFSET('Sanitation Data'!$C$33,0,10*ROW('Sanitation Data'!C129))="","",OFFSET('Sanitation Data'!$C$33,0,10*ROW('Sanitation Data'!C129)))</f>
        <v/>
      </c>
      <c r="CP135" s="36" t="str">
        <f ca="true">+IF(OFFSET('Sanitation Data'!$D$29,0,10*ROW('Sanitation Data'!D129))="","",OFFSET('Sanitation Data'!$D$29,0,10*ROW('Sanitation Data'!D129)))</f>
        <v/>
      </c>
      <c r="CQ135" s="36" t="str">
        <f ca="true">+IF(OFFSET('Sanitation Data'!$D$30,0,10*ROW('Sanitation Data'!D129))="","",OFFSET('Sanitation Data'!$D$30,0,10*ROW('Sanitation Data'!D129)))</f>
        <v/>
      </c>
      <c r="CR135" s="36" t="str">
        <f ca="true">+IF(OFFSET('Sanitation Data'!$D$31,0,10*ROW('Sanitation Data'!D129))="","",OFFSET('Sanitation Data'!$D$31,0,10*ROW('Sanitation Data'!D129)))</f>
        <v/>
      </c>
      <c r="CS135" s="36" t="str">
        <f ca="true">+IF(OFFSET('Sanitation Data'!$D$32,0,10*ROW('Sanitation Data'!D129))="","",OFFSET('Sanitation Data'!$D$32,0,10*ROW('Sanitation Data'!D129)))</f>
        <v/>
      </c>
      <c r="CT135" s="36" t="str">
        <f ca="true">+IF(OFFSET('Sanitation Data'!$D$33,0,10*ROW('Sanitation Data'!D129))="","",OFFSET('Sanitation Data'!$D$33,0,10*ROW('Sanitation Data'!D129)))</f>
        <v/>
      </c>
      <c r="CU135" s="36" t="str">
        <f ca="true">+IF(OFFSET('Sanitation Data'!$E$29,0,10*ROW('Sanitation Data'!E129))="","",OFFSET('Sanitation Data'!$E$29,0,10*ROW('Sanitation Data'!E129)))</f>
        <v/>
      </c>
      <c r="CV135" s="36" t="str">
        <f ca="true">+IF(OFFSET('Sanitation Data'!$E$30,0,10*ROW('Sanitation Data'!E129))="","",OFFSET('Sanitation Data'!$E$30,0,10*ROW('Sanitation Data'!E129)))</f>
        <v/>
      </c>
      <c r="CW135" s="36" t="str">
        <f ca="true">+IF(OFFSET('Sanitation Data'!$E$31,0,10*ROW('Sanitation Data'!E129))="","",OFFSET('Sanitation Data'!$E$31,0,10*ROW('Sanitation Data'!E129)))</f>
        <v/>
      </c>
      <c r="CX135" s="36" t="str">
        <f ca="true">+IF(OFFSET('Sanitation Data'!$E$32,0,10*ROW('Sanitation Data'!E129))="","",OFFSET('Sanitation Data'!$E$32,0,10*ROW('Sanitation Data'!E129)))</f>
        <v/>
      </c>
      <c r="CY135" s="36" t="str">
        <f ca="true">+IF(OFFSET('Sanitation Data'!$E$33,0,10*ROW('Sanitation Data'!E129))="","",OFFSET('Sanitation Data'!$E$33,0,10*ROW('Sanitation Data'!E129)))</f>
        <v/>
      </c>
      <c r="CZ135" s="36" t="str">
        <f ca="true">+IF(OFFSET('Sanitation Data'!$F$29,0,10*ROW('Sanitation Data'!F129))="","",OFFSET('Sanitation Data'!$F$29,0,10*ROW('Sanitation Data'!F129)))</f>
        <v/>
      </c>
      <c r="DA135" s="36" t="str">
        <f ca="true">+IF(OFFSET('Sanitation Data'!$F$30,0,10*ROW('Sanitation Data'!F129))="","",OFFSET('Sanitation Data'!$F$30,0,10*ROW('Sanitation Data'!F129)))</f>
        <v/>
      </c>
      <c r="DB135" s="36" t="str">
        <f ca="true">+IF(OFFSET('Sanitation Data'!$F$31,0,10*ROW('Sanitation Data'!F129))="","",OFFSET('Sanitation Data'!$F$31,0,10*ROW('Sanitation Data'!F129)))</f>
        <v/>
      </c>
      <c r="DC135" s="36" t="str">
        <f ca="true">+IF(OFFSET('Sanitation Data'!$F$32,0,10*ROW('Sanitation Data'!F129))="","",OFFSET('Sanitation Data'!$F$32,0,10*ROW('Sanitation Data'!F129)))</f>
        <v/>
      </c>
      <c r="DD135" s="36" t="str">
        <f ca="true">+IF(OFFSET('Sanitation Data'!$F$33,0,10*ROW('Sanitation Data'!F129))="","",OFFSET('Sanitation Data'!$F$33,0,10*ROW('Sanitation Data'!F129)))</f>
        <v/>
      </c>
      <c r="DE135" s="36" t="str">
        <f ca="true">+IF(OFFSET('Sanitation Data'!$G$29,0,10*ROW('Sanitation Data'!G129))="","",OFFSET('Sanitation Data'!$G$29,0,10*ROW('Sanitation Data'!G129)))</f>
        <v/>
      </c>
      <c r="DF135" s="36" t="str">
        <f ca="true">+IF(OFFSET('Sanitation Data'!$G$30,0,10*ROW('Sanitation Data'!G129))="","",OFFSET('Sanitation Data'!$G$30,0,10*ROW('Sanitation Data'!G129)))</f>
        <v/>
      </c>
      <c r="DG135" s="36" t="str">
        <f ca="true">+IF(OFFSET('Sanitation Data'!$G$31,0,10*ROW('Sanitation Data'!G129))="","",OFFSET('Sanitation Data'!$G$31,0,10*ROW('Sanitation Data'!G129)))</f>
        <v/>
      </c>
      <c r="DH135" s="36" t="str">
        <f ca="true">+IF(OFFSET('Sanitation Data'!$G$32,0,10*ROW('Sanitation Data'!G129))="","",OFFSET('Sanitation Data'!$G$32,0,10*ROW('Sanitation Data'!G129)))</f>
        <v/>
      </c>
      <c r="DI135" s="36" t="str">
        <f ca="true">+IF(OFFSET('Sanitation Data'!$G$33,0,10*ROW('Sanitation Data'!G129))="","",OFFSET('Sanitation Data'!$G$33,0,10*ROW('Sanitation Data'!G129)))</f>
        <v/>
      </c>
      <c r="DJ135" s="36" t="str">
        <f ca="true">+IF(OFFSET('Sanitation Data'!$H$29,0,10*ROW('Sanitation Data'!H129))="","",OFFSET('Sanitation Data'!$H$29,0,10*ROW('Sanitation Data'!H129)))</f>
        <v/>
      </c>
      <c r="DK135" s="36" t="str">
        <f ca="true">+IF(OFFSET('Sanitation Data'!$H$30,0,10*ROW('Sanitation Data'!H129))="","",OFFSET('Sanitation Data'!$H$30,0,10*ROW('Sanitation Data'!H129)))</f>
        <v/>
      </c>
      <c r="DL135" s="36" t="str">
        <f ca="true">+IF(OFFSET('Sanitation Data'!$H$31,0,10*ROW('Sanitation Data'!H129))="","",OFFSET('Sanitation Data'!$H$31,0,10*ROW('Sanitation Data'!H129)))</f>
        <v/>
      </c>
      <c r="DM135" s="36" t="str">
        <f ca="true">+IF(OFFSET('Sanitation Data'!$H$32,0,10*ROW('Sanitation Data'!H129))="","",OFFSET('Sanitation Data'!$H$32,0,10*ROW('Sanitation Data'!H129)))</f>
        <v/>
      </c>
      <c r="DN135" s="36" t="str">
        <f ca="true">+IF(OFFSET('Sanitation Data'!$H$33,0,10*ROW('Sanitation Data'!H129))="","",OFFSET('Sanitation Data'!$H$33,0,10*ROW('Sanitation Data'!H129)))</f>
        <v/>
      </c>
      <c r="DO135" s="36" t="str">
        <f ca="true">+IF(OFFSET('Hygiene Data'!$C$12,0,10*ROW('Hygiene Data'!C129))="","",OFFSET('Hygiene Data'!$C$12,0,10*ROW('Hygiene Data'!C129)))</f>
        <v/>
      </c>
      <c r="DP135" s="36" t="str">
        <f ca="true">+IF(OFFSET('Hygiene Data'!$C$13,0,10*ROW('Hygiene Data'!C129))="","",OFFSET('Hygiene Data'!$C$13,0,10*ROW('Hygiene Data'!C129)))</f>
        <v/>
      </c>
      <c r="DQ135" s="36" t="str">
        <f ca="true">+IF(OFFSET('Hygiene Data'!$C$14,0,10*ROW('Hygiene Data'!C129))="","",OFFSET('Hygiene Data'!$C$14,0,10*ROW('Hygiene Data'!C129)))</f>
        <v/>
      </c>
      <c r="DR135" s="36" t="str">
        <f ca="true">+IF(OFFSET('Hygiene Data'!$D$12,0,10*ROW('Hygiene Data'!D129))="","",OFFSET('Hygiene Data'!$D$12,0,10*ROW('Hygiene Data'!D129)))</f>
        <v/>
      </c>
      <c r="DS135" s="36" t="str">
        <f ca="true">+IF(OFFSET('Hygiene Data'!$D$13,0,10*ROW('Hygiene Data'!D129))="","",OFFSET('Hygiene Data'!$D$13,0,10*ROW('Hygiene Data'!D129)))</f>
        <v/>
      </c>
      <c r="DT135" s="36" t="str">
        <f ca="true">+IF(OFFSET('Hygiene Data'!$D$14,0,10*ROW('Hygiene Data'!D129))="","",OFFSET('Hygiene Data'!$D$14,0,10*ROW('Hygiene Data'!D129)))</f>
        <v/>
      </c>
      <c r="DU135" s="36" t="str">
        <f ca="true">+IF(OFFSET('Hygiene Data'!$E$12,0,10*ROW('Hygiene Data'!E129))="","",OFFSET('Hygiene Data'!$E$12,0,10*ROW('Hygiene Data'!E129)))</f>
        <v/>
      </c>
      <c r="DV135" s="36" t="str">
        <f ca="true">+IF(OFFSET('Hygiene Data'!$E$13,0,10*ROW('Hygiene Data'!E129))="","",OFFSET('Hygiene Data'!$E$13,0,10*ROW('Hygiene Data'!E129)))</f>
        <v/>
      </c>
      <c r="DW135" s="36" t="str">
        <f ca="true">+IF(OFFSET('Hygiene Data'!$E$14,0,10*ROW('Hygiene Data'!E129))="","",OFFSET('Hygiene Data'!$E$14,0,10*ROW('Hygiene Data'!E129)))</f>
        <v/>
      </c>
      <c r="DX135" s="36" t="str">
        <f ca="true">+IF(OFFSET('Hygiene Data'!$F$12,0,10*ROW('Hygiene Data'!F129))="","",OFFSET('Hygiene Data'!$F$12,0,10*ROW('Hygiene Data'!F129)))</f>
        <v/>
      </c>
      <c r="DY135" s="36" t="str">
        <f ca="true">+IF(OFFSET('Hygiene Data'!$F$13,0,10*ROW('Hygiene Data'!F129))="","",OFFSET('Hygiene Data'!$F$13,0,10*ROW('Hygiene Data'!F129)))</f>
        <v/>
      </c>
      <c r="DZ135" s="36" t="str">
        <f ca="true">+IF(OFFSET('Hygiene Data'!$F$14,0,10*ROW('Hygiene Data'!F129))="","",OFFSET('Hygiene Data'!$F$14,0,10*ROW('Hygiene Data'!F129)))</f>
        <v/>
      </c>
      <c r="EA135" s="36" t="str">
        <f ca="true">+IF(OFFSET('Hygiene Data'!$G$12,0,10*ROW('Hygiene Data'!G129))="","",OFFSET('Hygiene Data'!$G$12,0,10*ROW('Hygiene Data'!G129)))</f>
        <v/>
      </c>
      <c r="EB135" s="36" t="str">
        <f ca="true">+IF(OFFSET('Hygiene Data'!$G$13,0,10*ROW('Hygiene Data'!G129))="","",OFFSET('Hygiene Data'!$G$13,0,10*ROW('Hygiene Data'!G129)))</f>
        <v/>
      </c>
      <c r="EC135" s="36" t="str">
        <f ca="true">+IF(OFFSET('Hygiene Data'!$G$14,0,10*ROW('Hygiene Data'!G129))="","",OFFSET('Hygiene Data'!$G$14,0,10*ROW('Hygiene Data'!G129)))</f>
        <v/>
      </c>
      <c r="ED135" s="36" t="str">
        <f ca="true">+IF(OFFSET('Hygiene Data'!$H$12,0,10*ROW('Hygiene Data'!H129))="","",OFFSET('Hygiene Data'!$H$12,0,10*ROW('Hygiene Data'!H129)))</f>
        <v/>
      </c>
      <c r="EE135" s="36" t="str">
        <f ca="true">+IF(OFFSET('Hygiene Data'!$H$13,0,10*ROW('Hygiene Data'!H129))="","",OFFSET('Hygiene Data'!$H$13,0,10*ROW('Hygiene Data'!H129)))</f>
        <v/>
      </c>
      <c r="EF135" s="36" t="str">
        <f ca="true">+IF(OFFSET('Hygiene Data'!$H$14,0,10*ROW('Hygiene Data'!H129))="","",OFFSET('Hygiene Data'!$H$14,0,10*ROW('Hygiene Data'!H129)))</f>
        <v/>
      </c>
    </row>
    <row r="136" x14ac:dyDescent="0.2">
      <c r="A136" s="59" t="str">
        <f ca="true">+IF(OFFSET('Water Data'!$B$1,0,10*ROW('Water Data'!B133))="","",OFFSET('Water Data'!$B$1,0,10*ROW('Water Data'!B133)))</f>
        <v/>
      </c>
      <c r="B136" s="59" t="str">
        <f ca="true">+IF(OFFSET('Water Data'!$A$3,0,10*ROW('Water Data'!A133))="","",OFFSET('Water Data'!$A$3,0,10*ROW('Water Data'!A133)))</f>
        <v/>
      </c>
      <c r="C136" s="59" t="str">
        <f ca="true">+IF(OFFSET('Water Data'!$C$3,0,10*ROW('Water Data'!C133))="","",OFFSET('Water Data'!$C$3,0,10*ROW('Water Data'!C133)))</f>
        <v/>
      </c>
      <c r="D136" s="252"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52"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52"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52"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52"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52"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52"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52"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52"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52"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52"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52"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52"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52"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52"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52"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52"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52"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3"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3"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3"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3"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3"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3"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3"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3"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3"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3"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3"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3"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3"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3"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3"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3"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3"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3"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3"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3"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3"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3"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3"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3"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3"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3"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3"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3"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3"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3"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4"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4"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4"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4"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4"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4"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4"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4"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4"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4"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4"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4"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4"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4"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4"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4"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4"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4"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6" t="str">
        <f ca="true">+IF(OFFSET('Water Data'!$C$28,0,10*ROW('Water Data'!C130))="","",OFFSET('Water Data'!$C$28,0,10*ROW('Water Data'!C130)))</f>
        <v/>
      </c>
      <c r="BT136" s="36" t="str">
        <f ca="true">+IF(OFFSET('Water Data'!$C$29,0,10*ROW('Water Data'!C130))="","",OFFSET('Water Data'!$C$29,0,10*ROW('Water Data'!C130)))</f>
        <v/>
      </c>
      <c r="BU136" s="36" t="str">
        <f ca="true">+IF(OFFSET('Water Data'!$C$30,0,10*ROW('Water Data'!C130))="","",OFFSET('Water Data'!$C$30,0,10*ROW('Water Data'!C130)))</f>
        <v/>
      </c>
      <c r="BV136" s="36" t="str">
        <f ca="true">+IF(OFFSET('Water Data'!$D$28,0,10*ROW('Water Data'!D130))="","",OFFSET('Water Data'!$D$28,0,10*ROW('Water Data'!D130)))</f>
        <v/>
      </c>
      <c r="BW136" s="36" t="str">
        <f ca="true">+IF(OFFSET('Water Data'!$D$29,0,10*ROW('Water Data'!D130))="","",OFFSET('Water Data'!$D$29,0,10*ROW('Water Data'!D130)))</f>
        <v/>
      </c>
      <c r="BX136" s="36" t="str">
        <f ca="true">+IF(OFFSET('Water Data'!$D$30,0,10*ROW('Water Data'!D130))="","",OFFSET('Water Data'!$D$30,0,10*ROW('Water Data'!D130)))</f>
        <v/>
      </c>
      <c r="BY136" s="36" t="str">
        <f ca="true">+IF(OFFSET('Water Data'!$E$28,0,10*ROW('Water Data'!E130))="","",OFFSET('Water Data'!$E$28,0,10*ROW('Water Data'!E130)))</f>
        <v/>
      </c>
      <c r="BZ136" s="36" t="str">
        <f ca="true">+IF(OFFSET('Water Data'!$E$29,0,10*ROW('Water Data'!E130))="","",OFFSET('Water Data'!$E$29,0,10*ROW('Water Data'!E130)))</f>
        <v/>
      </c>
      <c r="CA136" s="36" t="str">
        <f ca="true">+IF(OFFSET('Water Data'!$E$30,0,10*ROW('Water Data'!E130))="","",OFFSET('Water Data'!$E$30,0,10*ROW('Water Data'!E130)))</f>
        <v/>
      </c>
      <c r="CB136" s="36" t="str">
        <f ca="true">+IF(OFFSET('Water Data'!$F$28,0,10*ROW('Water Data'!F130))="","",OFFSET('Water Data'!$F$28,0,10*ROW('Water Data'!F130)))</f>
        <v/>
      </c>
      <c r="CC136" s="36" t="str">
        <f ca="true">+IF(OFFSET('Water Data'!$F$29,0,10*ROW('Water Data'!F130))="","",OFFSET('Water Data'!$F$29,0,10*ROW('Water Data'!F130)))</f>
        <v/>
      </c>
      <c r="CD136" s="36" t="str">
        <f ca="true">+IF(OFFSET('Water Data'!$F$30,0,10*ROW('Water Data'!F130))="","",OFFSET('Water Data'!$F$30,0,10*ROW('Water Data'!F130)))</f>
        <v/>
      </c>
      <c r="CE136" s="36" t="str">
        <f ca="true">+IF(OFFSET('Water Data'!$G$28,0,10*ROW('Water Data'!G130))="","",OFFSET('Water Data'!$G$28,0,10*ROW('Water Data'!G130)))</f>
        <v/>
      </c>
      <c r="CF136" s="36" t="str">
        <f ca="true">+IF(OFFSET('Water Data'!$G$29,0,10*ROW('Water Data'!G130))="","",OFFSET('Water Data'!$G$29,0,10*ROW('Water Data'!G130)))</f>
        <v/>
      </c>
      <c r="CG136" s="36" t="str">
        <f ca="true">+IF(OFFSET('Water Data'!$G$30,0,10*ROW('Water Data'!G130))="","",OFFSET('Water Data'!$G$30,0,10*ROW('Water Data'!G130)))</f>
        <v/>
      </c>
      <c r="CH136" s="36" t="str">
        <f ca="true">+IF(OFFSET('Water Data'!$H$28,0,10*ROW('Water Data'!H130))="","",OFFSET('Water Data'!$H$28,0,10*ROW('Water Data'!H130)))</f>
        <v/>
      </c>
      <c r="CI136" s="36" t="str">
        <f ca="true">+IF(OFFSET('Water Data'!$H$29,0,10*ROW('Water Data'!H130))="","",OFFSET('Water Data'!$H$29,0,10*ROW('Water Data'!H130)))</f>
        <v/>
      </c>
      <c r="CJ136" s="36" t="str">
        <f ca="true">+IF(OFFSET('Water Data'!$H$30,0,10*ROW('Water Data'!H130))="","",OFFSET('Water Data'!$H$30,0,10*ROW('Water Data'!H130)))</f>
        <v/>
      </c>
      <c r="CK136" s="36" t="str">
        <f ca="true">+IF(OFFSET('Sanitation Data'!$C$29,0,10*ROW('Sanitation Data'!C130))="","",OFFSET('Sanitation Data'!$C$29,0,10*ROW('Sanitation Data'!C130)))</f>
        <v/>
      </c>
      <c r="CL136" s="36" t="str">
        <f ca="true">+IF(OFFSET('Sanitation Data'!$C$30,0,10*ROW('Sanitation Data'!C130))="","",OFFSET('Sanitation Data'!$C$30,0,10*ROW('Sanitation Data'!C130)))</f>
        <v/>
      </c>
      <c r="CM136" s="36" t="str">
        <f ca="true">+IF(OFFSET('Sanitation Data'!$C$31,0,10*ROW('Sanitation Data'!C130))="","",OFFSET('Sanitation Data'!$C$31,0,10*ROW('Sanitation Data'!C130)))</f>
        <v/>
      </c>
      <c r="CN136" s="36" t="str">
        <f ca="true">+IF(OFFSET('Sanitation Data'!$C$32,0,10*ROW('Sanitation Data'!C130))="","",OFFSET('Sanitation Data'!$C$32,0,10*ROW('Sanitation Data'!C130)))</f>
        <v/>
      </c>
      <c r="CO136" s="36" t="str">
        <f ca="true">+IF(OFFSET('Sanitation Data'!$C$33,0,10*ROW('Sanitation Data'!C130))="","",OFFSET('Sanitation Data'!$C$33,0,10*ROW('Sanitation Data'!C130)))</f>
        <v/>
      </c>
      <c r="CP136" s="36" t="str">
        <f ca="true">+IF(OFFSET('Sanitation Data'!$D$29,0,10*ROW('Sanitation Data'!D130))="","",OFFSET('Sanitation Data'!$D$29,0,10*ROW('Sanitation Data'!D130)))</f>
        <v/>
      </c>
      <c r="CQ136" s="36" t="str">
        <f ca="true">+IF(OFFSET('Sanitation Data'!$D$30,0,10*ROW('Sanitation Data'!D130))="","",OFFSET('Sanitation Data'!$D$30,0,10*ROW('Sanitation Data'!D130)))</f>
        <v/>
      </c>
      <c r="CR136" s="36" t="str">
        <f ca="true">+IF(OFFSET('Sanitation Data'!$D$31,0,10*ROW('Sanitation Data'!D130))="","",OFFSET('Sanitation Data'!$D$31,0,10*ROW('Sanitation Data'!D130)))</f>
        <v/>
      </c>
      <c r="CS136" s="36" t="str">
        <f ca="true">+IF(OFFSET('Sanitation Data'!$D$32,0,10*ROW('Sanitation Data'!D130))="","",OFFSET('Sanitation Data'!$D$32,0,10*ROW('Sanitation Data'!D130)))</f>
        <v/>
      </c>
      <c r="CT136" s="36" t="str">
        <f ca="true">+IF(OFFSET('Sanitation Data'!$D$33,0,10*ROW('Sanitation Data'!D130))="","",OFFSET('Sanitation Data'!$D$33,0,10*ROW('Sanitation Data'!D130)))</f>
        <v/>
      </c>
      <c r="CU136" s="36" t="str">
        <f ca="true">+IF(OFFSET('Sanitation Data'!$E$29,0,10*ROW('Sanitation Data'!E130))="","",OFFSET('Sanitation Data'!$E$29,0,10*ROW('Sanitation Data'!E130)))</f>
        <v/>
      </c>
      <c r="CV136" s="36" t="str">
        <f ca="true">+IF(OFFSET('Sanitation Data'!$E$30,0,10*ROW('Sanitation Data'!E130))="","",OFFSET('Sanitation Data'!$E$30,0,10*ROW('Sanitation Data'!E130)))</f>
        <v/>
      </c>
      <c r="CW136" s="36" t="str">
        <f ca="true">+IF(OFFSET('Sanitation Data'!$E$31,0,10*ROW('Sanitation Data'!E130))="","",OFFSET('Sanitation Data'!$E$31,0,10*ROW('Sanitation Data'!E130)))</f>
        <v/>
      </c>
      <c r="CX136" s="36" t="str">
        <f ca="true">+IF(OFFSET('Sanitation Data'!$E$32,0,10*ROW('Sanitation Data'!E130))="","",OFFSET('Sanitation Data'!$E$32,0,10*ROW('Sanitation Data'!E130)))</f>
        <v/>
      </c>
      <c r="CY136" s="36" t="str">
        <f ca="true">+IF(OFFSET('Sanitation Data'!$E$33,0,10*ROW('Sanitation Data'!E130))="","",OFFSET('Sanitation Data'!$E$33,0,10*ROW('Sanitation Data'!E130)))</f>
        <v/>
      </c>
      <c r="CZ136" s="36" t="str">
        <f ca="true">+IF(OFFSET('Sanitation Data'!$F$29,0,10*ROW('Sanitation Data'!F130))="","",OFFSET('Sanitation Data'!$F$29,0,10*ROW('Sanitation Data'!F130)))</f>
        <v/>
      </c>
      <c r="DA136" s="36" t="str">
        <f ca="true">+IF(OFFSET('Sanitation Data'!$F$30,0,10*ROW('Sanitation Data'!F130))="","",OFFSET('Sanitation Data'!$F$30,0,10*ROW('Sanitation Data'!F130)))</f>
        <v/>
      </c>
      <c r="DB136" s="36" t="str">
        <f ca="true">+IF(OFFSET('Sanitation Data'!$F$31,0,10*ROW('Sanitation Data'!F130))="","",OFFSET('Sanitation Data'!$F$31,0,10*ROW('Sanitation Data'!F130)))</f>
        <v/>
      </c>
      <c r="DC136" s="36" t="str">
        <f ca="true">+IF(OFFSET('Sanitation Data'!$F$32,0,10*ROW('Sanitation Data'!F130))="","",OFFSET('Sanitation Data'!$F$32,0,10*ROW('Sanitation Data'!F130)))</f>
        <v/>
      </c>
      <c r="DD136" s="36" t="str">
        <f ca="true">+IF(OFFSET('Sanitation Data'!$F$33,0,10*ROW('Sanitation Data'!F130))="","",OFFSET('Sanitation Data'!$F$33,0,10*ROW('Sanitation Data'!F130)))</f>
        <v/>
      </c>
      <c r="DE136" s="36" t="str">
        <f ca="true">+IF(OFFSET('Sanitation Data'!$G$29,0,10*ROW('Sanitation Data'!G130))="","",OFFSET('Sanitation Data'!$G$29,0,10*ROW('Sanitation Data'!G130)))</f>
        <v/>
      </c>
      <c r="DF136" s="36" t="str">
        <f ca="true">+IF(OFFSET('Sanitation Data'!$G$30,0,10*ROW('Sanitation Data'!G130))="","",OFFSET('Sanitation Data'!$G$30,0,10*ROW('Sanitation Data'!G130)))</f>
        <v/>
      </c>
      <c r="DG136" s="36" t="str">
        <f ca="true">+IF(OFFSET('Sanitation Data'!$G$31,0,10*ROW('Sanitation Data'!G130))="","",OFFSET('Sanitation Data'!$G$31,0,10*ROW('Sanitation Data'!G130)))</f>
        <v/>
      </c>
      <c r="DH136" s="36" t="str">
        <f ca="true">+IF(OFFSET('Sanitation Data'!$G$32,0,10*ROW('Sanitation Data'!G130))="","",OFFSET('Sanitation Data'!$G$32,0,10*ROW('Sanitation Data'!G130)))</f>
        <v/>
      </c>
      <c r="DI136" s="36" t="str">
        <f ca="true">+IF(OFFSET('Sanitation Data'!$G$33,0,10*ROW('Sanitation Data'!G130))="","",OFFSET('Sanitation Data'!$G$33,0,10*ROW('Sanitation Data'!G130)))</f>
        <v/>
      </c>
      <c r="DJ136" s="36" t="str">
        <f ca="true">+IF(OFFSET('Sanitation Data'!$H$29,0,10*ROW('Sanitation Data'!H130))="","",OFFSET('Sanitation Data'!$H$29,0,10*ROW('Sanitation Data'!H130)))</f>
        <v/>
      </c>
      <c r="DK136" s="36" t="str">
        <f ca="true">+IF(OFFSET('Sanitation Data'!$H$30,0,10*ROW('Sanitation Data'!H130))="","",OFFSET('Sanitation Data'!$H$30,0,10*ROW('Sanitation Data'!H130)))</f>
        <v/>
      </c>
      <c r="DL136" s="36" t="str">
        <f ca="true">+IF(OFFSET('Sanitation Data'!$H$31,0,10*ROW('Sanitation Data'!H130))="","",OFFSET('Sanitation Data'!$H$31,0,10*ROW('Sanitation Data'!H130)))</f>
        <v/>
      </c>
      <c r="DM136" s="36" t="str">
        <f ca="true">+IF(OFFSET('Sanitation Data'!$H$32,0,10*ROW('Sanitation Data'!H130))="","",OFFSET('Sanitation Data'!$H$32,0,10*ROW('Sanitation Data'!H130)))</f>
        <v/>
      </c>
      <c r="DN136" s="36" t="str">
        <f ca="true">+IF(OFFSET('Sanitation Data'!$H$33,0,10*ROW('Sanitation Data'!H130))="","",OFFSET('Sanitation Data'!$H$33,0,10*ROW('Sanitation Data'!H130)))</f>
        <v/>
      </c>
      <c r="DO136" s="36" t="str">
        <f ca="true">+IF(OFFSET('Hygiene Data'!$C$12,0,10*ROW('Hygiene Data'!C130))="","",OFFSET('Hygiene Data'!$C$12,0,10*ROW('Hygiene Data'!C130)))</f>
        <v/>
      </c>
      <c r="DP136" s="36" t="str">
        <f ca="true">+IF(OFFSET('Hygiene Data'!$C$13,0,10*ROW('Hygiene Data'!C130))="","",OFFSET('Hygiene Data'!$C$13,0,10*ROW('Hygiene Data'!C130)))</f>
        <v/>
      </c>
      <c r="DQ136" s="36" t="str">
        <f ca="true">+IF(OFFSET('Hygiene Data'!$C$14,0,10*ROW('Hygiene Data'!C130))="","",OFFSET('Hygiene Data'!$C$14,0,10*ROW('Hygiene Data'!C130)))</f>
        <v/>
      </c>
      <c r="DR136" s="36" t="str">
        <f ca="true">+IF(OFFSET('Hygiene Data'!$D$12,0,10*ROW('Hygiene Data'!D130))="","",OFFSET('Hygiene Data'!$D$12,0,10*ROW('Hygiene Data'!D130)))</f>
        <v/>
      </c>
      <c r="DS136" s="36" t="str">
        <f ca="true">+IF(OFFSET('Hygiene Data'!$D$13,0,10*ROW('Hygiene Data'!D130))="","",OFFSET('Hygiene Data'!$D$13,0,10*ROW('Hygiene Data'!D130)))</f>
        <v/>
      </c>
      <c r="DT136" s="36" t="str">
        <f ca="true">+IF(OFFSET('Hygiene Data'!$D$14,0,10*ROW('Hygiene Data'!D130))="","",OFFSET('Hygiene Data'!$D$14,0,10*ROW('Hygiene Data'!D130)))</f>
        <v/>
      </c>
      <c r="DU136" s="36" t="str">
        <f ca="true">+IF(OFFSET('Hygiene Data'!$E$12,0,10*ROW('Hygiene Data'!E130))="","",OFFSET('Hygiene Data'!$E$12,0,10*ROW('Hygiene Data'!E130)))</f>
        <v/>
      </c>
      <c r="DV136" s="36" t="str">
        <f ca="true">+IF(OFFSET('Hygiene Data'!$E$13,0,10*ROW('Hygiene Data'!E130))="","",OFFSET('Hygiene Data'!$E$13,0,10*ROW('Hygiene Data'!E130)))</f>
        <v/>
      </c>
      <c r="DW136" s="36" t="str">
        <f ca="true">+IF(OFFSET('Hygiene Data'!$E$14,0,10*ROW('Hygiene Data'!E130))="","",OFFSET('Hygiene Data'!$E$14,0,10*ROW('Hygiene Data'!E130)))</f>
        <v/>
      </c>
      <c r="DX136" s="36" t="str">
        <f ca="true">+IF(OFFSET('Hygiene Data'!$F$12,0,10*ROW('Hygiene Data'!F130))="","",OFFSET('Hygiene Data'!$F$12,0,10*ROW('Hygiene Data'!F130)))</f>
        <v/>
      </c>
      <c r="DY136" s="36" t="str">
        <f ca="true">+IF(OFFSET('Hygiene Data'!$F$13,0,10*ROW('Hygiene Data'!F130))="","",OFFSET('Hygiene Data'!$F$13,0,10*ROW('Hygiene Data'!F130)))</f>
        <v/>
      </c>
      <c r="DZ136" s="36" t="str">
        <f ca="true">+IF(OFFSET('Hygiene Data'!$F$14,0,10*ROW('Hygiene Data'!F130))="","",OFFSET('Hygiene Data'!$F$14,0,10*ROW('Hygiene Data'!F130)))</f>
        <v/>
      </c>
      <c r="EA136" s="36" t="str">
        <f ca="true">+IF(OFFSET('Hygiene Data'!$G$12,0,10*ROW('Hygiene Data'!G130))="","",OFFSET('Hygiene Data'!$G$12,0,10*ROW('Hygiene Data'!G130)))</f>
        <v/>
      </c>
      <c r="EB136" s="36" t="str">
        <f ca="true">+IF(OFFSET('Hygiene Data'!$G$13,0,10*ROW('Hygiene Data'!G130))="","",OFFSET('Hygiene Data'!$G$13,0,10*ROW('Hygiene Data'!G130)))</f>
        <v/>
      </c>
      <c r="EC136" s="36" t="str">
        <f ca="true">+IF(OFFSET('Hygiene Data'!$G$14,0,10*ROW('Hygiene Data'!G130))="","",OFFSET('Hygiene Data'!$G$14,0,10*ROW('Hygiene Data'!G130)))</f>
        <v/>
      </c>
      <c r="ED136" s="36" t="str">
        <f ca="true">+IF(OFFSET('Hygiene Data'!$H$12,0,10*ROW('Hygiene Data'!H130))="","",OFFSET('Hygiene Data'!$H$12,0,10*ROW('Hygiene Data'!H130)))</f>
        <v/>
      </c>
      <c r="EE136" s="36" t="str">
        <f ca="true">+IF(OFFSET('Hygiene Data'!$H$13,0,10*ROW('Hygiene Data'!H130))="","",OFFSET('Hygiene Data'!$H$13,0,10*ROW('Hygiene Data'!H130)))</f>
        <v/>
      </c>
      <c r="EF136" s="36" t="str">
        <f ca="true">+IF(OFFSET('Hygiene Data'!$H$14,0,10*ROW('Hygiene Data'!H130))="","",OFFSET('Hygiene Data'!$H$14,0,10*ROW('Hygiene Data'!H130)))</f>
        <v/>
      </c>
    </row>
    <row r="137" x14ac:dyDescent="0.2">
      <c r="A137" s="59" t="str">
        <f ca="true">+IF(OFFSET('Water Data'!$B$1,0,10*ROW('Water Data'!B134))="","",OFFSET('Water Data'!$B$1,0,10*ROW('Water Data'!B134)))</f>
        <v/>
      </c>
      <c r="B137" s="59" t="str">
        <f ca="true">+IF(OFFSET('Water Data'!$A$3,0,10*ROW('Water Data'!A134))="","",OFFSET('Water Data'!$A$3,0,10*ROW('Water Data'!A134)))</f>
        <v/>
      </c>
      <c r="C137" s="59" t="str">
        <f ca="true">+IF(OFFSET('Water Data'!$C$3,0,10*ROW('Water Data'!C134))="","",OFFSET('Water Data'!$C$3,0,10*ROW('Water Data'!C134)))</f>
        <v/>
      </c>
      <c r="D137" s="252"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52"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52"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52"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52"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52"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52"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52"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52"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52"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52"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52"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52"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52"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52"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52"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52"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52"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3"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3"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3"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3"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3"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3"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3"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3"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3"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3"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3"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3"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3"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3"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3"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3"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3"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3"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3"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3"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3"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3"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3"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3"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3"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3"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3"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3"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3"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3"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4"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4"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4"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4"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4"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4"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4"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4"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4"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4"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4"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4"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4"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4"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4"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4"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4"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4"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6" t="str">
        <f ca="true">+IF(OFFSET('Water Data'!$C$28,0,10*ROW('Water Data'!C131))="","",OFFSET('Water Data'!$C$28,0,10*ROW('Water Data'!C131)))</f>
        <v/>
      </c>
      <c r="BT137" s="36" t="str">
        <f ca="true">+IF(OFFSET('Water Data'!$C$29,0,10*ROW('Water Data'!C131))="","",OFFSET('Water Data'!$C$29,0,10*ROW('Water Data'!C131)))</f>
        <v/>
      </c>
      <c r="BU137" s="36" t="str">
        <f ca="true">+IF(OFFSET('Water Data'!$C$30,0,10*ROW('Water Data'!C131))="","",OFFSET('Water Data'!$C$30,0,10*ROW('Water Data'!C131)))</f>
        <v/>
      </c>
      <c r="BV137" s="36" t="str">
        <f ca="true">+IF(OFFSET('Water Data'!$D$28,0,10*ROW('Water Data'!D131))="","",OFFSET('Water Data'!$D$28,0,10*ROW('Water Data'!D131)))</f>
        <v/>
      </c>
      <c r="BW137" s="36" t="str">
        <f ca="true">+IF(OFFSET('Water Data'!$D$29,0,10*ROW('Water Data'!D131))="","",OFFSET('Water Data'!$D$29,0,10*ROW('Water Data'!D131)))</f>
        <v/>
      </c>
      <c r="BX137" s="36" t="str">
        <f ca="true">+IF(OFFSET('Water Data'!$D$30,0,10*ROW('Water Data'!D131))="","",OFFSET('Water Data'!$D$30,0,10*ROW('Water Data'!D131)))</f>
        <v/>
      </c>
      <c r="BY137" s="36" t="str">
        <f ca="true">+IF(OFFSET('Water Data'!$E$28,0,10*ROW('Water Data'!E131))="","",OFFSET('Water Data'!$E$28,0,10*ROW('Water Data'!E131)))</f>
        <v/>
      </c>
      <c r="BZ137" s="36" t="str">
        <f ca="true">+IF(OFFSET('Water Data'!$E$29,0,10*ROW('Water Data'!E131))="","",OFFSET('Water Data'!$E$29,0,10*ROW('Water Data'!E131)))</f>
        <v/>
      </c>
      <c r="CA137" s="36" t="str">
        <f ca="true">+IF(OFFSET('Water Data'!$E$30,0,10*ROW('Water Data'!E131))="","",OFFSET('Water Data'!$E$30,0,10*ROW('Water Data'!E131)))</f>
        <v/>
      </c>
      <c r="CB137" s="36" t="str">
        <f ca="true">+IF(OFFSET('Water Data'!$F$28,0,10*ROW('Water Data'!F131))="","",OFFSET('Water Data'!$F$28,0,10*ROW('Water Data'!F131)))</f>
        <v/>
      </c>
      <c r="CC137" s="36" t="str">
        <f ca="true">+IF(OFFSET('Water Data'!$F$29,0,10*ROW('Water Data'!F131))="","",OFFSET('Water Data'!$F$29,0,10*ROW('Water Data'!F131)))</f>
        <v/>
      </c>
      <c r="CD137" s="36" t="str">
        <f ca="true">+IF(OFFSET('Water Data'!$F$30,0,10*ROW('Water Data'!F131))="","",OFFSET('Water Data'!$F$30,0,10*ROW('Water Data'!F131)))</f>
        <v/>
      </c>
      <c r="CE137" s="36" t="str">
        <f ca="true">+IF(OFFSET('Water Data'!$G$28,0,10*ROW('Water Data'!G131))="","",OFFSET('Water Data'!$G$28,0,10*ROW('Water Data'!G131)))</f>
        <v/>
      </c>
      <c r="CF137" s="36" t="str">
        <f ca="true">+IF(OFFSET('Water Data'!$G$29,0,10*ROW('Water Data'!G131))="","",OFFSET('Water Data'!$G$29,0,10*ROW('Water Data'!G131)))</f>
        <v/>
      </c>
      <c r="CG137" s="36" t="str">
        <f ca="true">+IF(OFFSET('Water Data'!$G$30,0,10*ROW('Water Data'!G131))="","",OFFSET('Water Data'!$G$30,0,10*ROW('Water Data'!G131)))</f>
        <v/>
      </c>
      <c r="CH137" s="36" t="str">
        <f ca="true">+IF(OFFSET('Water Data'!$H$28,0,10*ROW('Water Data'!H131))="","",OFFSET('Water Data'!$H$28,0,10*ROW('Water Data'!H131)))</f>
        <v/>
      </c>
      <c r="CI137" s="36" t="str">
        <f ca="true">+IF(OFFSET('Water Data'!$H$29,0,10*ROW('Water Data'!H131))="","",OFFSET('Water Data'!$H$29,0,10*ROW('Water Data'!H131)))</f>
        <v/>
      </c>
      <c r="CJ137" s="36" t="str">
        <f ca="true">+IF(OFFSET('Water Data'!$H$30,0,10*ROW('Water Data'!H131))="","",OFFSET('Water Data'!$H$30,0,10*ROW('Water Data'!H131)))</f>
        <v/>
      </c>
      <c r="CK137" s="36" t="str">
        <f ca="true">+IF(OFFSET('Sanitation Data'!$C$29,0,10*ROW('Sanitation Data'!C131))="","",OFFSET('Sanitation Data'!$C$29,0,10*ROW('Sanitation Data'!C131)))</f>
        <v/>
      </c>
      <c r="CL137" s="36" t="str">
        <f ca="true">+IF(OFFSET('Sanitation Data'!$C$30,0,10*ROW('Sanitation Data'!C131))="","",OFFSET('Sanitation Data'!$C$30,0,10*ROW('Sanitation Data'!C131)))</f>
        <v/>
      </c>
      <c r="CM137" s="36" t="str">
        <f ca="true">+IF(OFFSET('Sanitation Data'!$C$31,0,10*ROW('Sanitation Data'!C131))="","",OFFSET('Sanitation Data'!$C$31,0,10*ROW('Sanitation Data'!C131)))</f>
        <v/>
      </c>
      <c r="CN137" s="36" t="str">
        <f ca="true">+IF(OFFSET('Sanitation Data'!$C$32,0,10*ROW('Sanitation Data'!C131))="","",OFFSET('Sanitation Data'!$C$32,0,10*ROW('Sanitation Data'!C131)))</f>
        <v/>
      </c>
      <c r="CO137" s="36" t="str">
        <f ca="true">+IF(OFFSET('Sanitation Data'!$C$33,0,10*ROW('Sanitation Data'!C131))="","",OFFSET('Sanitation Data'!$C$33,0,10*ROW('Sanitation Data'!C131)))</f>
        <v/>
      </c>
      <c r="CP137" s="36" t="str">
        <f ca="true">+IF(OFFSET('Sanitation Data'!$D$29,0,10*ROW('Sanitation Data'!D131))="","",OFFSET('Sanitation Data'!$D$29,0,10*ROW('Sanitation Data'!D131)))</f>
        <v/>
      </c>
      <c r="CQ137" s="36" t="str">
        <f ca="true">+IF(OFFSET('Sanitation Data'!$D$30,0,10*ROW('Sanitation Data'!D131))="","",OFFSET('Sanitation Data'!$D$30,0,10*ROW('Sanitation Data'!D131)))</f>
        <v/>
      </c>
      <c r="CR137" s="36" t="str">
        <f ca="true">+IF(OFFSET('Sanitation Data'!$D$31,0,10*ROW('Sanitation Data'!D131))="","",OFFSET('Sanitation Data'!$D$31,0,10*ROW('Sanitation Data'!D131)))</f>
        <v/>
      </c>
      <c r="CS137" s="36" t="str">
        <f ca="true">+IF(OFFSET('Sanitation Data'!$D$32,0,10*ROW('Sanitation Data'!D131))="","",OFFSET('Sanitation Data'!$D$32,0,10*ROW('Sanitation Data'!D131)))</f>
        <v/>
      </c>
      <c r="CT137" s="36" t="str">
        <f ca="true">+IF(OFFSET('Sanitation Data'!$D$33,0,10*ROW('Sanitation Data'!D131))="","",OFFSET('Sanitation Data'!$D$33,0,10*ROW('Sanitation Data'!D131)))</f>
        <v/>
      </c>
      <c r="CU137" s="36" t="str">
        <f ca="true">+IF(OFFSET('Sanitation Data'!$E$29,0,10*ROW('Sanitation Data'!E131))="","",OFFSET('Sanitation Data'!$E$29,0,10*ROW('Sanitation Data'!E131)))</f>
        <v/>
      </c>
      <c r="CV137" s="36" t="str">
        <f ca="true">+IF(OFFSET('Sanitation Data'!$E$30,0,10*ROW('Sanitation Data'!E131))="","",OFFSET('Sanitation Data'!$E$30,0,10*ROW('Sanitation Data'!E131)))</f>
        <v/>
      </c>
      <c r="CW137" s="36" t="str">
        <f ca="true">+IF(OFFSET('Sanitation Data'!$E$31,0,10*ROW('Sanitation Data'!E131))="","",OFFSET('Sanitation Data'!$E$31,0,10*ROW('Sanitation Data'!E131)))</f>
        <v/>
      </c>
      <c r="CX137" s="36" t="str">
        <f ca="true">+IF(OFFSET('Sanitation Data'!$E$32,0,10*ROW('Sanitation Data'!E131))="","",OFFSET('Sanitation Data'!$E$32,0,10*ROW('Sanitation Data'!E131)))</f>
        <v/>
      </c>
      <c r="CY137" s="36" t="str">
        <f ca="true">+IF(OFFSET('Sanitation Data'!$E$33,0,10*ROW('Sanitation Data'!E131))="","",OFFSET('Sanitation Data'!$E$33,0,10*ROW('Sanitation Data'!E131)))</f>
        <v/>
      </c>
      <c r="CZ137" s="36" t="str">
        <f ca="true">+IF(OFFSET('Sanitation Data'!$F$29,0,10*ROW('Sanitation Data'!F131))="","",OFFSET('Sanitation Data'!$F$29,0,10*ROW('Sanitation Data'!F131)))</f>
        <v/>
      </c>
      <c r="DA137" s="36" t="str">
        <f ca="true">+IF(OFFSET('Sanitation Data'!$F$30,0,10*ROW('Sanitation Data'!F131))="","",OFFSET('Sanitation Data'!$F$30,0,10*ROW('Sanitation Data'!F131)))</f>
        <v/>
      </c>
      <c r="DB137" s="36" t="str">
        <f ca="true">+IF(OFFSET('Sanitation Data'!$F$31,0,10*ROW('Sanitation Data'!F131))="","",OFFSET('Sanitation Data'!$F$31,0,10*ROW('Sanitation Data'!F131)))</f>
        <v/>
      </c>
      <c r="DC137" s="36" t="str">
        <f ca="true">+IF(OFFSET('Sanitation Data'!$F$32,0,10*ROW('Sanitation Data'!F131))="","",OFFSET('Sanitation Data'!$F$32,0,10*ROW('Sanitation Data'!F131)))</f>
        <v/>
      </c>
      <c r="DD137" s="36" t="str">
        <f ca="true">+IF(OFFSET('Sanitation Data'!$F$33,0,10*ROW('Sanitation Data'!F131))="","",OFFSET('Sanitation Data'!$F$33,0,10*ROW('Sanitation Data'!F131)))</f>
        <v/>
      </c>
      <c r="DE137" s="36" t="str">
        <f ca="true">+IF(OFFSET('Sanitation Data'!$G$29,0,10*ROW('Sanitation Data'!G131))="","",OFFSET('Sanitation Data'!$G$29,0,10*ROW('Sanitation Data'!G131)))</f>
        <v/>
      </c>
      <c r="DF137" s="36" t="str">
        <f ca="true">+IF(OFFSET('Sanitation Data'!$G$30,0,10*ROW('Sanitation Data'!G131))="","",OFFSET('Sanitation Data'!$G$30,0,10*ROW('Sanitation Data'!G131)))</f>
        <v/>
      </c>
      <c r="DG137" s="36" t="str">
        <f ca="true">+IF(OFFSET('Sanitation Data'!$G$31,0,10*ROW('Sanitation Data'!G131))="","",OFFSET('Sanitation Data'!$G$31,0,10*ROW('Sanitation Data'!G131)))</f>
        <v/>
      </c>
      <c r="DH137" s="36" t="str">
        <f ca="true">+IF(OFFSET('Sanitation Data'!$G$32,0,10*ROW('Sanitation Data'!G131))="","",OFFSET('Sanitation Data'!$G$32,0,10*ROW('Sanitation Data'!G131)))</f>
        <v/>
      </c>
      <c r="DI137" s="36" t="str">
        <f ca="true">+IF(OFFSET('Sanitation Data'!$G$33,0,10*ROW('Sanitation Data'!G131))="","",OFFSET('Sanitation Data'!$G$33,0,10*ROW('Sanitation Data'!G131)))</f>
        <v/>
      </c>
      <c r="DJ137" s="36" t="str">
        <f ca="true">+IF(OFFSET('Sanitation Data'!$H$29,0,10*ROW('Sanitation Data'!H131))="","",OFFSET('Sanitation Data'!$H$29,0,10*ROW('Sanitation Data'!H131)))</f>
        <v/>
      </c>
      <c r="DK137" s="36" t="str">
        <f ca="true">+IF(OFFSET('Sanitation Data'!$H$30,0,10*ROW('Sanitation Data'!H131))="","",OFFSET('Sanitation Data'!$H$30,0,10*ROW('Sanitation Data'!H131)))</f>
        <v/>
      </c>
      <c r="DL137" s="36" t="str">
        <f ca="true">+IF(OFFSET('Sanitation Data'!$H$31,0,10*ROW('Sanitation Data'!H131))="","",OFFSET('Sanitation Data'!$H$31,0,10*ROW('Sanitation Data'!H131)))</f>
        <v/>
      </c>
      <c r="DM137" s="36" t="str">
        <f ca="true">+IF(OFFSET('Sanitation Data'!$H$32,0,10*ROW('Sanitation Data'!H131))="","",OFFSET('Sanitation Data'!$H$32,0,10*ROW('Sanitation Data'!H131)))</f>
        <v/>
      </c>
      <c r="DN137" s="36" t="str">
        <f ca="true">+IF(OFFSET('Sanitation Data'!$H$33,0,10*ROW('Sanitation Data'!H131))="","",OFFSET('Sanitation Data'!$H$33,0,10*ROW('Sanitation Data'!H131)))</f>
        <v/>
      </c>
      <c r="DO137" s="36" t="str">
        <f ca="true">+IF(OFFSET('Hygiene Data'!$C$12,0,10*ROW('Hygiene Data'!C131))="","",OFFSET('Hygiene Data'!$C$12,0,10*ROW('Hygiene Data'!C131)))</f>
        <v/>
      </c>
      <c r="DP137" s="36" t="str">
        <f ca="true">+IF(OFFSET('Hygiene Data'!$C$13,0,10*ROW('Hygiene Data'!C131))="","",OFFSET('Hygiene Data'!$C$13,0,10*ROW('Hygiene Data'!C131)))</f>
        <v/>
      </c>
      <c r="DQ137" s="36" t="str">
        <f ca="true">+IF(OFFSET('Hygiene Data'!$C$14,0,10*ROW('Hygiene Data'!C131))="","",OFFSET('Hygiene Data'!$C$14,0,10*ROW('Hygiene Data'!C131)))</f>
        <v/>
      </c>
      <c r="DR137" s="36" t="str">
        <f ca="true">+IF(OFFSET('Hygiene Data'!$D$12,0,10*ROW('Hygiene Data'!D131))="","",OFFSET('Hygiene Data'!$D$12,0,10*ROW('Hygiene Data'!D131)))</f>
        <v/>
      </c>
      <c r="DS137" s="36" t="str">
        <f ca="true">+IF(OFFSET('Hygiene Data'!$D$13,0,10*ROW('Hygiene Data'!D131))="","",OFFSET('Hygiene Data'!$D$13,0,10*ROW('Hygiene Data'!D131)))</f>
        <v/>
      </c>
      <c r="DT137" s="36" t="str">
        <f ca="true">+IF(OFFSET('Hygiene Data'!$D$14,0,10*ROW('Hygiene Data'!D131))="","",OFFSET('Hygiene Data'!$D$14,0,10*ROW('Hygiene Data'!D131)))</f>
        <v/>
      </c>
      <c r="DU137" s="36" t="str">
        <f ca="true">+IF(OFFSET('Hygiene Data'!$E$12,0,10*ROW('Hygiene Data'!E131))="","",OFFSET('Hygiene Data'!$E$12,0,10*ROW('Hygiene Data'!E131)))</f>
        <v/>
      </c>
      <c r="DV137" s="36" t="str">
        <f ca="true">+IF(OFFSET('Hygiene Data'!$E$13,0,10*ROW('Hygiene Data'!E131))="","",OFFSET('Hygiene Data'!$E$13,0,10*ROW('Hygiene Data'!E131)))</f>
        <v/>
      </c>
      <c r="DW137" s="36" t="str">
        <f ca="true">+IF(OFFSET('Hygiene Data'!$E$14,0,10*ROW('Hygiene Data'!E131))="","",OFFSET('Hygiene Data'!$E$14,0,10*ROW('Hygiene Data'!E131)))</f>
        <v/>
      </c>
      <c r="DX137" s="36" t="str">
        <f ca="true">+IF(OFFSET('Hygiene Data'!$F$12,0,10*ROW('Hygiene Data'!F131))="","",OFFSET('Hygiene Data'!$F$12,0,10*ROW('Hygiene Data'!F131)))</f>
        <v/>
      </c>
      <c r="DY137" s="36" t="str">
        <f ca="true">+IF(OFFSET('Hygiene Data'!$F$13,0,10*ROW('Hygiene Data'!F131))="","",OFFSET('Hygiene Data'!$F$13,0,10*ROW('Hygiene Data'!F131)))</f>
        <v/>
      </c>
      <c r="DZ137" s="36" t="str">
        <f ca="true">+IF(OFFSET('Hygiene Data'!$F$14,0,10*ROW('Hygiene Data'!F131))="","",OFFSET('Hygiene Data'!$F$14,0,10*ROW('Hygiene Data'!F131)))</f>
        <v/>
      </c>
      <c r="EA137" s="36" t="str">
        <f ca="true">+IF(OFFSET('Hygiene Data'!$G$12,0,10*ROW('Hygiene Data'!G131))="","",OFFSET('Hygiene Data'!$G$12,0,10*ROW('Hygiene Data'!G131)))</f>
        <v/>
      </c>
      <c r="EB137" s="36" t="str">
        <f ca="true">+IF(OFFSET('Hygiene Data'!$G$13,0,10*ROW('Hygiene Data'!G131))="","",OFFSET('Hygiene Data'!$G$13,0,10*ROW('Hygiene Data'!G131)))</f>
        <v/>
      </c>
      <c r="EC137" s="36" t="str">
        <f ca="true">+IF(OFFSET('Hygiene Data'!$G$14,0,10*ROW('Hygiene Data'!G131))="","",OFFSET('Hygiene Data'!$G$14,0,10*ROW('Hygiene Data'!G131)))</f>
        <v/>
      </c>
      <c r="ED137" s="36" t="str">
        <f ca="true">+IF(OFFSET('Hygiene Data'!$H$12,0,10*ROW('Hygiene Data'!H131))="","",OFFSET('Hygiene Data'!$H$12,0,10*ROW('Hygiene Data'!H131)))</f>
        <v/>
      </c>
      <c r="EE137" s="36" t="str">
        <f ca="true">+IF(OFFSET('Hygiene Data'!$H$13,0,10*ROW('Hygiene Data'!H131))="","",OFFSET('Hygiene Data'!$H$13,0,10*ROW('Hygiene Data'!H131)))</f>
        <v/>
      </c>
      <c r="EF137" s="36" t="str">
        <f ca="true">+IF(OFFSET('Hygiene Data'!$H$14,0,10*ROW('Hygiene Data'!H131))="","",OFFSET('Hygiene Data'!$H$14,0,10*ROW('Hygiene Data'!H131)))</f>
        <v/>
      </c>
    </row>
    <row r="138" x14ac:dyDescent="0.2">
      <c r="A138" s="59" t="str">
        <f ca="true">+IF(OFFSET('Water Data'!$B$1,0,10*ROW('Water Data'!B135))="","",OFFSET('Water Data'!$B$1,0,10*ROW('Water Data'!B135)))</f>
        <v/>
      </c>
      <c r="B138" s="59" t="str">
        <f ca="true">+IF(OFFSET('Water Data'!$A$3,0,10*ROW('Water Data'!A135))="","",OFFSET('Water Data'!$A$3,0,10*ROW('Water Data'!A135)))</f>
        <v/>
      </c>
      <c r="C138" s="59" t="str">
        <f ca="true">+IF(OFFSET('Water Data'!$C$3,0,10*ROW('Water Data'!C135))="","",OFFSET('Water Data'!$C$3,0,10*ROW('Water Data'!C135)))</f>
        <v/>
      </c>
      <c r="D138" s="252"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52"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52"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52"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52"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52"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52"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52"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52"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52"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52"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52"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52"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52"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52"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52"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52"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52"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3"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3"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3"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3"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3"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3"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3"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3"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3"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3"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3"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3"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3"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3"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3"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3"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3"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3"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3"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3"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3"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3"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3"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3"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3"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3"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3"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3"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3"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3"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4"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4"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4"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4"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4"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4"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4"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4"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4"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4"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4"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4"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4"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4"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4"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4"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4"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4"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6" t="str">
        <f ca="true">+IF(OFFSET('Water Data'!$C$28,0,10*ROW('Water Data'!C132))="","",OFFSET('Water Data'!$C$28,0,10*ROW('Water Data'!C132)))</f>
        <v/>
      </c>
      <c r="BT138" s="36" t="str">
        <f ca="true">+IF(OFFSET('Water Data'!$C$29,0,10*ROW('Water Data'!C132))="","",OFFSET('Water Data'!$C$29,0,10*ROW('Water Data'!C132)))</f>
        <v/>
      </c>
      <c r="BU138" s="36" t="str">
        <f ca="true">+IF(OFFSET('Water Data'!$C$30,0,10*ROW('Water Data'!C132))="","",OFFSET('Water Data'!$C$30,0,10*ROW('Water Data'!C132)))</f>
        <v/>
      </c>
      <c r="BV138" s="36" t="str">
        <f ca="true">+IF(OFFSET('Water Data'!$D$28,0,10*ROW('Water Data'!D132))="","",OFFSET('Water Data'!$D$28,0,10*ROW('Water Data'!D132)))</f>
        <v/>
      </c>
      <c r="BW138" s="36" t="str">
        <f ca="true">+IF(OFFSET('Water Data'!$D$29,0,10*ROW('Water Data'!D132))="","",OFFSET('Water Data'!$D$29,0,10*ROW('Water Data'!D132)))</f>
        <v/>
      </c>
      <c r="BX138" s="36" t="str">
        <f ca="true">+IF(OFFSET('Water Data'!$D$30,0,10*ROW('Water Data'!D132))="","",OFFSET('Water Data'!$D$30,0,10*ROW('Water Data'!D132)))</f>
        <v/>
      </c>
      <c r="BY138" s="36" t="str">
        <f ca="true">+IF(OFFSET('Water Data'!$E$28,0,10*ROW('Water Data'!E132))="","",OFFSET('Water Data'!$E$28,0,10*ROW('Water Data'!E132)))</f>
        <v/>
      </c>
      <c r="BZ138" s="36" t="str">
        <f ca="true">+IF(OFFSET('Water Data'!$E$29,0,10*ROW('Water Data'!E132))="","",OFFSET('Water Data'!$E$29,0,10*ROW('Water Data'!E132)))</f>
        <v/>
      </c>
      <c r="CA138" s="36" t="str">
        <f ca="true">+IF(OFFSET('Water Data'!$E$30,0,10*ROW('Water Data'!E132))="","",OFFSET('Water Data'!$E$30,0,10*ROW('Water Data'!E132)))</f>
        <v/>
      </c>
      <c r="CB138" s="36" t="str">
        <f ca="true">+IF(OFFSET('Water Data'!$F$28,0,10*ROW('Water Data'!F132))="","",OFFSET('Water Data'!$F$28,0,10*ROW('Water Data'!F132)))</f>
        <v/>
      </c>
      <c r="CC138" s="36" t="str">
        <f ca="true">+IF(OFFSET('Water Data'!$F$29,0,10*ROW('Water Data'!F132))="","",OFFSET('Water Data'!$F$29,0,10*ROW('Water Data'!F132)))</f>
        <v/>
      </c>
      <c r="CD138" s="36" t="str">
        <f ca="true">+IF(OFFSET('Water Data'!$F$30,0,10*ROW('Water Data'!F132))="","",OFFSET('Water Data'!$F$30,0,10*ROW('Water Data'!F132)))</f>
        <v/>
      </c>
      <c r="CE138" s="36" t="str">
        <f ca="true">+IF(OFFSET('Water Data'!$G$28,0,10*ROW('Water Data'!G132))="","",OFFSET('Water Data'!$G$28,0,10*ROW('Water Data'!G132)))</f>
        <v/>
      </c>
      <c r="CF138" s="36" t="str">
        <f ca="true">+IF(OFFSET('Water Data'!$G$29,0,10*ROW('Water Data'!G132))="","",OFFSET('Water Data'!$G$29,0,10*ROW('Water Data'!G132)))</f>
        <v/>
      </c>
      <c r="CG138" s="36" t="str">
        <f ca="true">+IF(OFFSET('Water Data'!$G$30,0,10*ROW('Water Data'!G132))="","",OFFSET('Water Data'!$G$30,0,10*ROW('Water Data'!G132)))</f>
        <v/>
      </c>
      <c r="CH138" s="36" t="str">
        <f ca="true">+IF(OFFSET('Water Data'!$H$28,0,10*ROW('Water Data'!H132))="","",OFFSET('Water Data'!$H$28,0,10*ROW('Water Data'!H132)))</f>
        <v/>
      </c>
      <c r="CI138" s="36" t="str">
        <f ca="true">+IF(OFFSET('Water Data'!$H$29,0,10*ROW('Water Data'!H132))="","",OFFSET('Water Data'!$H$29,0,10*ROW('Water Data'!H132)))</f>
        <v/>
      </c>
      <c r="CJ138" s="36" t="str">
        <f ca="true">+IF(OFFSET('Water Data'!$H$30,0,10*ROW('Water Data'!H132))="","",OFFSET('Water Data'!$H$30,0,10*ROW('Water Data'!H132)))</f>
        <v/>
      </c>
      <c r="CK138" s="36" t="str">
        <f ca="true">+IF(OFFSET('Sanitation Data'!$C$29,0,10*ROW('Sanitation Data'!C132))="","",OFFSET('Sanitation Data'!$C$29,0,10*ROW('Sanitation Data'!C132)))</f>
        <v/>
      </c>
      <c r="CL138" s="36" t="str">
        <f ca="true">+IF(OFFSET('Sanitation Data'!$C$30,0,10*ROW('Sanitation Data'!C132))="","",OFFSET('Sanitation Data'!$C$30,0,10*ROW('Sanitation Data'!C132)))</f>
        <v/>
      </c>
      <c r="CM138" s="36" t="str">
        <f ca="true">+IF(OFFSET('Sanitation Data'!$C$31,0,10*ROW('Sanitation Data'!C132))="","",OFFSET('Sanitation Data'!$C$31,0,10*ROW('Sanitation Data'!C132)))</f>
        <v/>
      </c>
      <c r="CN138" s="36" t="str">
        <f ca="true">+IF(OFFSET('Sanitation Data'!$C$32,0,10*ROW('Sanitation Data'!C132))="","",OFFSET('Sanitation Data'!$C$32,0,10*ROW('Sanitation Data'!C132)))</f>
        <v/>
      </c>
      <c r="CO138" s="36" t="str">
        <f ca="true">+IF(OFFSET('Sanitation Data'!$C$33,0,10*ROW('Sanitation Data'!C132))="","",OFFSET('Sanitation Data'!$C$33,0,10*ROW('Sanitation Data'!C132)))</f>
        <v/>
      </c>
      <c r="CP138" s="36" t="str">
        <f ca="true">+IF(OFFSET('Sanitation Data'!$D$29,0,10*ROW('Sanitation Data'!D132))="","",OFFSET('Sanitation Data'!$D$29,0,10*ROW('Sanitation Data'!D132)))</f>
        <v/>
      </c>
      <c r="CQ138" s="36" t="str">
        <f ca="true">+IF(OFFSET('Sanitation Data'!$D$30,0,10*ROW('Sanitation Data'!D132))="","",OFFSET('Sanitation Data'!$D$30,0,10*ROW('Sanitation Data'!D132)))</f>
        <v/>
      </c>
      <c r="CR138" s="36" t="str">
        <f ca="true">+IF(OFFSET('Sanitation Data'!$D$31,0,10*ROW('Sanitation Data'!D132))="","",OFFSET('Sanitation Data'!$D$31,0,10*ROW('Sanitation Data'!D132)))</f>
        <v/>
      </c>
      <c r="CS138" s="36" t="str">
        <f ca="true">+IF(OFFSET('Sanitation Data'!$D$32,0,10*ROW('Sanitation Data'!D132))="","",OFFSET('Sanitation Data'!$D$32,0,10*ROW('Sanitation Data'!D132)))</f>
        <v/>
      </c>
      <c r="CT138" s="36" t="str">
        <f ca="true">+IF(OFFSET('Sanitation Data'!$D$33,0,10*ROW('Sanitation Data'!D132))="","",OFFSET('Sanitation Data'!$D$33,0,10*ROW('Sanitation Data'!D132)))</f>
        <v/>
      </c>
      <c r="CU138" s="36" t="str">
        <f ca="true">+IF(OFFSET('Sanitation Data'!$E$29,0,10*ROW('Sanitation Data'!E132))="","",OFFSET('Sanitation Data'!$E$29,0,10*ROW('Sanitation Data'!E132)))</f>
        <v/>
      </c>
      <c r="CV138" s="36" t="str">
        <f ca="true">+IF(OFFSET('Sanitation Data'!$E$30,0,10*ROW('Sanitation Data'!E132))="","",OFFSET('Sanitation Data'!$E$30,0,10*ROW('Sanitation Data'!E132)))</f>
        <v/>
      </c>
      <c r="CW138" s="36" t="str">
        <f ca="true">+IF(OFFSET('Sanitation Data'!$E$31,0,10*ROW('Sanitation Data'!E132))="","",OFFSET('Sanitation Data'!$E$31,0,10*ROW('Sanitation Data'!E132)))</f>
        <v/>
      </c>
      <c r="CX138" s="36" t="str">
        <f ca="true">+IF(OFFSET('Sanitation Data'!$E$32,0,10*ROW('Sanitation Data'!E132))="","",OFFSET('Sanitation Data'!$E$32,0,10*ROW('Sanitation Data'!E132)))</f>
        <v/>
      </c>
      <c r="CY138" s="36" t="str">
        <f ca="true">+IF(OFFSET('Sanitation Data'!$E$33,0,10*ROW('Sanitation Data'!E132))="","",OFFSET('Sanitation Data'!$E$33,0,10*ROW('Sanitation Data'!E132)))</f>
        <v/>
      </c>
      <c r="CZ138" s="36" t="str">
        <f ca="true">+IF(OFFSET('Sanitation Data'!$F$29,0,10*ROW('Sanitation Data'!F132))="","",OFFSET('Sanitation Data'!$F$29,0,10*ROW('Sanitation Data'!F132)))</f>
        <v/>
      </c>
      <c r="DA138" s="36" t="str">
        <f ca="true">+IF(OFFSET('Sanitation Data'!$F$30,0,10*ROW('Sanitation Data'!F132))="","",OFFSET('Sanitation Data'!$F$30,0,10*ROW('Sanitation Data'!F132)))</f>
        <v/>
      </c>
      <c r="DB138" s="36" t="str">
        <f ca="true">+IF(OFFSET('Sanitation Data'!$F$31,0,10*ROW('Sanitation Data'!F132))="","",OFFSET('Sanitation Data'!$F$31,0,10*ROW('Sanitation Data'!F132)))</f>
        <v/>
      </c>
      <c r="DC138" s="36" t="str">
        <f ca="true">+IF(OFFSET('Sanitation Data'!$F$32,0,10*ROW('Sanitation Data'!F132))="","",OFFSET('Sanitation Data'!$F$32,0,10*ROW('Sanitation Data'!F132)))</f>
        <v/>
      </c>
      <c r="DD138" s="36" t="str">
        <f ca="true">+IF(OFFSET('Sanitation Data'!$F$33,0,10*ROW('Sanitation Data'!F132))="","",OFFSET('Sanitation Data'!$F$33,0,10*ROW('Sanitation Data'!F132)))</f>
        <v/>
      </c>
      <c r="DE138" s="36" t="str">
        <f ca="true">+IF(OFFSET('Sanitation Data'!$G$29,0,10*ROW('Sanitation Data'!G132))="","",OFFSET('Sanitation Data'!$G$29,0,10*ROW('Sanitation Data'!G132)))</f>
        <v/>
      </c>
      <c r="DF138" s="36" t="str">
        <f ca="true">+IF(OFFSET('Sanitation Data'!$G$30,0,10*ROW('Sanitation Data'!G132))="","",OFFSET('Sanitation Data'!$G$30,0,10*ROW('Sanitation Data'!G132)))</f>
        <v/>
      </c>
      <c r="DG138" s="36" t="str">
        <f ca="true">+IF(OFFSET('Sanitation Data'!$G$31,0,10*ROW('Sanitation Data'!G132))="","",OFFSET('Sanitation Data'!$G$31,0,10*ROW('Sanitation Data'!G132)))</f>
        <v/>
      </c>
      <c r="DH138" s="36" t="str">
        <f ca="true">+IF(OFFSET('Sanitation Data'!$G$32,0,10*ROW('Sanitation Data'!G132))="","",OFFSET('Sanitation Data'!$G$32,0,10*ROW('Sanitation Data'!G132)))</f>
        <v/>
      </c>
      <c r="DI138" s="36" t="str">
        <f ca="true">+IF(OFFSET('Sanitation Data'!$G$33,0,10*ROW('Sanitation Data'!G132))="","",OFFSET('Sanitation Data'!$G$33,0,10*ROW('Sanitation Data'!G132)))</f>
        <v/>
      </c>
      <c r="DJ138" s="36" t="str">
        <f ca="true">+IF(OFFSET('Sanitation Data'!$H$29,0,10*ROW('Sanitation Data'!H132))="","",OFFSET('Sanitation Data'!$H$29,0,10*ROW('Sanitation Data'!H132)))</f>
        <v/>
      </c>
      <c r="DK138" s="36" t="str">
        <f ca="true">+IF(OFFSET('Sanitation Data'!$H$30,0,10*ROW('Sanitation Data'!H132))="","",OFFSET('Sanitation Data'!$H$30,0,10*ROW('Sanitation Data'!H132)))</f>
        <v/>
      </c>
      <c r="DL138" s="36" t="str">
        <f ca="true">+IF(OFFSET('Sanitation Data'!$H$31,0,10*ROW('Sanitation Data'!H132))="","",OFFSET('Sanitation Data'!$H$31,0,10*ROW('Sanitation Data'!H132)))</f>
        <v/>
      </c>
      <c r="DM138" s="36" t="str">
        <f ca="true">+IF(OFFSET('Sanitation Data'!$H$32,0,10*ROW('Sanitation Data'!H132))="","",OFFSET('Sanitation Data'!$H$32,0,10*ROW('Sanitation Data'!H132)))</f>
        <v/>
      </c>
      <c r="DN138" s="36" t="str">
        <f ca="true">+IF(OFFSET('Sanitation Data'!$H$33,0,10*ROW('Sanitation Data'!H132))="","",OFFSET('Sanitation Data'!$H$33,0,10*ROW('Sanitation Data'!H132)))</f>
        <v/>
      </c>
      <c r="DO138" s="36" t="str">
        <f ca="true">+IF(OFFSET('Hygiene Data'!$C$12,0,10*ROW('Hygiene Data'!C132))="","",OFFSET('Hygiene Data'!$C$12,0,10*ROW('Hygiene Data'!C132)))</f>
        <v/>
      </c>
      <c r="DP138" s="36" t="str">
        <f ca="true">+IF(OFFSET('Hygiene Data'!$C$13,0,10*ROW('Hygiene Data'!C132))="","",OFFSET('Hygiene Data'!$C$13,0,10*ROW('Hygiene Data'!C132)))</f>
        <v/>
      </c>
      <c r="DQ138" s="36" t="str">
        <f ca="true">+IF(OFFSET('Hygiene Data'!$C$14,0,10*ROW('Hygiene Data'!C132))="","",OFFSET('Hygiene Data'!$C$14,0,10*ROW('Hygiene Data'!C132)))</f>
        <v/>
      </c>
      <c r="DR138" s="36" t="str">
        <f ca="true">+IF(OFFSET('Hygiene Data'!$D$12,0,10*ROW('Hygiene Data'!D132))="","",OFFSET('Hygiene Data'!$D$12,0,10*ROW('Hygiene Data'!D132)))</f>
        <v/>
      </c>
      <c r="DS138" s="36" t="str">
        <f ca="true">+IF(OFFSET('Hygiene Data'!$D$13,0,10*ROW('Hygiene Data'!D132))="","",OFFSET('Hygiene Data'!$D$13,0,10*ROW('Hygiene Data'!D132)))</f>
        <v/>
      </c>
      <c r="DT138" s="36" t="str">
        <f ca="true">+IF(OFFSET('Hygiene Data'!$D$14,0,10*ROW('Hygiene Data'!D132))="","",OFFSET('Hygiene Data'!$D$14,0,10*ROW('Hygiene Data'!D132)))</f>
        <v/>
      </c>
      <c r="DU138" s="36" t="str">
        <f ca="true">+IF(OFFSET('Hygiene Data'!$E$12,0,10*ROW('Hygiene Data'!E132))="","",OFFSET('Hygiene Data'!$E$12,0,10*ROW('Hygiene Data'!E132)))</f>
        <v/>
      </c>
      <c r="DV138" s="36" t="str">
        <f ca="true">+IF(OFFSET('Hygiene Data'!$E$13,0,10*ROW('Hygiene Data'!E132))="","",OFFSET('Hygiene Data'!$E$13,0,10*ROW('Hygiene Data'!E132)))</f>
        <v/>
      </c>
      <c r="DW138" s="36" t="str">
        <f ca="true">+IF(OFFSET('Hygiene Data'!$E$14,0,10*ROW('Hygiene Data'!E132))="","",OFFSET('Hygiene Data'!$E$14,0,10*ROW('Hygiene Data'!E132)))</f>
        <v/>
      </c>
      <c r="DX138" s="36" t="str">
        <f ca="true">+IF(OFFSET('Hygiene Data'!$F$12,0,10*ROW('Hygiene Data'!F132))="","",OFFSET('Hygiene Data'!$F$12,0,10*ROW('Hygiene Data'!F132)))</f>
        <v/>
      </c>
      <c r="DY138" s="36" t="str">
        <f ca="true">+IF(OFFSET('Hygiene Data'!$F$13,0,10*ROW('Hygiene Data'!F132))="","",OFFSET('Hygiene Data'!$F$13,0,10*ROW('Hygiene Data'!F132)))</f>
        <v/>
      </c>
      <c r="DZ138" s="36" t="str">
        <f ca="true">+IF(OFFSET('Hygiene Data'!$F$14,0,10*ROW('Hygiene Data'!F132))="","",OFFSET('Hygiene Data'!$F$14,0,10*ROW('Hygiene Data'!F132)))</f>
        <v/>
      </c>
      <c r="EA138" s="36" t="str">
        <f ca="true">+IF(OFFSET('Hygiene Data'!$G$12,0,10*ROW('Hygiene Data'!G132))="","",OFFSET('Hygiene Data'!$G$12,0,10*ROW('Hygiene Data'!G132)))</f>
        <v/>
      </c>
      <c r="EB138" s="36" t="str">
        <f ca="true">+IF(OFFSET('Hygiene Data'!$G$13,0,10*ROW('Hygiene Data'!G132))="","",OFFSET('Hygiene Data'!$G$13,0,10*ROW('Hygiene Data'!G132)))</f>
        <v/>
      </c>
      <c r="EC138" s="36" t="str">
        <f ca="true">+IF(OFFSET('Hygiene Data'!$G$14,0,10*ROW('Hygiene Data'!G132))="","",OFFSET('Hygiene Data'!$G$14,0,10*ROW('Hygiene Data'!G132)))</f>
        <v/>
      </c>
      <c r="ED138" s="36" t="str">
        <f ca="true">+IF(OFFSET('Hygiene Data'!$H$12,0,10*ROW('Hygiene Data'!H132))="","",OFFSET('Hygiene Data'!$H$12,0,10*ROW('Hygiene Data'!H132)))</f>
        <v/>
      </c>
      <c r="EE138" s="36" t="str">
        <f ca="true">+IF(OFFSET('Hygiene Data'!$H$13,0,10*ROW('Hygiene Data'!H132))="","",OFFSET('Hygiene Data'!$H$13,0,10*ROW('Hygiene Data'!H132)))</f>
        <v/>
      </c>
      <c r="EF138" s="36" t="str">
        <f ca="true">+IF(OFFSET('Hygiene Data'!$H$14,0,10*ROW('Hygiene Data'!H132))="","",OFFSET('Hygiene Data'!$H$14,0,10*ROW('Hygiene Data'!H132)))</f>
        <v/>
      </c>
    </row>
    <row r="139" x14ac:dyDescent="0.2">
      <c r="A139" s="59" t="str">
        <f ca="true">+IF(OFFSET('Water Data'!$B$1,0,10*ROW('Water Data'!B136))="","",OFFSET('Water Data'!$B$1,0,10*ROW('Water Data'!B136)))</f>
        <v/>
      </c>
      <c r="B139" s="59" t="str">
        <f ca="true">+IF(OFFSET('Water Data'!$A$3,0,10*ROW('Water Data'!A136))="","",OFFSET('Water Data'!$A$3,0,10*ROW('Water Data'!A136)))</f>
        <v/>
      </c>
      <c r="C139" s="59" t="str">
        <f ca="true">+IF(OFFSET('Water Data'!$C$3,0,10*ROW('Water Data'!C136))="","",OFFSET('Water Data'!$C$3,0,10*ROW('Water Data'!C136)))</f>
        <v/>
      </c>
      <c r="D139" s="252"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52"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52"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52"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52"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52"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52"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52"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52"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52"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52"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52"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52"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52"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52"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52"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52"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52"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3"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3"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3"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3"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3"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3"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3"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3"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3"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3"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3"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3"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3"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3"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3"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3"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3"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3"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3"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3"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3"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3"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3"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3"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3"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3"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3"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3"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3"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3"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4"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4"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4"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4"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4"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4"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4"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4"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4"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4"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4"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4"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4"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4"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4"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4"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4"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4"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6" t="str">
        <f ca="true">+IF(OFFSET('Water Data'!$C$28,0,10*ROW('Water Data'!C133))="","",OFFSET('Water Data'!$C$28,0,10*ROW('Water Data'!C133)))</f>
        <v/>
      </c>
      <c r="BT139" s="36" t="str">
        <f ca="true">+IF(OFFSET('Water Data'!$C$29,0,10*ROW('Water Data'!C133))="","",OFFSET('Water Data'!$C$29,0,10*ROW('Water Data'!C133)))</f>
        <v/>
      </c>
      <c r="BU139" s="36" t="str">
        <f ca="true">+IF(OFFSET('Water Data'!$C$30,0,10*ROW('Water Data'!C133))="","",OFFSET('Water Data'!$C$30,0,10*ROW('Water Data'!C133)))</f>
        <v/>
      </c>
      <c r="BV139" s="36" t="str">
        <f ca="true">+IF(OFFSET('Water Data'!$D$28,0,10*ROW('Water Data'!D133))="","",OFFSET('Water Data'!$D$28,0,10*ROW('Water Data'!D133)))</f>
        <v/>
      </c>
      <c r="BW139" s="36" t="str">
        <f ca="true">+IF(OFFSET('Water Data'!$D$29,0,10*ROW('Water Data'!D133))="","",OFFSET('Water Data'!$D$29,0,10*ROW('Water Data'!D133)))</f>
        <v/>
      </c>
      <c r="BX139" s="36" t="str">
        <f ca="true">+IF(OFFSET('Water Data'!$D$30,0,10*ROW('Water Data'!D133))="","",OFFSET('Water Data'!$D$30,0,10*ROW('Water Data'!D133)))</f>
        <v/>
      </c>
      <c r="BY139" s="36" t="str">
        <f ca="true">+IF(OFFSET('Water Data'!$E$28,0,10*ROW('Water Data'!E133))="","",OFFSET('Water Data'!$E$28,0,10*ROW('Water Data'!E133)))</f>
        <v/>
      </c>
      <c r="BZ139" s="36" t="str">
        <f ca="true">+IF(OFFSET('Water Data'!$E$29,0,10*ROW('Water Data'!E133))="","",OFFSET('Water Data'!$E$29,0,10*ROW('Water Data'!E133)))</f>
        <v/>
      </c>
      <c r="CA139" s="36" t="str">
        <f ca="true">+IF(OFFSET('Water Data'!$E$30,0,10*ROW('Water Data'!E133))="","",OFFSET('Water Data'!$E$30,0,10*ROW('Water Data'!E133)))</f>
        <v/>
      </c>
      <c r="CB139" s="36" t="str">
        <f ca="true">+IF(OFFSET('Water Data'!$F$28,0,10*ROW('Water Data'!F133))="","",OFFSET('Water Data'!$F$28,0,10*ROW('Water Data'!F133)))</f>
        <v/>
      </c>
      <c r="CC139" s="36" t="str">
        <f ca="true">+IF(OFFSET('Water Data'!$F$29,0,10*ROW('Water Data'!F133))="","",OFFSET('Water Data'!$F$29,0,10*ROW('Water Data'!F133)))</f>
        <v/>
      </c>
      <c r="CD139" s="36" t="str">
        <f ca="true">+IF(OFFSET('Water Data'!$F$30,0,10*ROW('Water Data'!F133))="","",OFFSET('Water Data'!$F$30,0,10*ROW('Water Data'!F133)))</f>
        <v/>
      </c>
      <c r="CE139" s="36" t="str">
        <f ca="true">+IF(OFFSET('Water Data'!$G$28,0,10*ROW('Water Data'!G133))="","",OFFSET('Water Data'!$G$28,0,10*ROW('Water Data'!G133)))</f>
        <v/>
      </c>
      <c r="CF139" s="36" t="str">
        <f ca="true">+IF(OFFSET('Water Data'!$G$29,0,10*ROW('Water Data'!G133))="","",OFFSET('Water Data'!$G$29,0,10*ROW('Water Data'!G133)))</f>
        <v/>
      </c>
      <c r="CG139" s="36" t="str">
        <f ca="true">+IF(OFFSET('Water Data'!$G$30,0,10*ROW('Water Data'!G133))="","",OFFSET('Water Data'!$G$30,0,10*ROW('Water Data'!G133)))</f>
        <v/>
      </c>
      <c r="CH139" s="36" t="str">
        <f ca="true">+IF(OFFSET('Water Data'!$H$28,0,10*ROW('Water Data'!H133))="","",OFFSET('Water Data'!$H$28,0,10*ROW('Water Data'!H133)))</f>
        <v/>
      </c>
      <c r="CI139" s="36" t="str">
        <f ca="true">+IF(OFFSET('Water Data'!$H$29,0,10*ROW('Water Data'!H133))="","",OFFSET('Water Data'!$H$29,0,10*ROW('Water Data'!H133)))</f>
        <v/>
      </c>
      <c r="CJ139" s="36" t="str">
        <f ca="true">+IF(OFFSET('Water Data'!$H$30,0,10*ROW('Water Data'!H133))="","",OFFSET('Water Data'!$H$30,0,10*ROW('Water Data'!H133)))</f>
        <v/>
      </c>
      <c r="CK139" s="36" t="str">
        <f ca="true">+IF(OFFSET('Sanitation Data'!$C$29,0,10*ROW('Sanitation Data'!C133))="","",OFFSET('Sanitation Data'!$C$29,0,10*ROW('Sanitation Data'!C133)))</f>
        <v/>
      </c>
      <c r="CL139" s="36" t="str">
        <f ca="true">+IF(OFFSET('Sanitation Data'!$C$30,0,10*ROW('Sanitation Data'!C133))="","",OFFSET('Sanitation Data'!$C$30,0,10*ROW('Sanitation Data'!C133)))</f>
        <v/>
      </c>
      <c r="CM139" s="36" t="str">
        <f ca="true">+IF(OFFSET('Sanitation Data'!$C$31,0,10*ROW('Sanitation Data'!C133))="","",OFFSET('Sanitation Data'!$C$31,0,10*ROW('Sanitation Data'!C133)))</f>
        <v/>
      </c>
      <c r="CN139" s="36" t="str">
        <f ca="true">+IF(OFFSET('Sanitation Data'!$C$32,0,10*ROW('Sanitation Data'!C133))="","",OFFSET('Sanitation Data'!$C$32,0,10*ROW('Sanitation Data'!C133)))</f>
        <v/>
      </c>
      <c r="CO139" s="36" t="str">
        <f ca="true">+IF(OFFSET('Sanitation Data'!$C$33,0,10*ROW('Sanitation Data'!C133))="","",OFFSET('Sanitation Data'!$C$33,0,10*ROW('Sanitation Data'!C133)))</f>
        <v/>
      </c>
      <c r="CP139" s="36" t="str">
        <f ca="true">+IF(OFFSET('Sanitation Data'!$D$29,0,10*ROW('Sanitation Data'!D133))="","",OFFSET('Sanitation Data'!$D$29,0,10*ROW('Sanitation Data'!D133)))</f>
        <v/>
      </c>
      <c r="CQ139" s="36" t="str">
        <f ca="true">+IF(OFFSET('Sanitation Data'!$D$30,0,10*ROW('Sanitation Data'!D133))="","",OFFSET('Sanitation Data'!$D$30,0,10*ROW('Sanitation Data'!D133)))</f>
        <v/>
      </c>
      <c r="CR139" s="36" t="str">
        <f ca="true">+IF(OFFSET('Sanitation Data'!$D$31,0,10*ROW('Sanitation Data'!D133))="","",OFFSET('Sanitation Data'!$D$31,0,10*ROW('Sanitation Data'!D133)))</f>
        <v/>
      </c>
      <c r="CS139" s="36" t="str">
        <f ca="true">+IF(OFFSET('Sanitation Data'!$D$32,0,10*ROW('Sanitation Data'!D133))="","",OFFSET('Sanitation Data'!$D$32,0,10*ROW('Sanitation Data'!D133)))</f>
        <v/>
      </c>
      <c r="CT139" s="36" t="str">
        <f ca="true">+IF(OFFSET('Sanitation Data'!$D$33,0,10*ROW('Sanitation Data'!D133))="","",OFFSET('Sanitation Data'!$D$33,0,10*ROW('Sanitation Data'!D133)))</f>
        <v/>
      </c>
      <c r="CU139" s="36" t="str">
        <f ca="true">+IF(OFFSET('Sanitation Data'!$E$29,0,10*ROW('Sanitation Data'!E133))="","",OFFSET('Sanitation Data'!$E$29,0,10*ROW('Sanitation Data'!E133)))</f>
        <v/>
      </c>
      <c r="CV139" s="36" t="str">
        <f ca="true">+IF(OFFSET('Sanitation Data'!$E$30,0,10*ROW('Sanitation Data'!E133))="","",OFFSET('Sanitation Data'!$E$30,0,10*ROW('Sanitation Data'!E133)))</f>
        <v/>
      </c>
      <c r="CW139" s="36" t="str">
        <f ca="true">+IF(OFFSET('Sanitation Data'!$E$31,0,10*ROW('Sanitation Data'!E133))="","",OFFSET('Sanitation Data'!$E$31,0,10*ROW('Sanitation Data'!E133)))</f>
        <v/>
      </c>
      <c r="CX139" s="36" t="str">
        <f ca="true">+IF(OFFSET('Sanitation Data'!$E$32,0,10*ROW('Sanitation Data'!E133))="","",OFFSET('Sanitation Data'!$E$32,0,10*ROW('Sanitation Data'!E133)))</f>
        <v/>
      </c>
      <c r="CY139" s="36" t="str">
        <f ca="true">+IF(OFFSET('Sanitation Data'!$E$33,0,10*ROW('Sanitation Data'!E133))="","",OFFSET('Sanitation Data'!$E$33,0,10*ROW('Sanitation Data'!E133)))</f>
        <v/>
      </c>
      <c r="CZ139" s="36" t="str">
        <f ca="true">+IF(OFFSET('Sanitation Data'!$F$29,0,10*ROW('Sanitation Data'!F133))="","",OFFSET('Sanitation Data'!$F$29,0,10*ROW('Sanitation Data'!F133)))</f>
        <v/>
      </c>
      <c r="DA139" s="36" t="str">
        <f ca="true">+IF(OFFSET('Sanitation Data'!$F$30,0,10*ROW('Sanitation Data'!F133))="","",OFFSET('Sanitation Data'!$F$30,0,10*ROW('Sanitation Data'!F133)))</f>
        <v/>
      </c>
      <c r="DB139" s="36" t="str">
        <f ca="true">+IF(OFFSET('Sanitation Data'!$F$31,0,10*ROW('Sanitation Data'!F133))="","",OFFSET('Sanitation Data'!$F$31,0,10*ROW('Sanitation Data'!F133)))</f>
        <v/>
      </c>
      <c r="DC139" s="36" t="str">
        <f ca="true">+IF(OFFSET('Sanitation Data'!$F$32,0,10*ROW('Sanitation Data'!F133))="","",OFFSET('Sanitation Data'!$F$32,0,10*ROW('Sanitation Data'!F133)))</f>
        <v/>
      </c>
      <c r="DD139" s="36" t="str">
        <f ca="true">+IF(OFFSET('Sanitation Data'!$F$33,0,10*ROW('Sanitation Data'!F133))="","",OFFSET('Sanitation Data'!$F$33,0,10*ROW('Sanitation Data'!F133)))</f>
        <v/>
      </c>
      <c r="DE139" s="36" t="str">
        <f ca="true">+IF(OFFSET('Sanitation Data'!$G$29,0,10*ROW('Sanitation Data'!G133))="","",OFFSET('Sanitation Data'!$G$29,0,10*ROW('Sanitation Data'!G133)))</f>
        <v/>
      </c>
      <c r="DF139" s="36" t="str">
        <f ca="true">+IF(OFFSET('Sanitation Data'!$G$30,0,10*ROW('Sanitation Data'!G133))="","",OFFSET('Sanitation Data'!$G$30,0,10*ROW('Sanitation Data'!G133)))</f>
        <v/>
      </c>
      <c r="DG139" s="36" t="str">
        <f ca="true">+IF(OFFSET('Sanitation Data'!$G$31,0,10*ROW('Sanitation Data'!G133))="","",OFFSET('Sanitation Data'!$G$31,0,10*ROW('Sanitation Data'!G133)))</f>
        <v/>
      </c>
      <c r="DH139" s="36" t="str">
        <f ca="true">+IF(OFFSET('Sanitation Data'!$G$32,0,10*ROW('Sanitation Data'!G133))="","",OFFSET('Sanitation Data'!$G$32,0,10*ROW('Sanitation Data'!G133)))</f>
        <v/>
      </c>
      <c r="DI139" s="36" t="str">
        <f ca="true">+IF(OFFSET('Sanitation Data'!$G$33,0,10*ROW('Sanitation Data'!G133))="","",OFFSET('Sanitation Data'!$G$33,0,10*ROW('Sanitation Data'!G133)))</f>
        <v/>
      </c>
      <c r="DJ139" s="36" t="str">
        <f ca="true">+IF(OFFSET('Sanitation Data'!$H$29,0,10*ROW('Sanitation Data'!H133))="","",OFFSET('Sanitation Data'!$H$29,0,10*ROW('Sanitation Data'!H133)))</f>
        <v/>
      </c>
      <c r="DK139" s="36" t="str">
        <f ca="true">+IF(OFFSET('Sanitation Data'!$H$30,0,10*ROW('Sanitation Data'!H133))="","",OFFSET('Sanitation Data'!$H$30,0,10*ROW('Sanitation Data'!H133)))</f>
        <v/>
      </c>
      <c r="DL139" s="36" t="str">
        <f ca="true">+IF(OFFSET('Sanitation Data'!$H$31,0,10*ROW('Sanitation Data'!H133))="","",OFFSET('Sanitation Data'!$H$31,0,10*ROW('Sanitation Data'!H133)))</f>
        <v/>
      </c>
      <c r="DM139" s="36" t="str">
        <f ca="true">+IF(OFFSET('Sanitation Data'!$H$32,0,10*ROW('Sanitation Data'!H133))="","",OFFSET('Sanitation Data'!$H$32,0,10*ROW('Sanitation Data'!H133)))</f>
        <v/>
      </c>
      <c r="DN139" s="36" t="str">
        <f ca="true">+IF(OFFSET('Sanitation Data'!$H$33,0,10*ROW('Sanitation Data'!H133))="","",OFFSET('Sanitation Data'!$H$33,0,10*ROW('Sanitation Data'!H133)))</f>
        <v/>
      </c>
      <c r="DO139" s="36" t="str">
        <f ca="true">+IF(OFFSET('Hygiene Data'!$C$12,0,10*ROW('Hygiene Data'!C133))="","",OFFSET('Hygiene Data'!$C$12,0,10*ROW('Hygiene Data'!C133)))</f>
        <v/>
      </c>
      <c r="DP139" s="36" t="str">
        <f ca="true">+IF(OFFSET('Hygiene Data'!$C$13,0,10*ROW('Hygiene Data'!C133))="","",OFFSET('Hygiene Data'!$C$13,0,10*ROW('Hygiene Data'!C133)))</f>
        <v/>
      </c>
      <c r="DQ139" s="36" t="str">
        <f ca="true">+IF(OFFSET('Hygiene Data'!$C$14,0,10*ROW('Hygiene Data'!C133))="","",OFFSET('Hygiene Data'!$C$14,0,10*ROW('Hygiene Data'!C133)))</f>
        <v/>
      </c>
      <c r="DR139" s="36" t="str">
        <f ca="true">+IF(OFFSET('Hygiene Data'!$D$12,0,10*ROW('Hygiene Data'!D133))="","",OFFSET('Hygiene Data'!$D$12,0,10*ROW('Hygiene Data'!D133)))</f>
        <v/>
      </c>
      <c r="DS139" s="36" t="str">
        <f ca="true">+IF(OFFSET('Hygiene Data'!$D$13,0,10*ROW('Hygiene Data'!D133))="","",OFFSET('Hygiene Data'!$D$13,0,10*ROW('Hygiene Data'!D133)))</f>
        <v/>
      </c>
      <c r="DT139" s="36" t="str">
        <f ca="true">+IF(OFFSET('Hygiene Data'!$D$14,0,10*ROW('Hygiene Data'!D133))="","",OFFSET('Hygiene Data'!$D$14,0,10*ROW('Hygiene Data'!D133)))</f>
        <v/>
      </c>
      <c r="DU139" s="36" t="str">
        <f ca="true">+IF(OFFSET('Hygiene Data'!$E$12,0,10*ROW('Hygiene Data'!E133))="","",OFFSET('Hygiene Data'!$E$12,0,10*ROW('Hygiene Data'!E133)))</f>
        <v/>
      </c>
      <c r="DV139" s="36" t="str">
        <f ca="true">+IF(OFFSET('Hygiene Data'!$E$13,0,10*ROW('Hygiene Data'!E133))="","",OFFSET('Hygiene Data'!$E$13,0,10*ROW('Hygiene Data'!E133)))</f>
        <v/>
      </c>
      <c r="DW139" s="36" t="str">
        <f ca="true">+IF(OFFSET('Hygiene Data'!$E$14,0,10*ROW('Hygiene Data'!E133))="","",OFFSET('Hygiene Data'!$E$14,0,10*ROW('Hygiene Data'!E133)))</f>
        <v/>
      </c>
      <c r="DX139" s="36" t="str">
        <f ca="true">+IF(OFFSET('Hygiene Data'!$F$12,0,10*ROW('Hygiene Data'!F133))="","",OFFSET('Hygiene Data'!$F$12,0,10*ROW('Hygiene Data'!F133)))</f>
        <v/>
      </c>
      <c r="DY139" s="36" t="str">
        <f ca="true">+IF(OFFSET('Hygiene Data'!$F$13,0,10*ROW('Hygiene Data'!F133))="","",OFFSET('Hygiene Data'!$F$13,0,10*ROW('Hygiene Data'!F133)))</f>
        <v/>
      </c>
      <c r="DZ139" s="36" t="str">
        <f ca="true">+IF(OFFSET('Hygiene Data'!$F$14,0,10*ROW('Hygiene Data'!F133))="","",OFFSET('Hygiene Data'!$F$14,0,10*ROW('Hygiene Data'!F133)))</f>
        <v/>
      </c>
      <c r="EA139" s="36" t="str">
        <f ca="true">+IF(OFFSET('Hygiene Data'!$G$12,0,10*ROW('Hygiene Data'!G133))="","",OFFSET('Hygiene Data'!$G$12,0,10*ROW('Hygiene Data'!G133)))</f>
        <v/>
      </c>
      <c r="EB139" s="36" t="str">
        <f ca="true">+IF(OFFSET('Hygiene Data'!$G$13,0,10*ROW('Hygiene Data'!G133))="","",OFFSET('Hygiene Data'!$G$13,0,10*ROW('Hygiene Data'!G133)))</f>
        <v/>
      </c>
      <c r="EC139" s="36" t="str">
        <f ca="true">+IF(OFFSET('Hygiene Data'!$G$14,0,10*ROW('Hygiene Data'!G133))="","",OFFSET('Hygiene Data'!$G$14,0,10*ROW('Hygiene Data'!G133)))</f>
        <v/>
      </c>
      <c r="ED139" s="36" t="str">
        <f ca="true">+IF(OFFSET('Hygiene Data'!$H$12,0,10*ROW('Hygiene Data'!H133))="","",OFFSET('Hygiene Data'!$H$12,0,10*ROW('Hygiene Data'!H133)))</f>
        <v/>
      </c>
      <c r="EE139" s="36" t="str">
        <f ca="true">+IF(OFFSET('Hygiene Data'!$H$13,0,10*ROW('Hygiene Data'!H133))="","",OFFSET('Hygiene Data'!$H$13,0,10*ROW('Hygiene Data'!H133)))</f>
        <v/>
      </c>
      <c r="EF139" s="36" t="str">
        <f ca="true">+IF(OFFSET('Hygiene Data'!$H$14,0,10*ROW('Hygiene Data'!H133))="","",OFFSET('Hygiene Data'!$H$14,0,10*ROW('Hygiene Data'!H133)))</f>
        <v/>
      </c>
    </row>
    <row r="140" x14ac:dyDescent="0.2">
      <c r="A140" s="59" t="str">
        <f ca="true">+IF(OFFSET('Water Data'!$B$1,0,10*ROW('Water Data'!B137))="","",OFFSET('Water Data'!$B$1,0,10*ROW('Water Data'!B137)))</f>
        <v/>
      </c>
      <c r="B140" s="59" t="str">
        <f ca="true">+IF(OFFSET('Water Data'!$A$3,0,10*ROW('Water Data'!A137))="","",OFFSET('Water Data'!$A$3,0,10*ROW('Water Data'!A137)))</f>
        <v/>
      </c>
      <c r="C140" s="59" t="str">
        <f ca="true">+IF(OFFSET('Water Data'!$C$3,0,10*ROW('Water Data'!C137))="","",OFFSET('Water Data'!$C$3,0,10*ROW('Water Data'!C137)))</f>
        <v/>
      </c>
      <c r="D140" s="252"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52"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52"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52"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52"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52"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52"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52"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52"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52"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52"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52"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52"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52"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52"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52"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52"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52"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3"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3"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3"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3"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3"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3"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3"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3"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3"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3"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3"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3"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3"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3"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3"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3"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3"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3"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3"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3"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3"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3"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3"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3"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3"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3"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3"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3"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3"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3"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4"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4"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4"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4"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4"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4"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4"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4"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4"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4"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4"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4"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4"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4"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4"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4"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4"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4"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6" t="str">
        <f ca="true">+IF(OFFSET('Water Data'!$C$28,0,10*ROW('Water Data'!C134))="","",OFFSET('Water Data'!$C$28,0,10*ROW('Water Data'!C134)))</f>
        <v/>
      </c>
      <c r="BT140" s="36" t="str">
        <f ca="true">+IF(OFFSET('Water Data'!$C$29,0,10*ROW('Water Data'!C134))="","",OFFSET('Water Data'!$C$29,0,10*ROW('Water Data'!C134)))</f>
        <v/>
      </c>
      <c r="BU140" s="36" t="str">
        <f ca="true">+IF(OFFSET('Water Data'!$C$30,0,10*ROW('Water Data'!C134))="","",OFFSET('Water Data'!$C$30,0,10*ROW('Water Data'!C134)))</f>
        <v/>
      </c>
      <c r="BV140" s="36" t="str">
        <f ca="true">+IF(OFFSET('Water Data'!$D$28,0,10*ROW('Water Data'!D134))="","",OFFSET('Water Data'!$D$28,0,10*ROW('Water Data'!D134)))</f>
        <v/>
      </c>
      <c r="BW140" s="36" t="str">
        <f ca="true">+IF(OFFSET('Water Data'!$D$29,0,10*ROW('Water Data'!D134))="","",OFFSET('Water Data'!$D$29,0,10*ROW('Water Data'!D134)))</f>
        <v/>
      </c>
      <c r="BX140" s="36" t="str">
        <f ca="true">+IF(OFFSET('Water Data'!$D$30,0,10*ROW('Water Data'!D134))="","",OFFSET('Water Data'!$D$30,0,10*ROW('Water Data'!D134)))</f>
        <v/>
      </c>
      <c r="BY140" s="36" t="str">
        <f ca="true">+IF(OFFSET('Water Data'!$E$28,0,10*ROW('Water Data'!E134))="","",OFFSET('Water Data'!$E$28,0,10*ROW('Water Data'!E134)))</f>
        <v/>
      </c>
      <c r="BZ140" s="36" t="str">
        <f ca="true">+IF(OFFSET('Water Data'!$E$29,0,10*ROW('Water Data'!E134))="","",OFFSET('Water Data'!$E$29,0,10*ROW('Water Data'!E134)))</f>
        <v/>
      </c>
      <c r="CA140" s="36" t="str">
        <f ca="true">+IF(OFFSET('Water Data'!$E$30,0,10*ROW('Water Data'!E134))="","",OFFSET('Water Data'!$E$30,0,10*ROW('Water Data'!E134)))</f>
        <v/>
      </c>
      <c r="CB140" s="36" t="str">
        <f ca="true">+IF(OFFSET('Water Data'!$F$28,0,10*ROW('Water Data'!F134))="","",OFFSET('Water Data'!$F$28,0,10*ROW('Water Data'!F134)))</f>
        <v/>
      </c>
      <c r="CC140" s="36" t="str">
        <f ca="true">+IF(OFFSET('Water Data'!$F$29,0,10*ROW('Water Data'!F134))="","",OFFSET('Water Data'!$F$29,0,10*ROW('Water Data'!F134)))</f>
        <v/>
      </c>
      <c r="CD140" s="36" t="str">
        <f ca="true">+IF(OFFSET('Water Data'!$F$30,0,10*ROW('Water Data'!F134))="","",OFFSET('Water Data'!$F$30,0,10*ROW('Water Data'!F134)))</f>
        <v/>
      </c>
      <c r="CE140" s="36" t="str">
        <f ca="true">+IF(OFFSET('Water Data'!$G$28,0,10*ROW('Water Data'!G134))="","",OFFSET('Water Data'!$G$28,0,10*ROW('Water Data'!G134)))</f>
        <v/>
      </c>
      <c r="CF140" s="36" t="str">
        <f ca="true">+IF(OFFSET('Water Data'!$G$29,0,10*ROW('Water Data'!G134))="","",OFFSET('Water Data'!$G$29,0,10*ROW('Water Data'!G134)))</f>
        <v/>
      </c>
      <c r="CG140" s="36" t="str">
        <f ca="true">+IF(OFFSET('Water Data'!$G$30,0,10*ROW('Water Data'!G134))="","",OFFSET('Water Data'!$G$30,0,10*ROW('Water Data'!G134)))</f>
        <v/>
      </c>
      <c r="CH140" s="36" t="str">
        <f ca="true">+IF(OFFSET('Water Data'!$H$28,0,10*ROW('Water Data'!H134))="","",OFFSET('Water Data'!$H$28,0,10*ROW('Water Data'!H134)))</f>
        <v/>
      </c>
      <c r="CI140" s="36" t="str">
        <f ca="true">+IF(OFFSET('Water Data'!$H$29,0,10*ROW('Water Data'!H134))="","",OFFSET('Water Data'!$H$29,0,10*ROW('Water Data'!H134)))</f>
        <v/>
      </c>
      <c r="CJ140" s="36" t="str">
        <f ca="true">+IF(OFFSET('Water Data'!$H$30,0,10*ROW('Water Data'!H134))="","",OFFSET('Water Data'!$H$30,0,10*ROW('Water Data'!H134)))</f>
        <v/>
      </c>
      <c r="CK140" s="36" t="str">
        <f ca="true">+IF(OFFSET('Sanitation Data'!$C$29,0,10*ROW('Sanitation Data'!C134))="","",OFFSET('Sanitation Data'!$C$29,0,10*ROW('Sanitation Data'!C134)))</f>
        <v/>
      </c>
      <c r="CL140" s="36" t="str">
        <f ca="true">+IF(OFFSET('Sanitation Data'!$C$30,0,10*ROW('Sanitation Data'!C134))="","",OFFSET('Sanitation Data'!$C$30,0,10*ROW('Sanitation Data'!C134)))</f>
        <v/>
      </c>
      <c r="CM140" s="36" t="str">
        <f ca="true">+IF(OFFSET('Sanitation Data'!$C$31,0,10*ROW('Sanitation Data'!C134))="","",OFFSET('Sanitation Data'!$C$31,0,10*ROW('Sanitation Data'!C134)))</f>
        <v/>
      </c>
      <c r="CN140" s="36" t="str">
        <f ca="true">+IF(OFFSET('Sanitation Data'!$C$32,0,10*ROW('Sanitation Data'!C134))="","",OFFSET('Sanitation Data'!$C$32,0,10*ROW('Sanitation Data'!C134)))</f>
        <v/>
      </c>
      <c r="CO140" s="36" t="str">
        <f ca="true">+IF(OFFSET('Sanitation Data'!$C$33,0,10*ROW('Sanitation Data'!C134))="","",OFFSET('Sanitation Data'!$C$33,0,10*ROW('Sanitation Data'!C134)))</f>
        <v/>
      </c>
      <c r="CP140" s="36" t="str">
        <f ca="true">+IF(OFFSET('Sanitation Data'!$D$29,0,10*ROW('Sanitation Data'!D134))="","",OFFSET('Sanitation Data'!$D$29,0,10*ROW('Sanitation Data'!D134)))</f>
        <v/>
      </c>
      <c r="CQ140" s="36" t="str">
        <f ca="true">+IF(OFFSET('Sanitation Data'!$D$30,0,10*ROW('Sanitation Data'!D134))="","",OFFSET('Sanitation Data'!$D$30,0,10*ROW('Sanitation Data'!D134)))</f>
        <v/>
      </c>
      <c r="CR140" s="36" t="str">
        <f ca="true">+IF(OFFSET('Sanitation Data'!$D$31,0,10*ROW('Sanitation Data'!D134))="","",OFFSET('Sanitation Data'!$D$31,0,10*ROW('Sanitation Data'!D134)))</f>
        <v/>
      </c>
      <c r="CS140" s="36" t="str">
        <f ca="true">+IF(OFFSET('Sanitation Data'!$D$32,0,10*ROW('Sanitation Data'!D134))="","",OFFSET('Sanitation Data'!$D$32,0,10*ROW('Sanitation Data'!D134)))</f>
        <v/>
      </c>
      <c r="CT140" s="36" t="str">
        <f ca="true">+IF(OFFSET('Sanitation Data'!$D$33,0,10*ROW('Sanitation Data'!D134))="","",OFFSET('Sanitation Data'!$D$33,0,10*ROW('Sanitation Data'!D134)))</f>
        <v/>
      </c>
      <c r="CU140" s="36" t="str">
        <f ca="true">+IF(OFFSET('Sanitation Data'!$E$29,0,10*ROW('Sanitation Data'!E134))="","",OFFSET('Sanitation Data'!$E$29,0,10*ROW('Sanitation Data'!E134)))</f>
        <v/>
      </c>
      <c r="CV140" s="36" t="str">
        <f ca="true">+IF(OFFSET('Sanitation Data'!$E$30,0,10*ROW('Sanitation Data'!E134))="","",OFFSET('Sanitation Data'!$E$30,0,10*ROW('Sanitation Data'!E134)))</f>
        <v/>
      </c>
      <c r="CW140" s="36" t="str">
        <f ca="true">+IF(OFFSET('Sanitation Data'!$E$31,0,10*ROW('Sanitation Data'!E134))="","",OFFSET('Sanitation Data'!$E$31,0,10*ROW('Sanitation Data'!E134)))</f>
        <v/>
      </c>
      <c r="CX140" s="36" t="str">
        <f ca="true">+IF(OFFSET('Sanitation Data'!$E$32,0,10*ROW('Sanitation Data'!E134))="","",OFFSET('Sanitation Data'!$E$32,0,10*ROW('Sanitation Data'!E134)))</f>
        <v/>
      </c>
      <c r="CY140" s="36" t="str">
        <f ca="true">+IF(OFFSET('Sanitation Data'!$E$33,0,10*ROW('Sanitation Data'!E134))="","",OFFSET('Sanitation Data'!$E$33,0,10*ROW('Sanitation Data'!E134)))</f>
        <v/>
      </c>
      <c r="CZ140" s="36" t="str">
        <f ca="true">+IF(OFFSET('Sanitation Data'!$F$29,0,10*ROW('Sanitation Data'!F134))="","",OFFSET('Sanitation Data'!$F$29,0,10*ROW('Sanitation Data'!F134)))</f>
        <v/>
      </c>
      <c r="DA140" s="36" t="str">
        <f ca="true">+IF(OFFSET('Sanitation Data'!$F$30,0,10*ROW('Sanitation Data'!F134))="","",OFFSET('Sanitation Data'!$F$30,0,10*ROW('Sanitation Data'!F134)))</f>
        <v/>
      </c>
      <c r="DB140" s="36" t="str">
        <f ca="true">+IF(OFFSET('Sanitation Data'!$F$31,0,10*ROW('Sanitation Data'!F134))="","",OFFSET('Sanitation Data'!$F$31,0,10*ROW('Sanitation Data'!F134)))</f>
        <v/>
      </c>
      <c r="DC140" s="36" t="str">
        <f ca="true">+IF(OFFSET('Sanitation Data'!$F$32,0,10*ROW('Sanitation Data'!F134))="","",OFFSET('Sanitation Data'!$F$32,0,10*ROW('Sanitation Data'!F134)))</f>
        <v/>
      </c>
      <c r="DD140" s="36" t="str">
        <f ca="true">+IF(OFFSET('Sanitation Data'!$F$33,0,10*ROW('Sanitation Data'!F134))="","",OFFSET('Sanitation Data'!$F$33,0,10*ROW('Sanitation Data'!F134)))</f>
        <v/>
      </c>
      <c r="DE140" s="36" t="str">
        <f ca="true">+IF(OFFSET('Sanitation Data'!$G$29,0,10*ROW('Sanitation Data'!G134))="","",OFFSET('Sanitation Data'!$G$29,0,10*ROW('Sanitation Data'!G134)))</f>
        <v/>
      </c>
      <c r="DF140" s="36" t="str">
        <f ca="true">+IF(OFFSET('Sanitation Data'!$G$30,0,10*ROW('Sanitation Data'!G134))="","",OFFSET('Sanitation Data'!$G$30,0,10*ROW('Sanitation Data'!G134)))</f>
        <v/>
      </c>
      <c r="DG140" s="36" t="str">
        <f ca="true">+IF(OFFSET('Sanitation Data'!$G$31,0,10*ROW('Sanitation Data'!G134))="","",OFFSET('Sanitation Data'!$G$31,0,10*ROW('Sanitation Data'!G134)))</f>
        <v/>
      </c>
      <c r="DH140" s="36" t="str">
        <f ca="true">+IF(OFFSET('Sanitation Data'!$G$32,0,10*ROW('Sanitation Data'!G134))="","",OFFSET('Sanitation Data'!$G$32,0,10*ROW('Sanitation Data'!G134)))</f>
        <v/>
      </c>
      <c r="DI140" s="36" t="str">
        <f ca="true">+IF(OFFSET('Sanitation Data'!$G$33,0,10*ROW('Sanitation Data'!G134))="","",OFFSET('Sanitation Data'!$G$33,0,10*ROW('Sanitation Data'!G134)))</f>
        <v/>
      </c>
      <c r="DJ140" s="36" t="str">
        <f ca="true">+IF(OFFSET('Sanitation Data'!$H$29,0,10*ROW('Sanitation Data'!H134))="","",OFFSET('Sanitation Data'!$H$29,0,10*ROW('Sanitation Data'!H134)))</f>
        <v/>
      </c>
      <c r="DK140" s="36" t="str">
        <f ca="true">+IF(OFFSET('Sanitation Data'!$H$30,0,10*ROW('Sanitation Data'!H134))="","",OFFSET('Sanitation Data'!$H$30,0,10*ROW('Sanitation Data'!H134)))</f>
        <v/>
      </c>
      <c r="DL140" s="36" t="str">
        <f ca="true">+IF(OFFSET('Sanitation Data'!$H$31,0,10*ROW('Sanitation Data'!H134))="","",OFFSET('Sanitation Data'!$H$31,0,10*ROW('Sanitation Data'!H134)))</f>
        <v/>
      </c>
      <c r="DM140" s="36" t="str">
        <f ca="true">+IF(OFFSET('Sanitation Data'!$H$32,0,10*ROW('Sanitation Data'!H134))="","",OFFSET('Sanitation Data'!$H$32,0,10*ROW('Sanitation Data'!H134)))</f>
        <v/>
      </c>
      <c r="DN140" s="36" t="str">
        <f ca="true">+IF(OFFSET('Sanitation Data'!$H$33,0,10*ROW('Sanitation Data'!H134))="","",OFFSET('Sanitation Data'!$H$33,0,10*ROW('Sanitation Data'!H134)))</f>
        <v/>
      </c>
      <c r="DO140" s="36" t="str">
        <f ca="true">+IF(OFFSET('Hygiene Data'!$C$12,0,10*ROW('Hygiene Data'!C134))="","",OFFSET('Hygiene Data'!$C$12,0,10*ROW('Hygiene Data'!C134)))</f>
        <v/>
      </c>
      <c r="DP140" s="36" t="str">
        <f ca="true">+IF(OFFSET('Hygiene Data'!$C$13,0,10*ROW('Hygiene Data'!C134))="","",OFFSET('Hygiene Data'!$C$13,0,10*ROW('Hygiene Data'!C134)))</f>
        <v/>
      </c>
      <c r="DQ140" s="36" t="str">
        <f ca="true">+IF(OFFSET('Hygiene Data'!$C$14,0,10*ROW('Hygiene Data'!C134))="","",OFFSET('Hygiene Data'!$C$14,0,10*ROW('Hygiene Data'!C134)))</f>
        <v/>
      </c>
      <c r="DR140" s="36" t="str">
        <f ca="true">+IF(OFFSET('Hygiene Data'!$D$12,0,10*ROW('Hygiene Data'!D134))="","",OFFSET('Hygiene Data'!$D$12,0,10*ROW('Hygiene Data'!D134)))</f>
        <v/>
      </c>
      <c r="DS140" s="36" t="str">
        <f ca="true">+IF(OFFSET('Hygiene Data'!$D$13,0,10*ROW('Hygiene Data'!D134))="","",OFFSET('Hygiene Data'!$D$13,0,10*ROW('Hygiene Data'!D134)))</f>
        <v/>
      </c>
      <c r="DT140" s="36" t="str">
        <f ca="true">+IF(OFFSET('Hygiene Data'!$D$14,0,10*ROW('Hygiene Data'!D134))="","",OFFSET('Hygiene Data'!$D$14,0,10*ROW('Hygiene Data'!D134)))</f>
        <v/>
      </c>
      <c r="DU140" s="36" t="str">
        <f ca="true">+IF(OFFSET('Hygiene Data'!$E$12,0,10*ROW('Hygiene Data'!E134))="","",OFFSET('Hygiene Data'!$E$12,0,10*ROW('Hygiene Data'!E134)))</f>
        <v/>
      </c>
      <c r="DV140" s="36" t="str">
        <f ca="true">+IF(OFFSET('Hygiene Data'!$E$13,0,10*ROW('Hygiene Data'!E134))="","",OFFSET('Hygiene Data'!$E$13,0,10*ROW('Hygiene Data'!E134)))</f>
        <v/>
      </c>
      <c r="DW140" s="36" t="str">
        <f ca="true">+IF(OFFSET('Hygiene Data'!$E$14,0,10*ROW('Hygiene Data'!E134))="","",OFFSET('Hygiene Data'!$E$14,0,10*ROW('Hygiene Data'!E134)))</f>
        <v/>
      </c>
      <c r="DX140" s="36" t="str">
        <f ca="true">+IF(OFFSET('Hygiene Data'!$F$12,0,10*ROW('Hygiene Data'!F134))="","",OFFSET('Hygiene Data'!$F$12,0,10*ROW('Hygiene Data'!F134)))</f>
        <v/>
      </c>
      <c r="DY140" s="36" t="str">
        <f ca="true">+IF(OFFSET('Hygiene Data'!$F$13,0,10*ROW('Hygiene Data'!F134))="","",OFFSET('Hygiene Data'!$F$13,0,10*ROW('Hygiene Data'!F134)))</f>
        <v/>
      </c>
      <c r="DZ140" s="36" t="str">
        <f ca="true">+IF(OFFSET('Hygiene Data'!$F$14,0,10*ROW('Hygiene Data'!F134))="","",OFFSET('Hygiene Data'!$F$14,0,10*ROW('Hygiene Data'!F134)))</f>
        <v/>
      </c>
      <c r="EA140" s="36" t="str">
        <f ca="true">+IF(OFFSET('Hygiene Data'!$G$12,0,10*ROW('Hygiene Data'!G134))="","",OFFSET('Hygiene Data'!$G$12,0,10*ROW('Hygiene Data'!G134)))</f>
        <v/>
      </c>
      <c r="EB140" s="36" t="str">
        <f ca="true">+IF(OFFSET('Hygiene Data'!$G$13,0,10*ROW('Hygiene Data'!G134))="","",OFFSET('Hygiene Data'!$G$13,0,10*ROW('Hygiene Data'!G134)))</f>
        <v/>
      </c>
      <c r="EC140" s="36" t="str">
        <f ca="true">+IF(OFFSET('Hygiene Data'!$G$14,0,10*ROW('Hygiene Data'!G134))="","",OFFSET('Hygiene Data'!$G$14,0,10*ROW('Hygiene Data'!G134)))</f>
        <v/>
      </c>
      <c r="ED140" s="36" t="str">
        <f ca="true">+IF(OFFSET('Hygiene Data'!$H$12,0,10*ROW('Hygiene Data'!H134))="","",OFFSET('Hygiene Data'!$H$12,0,10*ROW('Hygiene Data'!H134)))</f>
        <v/>
      </c>
      <c r="EE140" s="36" t="str">
        <f ca="true">+IF(OFFSET('Hygiene Data'!$H$13,0,10*ROW('Hygiene Data'!H134))="","",OFFSET('Hygiene Data'!$H$13,0,10*ROW('Hygiene Data'!H134)))</f>
        <v/>
      </c>
      <c r="EF140" s="36" t="str">
        <f ca="true">+IF(OFFSET('Hygiene Data'!$H$14,0,10*ROW('Hygiene Data'!H134))="","",OFFSET('Hygiene Data'!$H$14,0,10*ROW('Hygiene Data'!H134)))</f>
        <v/>
      </c>
    </row>
    <row r="141" x14ac:dyDescent="0.2">
      <c r="A141" s="59" t="str">
        <f ca="true">+IF(OFFSET('Water Data'!$B$1,0,10*ROW('Water Data'!B138))="","",OFFSET('Water Data'!$B$1,0,10*ROW('Water Data'!B138)))</f>
        <v/>
      </c>
      <c r="B141" s="59" t="str">
        <f ca="true">+IF(OFFSET('Water Data'!$A$3,0,10*ROW('Water Data'!A138))="","",OFFSET('Water Data'!$A$3,0,10*ROW('Water Data'!A138)))</f>
        <v/>
      </c>
      <c r="C141" s="59" t="str">
        <f ca="true">+IF(OFFSET('Water Data'!$C$3,0,10*ROW('Water Data'!C138))="","",OFFSET('Water Data'!$C$3,0,10*ROW('Water Data'!C138)))</f>
        <v/>
      </c>
      <c r="D141" s="252"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52"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52"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52"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52"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52"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52"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52"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52"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52"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52"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52"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52"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52"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52"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52"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52"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52"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3"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3"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3"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3"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3"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3"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3"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3"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3"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3"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3"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3"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3"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3"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3"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3"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3"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3"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3"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3"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3"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3"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3"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3"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3"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3"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3"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3"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3"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3"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4"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4"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4"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4"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4"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4"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4"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4"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4"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4"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4"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4"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4"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4"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4"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4"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4"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4"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6" t="str">
        <f ca="true">+IF(OFFSET('Water Data'!$C$28,0,10*ROW('Water Data'!C135))="","",OFFSET('Water Data'!$C$28,0,10*ROW('Water Data'!C135)))</f>
        <v/>
      </c>
      <c r="BT141" s="36" t="str">
        <f ca="true">+IF(OFFSET('Water Data'!$C$29,0,10*ROW('Water Data'!C135))="","",OFFSET('Water Data'!$C$29,0,10*ROW('Water Data'!C135)))</f>
        <v/>
      </c>
      <c r="BU141" s="36" t="str">
        <f ca="true">+IF(OFFSET('Water Data'!$C$30,0,10*ROW('Water Data'!C135))="","",OFFSET('Water Data'!$C$30,0,10*ROW('Water Data'!C135)))</f>
        <v/>
      </c>
      <c r="BV141" s="36" t="str">
        <f ca="true">+IF(OFFSET('Water Data'!$D$28,0,10*ROW('Water Data'!D135))="","",OFFSET('Water Data'!$D$28,0,10*ROW('Water Data'!D135)))</f>
        <v/>
      </c>
      <c r="BW141" s="36" t="str">
        <f ca="true">+IF(OFFSET('Water Data'!$D$29,0,10*ROW('Water Data'!D135))="","",OFFSET('Water Data'!$D$29,0,10*ROW('Water Data'!D135)))</f>
        <v/>
      </c>
      <c r="BX141" s="36" t="str">
        <f ca="true">+IF(OFFSET('Water Data'!$D$30,0,10*ROW('Water Data'!D135))="","",OFFSET('Water Data'!$D$30,0,10*ROW('Water Data'!D135)))</f>
        <v/>
      </c>
      <c r="BY141" s="36" t="str">
        <f ca="true">+IF(OFFSET('Water Data'!$E$28,0,10*ROW('Water Data'!E135))="","",OFFSET('Water Data'!$E$28,0,10*ROW('Water Data'!E135)))</f>
        <v/>
      </c>
      <c r="BZ141" s="36" t="str">
        <f ca="true">+IF(OFFSET('Water Data'!$E$29,0,10*ROW('Water Data'!E135))="","",OFFSET('Water Data'!$E$29,0,10*ROW('Water Data'!E135)))</f>
        <v/>
      </c>
      <c r="CA141" s="36" t="str">
        <f ca="true">+IF(OFFSET('Water Data'!$E$30,0,10*ROW('Water Data'!E135))="","",OFFSET('Water Data'!$E$30,0,10*ROW('Water Data'!E135)))</f>
        <v/>
      </c>
      <c r="CB141" s="36" t="str">
        <f ca="true">+IF(OFFSET('Water Data'!$F$28,0,10*ROW('Water Data'!F135))="","",OFFSET('Water Data'!$F$28,0,10*ROW('Water Data'!F135)))</f>
        <v/>
      </c>
      <c r="CC141" s="36" t="str">
        <f ca="true">+IF(OFFSET('Water Data'!$F$29,0,10*ROW('Water Data'!F135))="","",OFFSET('Water Data'!$F$29,0,10*ROW('Water Data'!F135)))</f>
        <v/>
      </c>
      <c r="CD141" s="36" t="str">
        <f ca="true">+IF(OFFSET('Water Data'!$F$30,0,10*ROW('Water Data'!F135))="","",OFFSET('Water Data'!$F$30,0,10*ROW('Water Data'!F135)))</f>
        <v/>
      </c>
      <c r="CE141" s="36" t="str">
        <f ca="true">+IF(OFFSET('Water Data'!$G$28,0,10*ROW('Water Data'!G135))="","",OFFSET('Water Data'!$G$28,0,10*ROW('Water Data'!G135)))</f>
        <v/>
      </c>
      <c r="CF141" s="36" t="str">
        <f ca="true">+IF(OFFSET('Water Data'!$G$29,0,10*ROW('Water Data'!G135))="","",OFFSET('Water Data'!$G$29,0,10*ROW('Water Data'!G135)))</f>
        <v/>
      </c>
      <c r="CG141" s="36" t="str">
        <f ca="true">+IF(OFFSET('Water Data'!$G$30,0,10*ROW('Water Data'!G135))="","",OFFSET('Water Data'!$G$30,0,10*ROW('Water Data'!G135)))</f>
        <v/>
      </c>
      <c r="CH141" s="36" t="str">
        <f ca="true">+IF(OFFSET('Water Data'!$H$28,0,10*ROW('Water Data'!H135))="","",OFFSET('Water Data'!$H$28,0,10*ROW('Water Data'!H135)))</f>
        <v/>
      </c>
      <c r="CI141" s="36" t="str">
        <f ca="true">+IF(OFFSET('Water Data'!$H$29,0,10*ROW('Water Data'!H135))="","",OFFSET('Water Data'!$H$29,0,10*ROW('Water Data'!H135)))</f>
        <v/>
      </c>
      <c r="CJ141" s="36" t="str">
        <f ca="true">+IF(OFFSET('Water Data'!$H$30,0,10*ROW('Water Data'!H135))="","",OFFSET('Water Data'!$H$30,0,10*ROW('Water Data'!H135)))</f>
        <v/>
      </c>
      <c r="CK141" s="36" t="str">
        <f ca="true">+IF(OFFSET('Sanitation Data'!$C$29,0,10*ROW('Sanitation Data'!C135))="","",OFFSET('Sanitation Data'!$C$29,0,10*ROW('Sanitation Data'!C135)))</f>
        <v/>
      </c>
      <c r="CL141" s="36" t="str">
        <f ca="true">+IF(OFFSET('Sanitation Data'!$C$30,0,10*ROW('Sanitation Data'!C135))="","",OFFSET('Sanitation Data'!$C$30,0,10*ROW('Sanitation Data'!C135)))</f>
        <v/>
      </c>
      <c r="CM141" s="36" t="str">
        <f ca="true">+IF(OFFSET('Sanitation Data'!$C$31,0,10*ROW('Sanitation Data'!C135))="","",OFFSET('Sanitation Data'!$C$31,0,10*ROW('Sanitation Data'!C135)))</f>
        <v/>
      </c>
      <c r="CN141" s="36" t="str">
        <f ca="true">+IF(OFFSET('Sanitation Data'!$C$32,0,10*ROW('Sanitation Data'!C135))="","",OFFSET('Sanitation Data'!$C$32,0,10*ROW('Sanitation Data'!C135)))</f>
        <v/>
      </c>
      <c r="CO141" s="36" t="str">
        <f ca="true">+IF(OFFSET('Sanitation Data'!$C$33,0,10*ROW('Sanitation Data'!C135))="","",OFFSET('Sanitation Data'!$C$33,0,10*ROW('Sanitation Data'!C135)))</f>
        <v/>
      </c>
      <c r="CP141" s="36" t="str">
        <f ca="true">+IF(OFFSET('Sanitation Data'!$D$29,0,10*ROW('Sanitation Data'!D135))="","",OFFSET('Sanitation Data'!$D$29,0,10*ROW('Sanitation Data'!D135)))</f>
        <v/>
      </c>
      <c r="CQ141" s="36" t="str">
        <f ca="true">+IF(OFFSET('Sanitation Data'!$D$30,0,10*ROW('Sanitation Data'!D135))="","",OFFSET('Sanitation Data'!$D$30,0,10*ROW('Sanitation Data'!D135)))</f>
        <v/>
      </c>
      <c r="CR141" s="36" t="str">
        <f ca="true">+IF(OFFSET('Sanitation Data'!$D$31,0,10*ROW('Sanitation Data'!D135))="","",OFFSET('Sanitation Data'!$D$31,0,10*ROW('Sanitation Data'!D135)))</f>
        <v/>
      </c>
      <c r="CS141" s="36" t="str">
        <f ca="true">+IF(OFFSET('Sanitation Data'!$D$32,0,10*ROW('Sanitation Data'!D135))="","",OFFSET('Sanitation Data'!$D$32,0,10*ROW('Sanitation Data'!D135)))</f>
        <v/>
      </c>
      <c r="CT141" s="36" t="str">
        <f ca="true">+IF(OFFSET('Sanitation Data'!$D$33,0,10*ROW('Sanitation Data'!D135))="","",OFFSET('Sanitation Data'!$D$33,0,10*ROW('Sanitation Data'!D135)))</f>
        <v/>
      </c>
      <c r="CU141" s="36" t="str">
        <f ca="true">+IF(OFFSET('Sanitation Data'!$E$29,0,10*ROW('Sanitation Data'!E135))="","",OFFSET('Sanitation Data'!$E$29,0,10*ROW('Sanitation Data'!E135)))</f>
        <v/>
      </c>
      <c r="CV141" s="36" t="str">
        <f ca="true">+IF(OFFSET('Sanitation Data'!$E$30,0,10*ROW('Sanitation Data'!E135))="","",OFFSET('Sanitation Data'!$E$30,0,10*ROW('Sanitation Data'!E135)))</f>
        <v/>
      </c>
      <c r="CW141" s="36" t="str">
        <f ca="true">+IF(OFFSET('Sanitation Data'!$E$31,0,10*ROW('Sanitation Data'!E135))="","",OFFSET('Sanitation Data'!$E$31,0,10*ROW('Sanitation Data'!E135)))</f>
        <v/>
      </c>
      <c r="CX141" s="36" t="str">
        <f ca="true">+IF(OFFSET('Sanitation Data'!$E$32,0,10*ROW('Sanitation Data'!E135))="","",OFFSET('Sanitation Data'!$E$32,0,10*ROW('Sanitation Data'!E135)))</f>
        <v/>
      </c>
      <c r="CY141" s="36" t="str">
        <f ca="true">+IF(OFFSET('Sanitation Data'!$E$33,0,10*ROW('Sanitation Data'!E135))="","",OFFSET('Sanitation Data'!$E$33,0,10*ROW('Sanitation Data'!E135)))</f>
        <v/>
      </c>
      <c r="CZ141" s="36" t="str">
        <f ca="true">+IF(OFFSET('Sanitation Data'!$F$29,0,10*ROW('Sanitation Data'!F135))="","",OFFSET('Sanitation Data'!$F$29,0,10*ROW('Sanitation Data'!F135)))</f>
        <v/>
      </c>
      <c r="DA141" s="36" t="str">
        <f ca="true">+IF(OFFSET('Sanitation Data'!$F$30,0,10*ROW('Sanitation Data'!F135))="","",OFFSET('Sanitation Data'!$F$30,0,10*ROW('Sanitation Data'!F135)))</f>
        <v/>
      </c>
      <c r="DB141" s="36" t="str">
        <f ca="true">+IF(OFFSET('Sanitation Data'!$F$31,0,10*ROW('Sanitation Data'!F135))="","",OFFSET('Sanitation Data'!$F$31,0,10*ROW('Sanitation Data'!F135)))</f>
        <v/>
      </c>
      <c r="DC141" s="36" t="str">
        <f ca="true">+IF(OFFSET('Sanitation Data'!$F$32,0,10*ROW('Sanitation Data'!F135))="","",OFFSET('Sanitation Data'!$F$32,0,10*ROW('Sanitation Data'!F135)))</f>
        <v/>
      </c>
      <c r="DD141" s="36" t="str">
        <f ca="true">+IF(OFFSET('Sanitation Data'!$F$33,0,10*ROW('Sanitation Data'!F135))="","",OFFSET('Sanitation Data'!$F$33,0,10*ROW('Sanitation Data'!F135)))</f>
        <v/>
      </c>
      <c r="DE141" s="36" t="str">
        <f ca="true">+IF(OFFSET('Sanitation Data'!$G$29,0,10*ROW('Sanitation Data'!G135))="","",OFFSET('Sanitation Data'!$G$29,0,10*ROW('Sanitation Data'!G135)))</f>
        <v/>
      </c>
      <c r="DF141" s="36" t="str">
        <f ca="true">+IF(OFFSET('Sanitation Data'!$G$30,0,10*ROW('Sanitation Data'!G135))="","",OFFSET('Sanitation Data'!$G$30,0,10*ROW('Sanitation Data'!G135)))</f>
        <v/>
      </c>
      <c r="DG141" s="36" t="str">
        <f ca="true">+IF(OFFSET('Sanitation Data'!$G$31,0,10*ROW('Sanitation Data'!G135))="","",OFFSET('Sanitation Data'!$G$31,0,10*ROW('Sanitation Data'!G135)))</f>
        <v/>
      </c>
      <c r="DH141" s="36" t="str">
        <f ca="true">+IF(OFFSET('Sanitation Data'!$G$32,0,10*ROW('Sanitation Data'!G135))="","",OFFSET('Sanitation Data'!$G$32,0,10*ROW('Sanitation Data'!G135)))</f>
        <v/>
      </c>
      <c r="DI141" s="36" t="str">
        <f ca="true">+IF(OFFSET('Sanitation Data'!$G$33,0,10*ROW('Sanitation Data'!G135))="","",OFFSET('Sanitation Data'!$G$33,0,10*ROW('Sanitation Data'!G135)))</f>
        <v/>
      </c>
      <c r="DJ141" s="36" t="str">
        <f ca="true">+IF(OFFSET('Sanitation Data'!$H$29,0,10*ROW('Sanitation Data'!H135))="","",OFFSET('Sanitation Data'!$H$29,0,10*ROW('Sanitation Data'!H135)))</f>
        <v/>
      </c>
      <c r="DK141" s="36" t="str">
        <f ca="true">+IF(OFFSET('Sanitation Data'!$H$30,0,10*ROW('Sanitation Data'!H135))="","",OFFSET('Sanitation Data'!$H$30,0,10*ROW('Sanitation Data'!H135)))</f>
        <v/>
      </c>
      <c r="DL141" s="36" t="str">
        <f ca="true">+IF(OFFSET('Sanitation Data'!$H$31,0,10*ROW('Sanitation Data'!H135))="","",OFFSET('Sanitation Data'!$H$31,0,10*ROW('Sanitation Data'!H135)))</f>
        <v/>
      </c>
      <c r="DM141" s="36" t="str">
        <f ca="true">+IF(OFFSET('Sanitation Data'!$H$32,0,10*ROW('Sanitation Data'!H135))="","",OFFSET('Sanitation Data'!$H$32,0,10*ROW('Sanitation Data'!H135)))</f>
        <v/>
      </c>
      <c r="DN141" s="36" t="str">
        <f ca="true">+IF(OFFSET('Sanitation Data'!$H$33,0,10*ROW('Sanitation Data'!H135))="","",OFFSET('Sanitation Data'!$H$33,0,10*ROW('Sanitation Data'!H135)))</f>
        <v/>
      </c>
      <c r="DO141" s="36" t="str">
        <f ca="true">+IF(OFFSET('Hygiene Data'!$C$12,0,10*ROW('Hygiene Data'!C135))="","",OFFSET('Hygiene Data'!$C$12,0,10*ROW('Hygiene Data'!C135)))</f>
        <v/>
      </c>
      <c r="DP141" s="36" t="str">
        <f ca="true">+IF(OFFSET('Hygiene Data'!$C$13,0,10*ROW('Hygiene Data'!C135))="","",OFFSET('Hygiene Data'!$C$13,0,10*ROW('Hygiene Data'!C135)))</f>
        <v/>
      </c>
      <c r="DQ141" s="36" t="str">
        <f ca="true">+IF(OFFSET('Hygiene Data'!$C$14,0,10*ROW('Hygiene Data'!C135))="","",OFFSET('Hygiene Data'!$C$14,0,10*ROW('Hygiene Data'!C135)))</f>
        <v/>
      </c>
      <c r="DR141" s="36" t="str">
        <f ca="true">+IF(OFFSET('Hygiene Data'!$D$12,0,10*ROW('Hygiene Data'!D135))="","",OFFSET('Hygiene Data'!$D$12,0,10*ROW('Hygiene Data'!D135)))</f>
        <v/>
      </c>
      <c r="DS141" s="36" t="str">
        <f ca="true">+IF(OFFSET('Hygiene Data'!$D$13,0,10*ROW('Hygiene Data'!D135))="","",OFFSET('Hygiene Data'!$D$13,0,10*ROW('Hygiene Data'!D135)))</f>
        <v/>
      </c>
      <c r="DT141" s="36" t="str">
        <f ca="true">+IF(OFFSET('Hygiene Data'!$D$14,0,10*ROW('Hygiene Data'!D135))="","",OFFSET('Hygiene Data'!$D$14,0,10*ROW('Hygiene Data'!D135)))</f>
        <v/>
      </c>
      <c r="DU141" s="36" t="str">
        <f ca="true">+IF(OFFSET('Hygiene Data'!$E$12,0,10*ROW('Hygiene Data'!E135))="","",OFFSET('Hygiene Data'!$E$12,0,10*ROW('Hygiene Data'!E135)))</f>
        <v/>
      </c>
      <c r="DV141" s="36" t="str">
        <f ca="true">+IF(OFFSET('Hygiene Data'!$E$13,0,10*ROW('Hygiene Data'!E135))="","",OFFSET('Hygiene Data'!$E$13,0,10*ROW('Hygiene Data'!E135)))</f>
        <v/>
      </c>
      <c r="DW141" s="36" t="str">
        <f ca="true">+IF(OFFSET('Hygiene Data'!$E$14,0,10*ROW('Hygiene Data'!E135))="","",OFFSET('Hygiene Data'!$E$14,0,10*ROW('Hygiene Data'!E135)))</f>
        <v/>
      </c>
      <c r="DX141" s="36" t="str">
        <f ca="true">+IF(OFFSET('Hygiene Data'!$F$12,0,10*ROW('Hygiene Data'!F135))="","",OFFSET('Hygiene Data'!$F$12,0,10*ROW('Hygiene Data'!F135)))</f>
        <v/>
      </c>
      <c r="DY141" s="36" t="str">
        <f ca="true">+IF(OFFSET('Hygiene Data'!$F$13,0,10*ROW('Hygiene Data'!F135))="","",OFFSET('Hygiene Data'!$F$13,0,10*ROW('Hygiene Data'!F135)))</f>
        <v/>
      </c>
      <c r="DZ141" s="36" t="str">
        <f ca="true">+IF(OFFSET('Hygiene Data'!$F$14,0,10*ROW('Hygiene Data'!F135))="","",OFFSET('Hygiene Data'!$F$14,0,10*ROW('Hygiene Data'!F135)))</f>
        <v/>
      </c>
      <c r="EA141" s="36" t="str">
        <f ca="true">+IF(OFFSET('Hygiene Data'!$G$12,0,10*ROW('Hygiene Data'!G135))="","",OFFSET('Hygiene Data'!$G$12,0,10*ROW('Hygiene Data'!G135)))</f>
        <v/>
      </c>
      <c r="EB141" s="36" t="str">
        <f ca="true">+IF(OFFSET('Hygiene Data'!$G$13,0,10*ROW('Hygiene Data'!G135))="","",OFFSET('Hygiene Data'!$G$13,0,10*ROW('Hygiene Data'!G135)))</f>
        <v/>
      </c>
      <c r="EC141" s="36" t="str">
        <f ca="true">+IF(OFFSET('Hygiene Data'!$G$14,0,10*ROW('Hygiene Data'!G135))="","",OFFSET('Hygiene Data'!$G$14,0,10*ROW('Hygiene Data'!G135)))</f>
        <v/>
      </c>
      <c r="ED141" s="36" t="str">
        <f ca="true">+IF(OFFSET('Hygiene Data'!$H$12,0,10*ROW('Hygiene Data'!H135))="","",OFFSET('Hygiene Data'!$H$12,0,10*ROW('Hygiene Data'!H135)))</f>
        <v/>
      </c>
      <c r="EE141" s="36" t="str">
        <f ca="true">+IF(OFFSET('Hygiene Data'!$H$13,0,10*ROW('Hygiene Data'!H135))="","",OFFSET('Hygiene Data'!$H$13,0,10*ROW('Hygiene Data'!H135)))</f>
        <v/>
      </c>
      <c r="EF141" s="36" t="str">
        <f ca="true">+IF(OFFSET('Hygiene Data'!$H$14,0,10*ROW('Hygiene Data'!H135))="","",OFFSET('Hygiene Data'!$H$14,0,10*ROW('Hygiene Data'!H135)))</f>
        <v/>
      </c>
    </row>
    <row r="142" x14ac:dyDescent="0.2">
      <c r="A142" s="59" t="str">
        <f ca="true">+IF(OFFSET('Water Data'!$B$1,0,10*ROW('Water Data'!B139))="","",OFFSET('Water Data'!$B$1,0,10*ROW('Water Data'!B139)))</f>
        <v/>
      </c>
      <c r="B142" s="59" t="str">
        <f ca="true">+IF(OFFSET('Water Data'!$A$3,0,10*ROW('Water Data'!A139))="","",OFFSET('Water Data'!$A$3,0,10*ROW('Water Data'!A139)))</f>
        <v/>
      </c>
      <c r="C142" s="59" t="str">
        <f ca="true">+IF(OFFSET('Water Data'!$C$3,0,10*ROW('Water Data'!C139))="","",OFFSET('Water Data'!$C$3,0,10*ROW('Water Data'!C139)))</f>
        <v/>
      </c>
      <c r="D142" s="252"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52"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52"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52"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52"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52"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52"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52"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52"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52"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52"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52"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52"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52"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52"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52"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52"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52"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3"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3"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3"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3"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3"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3"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3"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3"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3"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3"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3"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3"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3"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3"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3"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3"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3"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3"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3"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3"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3"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3"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3"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3"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3"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3"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3"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3"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3"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3"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4"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4"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4"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4"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4"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4"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4"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4"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4"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4"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4"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4"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4"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4"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4"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4"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4"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4"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6" t="str">
        <f ca="true">+IF(OFFSET('Water Data'!$C$28,0,10*ROW('Water Data'!C136))="","",OFFSET('Water Data'!$C$28,0,10*ROW('Water Data'!C136)))</f>
        <v/>
      </c>
      <c r="BT142" s="36" t="str">
        <f ca="true">+IF(OFFSET('Water Data'!$C$29,0,10*ROW('Water Data'!C136))="","",OFFSET('Water Data'!$C$29,0,10*ROW('Water Data'!C136)))</f>
        <v/>
      </c>
      <c r="BU142" s="36" t="str">
        <f ca="true">+IF(OFFSET('Water Data'!$C$30,0,10*ROW('Water Data'!C136))="","",OFFSET('Water Data'!$C$30,0,10*ROW('Water Data'!C136)))</f>
        <v/>
      </c>
      <c r="BV142" s="36" t="str">
        <f ca="true">+IF(OFFSET('Water Data'!$D$28,0,10*ROW('Water Data'!D136))="","",OFFSET('Water Data'!$D$28,0,10*ROW('Water Data'!D136)))</f>
        <v/>
      </c>
      <c r="BW142" s="36" t="str">
        <f ca="true">+IF(OFFSET('Water Data'!$D$29,0,10*ROW('Water Data'!D136))="","",OFFSET('Water Data'!$D$29,0,10*ROW('Water Data'!D136)))</f>
        <v/>
      </c>
      <c r="BX142" s="36" t="str">
        <f ca="true">+IF(OFFSET('Water Data'!$D$30,0,10*ROW('Water Data'!D136))="","",OFFSET('Water Data'!$D$30,0,10*ROW('Water Data'!D136)))</f>
        <v/>
      </c>
      <c r="BY142" s="36" t="str">
        <f ca="true">+IF(OFFSET('Water Data'!$E$28,0,10*ROW('Water Data'!E136))="","",OFFSET('Water Data'!$E$28,0,10*ROW('Water Data'!E136)))</f>
        <v/>
      </c>
      <c r="BZ142" s="36" t="str">
        <f ca="true">+IF(OFFSET('Water Data'!$E$29,0,10*ROW('Water Data'!E136))="","",OFFSET('Water Data'!$E$29,0,10*ROW('Water Data'!E136)))</f>
        <v/>
      </c>
      <c r="CA142" s="36" t="str">
        <f ca="true">+IF(OFFSET('Water Data'!$E$30,0,10*ROW('Water Data'!E136))="","",OFFSET('Water Data'!$E$30,0,10*ROW('Water Data'!E136)))</f>
        <v/>
      </c>
      <c r="CB142" s="36" t="str">
        <f ca="true">+IF(OFFSET('Water Data'!$F$28,0,10*ROW('Water Data'!F136))="","",OFFSET('Water Data'!$F$28,0,10*ROW('Water Data'!F136)))</f>
        <v/>
      </c>
      <c r="CC142" s="36" t="str">
        <f ca="true">+IF(OFFSET('Water Data'!$F$29,0,10*ROW('Water Data'!F136))="","",OFFSET('Water Data'!$F$29,0,10*ROW('Water Data'!F136)))</f>
        <v/>
      </c>
      <c r="CD142" s="36" t="str">
        <f ca="true">+IF(OFFSET('Water Data'!$F$30,0,10*ROW('Water Data'!F136))="","",OFFSET('Water Data'!$F$30,0,10*ROW('Water Data'!F136)))</f>
        <v/>
      </c>
      <c r="CE142" s="36" t="str">
        <f ca="true">+IF(OFFSET('Water Data'!$G$28,0,10*ROW('Water Data'!G136))="","",OFFSET('Water Data'!$G$28,0,10*ROW('Water Data'!G136)))</f>
        <v/>
      </c>
      <c r="CF142" s="36" t="str">
        <f ca="true">+IF(OFFSET('Water Data'!$G$29,0,10*ROW('Water Data'!G136))="","",OFFSET('Water Data'!$G$29,0,10*ROW('Water Data'!G136)))</f>
        <v/>
      </c>
      <c r="CG142" s="36" t="str">
        <f ca="true">+IF(OFFSET('Water Data'!$G$30,0,10*ROW('Water Data'!G136))="","",OFFSET('Water Data'!$G$30,0,10*ROW('Water Data'!G136)))</f>
        <v/>
      </c>
      <c r="CH142" s="36" t="str">
        <f ca="true">+IF(OFFSET('Water Data'!$H$28,0,10*ROW('Water Data'!H136))="","",OFFSET('Water Data'!$H$28,0,10*ROW('Water Data'!H136)))</f>
        <v/>
      </c>
      <c r="CI142" s="36" t="str">
        <f ca="true">+IF(OFFSET('Water Data'!$H$29,0,10*ROW('Water Data'!H136))="","",OFFSET('Water Data'!$H$29,0,10*ROW('Water Data'!H136)))</f>
        <v/>
      </c>
      <c r="CJ142" s="36" t="str">
        <f ca="true">+IF(OFFSET('Water Data'!$H$30,0,10*ROW('Water Data'!H136))="","",OFFSET('Water Data'!$H$30,0,10*ROW('Water Data'!H136)))</f>
        <v/>
      </c>
      <c r="CK142" s="36" t="str">
        <f ca="true">+IF(OFFSET('Sanitation Data'!$C$29,0,10*ROW('Sanitation Data'!C136))="","",OFFSET('Sanitation Data'!$C$29,0,10*ROW('Sanitation Data'!C136)))</f>
        <v/>
      </c>
      <c r="CL142" s="36" t="str">
        <f ca="true">+IF(OFFSET('Sanitation Data'!$C$30,0,10*ROW('Sanitation Data'!C136))="","",OFFSET('Sanitation Data'!$C$30,0,10*ROW('Sanitation Data'!C136)))</f>
        <v/>
      </c>
      <c r="CM142" s="36" t="str">
        <f ca="true">+IF(OFFSET('Sanitation Data'!$C$31,0,10*ROW('Sanitation Data'!C136))="","",OFFSET('Sanitation Data'!$C$31,0,10*ROW('Sanitation Data'!C136)))</f>
        <v/>
      </c>
      <c r="CN142" s="36" t="str">
        <f ca="true">+IF(OFFSET('Sanitation Data'!$C$32,0,10*ROW('Sanitation Data'!C136))="","",OFFSET('Sanitation Data'!$C$32,0,10*ROW('Sanitation Data'!C136)))</f>
        <v/>
      </c>
      <c r="CO142" s="36" t="str">
        <f ca="true">+IF(OFFSET('Sanitation Data'!$C$33,0,10*ROW('Sanitation Data'!C136))="","",OFFSET('Sanitation Data'!$C$33,0,10*ROW('Sanitation Data'!C136)))</f>
        <v/>
      </c>
      <c r="CP142" s="36" t="str">
        <f ca="true">+IF(OFFSET('Sanitation Data'!$D$29,0,10*ROW('Sanitation Data'!D136))="","",OFFSET('Sanitation Data'!$D$29,0,10*ROW('Sanitation Data'!D136)))</f>
        <v/>
      </c>
      <c r="CQ142" s="36" t="str">
        <f ca="true">+IF(OFFSET('Sanitation Data'!$D$30,0,10*ROW('Sanitation Data'!D136))="","",OFFSET('Sanitation Data'!$D$30,0,10*ROW('Sanitation Data'!D136)))</f>
        <v/>
      </c>
      <c r="CR142" s="36" t="str">
        <f ca="true">+IF(OFFSET('Sanitation Data'!$D$31,0,10*ROW('Sanitation Data'!D136))="","",OFFSET('Sanitation Data'!$D$31,0,10*ROW('Sanitation Data'!D136)))</f>
        <v/>
      </c>
      <c r="CS142" s="36" t="str">
        <f ca="true">+IF(OFFSET('Sanitation Data'!$D$32,0,10*ROW('Sanitation Data'!D136))="","",OFFSET('Sanitation Data'!$D$32,0,10*ROW('Sanitation Data'!D136)))</f>
        <v/>
      </c>
      <c r="CT142" s="36" t="str">
        <f ca="true">+IF(OFFSET('Sanitation Data'!$D$33,0,10*ROW('Sanitation Data'!D136))="","",OFFSET('Sanitation Data'!$D$33,0,10*ROW('Sanitation Data'!D136)))</f>
        <v/>
      </c>
      <c r="CU142" s="36" t="str">
        <f ca="true">+IF(OFFSET('Sanitation Data'!$E$29,0,10*ROW('Sanitation Data'!E136))="","",OFFSET('Sanitation Data'!$E$29,0,10*ROW('Sanitation Data'!E136)))</f>
        <v/>
      </c>
      <c r="CV142" s="36" t="str">
        <f ca="true">+IF(OFFSET('Sanitation Data'!$E$30,0,10*ROW('Sanitation Data'!E136))="","",OFFSET('Sanitation Data'!$E$30,0,10*ROW('Sanitation Data'!E136)))</f>
        <v/>
      </c>
      <c r="CW142" s="36" t="str">
        <f ca="true">+IF(OFFSET('Sanitation Data'!$E$31,0,10*ROW('Sanitation Data'!E136))="","",OFFSET('Sanitation Data'!$E$31,0,10*ROW('Sanitation Data'!E136)))</f>
        <v/>
      </c>
      <c r="CX142" s="36" t="str">
        <f ca="true">+IF(OFFSET('Sanitation Data'!$E$32,0,10*ROW('Sanitation Data'!E136))="","",OFFSET('Sanitation Data'!$E$32,0,10*ROW('Sanitation Data'!E136)))</f>
        <v/>
      </c>
      <c r="CY142" s="36" t="str">
        <f ca="true">+IF(OFFSET('Sanitation Data'!$E$33,0,10*ROW('Sanitation Data'!E136))="","",OFFSET('Sanitation Data'!$E$33,0,10*ROW('Sanitation Data'!E136)))</f>
        <v/>
      </c>
      <c r="CZ142" s="36" t="str">
        <f ca="true">+IF(OFFSET('Sanitation Data'!$F$29,0,10*ROW('Sanitation Data'!F136))="","",OFFSET('Sanitation Data'!$F$29,0,10*ROW('Sanitation Data'!F136)))</f>
        <v/>
      </c>
      <c r="DA142" s="36" t="str">
        <f ca="true">+IF(OFFSET('Sanitation Data'!$F$30,0,10*ROW('Sanitation Data'!F136))="","",OFFSET('Sanitation Data'!$F$30,0,10*ROW('Sanitation Data'!F136)))</f>
        <v/>
      </c>
      <c r="DB142" s="36" t="str">
        <f ca="true">+IF(OFFSET('Sanitation Data'!$F$31,0,10*ROW('Sanitation Data'!F136))="","",OFFSET('Sanitation Data'!$F$31,0,10*ROW('Sanitation Data'!F136)))</f>
        <v/>
      </c>
      <c r="DC142" s="36" t="str">
        <f ca="true">+IF(OFFSET('Sanitation Data'!$F$32,0,10*ROW('Sanitation Data'!F136))="","",OFFSET('Sanitation Data'!$F$32,0,10*ROW('Sanitation Data'!F136)))</f>
        <v/>
      </c>
      <c r="DD142" s="36" t="str">
        <f ca="true">+IF(OFFSET('Sanitation Data'!$F$33,0,10*ROW('Sanitation Data'!F136))="","",OFFSET('Sanitation Data'!$F$33,0,10*ROW('Sanitation Data'!F136)))</f>
        <v/>
      </c>
      <c r="DE142" s="36" t="str">
        <f ca="true">+IF(OFFSET('Sanitation Data'!$G$29,0,10*ROW('Sanitation Data'!G136))="","",OFFSET('Sanitation Data'!$G$29,0,10*ROW('Sanitation Data'!G136)))</f>
        <v/>
      </c>
      <c r="DF142" s="36" t="str">
        <f ca="true">+IF(OFFSET('Sanitation Data'!$G$30,0,10*ROW('Sanitation Data'!G136))="","",OFFSET('Sanitation Data'!$G$30,0,10*ROW('Sanitation Data'!G136)))</f>
        <v/>
      </c>
      <c r="DG142" s="36" t="str">
        <f ca="true">+IF(OFFSET('Sanitation Data'!$G$31,0,10*ROW('Sanitation Data'!G136))="","",OFFSET('Sanitation Data'!$G$31,0,10*ROW('Sanitation Data'!G136)))</f>
        <v/>
      </c>
      <c r="DH142" s="36" t="str">
        <f ca="true">+IF(OFFSET('Sanitation Data'!$G$32,0,10*ROW('Sanitation Data'!G136))="","",OFFSET('Sanitation Data'!$G$32,0,10*ROW('Sanitation Data'!G136)))</f>
        <v/>
      </c>
      <c r="DI142" s="36" t="str">
        <f ca="true">+IF(OFFSET('Sanitation Data'!$G$33,0,10*ROW('Sanitation Data'!G136))="","",OFFSET('Sanitation Data'!$G$33,0,10*ROW('Sanitation Data'!G136)))</f>
        <v/>
      </c>
      <c r="DJ142" s="36" t="str">
        <f ca="true">+IF(OFFSET('Sanitation Data'!$H$29,0,10*ROW('Sanitation Data'!H136))="","",OFFSET('Sanitation Data'!$H$29,0,10*ROW('Sanitation Data'!H136)))</f>
        <v/>
      </c>
      <c r="DK142" s="36" t="str">
        <f ca="true">+IF(OFFSET('Sanitation Data'!$H$30,0,10*ROW('Sanitation Data'!H136))="","",OFFSET('Sanitation Data'!$H$30,0,10*ROW('Sanitation Data'!H136)))</f>
        <v/>
      </c>
      <c r="DL142" s="36" t="str">
        <f ca="true">+IF(OFFSET('Sanitation Data'!$H$31,0,10*ROW('Sanitation Data'!H136))="","",OFFSET('Sanitation Data'!$H$31,0,10*ROW('Sanitation Data'!H136)))</f>
        <v/>
      </c>
      <c r="DM142" s="36" t="str">
        <f ca="true">+IF(OFFSET('Sanitation Data'!$H$32,0,10*ROW('Sanitation Data'!H136))="","",OFFSET('Sanitation Data'!$H$32,0,10*ROW('Sanitation Data'!H136)))</f>
        <v/>
      </c>
      <c r="DN142" s="36" t="str">
        <f ca="true">+IF(OFFSET('Sanitation Data'!$H$33,0,10*ROW('Sanitation Data'!H136))="","",OFFSET('Sanitation Data'!$H$33,0,10*ROW('Sanitation Data'!H136)))</f>
        <v/>
      </c>
      <c r="DO142" s="36" t="str">
        <f ca="true">+IF(OFFSET('Hygiene Data'!$C$12,0,10*ROW('Hygiene Data'!C136))="","",OFFSET('Hygiene Data'!$C$12,0,10*ROW('Hygiene Data'!C136)))</f>
        <v/>
      </c>
      <c r="DP142" s="36" t="str">
        <f ca="true">+IF(OFFSET('Hygiene Data'!$C$13,0,10*ROW('Hygiene Data'!C136))="","",OFFSET('Hygiene Data'!$C$13,0,10*ROW('Hygiene Data'!C136)))</f>
        <v/>
      </c>
      <c r="DQ142" s="36" t="str">
        <f ca="true">+IF(OFFSET('Hygiene Data'!$C$14,0,10*ROW('Hygiene Data'!C136))="","",OFFSET('Hygiene Data'!$C$14,0,10*ROW('Hygiene Data'!C136)))</f>
        <v/>
      </c>
      <c r="DR142" s="36" t="str">
        <f ca="true">+IF(OFFSET('Hygiene Data'!$D$12,0,10*ROW('Hygiene Data'!D136))="","",OFFSET('Hygiene Data'!$D$12,0,10*ROW('Hygiene Data'!D136)))</f>
        <v/>
      </c>
      <c r="DS142" s="36" t="str">
        <f ca="true">+IF(OFFSET('Hygiene Data'!$D$13,0,10*ROW('Hygiene Data'!D136))="","",OFFSET('Hygiene Data'!$D$13,0,10*ROW('Hygiene Data'!D136)))</f>
        <v/>
      </c>
      <c r="DT142" s="36" t="str">
        <f ca="true">+IF(OFFSET('Hygiene Data'!$D$14,0,10*ROW('Hygiene Data'!D136))="","",OFFSET('Hygiene Data'!$D$14,0,10*ROW('Hygiene Data'!D136)))</f>
        <v/>
      </c>
      <c r="DU142" s="36" t="str">
        <f ca="true">+IF(OFFSET('Hygiene Data'!$E$12,0,10*ROW('Hygiene Data'!E136))="","",OFFSET('Hygiene Data'!$E$12,0,10*ROW('Hygiene Data'!E136)))</f>
        <v/>
      </c>
      <c r="DV142" s="36" t="str">
        <f ca="true">+IF(OFFSET('Hygiene Data'!$E$13,0,10*ROW('Hygiene Data'!E136))="","",OFFSET('Hygiene Data'!$E$13,0,10*ROW('Hygiene Data'!E136)))</f>
        <v/>
      </c>
      <c r="DW142" s="36" t="str">
        <f ca="true">+IF(OFFSET('Hygiene Data'!$E$14,0,10*ROW('Hygiene Data'!E136))="","",OFFSET('Hygiene Data'!$E$14,0,10*ROW('Hygiene Data'!E136)))</f>
        <v/>
      </c>
      <c r="DX142" s="36" t="str">
        <f ca="true">+IF(OFFSET('Hygiene Data'!$F$12,0,10*ROW('Hygiene Data'!F136))="","",OFFSET('Hygiene Data'!$F$12,0,10*ROW('Hygiene Data'!F136)))</f>
        <v/>
      </c>
      <c r="DY142" s="36" t="str">
        <f ca="true">+IF(OFFSET('Hygiene Data'!$F$13,0,10*ROW('Hygiene Data'!F136))="","",OFFSET('Hygiene Data'!$F$13,0,10*ROW('Hygiene Data'!F136)))</f>
        <v/>
      </c>
      <c r="DZ142" s="36" t="str">
        <f ca="true">+IF(OFFSET('Hygiene Data'!$F$14,0,10*ROW('Hygiene Data'!F136))="","",OFFSET('Hygiene Data'!$F$14,0,10*ROW('Hygiene Data'!F136)))</f>
        <v/>
      </c>
      <c r="EA142" s="36" t="str">
        <f ca="true">+IF(OFFSET('Hygiene Data'!$G$12,0,10*ROW('Hygiene Data'!G136))="","",OFFSET('Hygiene Data'!$G$12,0,10*ROW('Hygiene Data'!G136)))</f>
        <v/>
      </c>
      <c r="EB142" s="36" t="str">
        <f ca="true">+IF(OFFSET('Hygiene Data'!$G$13,0,10*ROW('Hygiene Data'!G136))="","",OFFSET('Hygiene Data'!$G$13,0,10*ROW('Hygiene Data'!G136)))</f>
        <v/>
      </c>
      <c r="EC142" s="36" t="str">
        <f ca="true">+IF(OFFSET('Hygiene Data'!$G$14,0,10*ROW('Hygiene Data'!G136))="","",OFFSET('Hygiene Data'!$G$14,0,10*ROW('Hygiene Data'!G136)))</f>
        <v/>
      </c>
      <c r="ED142" s="36" t="str">
        <f ca="true">+IF(OFFSET('Hygiene Data'!$H$12,0,10*ROW('Hygiene Data'!H136))="","",OFFSET('Hygiene Data'!$H$12,0,10*ROW('Hygiene Data'!H136)))</f>
        <v/>
      </c>
      <c r="EE142" s="36" t="str">
        <f ca="true">+IF(OFFSET('Hygiene Data'!$H$13,0,10*ROW('Hygiene Data'!H136))="","",OFFSET('Hygiene Data'!$H$13,0,10*ROW('Hygiene Data'!H136)))</f>
        <v/>
      </c>
      <c r="EF142" s="36" t="str">
        <f ca="true">+IF(OFFSET('Hygiene Data'!$H$14,0,10*ROW('Hygiene Data'!H136))="","",OFFSET('Hygiene Data'!$H$14,0,10*ROW('Hygiene Data'!H136)))</f>
        <v/>
      </c>
    </row>
    <row r="143" x14ac:dyDescent="0.2">
      <c r="A143" s="59" t="str">
        <f ca="true">+IF(OFFSET('Water Data'!$B$1,0,10*ROW('Water Data'!B140))="","",OFFSET('Water Data'!$B$1,0,10*ROW('Water Data'!B140)))</f>
        <v/>
      </c>
      <c r="B143" s="59" t="str">
        <f ca="true">+IF(OFFSET('Water Data'!$A$3,0,10*ROW('Water Data'!A140))="","",OFFSET('Water Data'!$A$3,0,10*ROW('Water Data'!A140)))</f>
        <v/>
      </c>
      <c r="C143" s="59" t="str">
        <f ca="true">+IF(OFFSET('Water Data'!$C$3,0,10*ROW('Water Data'!C140))="","",OFFSET('Water Data'!$C$3,0,10*ROW('Water Data'!C140)))</f>
        <v/>
      </c>
      <c r="D143" s="252"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52"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52"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52"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52"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52"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52"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52"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52"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52"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52"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52"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52"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52"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52"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52"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52"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52"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3"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3"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3"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3"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3"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3"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3"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3"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3"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3"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3"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3"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3"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3"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3"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3"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3"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3"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3"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3"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3"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3"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3"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3"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3"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3"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3"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3"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3"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3"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4"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4"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4"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4"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4"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4"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4"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4"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4"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4"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4"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4"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4"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4"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4"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4"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4"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4"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6" t="str">
        <f ca="true">+IF(OFFSET('Water Data'!$C$28,0,10*ROW('Water Data'!C137))="","",OFFSET('Water Data'!$C$28,0,10*ROW('Water Data'!C137)))</f>
        <v/>
      </c>
      <c r="BT143" s="36" t="str">
        <f ca="true">+IF(OFFSET('Water Data'!$C$29,0,10*ROW('Water Data'!C137))="","",OFFSET('Water Data'!$C$29,0,10*ROW('Water Data'!C137)))</f>
        <v/>
      </c>
      <c r="BU143" s="36" t="str">
        <f ca="true">+IF(OFFSET('Water Data'!$C$30,0,10*ROW('Water Data'!C137))="","",OFFSET('Water Data'!$C$30,0,10*ROW('Water Data'!C137)))</f>
        <v/>
      </c>
      <c r="BV143" s="36" t="str">
        <f ca="true">+IF(OFFSET('Water Data'!$D$28,0,10*ROW('Water Data'!D137))="","",OFFSET('Water Data'!$D$28,0,10*ROW('Water Data'!D137)))</f>
        <v/>
      </c>
      <c r="BW143" s="36" t="str">
        <f ca="true">+IF(OFFSET('Water Data'!$D$29,0,10*ROW('Water Data'!D137))="","",OFFSET('Water Data'!$D$29,0,10*ROW('Water Data'!D137)))</f>
        <v/>
      </c>
      <c r="BX143" s="36" t="str">
        <f ca="true">+IF(OFFSET('Water Data'!$D$30,0,10*ROW('Water Data'!D137))="","",OFFSET('Water Data'!$D$30,0,10*ROW('Water Data'!D137)))</f>
        <v/>
      </c>
      <c r="BY143" s="36" t="str">
        <f ca="true">+IF(OFFSET('Water Data'!$E$28,0,10*ROW('Water Data'!E137))="","",OFFSET('Water Data'!$E$28,0,10*ROW('Water Data'!E137)))</f>
        <v/>
      </c>
      <c r="BZ143" s="36" t="str">
        <f ca="true">+IF(OFFSET('Water Data'!$E$29,0,10*ROW('Water Data'!E137))="","",OFFSET('Water Data'!$E$29,0,10*ROW('Water Data'!E137)))</f>
        <v/>
      </c>
      <c r="CA143" s="36" t="str">
        <f ca="true">+IF(OFFSET('Water Data'!$E$30,0,10*ROW('Water Data'!E137))="","",OFFSET('Water Data'!$E$30,0,10*ROW('Water Data'!E137)))</f>
        <v/>
      </c>
      <c r="CB143" s="36" t="str">
        <f ca="true">+IF(OFFSET('Water Data'!$F$28,0,10*ROW('Water Data'!F137))="","",OFFSET('Water Data'!$F$28,0,10*ROW('Water Data'!F137)))</f>
        <v/>
      </c>
      <c r="CC143" s="36" t="str">
        <f ca="true">+IF(OFFSET('Water Data'!$F$29,0,10*ROW('Water Data'!F137))="","",OFFSET('Water Data'!$F$29,0,10*ROW('Water Data'!F137)))</f>
        <v/>
      </c>
      <c r="CD143" s="36" t="str">
        <f ca="true">+IF(OFFSET('Water Data'!$F$30,0,10*ROW('Water Data'!F137))="","",OFFSET('Water Data'!$F$30,0,10*ROW('Water Data'!F137)))</f>
        <v/>
      </c>
      <c r="CE143" s="36" t="str">
        <f ca="true">+IF(OFFSET('Water Data'!$G$28,0,10*ROW('Water Data'!G137))="","",OFFSET('Water Data'!$G$28,0,10*ROW('Water Data'!G137)))</f>
        <v/>
      </c>
      <c r="CF143" s="36" t="str">
        <f ca="true">+IF(OFFSET('Water Data'!$G$29,0,10*ROW('Water Data'!G137))="","",OFFSET('Water Data'!$G$29,0,10*ROW('Water Data'!G137)))</f>
        <v/>
      </c>
      <c r="CG143" s="36" t="str">
        <f ca="true">+IF(OFFSET('Water Data'!$G$30,0,10*ROW('Water Data'!G137))="","",OFFSET('Water Data'!$G$30,0,10*ROW('Water Data'!G137)))</f>
        <v/>
      </c>
      <c r="CH143" s="36" t="str">
        <f ca="true">+IF(OFFSET('Water Data'!$H$28,0,10*ROW('Water Data'!H137))="","",OFFSET('Water Data'!$H$28,0,10*ROW('Water Data'!H137)))</f>
        <v/>
      </c>
      <c r="CI143" s="36" t="str">
        <f ca="true">+IF(OFFSET('Water Data'!$H$29,0,10*ROW('Water Data'!H137))="","",OFFSET('Water Data'!$H$29,0,10*ROW('Water Data'!H137)))</f>
        <v/>
      </c>
      <c r="CJ143" s="36" t="str">
        <f ca="true">+IF(OFFSET('Water Data'!$H$30,0,10*ROW('Water Data'!H137))="","",OFFSET('Water Data'!$H$30,0,10*ROW('Water Data'!H137)))</f>
        <v/>
      </c>
      <c r="CK143" s="36" t="str">
        <f ca="true">+IF(OFFSET('Sanitation Data'!$C$29,0,10*ROW('Sanitation Data'!C137))="","",OFFSET('Sanitation Data'!$C$29,0,10*ROW('Sanitation Data'!C137)))</f>
        <v/>
      </c>
      <c r="CL143" s="36" t="str">
        <f ca="true">+IF(OFFSET('Sanitation Data'!$C$30,0,10*ROW('Sanitation Data'!C137))="","",OFFSET('Sanitation Data'!$C$30,0,10*ROW('Sanitation Data'!C137)))</f>
        <v/>
      </c>
      <c r="CM143" s="36" t="str">
        <f ca="true">+IF(OFFSET('Sanitation Data'!$C$31,0,10*ROW('Sanitation Data'!C137))="","",OFFSET('Sanitation Data'!$C$31,0,10*ROW('Sanitation Data'!C137)))</f>
        <v/>
      </c>
      <c r="CN143" s="36" t="str">
        <f ca="true">+IF(OFFSET('Sanitation Data'!$C$32,0,10*ROW('Sanitation Data'!C137))="","",OFFSET('Sanitation Data'!$C$32,0,10*ROW('Sanitation Data'!C137)))</f>
        <v/>
      </c>
      <c r="CO143" s="36" t="str">
        <f ca="true">+IF(OFFSET('Sanitation Data'!$C$33,0,10*ROW('Sanitation Data'!C137))="","",OFFSET('Sanitation Data'!$C$33,0,10*ROW('Sanitation Data'!C137)))</f>
        <v/>
      </c>
      <c r="CP143" s="36" t="str">
        <f ca="true">+IF(OFFSET('Sanitation Data'!$D$29,0,10*ROW('Sanitation Data'!D137))="","",OFFSET('Sanitation Data'!$D$29,0,10*ROW('Sanitation Data'!D137)))</f>
        <v/>
      </c>
      <c r="CQ143" s="36" t="str">
        <f ca="true">+IF(OFFSET('Sanitation Data'!$D$30,0,10*ROW('Sanitation Data'!D137))="","",OFFSET('Sanitation Data'!$D$30,0,10*ROW('Sanitation Data'!D137)))</f>
        <v/>
      </c>
      <c r="CR143" s="36" t="str">
        <f ca="true">+IF(OFFSET('Sanitation Data'!$D$31,0,10*ROW('Sanitation Data'!D137))="","",OFFSET('Sanitation Data'!$D$31,0,10*ROW('Sanitation Data'!D137)))</f>
        <v/>
      </c>
      <c r="CS143" s="36" t="str">
        <f ca="true">+IF(OFFSET('Sanitation Data'!$D$32,0,10*ROW('Sanitation Data'!D137))="","",OFFSET('Sanitation Data'!$D$32,0,10*ROW('Sanitation Data'!D137)))</f>
        <v/>
      </c>
      <c r="CT143" s="36" t="str">
        <f ca="true">+IF(OFFSET('Sanitation Data'!$D$33,0,10*ROW('Sanitation Data'!D137))="","",OFFSET('Sanitation Data'!$D$33,0,10*ROW('Sanitation Data'!D137)))</f>
        <v/>
      </c>
      <c r="CU143" s="36" t="str">
        <f ca="true">+IF(OFFSET('Sanitation Data'!$E$29,0,10*ROW('Sanitation Data'!E137))="","",OFFSET('Sanitation Data'!$E$29,0,10*ROW('Sanitation Data'!E137)))</f>
        <v/>
      </c>
      <c r="CV143" s="36" t="str">
        <f ca="true">+IF(OFFSET('Sanitation Data'!$E$30,0,10*ROW('Sanitation Data'!E137))="","",OFFSET('Sanitation Data'!$E$30,0,10*ROW('Sanitation Data'!E137)))</f>
        <v/>
      </c>
      <c r="CW143" s="36" t="str">
        <f ca="true">+IF(OFFSET('Sanitation Data'!$E$31,0,10*ROW('Sanitation Data'!E137))="","",OFFSET('Sanitation Data'!$E$31,0,10*ROW('Sanitation Data'!E137)))</f>
        <v/>
      </c>
      <c r="CX143" s="36" t="str">
        <f ca="true">+IF(OFFSET('Sanitation Data'!$E$32,0,10*ROW('Sanitation Data'!E137))="","",OFFSET('Sanitation Data'!$E$32,0,10*ROW('Sanitation Data'!E137)))</f>
        <v/>
      </c>
      <c r="CY143" s="36" t="str">
        <f ca="true">+IF(OFFSET('Sanitation Data'!$E$33,0,10*ROW('Sanitation Data'!E137))="","",OFFSET('Sanitation Data'!$E$33,0,10*ROW('Sanitation Data'!E137)))</f>
        <v/>
      </c>
      <c r="CZ143" s="36" t="str">
        <f ca="true">+IF(OFFSET('Sanitation Data'!$F$29,0,10*ROW('Sanitation Data'!F137))="","",OFFSET('Sanitation Data'!$F$29,0,10*ROW('Sanitation Data'!F137)))</f>
        <v/>
      </c>
      <c r="DA143" s="36" t="str">
        <f ca="true">+IF(OFFSET('Sanitation Data'!$F$30,0,10*ROW('Sanitation Data'!F137))="","",OFFSET('Sanitation Data'!$F$30,0,10*ROW('Sanitation Data'!F137)))</f>
        <v/>
      </c>
      <c r="DB143" s="36" t="str">
        <f ca="true">+IF(OFFSET('Sanitation Data'!$F$31,0,10*ROW('Sanitation Data'!F137))="","",OFFSET('Sanitation Data'!$F$31,0,10*ROW('Sanitation Data'!F137)))</f>
        <v/>
      </c>
      <c r="DC143" s="36" t="str">
        <f ca="true">+IF(OFFSET('Sanitation Data'!$F$32,0,10*ROW('Sanitation Data'!F137))="","",OFFSET('Sanitation Data'!$F$32,0,10*ROW('Sanitation Data'!F137)))</f>
        <v/>
      </c>
      <c r="DD143" s="36" t="str">
        <f ca="true">+IF(OFFSET('Sanitation Data'!$F$33,0,10*ROW('Sanitation Data'!F137))="","",OFFSET('Sanitation Data'!$F$33,0,10*ROW('Sanitation Data'!F137)))</f>
        <v/>
      </c>
      <c r="DE143" s="36" t="str">
        <f ca="true">+IF(OFFSET('Sanitation Data'!$G$29,0,10*ROW('Sanitation Data'!G137))="","",OFFSET('Sanitation Data'!$G$29,0,10*ROW('Sanitation Data'!G137)))</f>
        <v/>
      </c>
      <c r="DF143" s="36" t="str">
        <f ca="true">+IF(OFFSET('Sanitation Data'!$G$30,0,10*ROW('Sanitation Data'!G137))="","",OFFSET('Sanitation Data'!$G$30,0,10*ROW('Sanitation Data'!G137)))</f>
        <v/>
      </c>
      <c r="DG143" s="36" t="str">
        <f ca="true">+IF(OFFSET('Sanitation Data'!$G$31,0,10*ROW('Sanitation Data'!G137))="","",OFFSET('Sanitation Data'!$G$31,0,10*ROW('Sanitation Data'!G137)))</f>
        <v/>
      </c>
      <c r="DH143" s="36" t="str">
        <f ca="true">+IF(OFFSET('Sanitation Data'!$G$32,0,10*ROW('Sanitation Data'!G137))="","",OFFSET('Sanitation Data'!$G$32,0,10*ROW('Sanitation Data'!G137)))</f>
        <v/>
      </c>
      <c r="DI143" s="36" t="str">
        <f ca="true">+IF(OFFSET('Sanitation Data'!$G$33,0,10*ROW('Sanitation Data'!G137))="","",OFFSET('Sanitation Data'!$G$33,0,10*ROW('Sanitation Data'!G137)))</f>
        <v/>
      </c>
      <c r="DJ143" s="36" t="str">
        <f ca="true">+IF(OFFSET('Sanitation Data'!$H$29,0,10*ROW('Sanitation Data'!H137))="","",OFFSET('Sanitation Data'!$H$29,0,10*ROW('Sanitation Data'!H137)))</f>
        <v/>
      </c>
      <c r="DK143" s="36" t="str">
        <f ca="true">+IF(OFFSET('Sanitation Data'!$H$30,0,10*ROW('Sanitation Data'!H137))="","",OFFSET('Sanitation Data'!$H$30,0,10*ROW('Sanitation Data'!H137)))</f>
        <v/>
      </c>
      <c r="DL143" s="36" t="str">
        <f ca="true">+IF(OFFSET('Sanitation Data'!$H$31,0,10*ROW('Sanitation Data'!H137))="","",OFFSET('Sanitation Data'!$H$31,0,10*ROW('Sanitation Data'!H137)))</f>
        <v/>
      </c>
      <c r="DM143" s="36" t="str">
        <f ca="true">+IF(OFFSET('Sanitation Data'!$H$32,0,10*ROW('Sanitation Data'!H137))="","",OFFSET('Sanitation Data'!$H$32,0,10*ROW('Sanitation Data'!H137)))</f>
        <v/>
      </c>
      <c r="DN143" s="36" t="str">
        <f ca="true">+IF(OFFSET('Sanitation Data'!$H$33,0,10*ROW('Sanitation Data'!H137))="","",OFFSET('Sanitation Data'!$H$33,0,10*ROW('Sanitation Data'!H137)))</f>
        <v/>
      </c>
      <c r="DO143" s="36" t="str">
        <f ca="true">+IF(OFFSET('Hygiene Data'!$C$12,0,10*ROW('Hygiene Data'!C137))="","",OFFSET('Hygiene Data'!$C$12,0,10*ROW('Hygiene Data'!C137)))</f>
        <v/>
      </c>
      <c r="DP143" s="36" t="str">
        <f ca="true">+IF(OFFSET('Hygiene Data'!$C$13,0,10*ROW('Hygiene Data'!C137))="","",OFFSET('Hygiene Data'!$C$13,0,10*ROW('Hygiene Data'!C137)))</f>
        <v/>
      </c>
      <c r="DQ143" s="36" t="str">
        <f ca="true">+IF(OFFSET('Hygiene Data'!$C$14,0,10*ROW('Hygiene Data'!C137))="","",OFFSET('Hygiene Data'!$C$14,0,10*ROW('Hygiene Data'!C137)))</f>
        <v/>
      </c>
      <c r="DR143" s="36" t="str">
        <f ca="true">+IF(OFFSET('Hygiene Data'!$D$12,0,10*ROW('Hygiene Data'!D137))="","",OFFSET('Hygiene Data'!$D$12,0,10*ROW('Hygiene Data'!D137)))</f>
        <v/>
      </c>
      <c r="DS143" s="36" t="str">
        <f ca="true">+IF(OFFSET('Hygiene Data'!$D$13,0,10*ROW('Hygiene Data'!D137))="","",OFFSET('Hygiene Data'!$D$13,0,10*ROW('Hygiene Data'!D137)))</f>
        <v/>
      </c>
      <c r="DT143" s="36" t="str">
        <f ca="true">+IF(OFFSET('Hygiene Data'!$D$14,0,10*ROW('Hygiene Data'!D137))="","",OFFSET('Hygiene Data'!$D$14,0,10*ROW('Hygiene Data'!D137)))</f>
        <v/>
      </c>
      <c r="DU143" s="36" t="str">
        <f ca="true">+IF(OFFSET('Hygiene Data'!$E$12,0,10*ROW('Hygiene Data'!E137))="","",OFFSET('Hygiene Data'!$E$12,0,10*ROW('Hygiene Data'!E137)))</f>
        <v/>
      </c>
      <c r="DV143" s="36" t="str">
        <f ca="true">+IF(OFFSET('Hygiene Data'!$E$13,0,10*ROW('Hygiene Data'!E137))="","",OFFSET('Hygiene Data'!$E$13,0,10*ROW('Hygiene Data'!E137)))</f>
        <v/>
      </c>
      <c r="DW143" s="36" t="str">
        <f ca="true">+IF(OFFSET('Hygiene Data'!$E$14,0,10*ROW('Hygiene Data'!E137))="","",OFFSET('Hygiene Data'!$E$14,0,10*ROW('Hygiene Data'!E137)))</f>
        <v/>
      </c>
      <c r="DX143" s="36" t="str">
        <f ca="true">+IF(OFFSET('Hygiene Data'!$F$12,0,10*ROW('Hygiene Data'!F137))="","",OFFSET('Hygiene Data'!$F$12,0,10*ROW('Hygiene Data'!F137)))</f>
        <v/>
      </c>
      <c r="DY143" s="36" t="str">
        <f ca="true">+IF(OFFSET('Hygiene Data'!$F$13,0,10*ROW('Hygiene Data'!F137))="","",OFFSET('Hygiene Data'!$F$13,0,10*ROW('Hygiene Data'!F137)))</f>
        <v/>
      </c>
      <c r="DZ143" s="36" t="str">
        <f ca="true">+IF(OFFSET('Hygiene Data'!$F$14,0,10*ROW('Hygiene Data'!F137))="","",OFFSET('Hygiene Data'!$F$14,0,10*ROW('Hygiene Data'!F137)))</f>
        <v/>
      </c>
      <c r="EA143" s="36" t="str">
        <f ca="true">+IF(OFFSET('Hygiene Data'!$G$12,0,10*ROW('Hygiene Data'!G137))="","",OFFSET('Hygiene Data'!$G$12,0,10*ROW('Hygiene Data'!G137)))</f>
        <v/>
      </c>
      <c r="EB143" s="36" t="str">
        <f ca="true">+IF(OFFSET('Hygiene Data'!$G$13,0,10*ROW('Hygiene Data'!G137))="","",OFFSET('Hygiene Data'!$G$13,0,10*ROW('Hygiene Data'!G137)))</f>
        <v/>
      </c>
      <c r="EC143" s="36" t="str">
        <f ca="true">+IF(OFFSET('Hygiene Data'!$G$14,0,10*ROW('Hygiene Data'!G137))="","",OFFSET('Hygiene Data'!$G$14,0,10*ROW('Hygiene Data'!G137)))</f>
        <v/>
      </c>
      <c r="ED143" s="36" t="str">
        <f ca="true">+IF(OFFSET('Hygiene Data'!$H$12,0,10*ROW('Hygiene Data'!H137))="","",OFFSET('Hygiene Data'!$H$12,0,10*ROW('Hygiene Data'!H137)))</f>
        <v/>
      </c>
      <c r="EE143" s="36" t="str">
        <f ca="true">+IF(OFFSET('Hygiene Data'!$H$13,0,10*ROW('Hygiene Data'!H137))="","",OFFSET('Hygiene Data'!$H$13,0,10*ROW('Hygiene Data'!H137)))</f>
        <v/>
      </c>
      <c r="EF143" s="36" t="str">
        <f ca="true">+IF(OFFSET('Hygiene Data'!$H$14,0,10*ROW('Hygiene Data'!H137))="","",OFFSET('Hygiene Data'!$H$14,0,10*ROW('Hygiene Data'!H137)))</f>
        <v/>
      </c>
    </row>
    <row r="144" x14ac:dyDescent="0.2">
      <c r="A144" s="59" t="str">
        <f ca="true">+IF(OFFSET('Water Data'!$B$1,0,10*ROW('Water Data'!B141))="","",OFFSET('Water Data'!$B$1,0,10*ROW('Water Data'!B141)))</f>
        <v/>
      </c>
      <c r="B144" s="59" t="str">
        <f ca="true">+IF(OFFSET('Water Data'!$A$3,0,10*ROW('Water Data'!A141))="","",OFFSET('Water Data'!$A$3,0,10*ROW('Water Data'!A141)))</f>
        <v/>
      </c>
      <c r="C144" s="59" t="str">
        <f ca="true">+IF(OFFSET('Water Data'!$C$3,0,10*ROW('Water Data'!C141))="","",OFFSET('Water Data'!$C$3,0,10*ROW('Water Data'!C141)))</f>
        <v/>
      </c>
      <c r="D144" s="252"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52"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52"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52"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52"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52"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52"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52"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52"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52"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52"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52"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52"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52"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52"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52"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52"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52"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3"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3"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3"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3"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3"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3"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3"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3"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3"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3"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3"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3"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3"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3"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3"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3"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3"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3"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3"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3"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3"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3"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3"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3"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3"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3"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3"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3"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3"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3"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4"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4"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4"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4"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4"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4"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4"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4"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4"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4"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4"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4"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4"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4"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4"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4"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4"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4"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6" t="str">
        <f ca="true">+IF(OFFSET('Water Data'!$C$28,0,10*ROW('Water Data'!C138))="","",OFFSET('Water Data'!$C$28,0,10*ROW('Water Data'!C138)))</f>
        <v/>
      </c>
      <c r="BT144" s="36" t="str">
        <f ca="true">+IF(OFFSET('Water Data'!$C$29,0,10*ROW('Water Data'!C138))="","",OFFSET('Water Data'!$C$29,0,10*ROW('Water Data'!C138)))</f>
        <v/>
      </c>
      <c r="BU144" s="36" t="str">
        <f ca="true">+IF(OFFSET('Water Data'!$C$30,0,10*ROW('Water Data'!C138))="","",OFFSET('Water Data'!$C$30,0,10*ROW('Water Data'!C138)))</f>
        <v/>
      </c>
      <c r="BV144" s="36" t="str">
        <f ca="true">+IF(OFFSET('Water Data'!$D$28,0,10*ROW('Water Data'!D138))="","",OFFSET('Water Data'!$D$28,0,10*ROW('Water Data'!D138)))</f>
        <v/>
      </c>
      <c r="BW144" s="36" t="str">
        <f ca="true">+IF(OFFSET('Water Data'!$D$29,0,10*ROW('Water Data'!D138))="","",OFFSET('Water Data'!$D$29,0,10*ROW('Water Data'!D138)))</f>
        <v/>
      </c>
      <c r="BX144" s="36" t="str">
        <f ca="true">+IF(OFFSET('Water Data'!$D$30,0,10*ROW('Water Data'!D138))="","",OFFSET('Water Data'!$D$30,0,10*ROW('Water Data'!D138)))</f>
        <v/>
      </c>
      <c r="BY144" s="36" t="str">
        <f ca="true">+IF(OFFSET('Water Data'!$E$28,0,10*ROW('Water Data'!E138))="","",OFFSET('Water Data'!$E$28,0,10*ROW('Water Data'!E138)))</f>
        <v/>
      </c>
      <c r="BZ144" s="36" t="str">
        <f ca="true">+IF(OFFSET('Water Data'!$E$29,0,10*ROW('Water Data'!E138))="","",OFFSET('Water Data'!$E$29,0,10*ROW('Water Data'!E138)))</f>
        <v/>
      </c>
      <c r="CA144" s="36" t="str">
        <f ca="true">+IF(OFFSET('Water Data'!$E$30,0,10*ROW('Water Data'!E138))="","",OFFSET('Water Data'!$E$30,0,10*ROW('Water Data'!E138)))</f>
        <v/>
      </c>
      <c r="CB144" s="36" t="str">
        <f ca="true">+IF(OFFSET('Water Data'!$F$28,0,10*ROW('Water Data'!F138))="","",OFFSET('Water Data'!$F$28,0,10*ROW('Water Data'!F138)))</f>
        <v/>
      </c>
      <c r="CC144" s="36" t="str">
        <f ca="true">+IF(OFFSET('Water Data'!$F$29,0,10*ROW('Water Data'!F138))="","",OFFSET('Water Data'!$F$29,0,10*ROW('Water Data'!F138)))</f>
        <v/>
      </c>
      <c r="CD144" s="36" t="str">
        <f ca="true">+IF(OFFSET('Water Data'!$F$30,0,10*ROW('Water Data'!F138))="","",OFFSET('Water Data'!$F$30,0,10*ROW('Water Data'!F138)))</f>
        <v/>
      </c>
      <c r="CE144" s="36" t="str">
        <f ca="true">+IF(OFFSET('Water Data'!$G$28,0,10*ROW('Water Data'!G138))="","",OFFSET('Water Data'!$G$28,0,10*ROW('Water Data'!G138)))</f>
        <v/>
      </c>
      <c r="CF144" s="36" t="str">
        <f ca="true">+IF(OFFSET('Water Data'!$G$29,0,10*ROW('Water Data'!G138))="","",OFFSET('Water Data'!$G$29,0,10*ROW('Water Data'!G138)))</f>
        <v/>
      </c>
      <c r="CG144" s="36" t="str">
        <f ca="true">+IF(OFFSET('Water Data'!$G$30,0,10*ROW('Water Data'!G138))="","",OFFSET('Water Data'!$G$30,0,10*ROW('Water Data'!G138)))</f>
        <v/>
      </c>
      <c r="CH144" s="36" t="str">
        <f ca="true">+IF(OFFSET('Water Data'!$H$28,0,10*ROW('Water Data'!H138))="","",OFFSET('Water Data'!$H$28,0,10*ROW('Water Data'!H138)))</f>
        <v/>
      </c>
      <c r="CI144" s="36" t="str">
        <f ca="true">+IF(OFFSET('Water Data'!$H$29,0,10*ROW('Water Data'!H138))="","",OFFSET('Water Data'!$H$29,0,10*ROW('Water Data'!H138)))</f>
        <v/>
      </c>
      <c r="CJ144" s="36" t="str">
        <f ca="true">+IF(OFFSET('Water Data'!$H$30,0,10*ROW('Water Data'!H138))="","",OFFSET('Water Data'!$H$30,0,10*ROW('Water Data'!H138)))</f>
        <v/>
      </c>
      <c r="CK144" s="36" t="str">
        <f ca="true">+IF(OFFSET('Sanitation Data'!$C$29,0,10*ROW('Sanitation Data'!C138))="","",OFFSET('Sanitation Data'!$C$29,0,10*ROW('Sanitation Data'!C138)))</f>
        <v/>
      </c>
      <c r="CL144" s="36" t="str">
        <f ca="true">+IF(OFFSET('Sanitation Data'!$C$30,0,10*ROW('Sanitation Data'!C138))="","",OFFSET('Sanitation Data'!$C$30,0,10*ROW('Sanitation Data'!C138)))</f>
        <v/>
      </c>
      <c r="CM144" s="36" t="str">
        <f ca="true">+IF(OFFSET('Sanitation Data'!$C$31,0,10*ROW('Sanitation Data'!C138))="","",OFFSET('Sanitation Data'!$C$31,0,10*ROW('Sanitation Data'!C138)))</f>
        <v/>
      </c>
      <c r="CN144" s="36" t="str">
        <f ca="true">+IF(OFFSET('Sanitation Data'!$C$32,0,10*ROW('Sanitation Data'!C138))="","",OFFSET('Sanitation Data'!$C$32,0,10*ROW('Sanitation Data'!C138)))</f>
        <v/>
      </c>
      <c r="CO144" s="36" t="str">
        <f ca="true">+IF(OFFSET('Sanitation Data'!$C$33,0,10*ROW('Sanitation Data'!C138))="","",OFFSET('Sanitation Data'!$C$33,0,10*ROW('Sanitation Data'!C138)))</f>
        <v/>
      </c>
      <c r="CP144" s="36" t="str">
        <f ca="true">+IF(OFFSET('Sanitation Data'!$D$29,0,10*ROW('Sanitation Data'!D138))="","",OFFSET('Sanitation Data'!$D$29,0,10*ROW('Sanitation Data'!D138)))</f>
        <v/>
      </c>
      <c r="CQ144" s="36" t="str">
        <f ca="true">+IF(OFFSET('Sanitation Data'!$D$30,0,10*ROW('Sanitation Data'!D138))="","",OFFSET('Sanitation Data'!$D$30,0,10*ROW('Sanitation Data'!D138)))</f>
        <v/>
      </c>
      <c r="CR144" s="36" t="str">
        <f ca="true">+IF(OFFSET('Sanitation Data'!$D$31,0,10*ROW('Sanitation Data'!D138))="","",OFFSET('Sanitation Data'!$D$31,0,10*ROW('Sanitation Data'!D138)))</f>
        <v/>
      </c>
      <c r="CS144" s="36" t="str">
        <f ca="true">+IF(OFFSET('Sanitation Data'!$D$32,0,10*ROW('Sanitation Data'!D138))="","",OFFSET('Sanitation Data'!$D$32,0,10*ROW('Sanitation Data'!D138)))</f>
        <v/>
      </c>
      <c r="CT144" s="36" t="str">
        <f ca="true">+IF(OFFSET('Sanitation Data'!$D$33,0,10*ROW('Sanitation Data'!D138))="","",OFFSET('Sanitation Data'!$D$33,0,10*ROW('Sanitation Data'!D138)))</f>
        <v/>
      </c>
      <c r="CU144" s="36" t="str">
        <f ca="true">+IF(OFFSET('Sanitation Data'!$E$29,0,10*ROW('Sanitation Data'!E138))="","",OFFSET('Sanitation Data'!$E$29,0,10*ROW('Sanitation Data'!E138)))</f>
        <v/>
      </c>
      <c r="CV144" s="36" t="str">
        <f ca="true">+IF(OFFSET('Sanitation Data'!$E$30,0,10*ROW('Sanitation Data'!E138))="","",OFFSET('Sanitation Data'!$E$30,0,10*ROW('Sanitation Data'!E138)))</f>
        <v/>
      </c>
      <c r="CW144" s="36" t="str">
        <f ca="true">+IF(OFFSET('Sanitation Data'!$E$31,0,10*ROW('Sanitation Data'!E138))="","",OFFSET('Sanitation Data'!$E$31,0,10*ROW('Sanitation Data'!E138)))</f>
        <v/>
      </c>
      <c r="CX144" s="36" t="str">
        <f ca="true">+IF(OFFSET('Sanitation Data'!$E$32,0,10*ROW('Sanitation Data'!E138))="","",OFFSET('Sanitation Data'!$E$32,0,10*ROW('Sanitation Data'!E138)))</f>
        <v/>
      </c>
      <c r="CY144" s="36" t="str">
        <f ca="true">+IF(OFFSET('Sanitation Data'!$E$33,0,10*ROW('Sanitation Data'!E138))="","",OFFSET('Sanitation Data'!$E$33,0,10*ROW('Sanitation Data'!E138)))</f>
        <v/>
      </c>
      <c r="CZ144" s="36" t="str">
        <f ca="true">+IF(OFFSET('Sanitation Data'!$F$29,0,10*ROW('Sanitation Data'!F138))="","",OFFSET('Sanitation Data'!$F$29,0,10*ROW('Sanitation Data'!F138)))</f>
        <v/>
      </c>
      <c r="DA144" s="36" t="str">
        <f ca="true">+IF(OFFSET('Sanitation Data'!$F$30,0,10*ROW('Sanitation Data'!F138))="","",OFFSET('Sanitation Data'!$F$30,0,10*ROW('Sanitation Data'!F138)))</f>
        <v/>
      </c>
      <c r="DB144" s="36" t="str">
        <f ca="true">+IF(OFFSET('Sanitation Data'!$F$31,0,10*ROW('Sanitation Data'!F138))="","",OFFSET('Sanitation Data'!$F$31,0,10*ROW('Sanitation Data'!F138)))</f>
        <v/>
      </c>
      <c r="DC144" s="36" t="str">
        <f ca="true">+IF(OFFSET('Sanitation Data'!$F$32,0,10*ROW('Sanitation Data'!F138))="","",OFFSET('Sanitation Data'!$F$32,0,10*ROW('Sanitation Data'!F138)))</f>
        <v/>
      </c>
      <c r="DD144" s="36" t="str">
        <f ca="true">+IF(OFFSET('Sanitation Data'!$F$33,0,10*ROW('Sanitation Data'!F138))="","",OFFSET('Sanitation Data'!$F$33,0,10*ROW('Sanitation Data'!F138)))</f>
        <v/>
      </c>
      <c r="DE144" s="36" t="str">
        <f ca="true">+IF(OFFSET('Sanitation Data'!$G$29,0,10*ROW('Sanitation Data'!G138))="","",OFFSET('Sanitation Data'!$G$29,0,10*ROW('Sanitation Data'!G138)))</f>
        <v/>
      </c>
      <c r="DF144" s="36" t="str">
        <f ca="true">+IF(OFFSET('Sanitation Data'!$G$30,0,10*ROW('Sanitation Data'!G138))="","",OFFSET('Sanitation Data'!$G$30,0,10*ROW('Sanitation Data'!G138)))</f>
        <v/>
      </c>
      <c r="DG144" s="36" t="str">
        <f ca="true">+IF(OFFSET('Sanitation Data'!$G$31,0,10*ROW('Sanitation Data'!G138))="","",OFFSET('Sanitation Data'!$G$31,0,10*ROW('Sanitation Data'!G138)))</f>
        <v/>
      </c>
      <c r="DH144" s="36" t="str">
        <f ca="true">+IF(OFFSET('Sanitation Data'!$G$32,0,10*ROW('Sanitation Data'!G138))="","",OFFSET('Sanitation Data'!$G$32,0,10*ROW('Sanitation Data'!G138)))</f>
        <v/>
      </c>
      <c r="DI144" s="36" t="str">
        <f ca="true">+IF(OFFSET('Sanitation Data'!$G$33,0,10*ROW('Sanitation Data'!G138))="","",OFFSET('Sanitation Data'!$G$33,0,10*ROW('Sanitation Data'!G138)))</f>
        <v/>
      </c>
      <c r="DJ144" s="36" t="str">
        <f ca="true">+IF(OFFSET('Sanitation Data'!$H$29,0,10*ROW('Sanitation Data'!H138))="","",OFFSET('Sanitation Data'!$H$29,0,10*ROW('Sanitation Data'!H138)))</f>
        <v/>
      </c>
      <c r="DK144" s="36" t="str">
        <f ca="true">+IF(OFFSET('Sanitation Data'!$H$30,0,10*ROW('Sanitation Data'!H138))="","",OFFSET('Sanitation Data'!$H$30,0,10*ROW('Sanitation Data'!H138)))</f>
        <v/>
      </c>
      <c r="DL144" s="36" t="str">
        <f ca="true">+IF(OFFSET('Sanitation Data'!$H$31,0,10*ROW('Sanitation Data'!H138))="","",OFFSET('Sanitation Data'!$H$31,0,10*ROW('Sanitation Data'!H138)))</f>
        <v/>
      </c>
      <c r="DM144" s="36" t="str">
        <f ca="true">+IF(OFFSET('Sanitation Data'!$H$32,0,10*ROW('Sanitation Data'!H138))="","",OFFSET('Sanitation Data'!$H$32,0,10*ROW('Sanitation Data'!H138)))</f>
        <v/>
      </c>
      <c r="DN144" s="36" t="str">
        <f ca="true">+IF(OFFSET('Sanitation Data'!$H$33,0,10*ROW('Sanitation Data'!H138))="","",OFFSET('Sanitation Data'!$H$33,0,10*ROW('Sanitation Data'!H138)))</f>
        <v/>
      </c>
      <c r="DO144" s="36" t="str">
        <f ca="true">+IF(OFFSET('Hygiene Data'!$C$12,0,10*ROW('Hygiene Data'!C138))="","",OFFSET('Hygiene Data'!$C$12,0,10*ROW('Hygiene Data'!C138)))</f>
        <v/>
      </c>
      <c r="DP144" s="36" t="str">
        <f ca="true">+IF(OFFSET('Hygiene Data'!$C$13,0,10*ROW('Hygiene Data'!C138))="","",OFFSET('Hygiene Data'!$C$13,0,10*ROW('Hygiene Data'!C138)))</f>
        <v/>
      </c>
      <c r="DQ144" s="36" t="str">
        <f ca="true">+IF(OFFSET('Hygiene Data'!$C$14,0,10*ROW('Hygiene Data'!C138))="","",OFFSET('Hygiene Data'!$C$14,0,10*ROW('Hygiene Data'!C138)))</f>
        <v/>
      </c>
      <c r="DR144" s="36" t="str">
        <f ca="true">+IF(OFFSET('Hygiene Data'!$D$12,0,10*ROW('Hygiene Data'!D138))="","",OFFSET('Hygiene Data'!$D$12,0,10*ROW('Hygiene Data'!D138)))</f>
        <v/>
      </c>
      <c r="DS144" s="36" t="str">
        <f ca="true">+IF(OFFSET('Hygiene Data'!$D$13,0,10*ROW('Hygiene Data'!D138))="","",OFFSET('Hygiene Data'!$D$13,0,10*ROW('Hygiene Data'!D138)))</f>
        <v/>
      </c>
      <c r="DT144" s="36" t="str">
        <f ca="true">+IF(OFFSET('Hygiene Data'!$D$14,0,10*ROW('Hygiene Data'!D138))="","",OFFSET('Hygiene Data'!$D$14,0,10*ROW('Hygiene Data'!D138)))</f>
        <v/>
      </c>
      <c r="DU144" s="36" t="str">
        <f ca="true">+IF(OFFSET('Hygiene Data'!$E$12,0,10*ROW('Hygiene Data'!E138))="","",OFFSET('Hygiene Data'!$E$12,0,10*ROW('Hygiene Data'!E138)))</f>
        <v/>
      </c>
      <c r="DV144" s="36" t="str">
        <f ca="true">+IF(OFFSET('Hygiene Data'!$E$13,0,10*ROW('Hygiene Data'!E138))="","",OFFSET('Hygiene Data'!$E$13,0,10*ROW('Hygiene Data'!E138)))</f>
        <v/>
      </c>
      <c r="DW144" s="36" t="str">
        <f ca="true">+IF(OFFSET('Hygiene Data'!$E$14,0,10*ROW('Hygiene Data'!E138))="","",OFFSET('Hygiene Data'!$E$14,0,10*ROW('Hygiene Data'!E138)))</f>
        <v/>
      </c>
      <c r="DX144" s="36" t="str">
        <f ca="true">+IF(OFFSET('Hygiene Data'!$F$12,0,10*ROW('Hygiene Data'!F138))="","",OFFSET('Hygiene Data'!$F$12,0,10*ROW('Hygiene Data'!F138)))</f>
        <v/>
      </c>
      <c r="DY144" s="36" t="str">
        <f ca="true">+IF(OFFSET('Hygiene Data'!$F$13,0,10*ROW('Hygiene Data'!F138))="","",OFFSET('Hygiene Data'!$F$13,0,10*ROW('Hygiene Data'!F138)))</f>
        <v/>
      </c>
      <c r="DZ144" s="36" t="str">
        <f ca="true">+IF(OFFSET('Hygiene Data'!$F$14,0,10*ROW('Hygiene Data'!F138))="","",OFFSET('Hygiene Data'!$F$14,0,10*ROW('Hygiene Data'!F138)))</f>
        <v/>
      </c>
      <c r="EA144" s="36" t="str">
        <f ca="true">+IF(OFFSET('Hygiene Data'!$G$12,0,10*ROW('Hygiene Data'!G138))="","",OFFSET('Hygiene Data'!$G$12,0,10*ROW('Hygiene Data'!G138)))</f>
        <v/>
      </c>
      <c r="EB144" s="36" t="str">
        <f ca="true">+IF(OFFSET('Hygiene Data'!$G$13,0,10*ROW('Hygiene Data'!G138))="","",OFFSET('Hygiene Data'!$G$13,0,10*ROW('Hygiene Data'!G138)))</f>
        <v/>
      </c>
      <c r="EC144" s="36" t="str">
        <f ca="true">+IF(OFFSET('Hygiene Data'!$G$14,0,10*ROW('Hygiene Data'!G138))="","",OFFSET('Hygiene Data'!$G$14,0,10*ROW('Hygiene Data'!G138)))</f>
        <v/>
      </c>
      <c r="ED144" s="36" t="str">
        <f ca="true">+IF(OFFSET('Hygiene Data'!$H$12,0,10*ROW('Hygiene Data'!H138))="","",OFFSET('Hygiene Data'!$H$12,0,10*ROW('Hygiene Data'!H138)))</f>
        <v/>
      </c>
      <c r="EE144" s="36" t="str">
        <f ca="true">+IF(OFFSET('Hygiene Data'!$H$13,0,10*ROW('Hygiene Data'!H138))="","",OFFSET('Hygiene Data'!$H$13,0,10*ROW('Hygiene Data'!H138)))</f>
        <v/>
      </c>
      <c r="EF144" s="36" t="str">
        <f ca="true">+IF(OFFSET('Hygiene Data'!$H$14,0,10*ROW('Hygiene Data'!H138))="","",OFFSET('Hygiene Data'!$H$14,0,10*ROW('Hygiene Data'!H138)))</f>
        <v/>
      </c>
    </row>
    <row r="145" x14ac:dyDescent="0.2">
      <c r="A145" s="59" t="str">
        <f ca="true">+IF(OFFSET('Water Data'!$B$1,0,10*ROW('Water Data'!B142))="","",OFFSET('Water Data'!$B$1,0,10*ROW('Water Data'!B142)))</f>
        <v/>
      </c>
      <c r="B145" s="59" t="str">
        <f ca="true">+IF(OFFSET('Water Data'!$A$3,0,10*ROW('Water Data'!A142))="","",OFFSET('Water Data'!$A$3,0,10*ROW('Water Data'!A142)))</f>
        <v/>
      </c>
      <c r="C145" s="59" t="str">
        <f ca="true">+IF(OFFSET('Water Data'!$C$3,0,10*ROW('Water Data'!C142))="","",OFFSET('Water Data'!$C$3,0,10*ROW('Water Data'!C142)))</f>
        <v/>
      </c>
      <c r="D145" s="252"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52"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52"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52"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52"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52"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52"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52"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52"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52"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52"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52"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52"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52"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52"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52"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52"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52"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3"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3"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3"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3"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3"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3"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3"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3"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3"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3"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3"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3"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3"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3"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3"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3"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3"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3"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3"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3"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3"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3"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3"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3"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3"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3"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3"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3"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3"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3"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4"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4"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4"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4"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4"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4"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4"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4"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4"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4"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4"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4"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4"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4"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4"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4"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4"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4"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6" t="str">
        <f ca="true">+IF(OFFSET('Water Data'!$C$28,0,10*ROW('Water Data'!C139))="","",OFFSET('Water Data'!$C$28,0,10*ROW('Water Data'!C139)))</f>
        <v/>
      </c>
      <c r="BT145" s="36" t="str">
        <f ca="true">+IF(OFFSET('Water Data'!$C$29,0,10*ROW('Water Data'!C139))="","",OFFSET('Water Data'!$C$29,0,10*ROW('Water Data'!C139)))</f>
        <v/>
      </c>
      <c r="BU145" s="36" t="str">
        <f ca="true">+IF(OFFSET('Water Data'!$C$30,0,10*ROW('Water Data'!C139))="","",OFFSET('Water Data'!$C$30,0,10*ROW('Water Data'!C139)))</f>
        <v/>
      </c>
      <c r="BV145" s="36" t="str">
        <f ca="true">+IF(OFFSET('Water Data'!$D$28,0,10*ROW('Water Data'!D139))="","",OFFSET('Water Data'!$D$28,0,10*ROW('Water Data'!D139)))</f>
        <v/>
      </c>
      <c r="BW145" s="36" t="str">
        <f ca="true">+IF(OFFSET('Water Data'!$D$29,0,10*ROW('Water Data'!D139))="","",OFFSET('Water Data'!$D$29,0,10*ROW('Water Data'!D139)))</f>
        <v/>
      </c>
      <c r="BX145" s="36" t="str">
        <f ca="true">+IF(OFFSET('Water Data'!$D$30,0,10*ROW('Water Data'!D139))="","",OFFSET('Water Data'!$D$30,0,10*ROW('Water Data'!D139)))</f>
        <v/>
      </c>
      <c r="BY145" s="36" t="str">
        <f ca="true">+IF(OFFSET('Water Data'!$E$28,0,10*ROW('Water Data'!E139))="","",OFFSET('Water Data'!$E$28,0,10*ROW('Water Data'!E139)))</f>
        <v/>
      </c>
      <c r="BZ145" s="36" t="str">
        <f ca="true">+IF(OFFSET('Water Data'!$E$29,0,10*ROW('Water Data'!E139))="","",OFFSET('Water Data'!$E$29,0,10*ROW('Water Data'!E139)))</f>
        <v/>
      </c>
      <c r="CA145" s="36" t="str">
        <f ca="true">+IF(OFFSET('Water Data'!$E$30,0,10*ROW('Water Data'!E139))="","",OFFSET('Water Data'!$E$30,0,10*ROW('Water Data'!E139)))</f>
        <v/>
      </c>
      <c r="CB145" s="36" t="str">
        <f ca="true">+IF(OFFSET('Water Data'!$F$28,0,10*ROW('Water Data'!F139))="","",OFFSET('Water Data'!$F$28,0,10*ROW('Water Data'!F139)))</f>
        <v/>
      </c>
      <c r="CC145" s="36" t="str">
        <f ca="true">+IF(OFFSET('Water Data'!$F$29,0,10*ROW('Water Data'!F139))="","",OFFSET('Water Data'!$F$29,0,10*ROW('Water Data'!F139)))</f>
        <v/>
      </c>
      <c r="CD145" s="36" t="str">
        <f ca="true">+IF(OFFSET('Water Data'!$F$30,0,10*ROW('Water Data'!F139))="","",OFFSET('Water Data'!$F$30,0,10*ROW('Water Data'!F139)))</f>
        <v/>
      </c>
      <c r="CE145" s="36" t="str">
        <f ca="true">+IF(OFFSET('Water Data'!$G$28,0,10*ROW('Water Data'!G139))="","",OFFSET('Water Data'!$G$28,0,10*ROW('Water Data'!G139)))</f>
        <v/>
      </c>
      <c r="CF145" s="36" t="str">
        <f ca="true">+IF(OFFSET('Water Data'!$G$29,0,10*ROW('Water Data'!G139))="","",OFFSET('Water Data'!$G$29,0,10*ROW('Water Data'!G139)))</f>
        <v/>
      </c>
      <c r="CG145" s="36" t="str">
        <f ca="true">+IF(OFFSET('Water Data'!$G$30,0,10*ROW('Water Data'!G139))="","",OFFSET('Water Data'!$G$30,0,10*ROW('Water Data'!G139)))</f>
        <v/>
      </c>
      <c r="CH145" s="36" t="str">
        <f ca="true">+IF(OFFSET('Water Data'!$H$28,0,10*ROW('Water Data'!H139))="","",OFFSET('Water Data'!$H$28,0,10*ROW('Water Data'!H139)))</f>
        <v/>
      </c>
      <c r="CI145" s="36" t="str">
        <f ca="true">+IF(OFFSET('Water Data'!$H$29,0,10*ROW('Water Data'!H139))="","",OFFSET('Water Data'!$H$29,0,10*ROW('Water Data'!H139)))</f>
        <v/>
      </c>
      <c r="CJ145" s="36" t="str">
        <f ca="true">+IF(OFFSET('Water Data'!$H$30,0,10*ROW('Water Data'!H139))="","",OFFSET('Water Data'!$H$30,0,10*ROW('Water Data'!H139)))</f>
        <v/>
      </c>
      <c r="CK145" s="36" t="str">
        <f ca="true">+IF(OFFSET('Sanitation Data'!$C$29,0,10*ROW('Sanitation Data'!C139))="","",OFFSET('Sanitation Data'!$C$29,0,10*ROW('Sanitation Data'!C139)))</f>
        <v/>
      </c>
      <c r="CL145" s="36" t="str">
        <f ca="true">+IF(OFFSET('Sanitation Data'!$C$30,0,10*ROW('Sanitation Data'!C139))="","",OFFSET('Sanitation Data'!$C$30,0,10*ROW('Sanitation Data'!C139)))</f>
        <v/>
      </c>
      <c r="CM145" s="36" t="str">
        <f ca="true">+IF(OFFSET('Sanitation Data'!$C$31,0,10*ROW('Sanitation Data'!C139))="","",OFFSET('Sanitation Data'!$C$31,0,10*ROW('Sanitation Data'!C139)))</f>
        <v/>
      </c>
      <c r="CN145" s="36" t="str">
        <f ca="true">+IF(OFFSET('Sanitation Data'!$C$32,0,10*ROW('Sanitation Data'!C139))="","",OFFSET('Sanitation Data'!$C$32,0,10*ROW('Sanitation Data'!C139)))</f>
        <v/>
      </c>
      <c r="CO145" s="36" t="str">
        <f ca="true">+IF(OFFSET('Sanitation Data'!$C$33,0,10*ROW('Sanitation Data'!C139))="","",OFFSET('Sanitation Data'!$C$33,0,10*ROW('Sanitation Data'!C139)))</f>
        <v/>
      </c>
      <c r="CP145" s="36" t="str">
        <f ca="true">+IF(OFFSET('Sanitation Data'!$D$29,0,10*ROW('Sanitation Data'!D139))="","",OFFSET('Sanitation Data'!$D$29,0,10*ROW('Sanitation Data'!D139)))</f>
        <v/>
      </c>
      <c r="CQ145" s="36" t="str">
        <f ca="true">+IF(OFFSET('Sanitation Data'!$D$30,0,10*ROW('Sanitation Data'!D139))="","",OFFSET('Sanitation Data'!$D$30,0,10*ROW('Sanitation Data'!D139)))</f>
        <v/>
      </c>
      <c r="CR145" s="36" t="str">
        <f ca="true">+IF(OFFSET('Sanitation Data'!$D$31,0,10*ROW('Sanitation Data'!D139))="","",OFFSET('Sanitation Data'!$D$31,0,10*ROW('Sanitation Data'!D139)))</f>
        <v/>
      </c>
      <c r="CS145" s="36" t="str">
        <f ca="true">+IF(OFFSET('Sanitation Data'!$D$32,0,10*ROW('Sanitation Data'!D139))="","",OFFSET('Sanitation Data'!$D$32,0,10*ROW('Sanitation Data'!D139)))</f>
        <v/>
      </c>
      <c r="CT145" s="36" t="str">
        <f ca="true">+IF(OFFSET('Sanitation Data'!$D$33,0,10*ROW('Sanitation Data'!D139))="","",OFFSET('Sanitation Data'!$D$33,0,10*ROW('Sanitation Data'!D139)))</f>
        <v/>
      </c>
      <c r="CU145" s="36" t="str">
        <f ca="true">+IF(OFFSET('Sanitation Data'!$E$29,0,10*ROW('Sanitation Data'!E139))="","",OFFSET('Sanitation Data'!$E$29,0,10*ROW('Sanitation Data'!E139)))</f>
        <v/>
      </c>
      <c r="CV145" s="36" t="str">
        <f ca="true">+IF(OFFSET('Sanitation Data'!$E$30,0,10*ROW('Sanitation Data'!E139))="","",OFFSET('Sanitation Data'!$E$30,0,10*ROW('Sanitation Data'!E139)))</f>
        <v/>
      </c>
      <c r="CW145" s="36" t="str">
        <f ca="true">+IF(OFFSET('Sanitation Data'!$E$31,0,10*ROW('Sanitation Data'!E139))="","",OFFSET('Sanitation Data'!$E$31,0,10*ROW('Sanitation Data'!E139)))</f>
        <v/>
      </c>
      <c r="CX145" s="36" t="str">
        <f ca="true">+IF(OFFSET('Sanitation Data'!$E$32,0,10*ROW('Sanitation Data'!E139))="","",OFFSET('Sanitation Data'!$E$32,0,10*ROW('Sanitation Data'!E139)))</f>
        <v/>
      </c>
      <c r="CY145" s="36" t="str">
        <f ca="true">+IF(OFFSET('Sanitation Data'!$E$33,0,10*ROW('Sanitation Data'!E139))="","",OFFSET('Sanitation Data'!$E$33,0,10*ROW('Sanitation Data'!E139)))</f>
        <v/>
      </c>
      <c r="CZ145" s="36" t="str">
        <f ca="true">+IF(OFFSET('Sanitation Data'!$F$29,0,10*ROW('Sanitation Data'!F139))="","",OFFSET('Sanitation Data'!$F$29,0,10*ROW('Sanitation Data'!F139)))</f>
        <v/>
      </c>
      <c r="DA145" s="36" t="str">
        <f ca="true">+IF(OFFSET('Sanitation Data'!$F$30,0,10*ROW('Sanitation Data'!F139))="","",OFFSET('Sanitation Data'!$F$30,0,10*ROW('Sanitation Data'!F139)))</f>
        <v/>
      </c>
      <c r="DB145" s="36" t="str">
        <f ca="true">+IF(OFFSET('Sanitation Data'!$F$31,0,10*ROW('Sanitation Data'!F139))="","",OFFSET('Sanitation Data'!$F$31,0,10*ROW('Sanitation Data'!F139)))</f>
        <v/>
      </c>
      <c r="DC145" s="36" t="str">
        <f ca="true">+IF(OFFSET('Sanitation Data'!$F$32,0,10*ROW('Sanitation Data'!F139))="","",OFFSET('Sanitation Data'!$F$32,0,10*ROW('Sanitation Data'!F139)))</f>
        <v/>
      </c>
      <c r="DD145" s="36" t="str">
        <f ca="true">+IF(OFFSET('Sanitation Data'!$F$33,0,10*ROW('Sanitation Data'!F139))="","",OFFSET('Sanitation Data'!$F$33,0,10*ROW('Sanitation Data'!F139)))</f>
        <v/>
      </c>
      <c r="DE145" s="36" t="str">
        <f ca="true">+IF(OFFSET('Sanitation Data'!$G$29,0,10*ROW('Sanitation Data'!G139))="","",OFFSET('Sanitation Data'!$G$29,0,10*ROW('Sanitation Data'!G139)))</f>
        <v/>
      </c>
      <c r="DF145" s="36" t="str">
        <f ca="true">+IF(OFFSET('Sanitation Data'!$G$30,0,10*ROW('Sanitation Data'!G139))="","",OFFSET('Sanitation Data'!$G$30,0,10*ROW('Sanitation Data'!G139)))</f>
        <v/>
      </c>
      <c r="DG145" s="36" t="str">
        <f ca="true">+IF(OFFSET('Sanitation Data'!$G$31,0,10*ROW('Sanitation Data'!G139))="","",OFFSET('Sanitation Data'!$G$31,0,10*ROW('Sanitation Data'!G139)))</f>
        <v/>
      </c>
      <c r="DH145" s="36" t="str">
        <f ca="true">+IF(OFFSET('Sanitation Data'!$G$32,0,10*ROW('Sanitation Data'!G139))="","",OFFSET('Sanitation Data'!$G$32,0,10*ROW('Sanitation Data'!G139)))</f>
        <v/>
      </c>
      <c r="DI145" s="36" t="str">
        <f ca="true">+IF(OFFSET('Sanitation Data'!$G$33,0,10*ROW('Sanitation Data'!G139))="","",OFFSET('Sanitation Data'!$G$33,0,10*ROW('Sanitation Data'!G139)))</f>
        <v/>
      </c>
      <c r="DJ145" s="36" t="str">
        <f ca="true">+IF(OFFSET('Sanitation Data'!$H$29,0,10*ROW('Sanitation Data'!H139))="","",OFFSET('Sanitation Data'!$H$29,0,10*ROW('Sanitation Data'!H139)))</f>
        <v/>
      </c>
      <c r="DK145" s="36" t="str">
        <f ca="true">+IF(OFFSET('Sanitation Data'!$H$30,0,10*ROW('Sanitation Data'!H139))="","",OFFSET('Sanitation Data'!$H$30,0,10*ROW('Sanitation Data'!H139)))</f>
        <v/>
      </c>
      <c r="DL145" s="36" t="str">
        <f ca="true">+IF(OFFSET('Sanitation Data'!$H$31,0,10*ROW('Sanitation Data'!H139))="","",OFFSET('Sanitation Data'!$H$31,0,10*ROW('Sanitation Data'!H139)))</f>
        <v/>
      </c>
      <c r="DM145" s="36" t="str">
        <f ca="true">+IF(OFFSET('Sanitation Data'!$H$32,0,10*ROW('Sanitation Data'!H139))="","",OFFSET('Sanitation Data'!$H$32,0,10*ROW('Sanitation Data'!H139)))</f>
        <v/>
      </c>
      <c r="DN145" s="36" t="str">
        <f ca="true">+IF(OFFSET('Sanitation Data'!$H$33,0,10*ROW('Sanitation Data'!H139))="","",OFFSET('Sanitation Data'!$H$33,0,10*ROW('Sanitation Data'!H139)))</f>
        <v/>
      </c>
      <c r="DO145" s="36" t="str">
        <f ca="true">+IF(OFFSET('Hygiene Data'!$C$12,0,10*ROW('Hygiene Data'!C139))="","",OFFSET('Hygiene Data'!$C$12,0,10*ROW('Hygiene Data'!C139)))</f>
        <v/>
      </c>
      <c r="DP145" s="36" t="str">
        <f ca="true">+IF(OFFSET('Hygiene Data'!$C$13,0,10*ROW('Hygiene Data'!C139))="","",OFFSET('Hygiene Data'!$C$13,0,10*ROW('Hygiene Data'!C139)))</f>
        <v/>
      </c>
      <c r="DQ145" s="36" t="str">
        <f ca="true">+IF(OFFSET('Hygiene Data'!$C$14,0,10*ROW('Hygiene Data'!C139))="","",OFFSET('Hygiene Data'!$C$14,0,10*ROW('Hygiene Data'!C139)))</f>
        <v/>
      </c>
      <c r="DR145" s="36" t="str">
        <f ca="true">+IF(OFFSET('Hygiene Data'!$D$12,0,10*ROW('Hygiene Data'!D139))="","",OFFSET('Hygiene Data'!$D$12,0,10*ROW('Hygiene Data'!D139)))</f>
        <v/>
      </c>
      <c r="DS145" s="36" t="str">
        <f ca="true">+IF(OFFSET('Hygiene Data'!$D$13,0,10*ROW('Hygiene Data'!D139))="","",OFFSET('Hygiene Data'!$D$13,0,10*ROW('Hygiene Data'!D139)))</f>
        <v/>
      </c>
      <c r="DT145" s="36" t="str">
        <f ca="true">+IF(OFFSET('Hygiene Data'!$D$14,0,10*ROW('Hygiene Data'!D139))="","",OFFSET('Hygiene Data'!$D$14,0,10*ROW('Hygiene Data'!D139)))</f>
        <v/>
      </c>
      <c r="DU145" s="36" t="str">
        <f ca="true">+IF(OFFSET('Hygiene Data'!$E$12,0,10*ROW('Hygiene Data'!E139))="","",OFFSET('Hygiene Data'!$E$12,0,10*ROW('Hygiene Data'!E139)))</f>
        <v/>
      </c>
      <c r="DV145" s="36" t="str">
        <f ca="true">+IF(OFFSET('Hygiene Data'!$E$13,0,10*ROW('Hygiene Data'!E139))="","",OFFSET('Hygiene Data'!$E$13,0,10*ROW('Hygiene Data'!E139)))</f>
        <v/>
      </c>
      <c r="DW145" s="36" t="str">
        <f ca="true">+IF(OFFSET('Hygiene Data'!$E$14,0,10*ROW('Hygiene Data'!E139))="","",OFFSET('Hygiene Data'!$E$14,0,10*ROW('Hygiene Data'!E139)))</f>
        <v/>
      </c>
      <c r="DX145" s="36" t="str">
        <f ca="true">+IF(OFFSET('Hygiene Data'!$F$12,0,10*ROW('Hygiene Data'!F139))="","",OFFSET('Hygiene Data'!$F$12,0,10*ROW('Hygiene Data'!F139)))</f>
        <v/>
      </c>
      <c r="DY145" s="36" t="str">
        <f ca="true">+IF(OFFSET('Hygiene Data'!$F$13,0,10*ROW('Hygiene Data'!F139))="","",OFFSET('Hygiene Data'!$F$13,0,10*ROW('Hygiene Data'!F139)))</f>
        <v/>
      </c>
      <c r="DZ145" s="36" t="str">
        <f ca="true">+IF(OFFSET('Hygiene Data'!$F$14,0,10*ROW('Hygiene Data'!F139))="","",OFFSET('Hygiene Data'!$F$14,0,10*ROW('Hygiene Data'!F139)))</f>
        <v/>
      </c>
      <c r="EA145" s="36" t="str">
        <f ca="true">+IF(OFFSET('Hygiene Data'!$G$12,0,10*ROW('Hygiene Data'!G139))="","",OFFSET('Hygiene Data'!$G$12,0,10*ROW('Hygiene Data'!G139)))</f>
        <v/>
      </c>
      <c r="EB145" s="36" t="str">
        <f ca="true">+IF(OFFSET('Hygiene Data'!$G$13,0,10*ROW('Hygiene Data'!G139))="","",OFFSET('Hygiene Data'!$G$13,0,10*ROW('Hygiene Data'!G139)))</f>
        <v/>
      </c>
      <c r="EC145" s="36" t="str">
        <f ca="true">+IF(OFFSET('Hygiene Data'!$G$14,0,10*ROW('Hygiene Data'!G139))="","",OFFSET('Hygiene Data'!$G$14,0,10*ROW('Hygiene Data'!G139)))</f>
        <v/>
      </c>
      <c r="ED145" s="36" t="str">
        <f ca="true">+IF(OFFSET('Hygiene Data'!$H$12,0,10*ROW('Hygiene Data'!H139))="","",OFFSET('Hygiene Data'!$H$12,0,10*ROW('Hygiene Data'!H139)))</f>
        <v/>
      </c>
      <c r="EE145" s="36" t="str">
        <f ca="true">+IF(OFFSET('Hygiene Data'!$H$13,0,10*ROW('Hygiene Data'!H139))="","",OFFSET('Hygiene Data'!$H$13,0,10*ROW('Hygiene Data'!H139)))</f>
        <v/>
      </c>
      <c r="EF145" s="36" t="str">
        <f ca="true">+IF(OFFSET('Hygiene Data'!$H$14,0,10*ROW('Hygiene Data'!H139))="","",OFFSET('Hygiene Data'!$H$14,0,10*ROW('Hygiene Data'!H139)))</f>
        <v/>
      </c>
    </row>
    <row r="146" x14ac:dyDescent="0.2">
      <c r="A146" s="59" t="str">
        <f ca="true">+IF(OFFSET('Water Data'!$B$1,0,10*ROW('Water Data'!B143))="","",OFFSET('Water Data'!$B$1,0,10*ROW('Water Data'!B143)))</f>
        <v/>
      </c>
      <c r="B146" s="59" t="str">
        <f ca="true">+IF(OFFSET('Water Data'!$A$3,0,10*ROW('Water Data'!A143))="","",OFFSET('Water Data'!$A$3,0,10*ROW('Water Data'!A143)))</f>
        <v/>
      </c>
      <c r="C146" s="59" t="str">
        <f ca="true">+IF(OFFSET('Water Data'!$C$3,0,10*ROW('Water Data'!C143))="","",OFFSET('Water Data'!$C$3,0,10*ROW('Water Data'!C143)))</f>
        <v/>
      </c>
      <c r="D146" s="252"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52"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52"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52"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52"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52"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52"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52"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52"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52"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52"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52"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52"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52"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52"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52"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52"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52"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3"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3"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3"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3"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3"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3"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3"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3"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3"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3"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3"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3"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3"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3"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3"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3"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3"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3"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3"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3"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3"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3"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3"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3"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3"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3"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3"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3"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3"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3"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4"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4"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4"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4"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4"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4"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4"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4"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4"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4"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4"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4"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4"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4"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4"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4"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4"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4"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6" t="str">
        <f ca="true">+IF(OFFSET('Water Data'!$C$28,0,10*ROW('Water Data'!C140))="","",OFFSET('Water Data'!$C$28,0,10*ROW('Water Data'!C140)))</f>
        <v/>
      </c>
      <c r="BT146" s="36" t="str">
        <f ca="true">+IF(OFFSET('Water Data'!$C$29,0,10*ROW('Water Data'!C140))="","",OFFSET('Water Data'!$C$29,0,10*ROW('Water Data'!C140)))</f>
        <v/>
      </c>
      <c r="BU146" s="36" t="str">
        <f ca="true">+IF(OFFSET('Water Data'!$C$30,0,10*ROW('Water Data'!C140))="","",OFFSET('Water Data'!$C$30,0,10*ROW('Water Data'!C140)))</f>
        <v/>
      </c>
      <c r="BV146" s="36" t="str">
        <f ca="true">+IF(OFFSET('Water Data'!$D$28,0,10*ROW('Water Data'!D140))="","",OFFSET('Water Data'!$D$28,0,10*ROW('Water Data'!D140)))</f>
        <v/>
      </c>
      <c r="BW146" s="36" t="str">
        <f ca="true">+IF(OFFSET('Water Data'!$D$29,0,10*ROW('Water Data'!D140))="","",OFFSET('Water Data'!$D$29,0,10*ROW('Water Data'!D140)))</f>
        <v/>
      </c>
      <c r="BX146" s="36" t="str">
        <f ca="true">+IF(OFFSET('Water Data'!$D$30,0,10*ROW('Water Data'!D140))="","",OFFSET('Water Data'!$D$30,0,10*ROW('Water Data'!D140)))</f>
        <v/>
      </c>
      <c r="BY146" s="36" t="str">
        <f ca="true">+IF(OFFSET('Water Data'!$E$28,0,10*ROW('Water Data'!E140))="","",OFFSET('Water Data'!$E$28,0,10*ROW('Water Data'!E140)))</f>
        <v/>
      </c>
      <c r="BZ146" s="36" t="str">
        <f ca="true">+IF(OFFSET('Water Data'!$E$29,0,10*ROW('Water Data'!E140))="","",OFFSET('Water Data'!$E$29,0,10*ROW('Water Data'!E140)))</f>
        <v/>
      </c>
      <c r="CA146" s="36" t="str">
        <f ca="true">+IF(OFFSET('Water Data'!$E$30,0,10*ROW('Water Data'!E140))="","",OFFSET('Water Data'!$E$30,0,10*ROW('Water Data'!E140)))</f>
        <v/>
      </c>
      <c r="CB146" s="36" t="str">
        <f ca="true">+IF(OFFSET('Water Data'!$F$28,0,10*ROW('Water Data'!F140))="","",OFFSET('Water Data'!$F$28,0,10*ROW('Water Data'!F140)))</f>
        <v/>
      </c>
      <c r="CC146" s="36" t="str">
        <f ca="true">+IF(OFFSET('Water Data'!$F$29,0,10*ROW('Water Data'!F140))="","",OFFSET('Water Data'!$F$29,0,10*ROW('Water Data'!F140)))</f>
        <v/>
      </c>
      <c r="CD146" s="36" t="str">
        <f ca="true">+IF(OFFSET('Water Data'!$F$30,0,10*ROW('Water Data'!F140))="","",OFFSET('Water Data'!$F$30,0,10*ROW('Water Data'!F140)))</f>
        <v/>
      </c>
      <c r="CE146" s="36" t="str">
        <f ca="true">+IF(OFFSET('Water Data'!$G$28,0,10*ROW('Water Data'!G140))="","",OFFSET('Water Data'!$G$28,0,10*ROW('Water Data'!G140)))</f>
        <v/>
      </c>
      <c r="CF146" s="36" t="str">
        <f ca="true">+IF(OFFSET('Water Data'!$G$29,0,10*ROW('Water Data'!G140))="","",OFFSET('Water Data'!$G$29,0,10*ROW('Water Data'!G140)))</f>
        <v/>
      </c>
      <c r="CG146" s="36" t="str">
        <f ca="true">+IF(OFFSET('Water Data'!$G$30,0,10*ROW('Water Data'!G140))="","",OFFSET('Water Data'!$G$30,0,10*ROW('Water Data'!G140)))</f>
        <v/>
      </c>
      <c r="CH146" s="36" t="str">
        <f ca="true">+IF(OFFSET('Water Data'!$H$28,0,10*ROW('Water Data'!H140))="","",OFFSET('Water Data'!$H$28,0,10*ROW('Water Data'!H140)))</f>
        <v/>
      </c>
      <c r="CI146" s="36" t="str">
        <f ca="true">+IF(OFFSET('Water Data'!$H$29,0,10*ROW('Water Data'!H140))="","",OFFSET('Water Data'!$H$29,0,10*ROW('Water Data'!H140)))</f>
        <v/>
      </c>
      <c r="CJ146" s="36" t="str">
        <f ca="true">+IF(OFFSET('Water Data'!$H$30,0,10*ROW('Water Data'!H140))="","",OFFSET('Water Data'!$H$30,0,10*ROW('Water Data'!H140)))</f>
        <v/>
      </c>
      <c r="CK146" s="36" t="str">
        <f ca="true">+IF(OFFSET('Sanitation Data'!$C$29,0,10*ROW('Sanitation Data'!C140))="","",OFFSET('Sanitation Data'!$C$29,0,10*ROW('Sanitation Data'!C140)))</f>
        <v/>
      </c>
      <c r="CL146" s="36" t="str">
        <f ca="true">+IF(OFFSET('Sanitation Data'!$C$30,0,10*ROW('Sanitation Data'!C140))="","",OFFSET('Sanitation Data'!$C$30,0,10*ROW('Sanitation Data'!C140)))</f>
        <v/>
      </c>
      <c r="CM146" s="36" t="str">
        <f ca="true">+IF(OFFSET('Sanitation Data'!$C$31,0,10*ROW('Sanitation Data'!C140))="","",OFFSET('Sanitation Data'!$C$31,0,10*ROW('Sanitation Data'!C140)))</f>
        <v/>
      </c>
      <c r="CN146" s="36" t="str">
        <f ca="true">+IF(OFFSET('Sanitation Data'!$C$32,0,10*ROW('Sanitation Data'!C140))="","",OFFSET('Sanitation Data'!$C$32,0,10*ROW('Sanitation Data'!C140)))</f>
        <v/>
      </c>
      <c r="CO146" s="36" t="str">
        <f ca="true">+IF(OFFSET('Sanitation Data'!$C$33,0,10*ROW('Sanitation Data'!C140))="","",OFFSET('Sanitation Data'!$C$33,0,10*ROW('Sanitation Data'!C140)))</f>
        <v/>
      </c>
      <c r="CP146" s="36" t="str">
        <f ca="true">+IF(OFFSET('Sanitation Data'!$D$29,0,10*ROW('Sanitation Data'!D140))="","",OFFSET('Sanitation Data'!$D$29,0,10*ROW('Sanitation Data'!D140)))</f>
        <v/>
      </c>
      <c r="CQ146" s="36" t="str">
        <f ca="true">+IF(OFFSET('Sanitation Data'!$D$30,0,10*ROW('Sanitation Data'!D140))="","",OFFSET('Sanitation Data'!$D$30,0,10*ROW('Sanitation Data'!D140)))</f>
        <v/>
      </c>
      <c r="CR146" s="36" t="str">
        <f ca="true">+IF(OFFSET('Sanitation Data'!$D$31,0,10*ROW('Sanitation Data'!D140))="","",OFFSET('Sanitation Data'!$D$31,0,10*ROW('Sanitation Data'!D140)))</f>
        <v/>
      </c>
      <c r="CS146" s="36" t="str">
        <f ca="true">+IF(OFFSET('Sanitation Data'!$D$32,0,10*ROW('Sanitation Data'!D140))="","",OFFSET('Sanitation Data'!$D$32,0,10*ROW('Sanitation Data'!D140)))</f>
        <v/>
      </c>
      <c r="CT146" s="36" t="str">
        <f ca="true">+IF(OFFSET('Sanitation Data'!$D$33,0,10*ROW('Sanitation Data'!D140))="","",OFFSET('Sanitation Data'!$D$33,0,10*ROW('Sanitation Data'!D140)))</f>
        <v/>
      </c>
      <c r="CU146" s="36" t="str">
        <f ca="true">+IF(OFFSET('Sanitation Data'!$E$29,0,10*ROW('Sanitation Data'!E140))="","",OFFSET('Sanitation Data'!$E$29,0,10*ROW('Sanitation Data'!E140)))</f>
        <v/>
      </c>
      <c r="CV146" s="36" t="str">
        <f ca="true">+IF(OFFSET('Sanitation Data'!$E$30,0,10*ROW('Sanitation Data'!E140))="","",OFFSET('Sanitation Data'!$E$30,0,10*ROW('Sanitation Data'!E140)))</f>
        <v/>
      </c>
      <c r="CW146" s="36" t="str">
        <f ca="true">+IF(OFFSET('Sanitation Data'!$E$31,0,10*ROW('Sanitation Data'!E140))="","",OFFSET('Sanitation Data'!$E$31,0,10*ROW('Sanitation Data'!E140)))</f>
        <v/>
      </c>
      <c r="CX146" s="36" t="str">
        <f ca="true">+IF(OFFSET('Sanitation Data'!$E$32,0,10*ROW('Sanitation Data'!E140))="","",OFFSET('Sanitation Data'!$E$32,0,10*ROW('Sanitation Data'!E140)))</f>
        <v/>
      </c>
      <c r="CY146" s="36" t="str">
        <f ca="true">+IF(OFFSET('Sanitation Data'!$E$33,0,10*ROW('Sanitation Data'!E140))="","",OFFSET('Sanitation Data'!$E$33,0,10*ROW('Sanitation Data'!E140)))</f>
        <v/>
      </c>
      <c r="CZ146" s="36" t="str">
        <f ca="true">+IF(OFFSET('Sanitation Data'!$F$29,0,10*ROW('Sanitation Data'!F140))="","",OFFSET('Sanitation Data'!$F$29,0,10*ROW('Sanitation Data'!F140)))</f>
        <v/>
      </c>
      <c r="DA146" s="36" t="str">
        <f ca="true">+IF(OFFSET('Sanitation Data'!$F$30,0,10*ROW('Sanitation Data'!F140))="","",OFFSET('Sanitation Data'!$F$30,0,10*ROW('Sanitation Data'!F140)))</f>
        <v/>
      </c>
      <c r="DB146" s="36" t="str">
        <f ca="true">+IF(OFFSET('Sanitation Data'!$F$31,0,10*ROW('Sanitation Data'!F140))="","",OFFSET('Sanitation Data'!$F$31,0,10*ROW('Sanitation Data'!F140)))</f>
        <v/>
      </c>
      <c r="DC146" s="36" t="str">
        <f ca="true">+IF(OFFSET('Sanitation Data'!$F$32,0,10*ROW('Sanitation Data'!F140))="","",OFFSET('Sanitation Data'!$F$32,0,10*ROW('Sanitation Data'!F140)))</f>
        <v/>
      </c>
      <c r="DD146" s="36" t="str">
        <f ca="true">+IF(OFFSET('Sanitation Data'!$F$33,0,10*ROW('Sanitation Data'!F140))="","",OFFSET('Sanitation Data'!$F$33,0,10*ROW('Sanitation Data'!F140)))</f>
        <v/>
      </c>
      <c r="DE146" s="36" t="str">
        <f ca="true">+IF(OFFSET('Sanitation Data'!$G$29,0,10*ROW('Sanitation Data'!G140))="","",OFFSET('Sanitation Data'!$G$29,0,10*ROW('Sanitation Data'!G140)))</f>
        <v/>
      </c>
      <c r="DF146" s="36" t="str">
        <f ca="true">+IF(OFFSET('Sanitation Data'!$G$30,0,10*ROW('Sanitation Data'!G140))="","",OFFSET('Sanitation Data'!$G$30,0,10*ROW('Sanitation Data'!G140)))</f>
        <v/>
      </c>
      <c r="DG146" s="36" t="str">
        <f ca="true">+IF(OFFSET('Sanitation Data'!$G$31,0,10*ROW('Sanitation Data'!G140))="","",OFFSET('Sanitation Data'!$G$31,0,10*ROW('Sanitation Data'!G140)))</f>
        <v/>
      </c>
      <c r="DH146" s="36" t="str">
        <f ca="true">+IF(OFFSET('Sanitation Data'!$G$32,0,10*ROW('Sanitation Data'!G140))="","",OFFSET('Sanitation Data'!$G$32,0,10*ROW('Sanitation Data'!G140)))</f>
        <v/>
      </c>
      <c r="DI146" s="36" t="str">
        <f ca="true">+IF(OFFSET('Sanitation Data'!$G$33,0,10*ROW('Sanitation Data'!G140))="","",OFFSET('Sanitation Data'!$G$33,0,10*ROW('Sanitation Data'!G140)))</f>
        <v/>
      </c>
      <c r="DJ146" s="36" t="str">
        <f ca="true">+IF(OFFSET('Sanitation Data'!$H$29,0,10*ROW('Sanitation Data'!H140))="","",OFFSET('Sanitation Data'!$H$29,0,10*ROW('Sanitation Data'!H140)))</f>
        <v/>
      </c>
      <c r="DK146" s="36" t="str">
        <f ca="true">+IF(OFFSET('Sanitation Data'!$H$30,0,10*ROW('Sanitation Data'!H140))="","",OFFSET('Sanitation Data'!$H$30,0,10*ROW('Sanitation Data'!H140)))</f>
        <v/>
      </c>
      <c r="DL146" s="36" t="str">
        <f ca="true">+IF(OFFSET('Sanitation Data'!$H$31,0,10*ROW('Sanitation Data'!H140))="","",OFFSET('Sanitation Data'!$H$31,0,10*ROW('Sanitation Data'!H140)))</f>
        <v/>
      </c>
      <c r="DM146" s="36" t="str">
        <f ca="true">+IF(OFFSET('Sanitation Data'!$H$32,0,10*ROW('Sanitation Data'!H140))="","",OFFSET('Sanitation Data'!$H$32,0,10*ROW('Sanitation Data'!H140)))</f>
        <v/>
      </c>
      <c r="DN146" s="36" t="str">
        <f ca="true">+IF(OFFSET('Sanitation Data'!$H$33,0,10*ROW('Sanitation Data'!H140))="","",OFFSET('Sanitation Data'!$H$33,0,10*ROW('Sanitation Data'!H140)))</f>
        <v/>
      </c>
      <c r="DO146" s="36" t="str">
        <f ca="true">+IF(OFFSET('Hygiene Data'!$C$12,0,10*ROW('Hygiene Data'!C140))="","",OFFSET('Hygiene Data'!$C$12,0,10*ROW('Hygiene Data'!C140)))</f>
        <v/>
      </c>
      <c r="DP146" s="36" t="str">
        <f ca="true">+IF(OFFSET('Hygiene Data'!$C$13,0,10*ROW('Hygiene Data'!C140))="","",OFFSET('Hygiene Data'!$C$13,0,10*ROW('Hygiene Data'!C140)))</f>
        <v/>
      </c>
      <c r="DQ146" s="36" t="str">
        <f ca="true">+IF(OFFSET('Hygiene Data'!$C$14,0,10*ROW('Hygiene Data'!C140))="","",OFFSET('Hygiene Data'!$C$14,0,10*ROW('Hygiene Data'!C140)))</f>
        <v/>
      </c>
      <c r="DR146" s="36" t="str">
        <f ca="true">+IF(OFFSET('Hygiene Data'!$D$12,0,10*ROW('Hygiene Data'!D140))="","",OFFSET('Hygiene Data'!$D$12,0,10*ROW('Hygiene Data'!D140)))</f>
        <v/>
      </c>
      <c r="DS146" s="36" t="str">
        <f ca="true">+IF(OFFSET('Hygiene Data'!$D$13,0,10*ROW('Hygiene Data'!D140))="","",OFFSET('Hygiene Data'!$D$13,0,10*ROW('Hygiene Data'!D140)))</f>
        <v/>
      </c>
      <c r="DT146" s="36" t="str">
        <f ca="true">+IF(OFFSET('Hygiene Data'!$D$14,0,10*ROW('Hygiene Data'!D140))="","",OFFSET('Hygiene Data'!$D$14,0,10*ROW('Hygiene Data'!D140)))</f>
        <v/>
      </c>
      <c r="DU146" s="36" t="str">
        <f ca="true">+IF(OFFSET('Hygiene Data'!$E$12,0,10*ROW('Hygiene Data'!E140))="","",OFFSET('Hygiene Data'!$E$12,0,10*ROW('Hygiene Data'!E140)))</f>
        <v/>
      </c>
      <c r="DV146" s="36" t="str">
        <f ca="true">+IF(OFFSET('Hygiene Data'!$E$13,0,10*ROW('Hygiene Data'!E140))="","",OFFSET('Hygiene Data'!$E$13,0,10*ROW('Hygiene Data'!E140)))</f>
        <v/>
      </c>
      <c r="DW146" s="36" t="str">
        <f ca="true">+IF(OFFSET('Hygiene Data'!$E$14,0,10*ROW('Hygiene Data'!E140))="","",OFFSET('Hygiene Data'!$E$14,0,10*ROW('Hygiene Data'!E140)))</f>
        <v/>
      </c>
      <c r="DX146" s="36" t="str">
        <f ca="true">+IF(OFFSET('Hygiene Data'!$F$12,0,10*ROW('Hygiene Data'!F140))="","",OFFSET('Hygiene Data'!$F$12,0,10*ROW('Hygiene Data'!F140)))</f>
        <v/>
      </c>
      <c r="DY146" s="36" t="str">
        <f ca="true">+IF(OFFSET('Hygiene Data'!$F$13,0,10*ROW('Hygiene Data'!F140))="","",OFFSET('Hygiene Data'!$F$13,0,10*ROW('Hygiene Data'!F140)))</f>
        <v/>
      </c>
      <c r="DZ146" s="36" t="str">
        <f ca="true">+IF(OFFSET('Hygiene Data'!$F$14,0,10*ROW('Hygiene Data'!F140))="","",OFFSET('Hygiene Data'!$F$14,0,10*ROW('Hygiene Data'!F140)))</f>
        <v/>
      </c>
      <c r="EA146" s="36" t="str">
        <f ca="true">+IF(OFFSET('Hygiene Data'!$G$12,0,10*ROW('Hygiene Data'!G140))="","",OFFSET('Hygiene Data'!$G$12,0,10*ROW('Hygiene Data'!G140)))</f>
        <v/>
      </c>
      <c r="EB146" s="36" t="str">
        <f ca="true">+IF(OFFSET('Hygiene Data'!$G$13,0,10*ROW('Hygiene Data'!G140))="","",OFFSET('Hygiene Data'!$G$13,0,10*ROW('Hygiene Data'!G140)))</f>
        <v/>
      </c>
      <c r="EC146" s="36" t="str">
        <f ca="true">+IF(OFFSET('Hygiene Data'!$G$14,0,10*ROW('Hygiene Data'!G140))="","",OFFSET('Hygiene Data'!$G$14,0,10*ROW('Hygiene Data'!G140)))</f>
        <v/>
      </c>
      <c r="ED146" s="36" t="str">
        <f ca="true">+IF(OFFSET('Hygiene Data'!$H$12,0,10*ROW('Hygiene Data'!H140))="","",OFFSET('Hygiene Data'!$H$12,0,10*ROW('Hygiene Data'!H140)))</f>
        <v/>
      </c>
      <c r="EE146" s="36" t="str">
        <f ca="true">+IF(OFFSET('Hygiene Data'!$H$13,0,10*ROW('Hygiene Data'!H140))="","",OFFSET('Hygiene Data'!$H$13,0,10*ROW('Hygiene Data'!H140)))</f>
        <v/>
      </c>
      <c r="EF146" s="36" t="str">
        <f ca="true">+IF(OFFSET('Hygiene Data'!$H$14,0,10*ROW('Hygiene Data'!H140))="","",OFFSET('Hygiene Data'!$H$14,0,10*ROW('Hygiene Data'!H140)))</f>
        <v/>
      </c>
    </row>
    <row r="147" x14ac:dyDescent="0.2">
      <c r="A147" s="59" t="str">
        <f ca="true">+IF(OFFSET('Water Data'!$B$1,0,10*ROW('Water Data'!B144))="","",OFFSET('Water Data'!$B$1,0,10*ROW('Water Data'!B144)))</f>
        <v/>
      </c>
      <c r="B147" s="59" t="str">
        <f ca="true">+IF(OFFSET('Water Data'!$A$3,0,10*ROW('Water Data'!A144))="","",OFFSET('Water Data'!$A$3,0,10*ROW('Water Data'!A144)))</f>
        <v/>
      </c>
      <c r="C147" s="59" t="str">
        <f ca="true">+IF(OFFSET('Water Data'!$C$3,0,10*ROW('Water Data'!C144))="","",OFFSET('Water Data'!$C$3,0,10*ROW('Water Data'!C144)))</f>
        <v/>
      </c>
      <c r="D147" s="252"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52"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52"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52"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52"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52"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52"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52"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52"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52"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52"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52"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52"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52"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52"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52"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52"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52"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3"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3"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3"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3"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3"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3"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3"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3"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3"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3"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3"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3"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3"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3"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3"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3"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3"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3"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3"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3"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3"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3"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3"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3"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3"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3"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3"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3"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3"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3"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4"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4"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4"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4"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4"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4"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4"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4"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4"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4"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4"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4"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4"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4"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4"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4"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4"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4"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6" t="str">
        <f ca="true">+IF(OFFSET('Water Data'!$C$28,0,10*ROW('Water Data'!C141))="","",OFFSET('Water Data'!$C$28,0,10*ROW('Water Data'!C141)))</f>
        <v/>
      </c>
      <c r="BT147" s="36" t="str">
        <f ca="true">+IF(OFFSET('Water Data'!$C$29,0,10*ROW('Water Data'!C141))="","",OFFSET('Water Data'!$C$29,0,10*ROW('Water Data'!C141)))</f>
        <v/>
      </c>
      <c r="BU147" s="36" t="str">
        <f ca="true">+IF(OFFSET('Water Data'!$C$30,0,10*ROW('Water Data'!C141))="","",OFFSET('Water Data'!$C$30,0,10*ROW('Water Data'!C141)))</f>
        <v/>
      </c>
      <c r="BV147" s="36" t="str">
        <f ca="true">+IF(OFFSET('Water Data'!$D$28,0,10*ROW('Water Data'!D141))="","",OFFSET('Water Data'!$D$28,0,10*ROW('Water Data'!D141)))</f>
        <v/>
      </c>
      <c r="BW147" s="36" t="str">
        <f ca="true">+IF(OFFSET('Water Data'!$D$29,0,10*ROW('Water Data'!D141))="","",OFFSET('Water Data'!$D$29,0,10*ROW('Water Data'!D141)))</f>
        <v/>
      </c>
      <c r="BX147" s="36" t="str">
        <f ca="true">+IF(OFFSET('Water Data'!$D$30,0,10*ROW('Water Data'!D141))="","",OFFSET('Water Data'!$D$30,0,10*ROW('Water Data'!D141)))</f>
        <v/>
      </c>
      <c r="BY147" s="36" t="str">
        <f ca="true">+IF(OFFSET('Water Data'!$E$28,0,10*ROW('Water Data'!E141))="","",OFFSET('Water Data'!$E$28,0,10*ROW('Water Data'!E141)))</f>
        <v/>
      </c>
      <c r="BZ147" s="36" t="str">
        <f ca="true">+IF(OFFSET('Water Data'!$E$29,0,10*ROW('Water Data'!E141))="","",OFFSET('Water Data'!$E$29,0,10*ROW('Water Data'!E141)))</f>
        <v/>
      </c>
      <c r="CA147" s="36" t="str">
        <f ca="true">+IF(OFFSET('Water Data'!$E$30,0,10*ROW('Water Data'!E141))="","",OFFSET('Water Data'!$E$30,0,10*ROW('Water Data'!E141)))</f>
        <v/>
      </c>
      <c r="CB147" s="36" t="str">
        <f ca="true">+IF(OFFSET('Water Data'!$F$28,0,10*ROW('Water Data'!F141))="","",OFFSET('Water Data'!$F$28,0,10*ROW('Water Data'!F141)))</f>
        <v/>
      </c>
      <c r="CC147" s="36" t="str">
        <f ca="true">+IF(OFFSET('Water Data'!$F$29,0,10*ROW('Water Data'!F141))="","",OFFSET('Water Data'!$F$29,0,10*ROW('Water Data'!F141)))</f>
        <v/>
      </c>
      <c r="CD147" s="36" t="str">
        <f ca="true">+IF(OFFSET('Water Data'!$F$30,0,10*ROW('Water Data'!F141))="","",OFFSET('Water Data'!$F$30,0,10*ROW('Water Data'!F141)))</f>
        <v/>
      </c>
      <c r="CE147" s="36" t="str">
        <f ca="true">+IF(OFFSET('Water Data'!$G$28,0,10*ROW('Water Data'!G141))="","",OFFSET('Water Data'!$G$28,0,10*ROW('Water Data'!G141)))</f>
        <v/>
      </c>
      <c r="CF147" s="36" t="str">
        <f ca="true">+IF(OFFSET('Water Data'!$G$29,0,10*ROW('Water Data'!G141))="","",OFFSET('Water Data'!$G$29,0,10*ROW('Water Data'!G141)))</f>
        <v/>
      </c>
      <c r="CG147" s="36" t="str">
        <f ca="true">+IF(OFFSET('Water Data'!$G$30,0,10*ROW('Water Data'!G141))="","",OFFSET('Water Data'!$G$30,0,10*ROW('Water Data'!G141)))</f>
        <v/>
      </c>
      <c r="CH147" s="36" t="str">
        <f ca="true">+IF(OFFSET('Water Data'!$H$28,0,10*ROW('Water Data'!H141))="","",OFFSET('Water Data'!$H$28,0,10*ROW('Water Data'!H141)))</f>
        <v/>
      </c>
      <c r="CI147" s="36" t="str">
        <f ca="true">+IF(OFFSET('Water Data'!$H$29,0,10*ROW('Water Data'!H141))="","",OFFSET('Water Data'!$H$29,0,10*ROW('Water Data'!H141)))</f>
        <v/>
      </c>
      <c r="CJ147" s="36" t="str">
        <f ca="true">+IF(OFFSET('Water Data'!$H$30,0,10*ROW('Water Data'!H141))="","",OFFSET('Water Data'!$H$30,0,10*ROW('Water Data'!H141)))</f>
        <v/>
      </c>
      <c r="CK147" s="36" t="str">
        <f ca="true">+IF(OFFSET('Sanitation Data'!$C$29,0,10*ROW('Sanitation Data'!C141))="","",OFFSET('Sanitation Data'!$C$29,0,10*ROW('Sanitation Data'!C141)))</f>
        <v/>
      </c>
      <c r="CL147" s="36" t="str">
        <f ca="true">+IF(OFFSET('Sanitation Data'!$C$30,0,10*ROW('Sanitation Data'!C141))="","",OFFSET('Sanitation Data'!$C$30,0,10*ROW('Sanitation Data'!C141)))</f>
        <v/>
      </c>
      <c r="CM147" s="36" t="str">
        <f ca="true">+IF(OFFSET('Sanitation Data'!$C$31,0,10*ROW('Sanitation Data'!C141))="","",OFFSET('Sanitation Data'!$C$31,0,10*ROW('Sanitation Data'!C141)))</f>
        <v/>
      </c>
      <c r="CN147" s="36" t="str">
        <f ca="true">+IF(OFFSET('Sanitation Data'!$C$32,0,10*ROW('Sanitation Data'!C141))="","",OFFSET('Sanitation Data'!$C$32,0,10*ROW('Sanitation Data'!C141)))</f>
        <v/>
      </c>
      <c r="CO147" s="36" t="str">
        <f ca="true">+IF(OFFSET('Sanitation Data'!$C$33,0,10*ROW('Sanitation Data'!C141))="","",OFFSET('Sanitation Data'!$C$33,0,10*ROW('Sanitation Data'!C141)))</f>
        <v/>
      </c>
      <c r="CP147" s="36" t="str">
        <f ca="true">+IF(OFFSET('Sanitation Data'!$D$29,0,10*ROW('Sanitation Data'!D141))="","",OFFSET('Sanitation Data'!$D$29,0,10*ROW('Sanitation Data'!D141)))</f>
        <v/>
      </c>
      <c r="CQ147" s="36" t="str">
        <f ca="true">+IF(OFFSET('Sanitation Data'!$D$30,0,10*ROW('Sanitation Data'!D141))="","",OFFSET('Sanitation Data'!$D$30,0,10*ROW('Sanitation Data'!D141)))</f>
        <v/>
      </c>
      <c r="CR147" s="36" t="str">
        <f ca="true">+IF(OFFSET('Sanitation Data'!$D$31,0,10*ROW('Sanitation Data'!D141))="","",OFFSET('Sanitation Data'!$D$31,0,10*ROW('Sanitation Data'!D141)))</f>
        <v/>
      </c>
      <c r="CS147" s="36" t="str">
        <f ca="true">+IF(OFFSET('Sanitation Data'!$D$32,0,10*ROW('Sanitation Data'!D141))="","",OFFSET('Sanitation Data'!$D$32,0,10*ROW('Sanitation Data'!D141)))</f>
        <v/>
      </c>
      <c r="CT147" s="36" t="str">
        <f ca="true">+IF(OFFSET('Sanitation Data'!$D$33,0,10*ROW('Sanitation Data'!D141))="","",OFFSET('Sanitation Data'!$D$33,0,10*ROW('Sanitation Data'!D141)))</f>
        <v/>
      </c>
      <c r="CU147" s="36" t="str">
        <f ca="true">+IF(OFFSET('Sanitation Data'!$E$29,0,10*ROW('Sanitation Data'!E141))="","",OFFSET('Sanitation Data'!$E$29,0,10*ROW('Sanitation Data'!E141)))</f>
        <v/>
      </c>
      <c r="CV147" s="36" t="str">
        <f ca="true">+IF(OFFSET('Sanitation Data'!$E$30,0,10*ROW('Sanitation Data'!E141))="","",OFFSET('Sanitation Data'!$E$30,0,10*ROW('Sanitation Data'!E141)))</f>
        <v/>
      </c>
      <c r="CW147" s="36" t="str">
        <f ca="true">+IF(OFFSET('Sanitation Data'!$E$31,0,10*ROW('Sanitation Data'!E141))="","",OFFSET('Sanitation Data'!$E$31,0,10*ROW('Sanitation Data'!E141)))</f>
        <v/>
      </c>
      <c r="CX147" s="36" t="str">
        <f ca="true">+IF(OFFSET('Sanitation Data'!$E$32,0,10*ROW('Sanitation Data'!E141))="","",OFFSET('Sanitation Data'!$E$32,0,10*ROW('Sanitation Data'!E141)))</f>
        <v/>
      </c>
      <c r="CY147" s="36" t="str">
        <f ca="true">+IF(OFFSET('Sanitation Data'!$E$33,0,10*ROW('Sanitation Data'!E141))="","",OFFSET('Sanitation Data'!$E$33,0,10*ROW('Sanitation Data'!E141)))</f>
        <v/>
      </c>
      <c r="CZ147" s="36" t="str">
        <f ca="true">+IF(OFFSET('Sanitation Data'!$F$29,0,10*ROW('Sanitation Data'!F141))="","",OFFSET('Sanitation Data'!$F$29,0,10*ROW('Sanitation Data'!F141)))</f>
        <v/>
      </c>
      <c r="DA147" s="36" t="str">
        <f ca="true">+IF(OFFSET('Sanitation Data'!$F$30,0,10*ROW('Sanitation Data'!F141))="","",OFFSET('Sanitation Data'!$F$30,0,10*ROW('Sanitation Data'!F141)))</f>
        <v/>
      </c>
      <c r="DB147" s="36" t="str">
        <f ca="true">+IF(OFFSET('Sanitation Data'!$F$31,0,10*ROW('Sanitation Data'!F141))="","",OFFSET('Sanitation Data'!$F$31,0,10*ROW('Sanitation Data'!F141)))</f>
        <v/>
      </c>
      <c r="DC147" s="36" t="str">
        <f ca="true">+IF(OFFSET('Sanitation Data'!$F$32,0,10*ROW('Sanitation Data'!F141))="","",OFFSET('Sanitation Data'!$F$32,0,10*ROW('Sanitation Data'!F141)))</f>
        <v/>
      </c>
      <c r="DD147" s="36" t="str">
        <f ca="true">+IF(OFFSET('Sanitation Data'!$F$33,0,10*ROW('Sanitation Data'!F141))="","",OFFSET('Sanitation Data'!$F$33,0,10*ROW('Sanitation Data'!F141)))</f>
        <v/>
      </c>
      <c r="DE147" s="36" t="str">
        <f ca="true">+IF(OFFSET('Sanitation Data'!$G$29,0,10*ROW('Sanitation Data'!G141))="","",OFFSET('Sanitation Data'!$G$29,0,10*ROW('Sanitation Data'!G141)))</f>
        <v/>
      </c>
      <c r="DF147" s="36" t="str">
        <f ca="true">+IF(OFFSET('Sanitation Data'!$G$30,0,10*ROW('Sanitation Data'!G141))="","",OFFSET('Sanitation Data'!$G$30,0,10*ROW('Sanitation Data'!G141)))</f>
        <v/>
      </c>
      <c r="DG147" s="36" t="str">
        <f ca="true">+IF(OFFSET('Sanitation Data'!$G$31,0,10*ROW('Sanitation Data'!G141))="","",OFFSET('Sanitation Data'!$G$31,0,10*ROW('Sanitation Data'!G141)))</f>
        <v/>
      </c>
      <c r="DH147" s="36" t="str">
        <f ca="true">+IF(OFFSET('Sanitation Data'!$G$32,0,10*ROW('Sanitation Data'!G141))="","",OFFSET('Sanitation Data'!$G$32,0,10*ROW('Sanitation Data'!G141)))</f>
        <v/>
      </c>
      <c r="DI147" s="36" t="str">
        <f ca="true">+IF(OFFSET('Sanitation Data'!$G$33,0,10*ROW('Sanitation Data'!G141))="","",OFFSET('Sanitation Data'!$G$33,0,10*ROW('Sanitation Data'!G141)))</f>
        <v/>
      </c>
      <c r="DJ147" s="36" t="str">
        <f ca="true">+IF(OFFSET('Sanitation Data'!$H$29,0,10*ROW('Sanitation Data'!H141))="","",OFFSET('Sanitation Data'!$H$29,0,10*ROW('Sanitation Data'!H141)))</f>
        <v/>
      </c>
      <c r="DK147" s="36" t="str">
        <f ca="true">+IF(OFFSET('Sanitation Data'!$H$30,0,10*ROW('Sanitation Data'!H141))="","",OFFSET('Sanitation Data'!$H$30,0,10*ROW('Sanitation Data'!H141)))</f>
        <v/>
      </c>
      <c r="DL147" s="36" t="str">
        <f ca="true">+IF(OFFSET('Sanitation Data'!$H$31,0,10*ROW('Sanitation Data'!H141))="","",OFFSET('Sanitation Data'!$H$31,0,10*ROW('Sanitation Data'!H141)))</f>
        <v/>
      </c>
      <c r="DM147" s="36" t="str">
        <f ca="true">+IF(OFFSET('Sanitation Data'!$H$32,0,10*ROW('Sanitation Data'!H141))="","",OFFSET('Sanitation Data'!$H$32,0,10*ROW('Sanitation Data'!H141)))</f>
        <v/>
      </c>
      <c r="DN147" s="36" t="str">
        <f ca="true">+IF(OFFSET('Sanitation Data'!$H$33,0,10*ROW('Sanitation Data'!H141))="","",OFFSET('Sanitation Data'!$H$33,0,10*ROW('Sanitation Data'!H141)))</f>
        <v/>
      </c>
      <c r="DO147" s="36" t="str">
        <f ca="true">+IF(OFFSET('Hygiene Data'!$C$12,0,10*ROW('Hygiene Data'!C141))="","",OFFSET('Hygiene Data'!$C$12,0,10*ROW('Hygiene Data'!C141)))</f>
        <v/>
      </c>
      <c r="DP147" s="36" t="str">
        <f ca="true">+IF(OFFSET('Hygiene Data'!$C$13,0,10*ROW('Hygiene Data'!C141))="","",OFFSET('Hygiene Data'!$C$13,0,10*ROW('Hygiene Data'!C141)))</f>
        <v/>
      </c>
      <c r="DQ147" s="36" t="str">
        <f ca="true">+IF(OFFSET('Hygiene Data'!$C$14,0,10*ROW('Hygiene Data'!C141))="","",OFFSET('Hygiene Data'!$C$14,0,10*ROW('Hygiene Data'!C141)))</f>
        <v/>
      </c>
      <c r="DR147" s="36" t="str">
        <f ca="true">+IF(OFFSET('Hygiene Data'!$D$12,0,10*ROW('Hygiene Data'!D141))="","",OFFSET('Hygiene Data'!$D$12,0,10*ROW('Hygiene Data'!D141)))</f>
        <v/>
      </c>
      <c r="DS147" s="36" t="str">
        <f ca="true">+IF(OFFSET('Hygiene Data'!$D$13,0,10*ROW('Hygiene Data'!D141))="","",OFFSET('Hygiene Data'!$D$13,0,10*ROW('Hygiene Data'!D141)))</f>
        <v/>
      </c>
      <c r="DT147" s="36" t="str">
        <f ca="true">+IF(OFFSET('Hygiene Data'!$D$14,0,10*ROW('Hygiene Data'!D141))="","",OFFSET('Hygiene Data'!$D$14,0,10*ROW('Hygiene Data'!D141)))</f>
        <v/>
      </c>
      <c r="DU147" s="36" t="str">
        <f ca="true">+IF(OFFSET('Hygiene Data'!$E$12,0,10*ROW('Hygiene Data'!E141))="","",OFFSET('Hygiene Data'!$E$12,0,10*ROW('Hygiene Data'!E141)))</f>
        <v/>
      </c>
      <c r="DV147" s="36" t="str">
        <f ca="true">+IF(OFFSET('Hygiene Data'!$E$13,0,10*ROW('Hygiene Data'!E141))="","",OFFSET('Hygiene Data'!$E$13,0,10*ROW('Hygiene Data'!E141)))</f>
        <v/>
      </c>
      <c r="DW147" s="36" t="str">
        <f ca="true">+IF(OFFSET('Hygiene Data'!$E$14,0,10*ROW('Hygiene Data'!E141))="","",OFFSET('Hygiene Data'!$E$14,0,10*ROW('Hygiene Data'!E141)))</f>
        <v/>
      </c>
      <c r="DX147" s="36" t="str">
        <f ca="true">+IF(OFFSET('Hygiene Data'!$F$12,0,10*ROW('Hygiene Data'!F141))="","",OFFSET('Hygiene Data'!$F$12,0,10*ROW('Hygiene Data'!F141)))</f>
        <v/>
      </c>
      <c r="DY147" s="36" t="str">
        <f ca="true">+IF(OFFSET('Hygiene Data'!$F$13,0,10*ROW('Hygiene Data'!F141))="","",OFFSET('Hygiene Data'!$F$13,0,10*ROW('Hygiene Data'!F141)))</f>
        <v/>
      </c>
      <c r="DZ147" s="36" t="str">
        <f ca="true">+IF(OFFSET('Hygiene Data'!$F$14,0,10*ROW('Hygiene Data'!F141))="","",OFFSET('Hygiene Data'!$F$14,0,10*ROW('Hygiene Data'!F141)))</f>
        <v/>
      </c>
      <c r="EA147" s="36" t="str">
        <f ca="true">+IF(OFFSET('Hygiene Data'!$G$12,0,10*ROW('Hygiene Data'!G141))="","",OFFSET('Hygiene Data'!$G$12,0,10*ROW('Hygiene Data'!G141)))</f>
        <v/>
      </c>
      <c r="EB147" s="36" t="str">
        <f ca="true">+IF(OFFSET('Hygiene Data'!$G$13,0,10*ROW('Hygiene Data'!G141))="","",OFFSET('Hygiene Data'!$G$13,0,10*ROW('Hygiene Data'!G141)))</f>
        <v/>
      </c>
      <c r="EC147" s="36" t="str">
        <f ca="true">+IF(OFFSET('Hygiene Data'!$G$14,0,10*ROW('Hygiene Data'!G141))="","",OFFSET('Hygiene Data'!$G$14,0,10*ROW('Hygiene Data'!G141)))</f>
        <v/>
      </c>
      <c r="ED147" s="36" t="str">
        <f ca="true">+IF(OFFSET('Hygiene Data'!$H$12,0,10*ROW('Hygiene Data'!H141))="","",OFFSET('Hygiene Data'!$H$12,0,10*ROW('Hygiene Data'!H141)))</f>
        <v/>
      </c>
      <c r="EE147" s="36" t="str">
        <f ca="true">+IF(OFFSET('Hygiene Data'!$H$13,0,10*ROW('Hygiene Data'!H141))="","",OFFSET('Hygiene Data'!$H$13,0,10*ROW('Hygiene Data'!H141)))</f>
        <v/>
      </c>
      <c r="EF147" s="36" t="str">
        <f ca="true">+IF(OFFSET('Hygiene Data'!$H$14,0,10*ROW('Hygiene Data'!H141))="","",OFFSET('Hygiene Data'!$H$14,0,10*ROW('Hygiene Data'!H141)))</f>
        <v/>
      </c>
    </row>
    <row r="148" x14ac:dyDescent="0.2">
      <c r="A148" s="59" t="str">
        <f ca="true">+IF(OFFSET('Water Data'!$B$1,0,10*ROW('Water Data'!B145))="","",OFFSET('Water Data'!$B$1,0,10*ROW('Water Data'!B145)))</f>
        <v/>
      </c>
      <c r="B148" s="59" t="str">
        <f ca="true">+IF(OFFSET('Water Data'!$A$3,0,10*ROW('Water Data'!A145))="","",OFFSET('Water Data'!$A$3,0,10*ROW('Water Data'!A145)))</f>
        <v/>
      </c>
      <c r="C148" s="59" t="str">
        <f ca="true">+IF(OFFSET('Water Data'!$C$3,0,10*ROW('Water Data'!C145))="","",OFFSET('Water Data'!$C$3,0,10*ROW('Water Data'!C145)))</f>
        <v/>
      </c>
      <c r="D148" s="252"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52"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52"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52"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52"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52"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52"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52"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52"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52"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52"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52"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52"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52"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52"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52"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52"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52"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3"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3"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3"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3"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3"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3"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3"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3"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3"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3"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3"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3"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3"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3"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3"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3"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3"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3"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3"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3"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3"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3"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3"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3"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3"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3"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3"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3"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3"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3"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4"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4"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4"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4"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4"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4"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4"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4"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4"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4"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4"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4"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4"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4"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4"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4"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4"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4"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6" t="str">
        <f ca="true">+IF(OFFSET('Water Data'!$C$28,0,10*ROW('Water Data'!C142))="","",OFFSET('Water Data'!$C$28,0,10*ROW('Water Data'!C142)))</f>
        <v/>
      </c>
      <c r="BT148" s="36" t="str">
        <f ca="true">+IF(OFFSET('Water Data'!$C$29,0,10*ROW('Water Data'!C142))="","",OFFSET('Water Data'!$C$29,0,10*ROW('Water Data'!C142)))</f>
        <v/>
      </c>
      <c r="BU148" s="36" t="str">
        <f ca="true">+IF(OFFSET('Water Data'!$C$30,0,10*ROW('Water Data'!C142))="","",OFFSET('Water Data'!$C$30,0,10*ROW('Water Data'!C142)))</f>
        <v/>
      </c>
      <c r="BV148" s="36" t="str">
        <f ca="true">+IF(OFFSET('Water Data'!$D$28,0,10*ROW('Water Data'!D142))="","",OFFSET('Water Data'!$D$28,0,10*ROW('Water Data'!D142)))</f>
        <v/>
      </c>
      <c r="BW148" s="36" t="str">
        <f ca="true">+IF(OFFSET('Water Data'!$D$29,0,10*ROW('Water Data'!D142))="","",OFFSET('Water Data'!$D$29,0,10*ROW('Water Data'!D142)))</f>
        <v/>
      </c>
      <c r="BX148" s="36" t="str">
        <f ca="true">+IF(OFFSET('Water Data'!$D$30,0,10*ROW('Water Data'!D142))="","",OFFSET('Water Data'!$D$30,0,10*ROW('Water Data'!D142)))</f>
        <v/>
      </c>
      <c r="BY148" s="36" t="str">
        <f ca="true">+IF(OFFSET('Water Data'!$E$28,0,10*ROW('Water Data'!E142))="","",OFFSET('Water Data'!$E$28,0,10*ROW('Water Data'!E142)))</f>
        <v/>
      </c>
      <c r="BZ148" s="36" t="str">
        <f ca="true">+IF(OFFSET('Water Data'!$E$29,0,10*ROW('Water Data'!E142))="","",OFFSET('Water Data'!$E$29,0,10*ROW('Water Data'!E142)))</f>
        <v/>
      </c>
      <c r="CA148" s="36" t="str">
        <f ca="true">+IF(OFFSET('Water Data'!$E$30,0,10*ROW('Water Data'!E142))="","",OFFSET('Water Data'!$E$30,0,10*ROW('Water Data'!E142)))</f>
        <v/>
      </c>
      <c r="CB148" s="36" t="str">
        <f ca="true">+IF(OFFSET('Water Data'!$F$28,0,10*ROW('Water Data'!F142))="","",OFFSET('Water Data'!$F$28,0,10*ROW('Water Data'!F142)))</f>
        <v/>
      </c>
      <c r="CC148" s="36" t="str">
        <f ca="true">+IF(OFFSET('Water Data'!$F$29,0,10*ROW('Water Data'!F142))="","",OFFSET('Water Data'!$F$29,0,10*ROW('Water Data'!F142)))</f>
        <v/>
      </c>
      <c r="CD148" s="36" t="str">
        <f ca="true">+IF(OFFSET('Water Data'!$F$30,0,10*ROW('Water Data'!F142))="","",OFFSET('Water Data'!$F$30,0,10*ROW('Water Data'!F142)))</f>
        <v/>
      </c>
      <c r="CE148" s="36" t="str">
        <f ca="true">+IF(OFFSET('Water Data'!$G$28,0,10*ROW('Water Data'!G142))="","",OFFSET('Water Data'!$G$28,0,10*ROW('Water Data'!G142)))</f>
        <v/>
      </c>
      <c r="CF148" s="36" t="str">
        <f ca="true">+IF(OFFSET('Water Data'!$G$29,0,10*ROW('Water Data'!G142))="","",OFFSET('Water Data'!$G$29,0,10*ROW('Water Data'!G142)))</f>
        <v/>
      </c>
      <c r="CG148" s="36" t="str">
        <f ca="true">+IF(OFFSET('Water Data'!$G$30,0,10*ROW('Water Data'!G142))="","",OFFSET('Water Data'!$G$30,0,10*ROW('Water Data'!G142)))</f>
        <v/>
      </c>
      <c r="CH148" s="36" t="str">
        <f ca="true">+IF(OFFSET('Water Data'!$H$28,0,10*ROW('Water Data'!H142))="","",OFFSET('Water Data'!$H$28,0,10*ROW('Water Data'!H142)))</f>
        <v/>
      </c>
      <c r="CI148" s="36" t="str">
        <f ca="true">+IF(OFFSET('Water Data'!$H$29,0,10*ROW('Water Data'!H142))="","",OFFSET('Water Data'!$H$29,0,10*ROW('Water Data'!H142)))</f>
        <v/>
      </c>
      <c r="CJ148" s="36" t="str">
        <f ca="true">+IF(OFFSET('Water Data'!$H$30,0,10*ROW('Water Data'!H142))="","",OFFSET('Water Data'!$H$30,0,10*ROW('Water Data'!H142)))</f>
        <v/>
      </c>
      <c r="CK148" s="36" t="str">
        <f ca="true">+IF(OFFSET('Sanitation Data'!$C$29,0,10*ROW('Sanitation Data'!C142))="","",OFFSET('Sanitation Data'!$C$29,0,10*ROW('Sanitation Data'!C142)))</f>
        <v/>
      </c>
      <c r="CL148" s="36" t="str">
        <f ca="true">+IF(OFFSET('Sanitation Data'!$C$30,0,10*ROW('Sanitation Data'!C142))="","",OFFSET('Sanitation Data'!$C$30,0,10*ROW('Sanitation Data'!C142)))</f>
        <v/>
      </c>
      <c r="CM148" s="36" t="str">
        <f ca="true">+IF(OFFSET('Sanitation Data'!$C$31,0,10*ROW('Sanitation Data'!C142))="","",OFFSET('Sanitation Data'!$C$31,0,10*ROW('Sanitation Data'!C142)))</f>
        <v/>
      </c>
      <c r="CN148" s="36" t="str">
        <f ca="true">+IF(OFFSET('Sanitation Data'!$C$32,0,10*ROW('Sanitation Data'!C142))="","",OFFSET('Sanitation Data'!$C$32,0,10*ROW('Sanitation Data'!C142)))</f>
        <v/>
      </c>
      <c r="CO148" s="36" t="str">
        <f ca="true">+IF(OFFSET('Sanitation Data'!$C$33,0,10*ROW('Sanitation Data'!C142))="","",OFFSET('Sanitation Data'!$C$33,0,10*ROW('Sanitation Data'!C142)))</f>
        <v/>
      </c>
      <c r="CP148" s="36" t="str">
        <f ca="true">+IF(OFFSET('Sanitation Data'!$D$29,0,10*ROW('Sanitation Data'!D142))="","",OFFSET('Sanitation Data'!$D$29,0,10*ROW('Sanitation Data'!D142)))</f>
        <v/>
      </c>
      <c r="CQ148" s="36" t="str">
        <f ca="true">+IF(OFFSET('Sanitation Data'!$D$30,0,10*ROW('Sanitation Data'!D142))="","",OFFSET('Sanitation Data'!$D$30,0,10*ROW('Sanitation Data'!D142)))</f>
        <v/>
      </c>
      <c r="CR148" s="36" t="str">
        <f ca="true">+IF(OFFSET('Sanitation Data'!$D$31,0,10*ROW('Sanitation Data'!D142))="","",OFFSET('Sanitation Data'!$D$31,0,10*ROW('Sanitation Data'!D142)))</f>
        <v/>
      </c>
      <c r="CS148" s="36" t="str">
        <f ca="true">+IF(OFFSET('Sanitation Data'!$D$32,0,10*ROW('Sanitation Data'!D142))="","",OFFSET('Sanitation Data'!$D$32,0,10*ROW('Sanitation Data'!D142)))</f>
        <v/>
      </c>
      <c r="CT148" s="36" t="str">
        <f ca="true">+IF(OFFSET('Sanitation Data'!$D$33,0,10*ROW('Sanitation Data'!D142))="","",OFFSET('Sanitation Data'!$D$33,0,10*ROW('Sanitation Data'!D142)))</f>
        <v/>
      </c>
      <c r="CU148" s="36" t="str">
        <f ca="true">+IF(OFFSET('Sanitation Data'!$E$29,0,10*ROW('Sanitation Data'!E142))="","",OFFSET('Sanitation Data'!$E$29,0,10*ROW('Sanitation Data'!E142)))</f>
        <v/>
      </c>
      <c r="CV148" s="36" t="str">
        <f ca="true">+IF(OFFSET('Sanitation Data'!$E$30,0,10*ROW('Sanitation Data'!E142))="","",OFFSET('Sanitation Data'!$E$30,0,10*ROW('Sanitation Data'!E142)))</f>
        <v/>
      </c>
      <c r="CW148" s="36" t="str">
        <f ca="true">+IF(OFFSET('Sanitation Data'!$E$31,0,10*ROW('Sanitation Data'!E142))="","",OFFSET('Sanitation Data'!$E$31,0,10*ROW('Sanitation Data'!E142)))</f>
        <v/>
      </c>
      <c r="CX148" s="36" t="str">
        <f ca="true">+IF(OFFSET('Sanitation Data'!$E$32,0,10*ROW('Sanitation Data'!E142))="","",OFFSET('Sanitation Data'!$E$32,0,10*ROW('Sanitation Data'!E142)))</f>
        <v/>
      </c>
      <c r="CY148" s="36" t="str">
        <f ca="true">+IF(OFFSET('Sanitation Data'!$E$33,0,10*ROW('Sanitation Data'!E142))="","",OFFSET('Sanitation Data'!$E$33,0,10*ROW('Sanitation Data'!E142)))</f>
        <v/>
      </c>
      <c r="CZ148" s="36" t="str">
        <f ca="true">+IF(OFFSET('Sanitation Data'!$F$29,0,10*ROW('Sanitation Data'!F142))="","",OFFSET('Sanitation Data'!$F$29,0,10*ROW('Sanitation Data'!F142)))</f>
        <v/>
      </c>
      <c r="DA148" s="36" t="str">
        <f ca="true">+IF(OFFSET('Sanitation Data'!$F$30,0,10*ROW('Sanitation Data'!F142))="","",OFFSET('Sanitation Data'!$F$30,0,10*ROW('Sanitation Data'!F142)))</f>
        <v/>
      </c>
      <c r="DB148" s="36" t="str">
        <f ca="true">+IF(OFFSET('Sanitation Data'!$F$31,0,10*ROW('Sanitation Data'!F142))="","",OFFSET('Sanitation Data'!$F$31,0,10*ROW('Sanitation Data'!F142)))</f>
        <v/>
      </c>
      <c r="DC148" s="36" t="str">
        <f ca="true">+IF(OFFSET('Sanitation Data'!$F$32,0,10*ROW('Sanitation Data'!F142))="","",OFFSET('Sanitation Data'!$F$32,0,10*ROW('Sanitation Data'!F142)))</f>
        <v/>
      </c>
      <c r="DD148" s="36" t="str">
        <f ca="true">+IF(OFFSET('Sanitation Data'!$F$33,0,10*ROW('Sanitation Data'!F142))="","",OFFSET('Sanitation Data'!$F$33,0,10*ROW('Sanitation Data'!F142)))</f>
        <v/>
      </c>
      <c r="DE148" s="36" t="str">
        <f ca="true">+IF(OFFSET('Sanitation Data'!$G$29,0,10*ROW('Sanitation Data'!G142))="","",OFFSET('Sanitation Data'!$G$29,0,10*ROW('Sanitation Data'!G142)))</f>
        <v/>
      </c>
      <c r="DF148" s="36" t="str">
        <f ca="true">+IF(OFFSET('Sanitation Data'!$G$30,0,10*ROW('Sanitation Data'!G142))="","",OFFSET('Sanitation Data'!$G$30,0,10*ROW('Sanitation Data'!G142)))</f>
        <v/>
      </c>
      <c r="DG148" s="36" t="str">
        <f ca="true">+IF(OFFSET('Sanitation Data'!$G$31,0,10*ROW('Sanitation Data'!G142))="","",OFFSET('Sanitation Data'!$G$31,0,10*ROW('Sanitation Data'!G142)))</f>
        <v/>
      </c>
      <c r="DH148" s="36" t="str">
        <f ca="true">+IF(OFFSET('Sanitation Data'!$G$32,0,10*ROW('Sanitation Data'!G142))="","",OFFSET('Sanitation Data'!$G$32,0,10*ROW('Sanitation Data'!G142)))</f>
        <v/>
      </c>
      <c r="DI148" s="36" t="str">
        <f ca="true">+IF(OFFSET('Sanitation Data'!$G$33,0,10*ROW('Sanitation Data'!G142))="","",OFFSET('Sanitation Data'!$G$33,0,10*ROW('Sanitation Data'!G142)))</f>
        <v/>
      </c>
      <c r="DJ148" s="36" t="str">
        <f ca="true">+IF(OFFSET('Sanitation Data'!$H$29,0,10*ROW('Sanitation Data'!H142))="","",OFFSET('Sanitation Data'!$H$29,0,10*ROW('Sanitation Data'!H142)))</f>
        <v/>
      </c>
      <c r="DK148" s="36" t="str">
        <f ca="true">+IF(OFFSET('Sanitation Data'!$H$30,0,10*ROW('Sanitation Data'!H142))="","",OFFSET('Sanitation Data'!$H$30,0,10*ROW('Sanitation Data'!H142)))</f>
        <v/>
      </c>
      <c r="DL148" s="36" t="str">
        <f ca="true">+IF(OFFSET('Sanitation Data'!$H$31,0,10*ROW('Sanitation Data'!H142))="","",OFFSET('Sanitation Data'!$H$31,0,10*ROW('Sanitation Data'!H142)))</f>
        <v/>
      </c>
      <c r="DM148" s="36" t="str">
        <f ca="true">+IF(OFFSET('Sanitation Data'!$H$32,0,10*ROW('Sanitation Data'!H142))="","",OFFSET('Sanitation Data'!$H$32,0,10*ROW('Sanitation Data'!H142)))</f>
        <v/>
      </c>
      <c r="DN148" s="36" t="str">
        <f ca="true">+IF(OFFSET('Sanitation Data'!$H$33,0,10*ROW('Sanitation Data'!H142))="","",OFFSET('Sanitation Data'!$H$33,0,10*ROW('Sanitation Data'!H142)))</f>
        <v/>
      </c>
      <c r="DO148" s="36" t="str">
        <f ca="true">+IF(OFFSET('Hygiene Data'!$C$12,0,10*ROW('Hygiene Data'!C142))="","",OFFSET('Hygiene Data'!$C$12,0,10*ROW('Hygiene Data'!C142)))</f>
        <v/>
      </c>
      <c r="DP148" s="36" t="str">
        <f ca="true">+IF(OFFSET('Hygiene Data'!$C$13,0,10*ROW('Hygiene Data'!C142))="","",OFFSET('Hygiene Data'!$C$13,0,10*ROW('Hygiene Data'!C142)))</f>
        <v/>
      </c>
      <c r="DQ148" s="36" t="str">
        <f ca="true">+IF(OFFSET('Hygiene Data'!$C$14,0,10*ROW('Hygiene Data'!C142))="","",OFFSET('Hygiene Data'!$C$14,0,10*ROW('Hygiene Data'!C142)))</f>
        <v/>
      </c>
      <c r="DR148" s="36" t="str">
        <f ca="true">+IF(OFFSET('Hygiene Data'!$D$12,0,10*ROW('Hygiene Data'!D142))="","",OFFSET('Hygiene Data'!$D$12,0,10*ROW('Hygiene Data'!D142)))</f>
        <v/>
      </c>
      <c r="DS148" s="36" t="str">
        <f ca="true">+IF(OFFSET('Hygiene Data'!$D$13,0,10*ROW('Hygiene Data'!D142))="","",OFFSET('Hygiene Data'!$D$13,0,10*ROW('Hygiene Data'!D142)))</f>
        <v/>
      </c>
      <c r="DT148" s="36" t="str">
        <f ca="true">+IF(OFFSET('Hygiene Data'!$D$14,0,10*ROW('Hygiene Data'!D142))="","",OFFSET('Hygiene Data'!$D$14,0,10*ROW('Hygiene Data'!D142)))</f>
        <v/>
      </c>
      <c r="DU148" s="36" t="str">
        <f ca="true">+IF(OFFSET('Hygiene Data'!$E$12,0,10*ROW('Hygiene Data'!E142))="","",OFFSET('Hygiene Data'!$E$12,0,10*ROW('Hygiene Data'!E142)))</f>
        <v/>
      </c>
      <c r="DV148" s="36" t="str">
        <f ca="true">+IF(OFFSET('Hygiene Data'!$E$13,0,10*ROW('Hygiene Data'!E142))="","",OFFSET('Hygiene Data'!$E$13,0,10*ROW('Hygiene Data'!E142)))</f>
        <v/>
      </c>
      <c r="DW148" s="36" t="str">
        <f ca="true">+IF(OFFSET('Hygiene Data'!$E$14,0,10*ROW('Hygiene Data'!E142))="","",OFFSET('Hygiene Data'!$E$14,0,10*ROW('Hygiene Data'!E142)))</f>
        <v/>
      </c>
      <c r="DX148" s="36" t="str">
        <f ca="true">+IF(OFFSET('Hygiene Data'!$F$12,0,10*ROW('Hygiene Data'!F142))="","",OFFSET('Hygiene Data'!$F$12,0,10*ROW('Hygiene Data'!F142)))</f>
        <v/>
      </c>
      <c r="DY148" s="36" t="str">
        <f ca="true">+IF(OFFSET('Hygiene Data'!$F$13,0,10*ROW('Hygiene Data'!F142))="","",OFFSET('Hygiene Data'!$F$13,0,10*ROW('Hygiene Data'!F142)))</f>
        <v/>
      </c>
      <c r="DZ148" s="36" t="str">
        <f ca="true">+IF(OFFSET('Hygiene Data'!$F$14,0,10*ROW('Hygiene Data'!F142))="","",OFFSET('Hygiene Data'!$F$14,0,10*ROW('Hygiene Data'!F142)))</f>
        <v/>
      </c>
      <c r="EA148" s="36" t="str">
        <f ca="true">+IF(OFFSET('Hygiene Data'!$G$12,0,10*ROW('Hygiene Data'!G142))="","",OFFSET('Hygiene Data'!$G$12,0,10*ROW('Hygiene Data'!G142)))</f>
        <v/>
      </c>
      <c r="EB148" s="36" t="str">
        <f ca="true">+IF(OFFSET('Hygiene Data'!$G$13,0,10*ROW('Hygiene Data'!G142))="","",OFFSET('Hygiene Data'!$G$13,0,10*ROW('Hygiene Data'!G142)))</f>
        <v/>
      </c>
      <c r="EC148" s="36" t="str">
        <f ca="true">+IF(OFFSET('Hygiene Data'!$G$14,0,10*ROW('Hygiene Data'!G142))="","",OFFSET('Hygiene Data'!$G$14,0,10*ROW('Hygiene Data'!G142)))</f>
        <v/>
      </c>
      <c r="ED148" s="36" t="str">
        <f ca="true">+IF(OFFSET('Hygiene Data'!$H$12,0,10*ROW('Hygiene Data'!H142))="","",OFFSET('Hygiene Data'!$H$12,0,10*ROW('Hygiene Data'!H142)))</f>
        <v/>
      </c>
      <c r="EE148" s="36" t="str">
        <f ca="true">+IF(OFFSET('Hygiene Data'!$H$13,0,10*ROW('Hygiene Data'!H142))="","",OFFSET('Hygiene Data'!$H$13,0,10*ROW('Hygiene Data'!H142)))</f>
        <v/>
      </c>
      <c r="EF148" s="36" t="str">
        <f ca="true">+IF(OFFSET('Hygiene Data'!$H$14,0,10*ROW('Hygiene Data'!H142))="","",OFFSET('Hygiene Data'!$H$14,0,10*ROW('Hygiene Data'!H142)))</f>
        <v/>
      </c>
    </row>
    <row r="149" x14ac:dyDescent="0.2">
      <c r="A149" s="59" t="str">
        <f ca="true">+IF(OFFSET('Water Data'!$B$1,0,10*ROW('Water Data'!B146))="","",OFFSET('Water Data'!$B$1,0,10*ROW('Water Data'!B146)))</f>
        <v/>
      </c>
      <c r="B149" s="59" t="str">
        <f ca="true">+IF(OFFSET('Water Data'!$A$3,0,10*ROW('Water Data'!A146))="","",OFFSET('Water Data'!$A$3,0,10*ROW('Water Data'!A146)))</f>
        <v/>
      </c>
      <c r="C149" s="59" t="str">
        <f ca="true">+IF(OFFSET('Water Data'!$C$3,0,10*ROW('Water Data'!C146))="","",OFFSET('Water Data'!$C$3,0,10*ROW('Water Data'!C146)))</f>
        <v/>
      </c>
      <c r="D149" s="252"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52"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52"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52"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52"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52"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52"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52"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52"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52"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52"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52"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52"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52"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52"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52"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52"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52"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3"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3"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3"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3"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3"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3"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3"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3"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3"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3"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3"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3"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3"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3"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3"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3"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3"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3"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3"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3"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3"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3"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3"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3"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3"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3"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3"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3"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3"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3"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4"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4"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4"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4"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4"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4"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4"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4"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4"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4"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4"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4"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4"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4"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4"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4"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4"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4"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6" t="str">
        <f ca="true">+IF(OFFSET('Water Data'!$C$28,0,10*ROW('Water Data'!C143))="","",OFFSET('Water Data'!$C$28,0,10*ROW('Water Data'!C143)))</f>
        <v/>
      </c>
      <c r="BT149" s="36" t="str">
        <f ca="true">+IF(OFFSET('Water Data'!$C$29,0,10*ROW('Water Data'!C143))="","",OFFSET('Water Data'!$C$29,0,10*ROW('Water Data'!C143)))</f>
        <v/>
      </c>
      <c r="BU149" s="36" t="str">
        <f ca="true">+IF(OFFSET('Water Data'!$C$30,0,10*ROW('Water Data'!C143))="","",OFFSET('Water Data'!$C$30,0,10*ROW('Water Data'!C143)))</f>
        <v/>
      </c>
      <c r="BV149" s="36" t="str">
        <f ca="true">+IF(OFFSET('Water Data'!$D$28,0,10*ROW('Water Data'!D143))="","",OFFSET('Water Data'!$D$28,0,10*ROW('Water Data'!D143)))</f>
        <v/>
      </c>
      <c r="BW149" s="36" t="str">
        <f ca="true">+IF(OFFSET('Water Data'!$D$29,0,10*ROW('Water Data'!D143))="","",OFFSET('Water Data'!$D$29,0,10*ROW('Water Data'!D143)))</f>
        <v/>
      </c>
      <c r="BX149" s="36" t="str">
        <f ca="true">+IF(OFFSET('Water Data'!$D$30,0,10*ROW('Water Data'!D143))="","",OFFSET('Water Data'!$D$30,0,10*ROW('Water Data'!D143)))</f>
        <v/>
      </c>
      <c r="BY149" s="36" t="str">
        <f ca="true">+IF(OFFSET('Water Data'!$E$28,0,10*ROW('Water Data'!E143))="","",OFFSET('Water Data'!$E$28,0,10*ROW('Water Data'!E143)))</f>
        <v/>
      </c>
      <c r="BZ149" s="36" t="str">
        <f ca="true">+IF(OFFSET('Water Data'!$E$29,0,10*ROW('Water Data'!E143))="","",OFFSET('Water Data'!$E$29,0,10*ROW('Water Data'!E143)))</f>
        <v/>
      </c>
      <c r="CA149" s="36" t="str">
        <f ca="true">+IF(OFFSET('Water Data'!$E$30,0,10*ROW('Water Data'!E143))="","",OFFSET('Water Data'!$E$30,0,10*ROW('Water Data'!E143)))</f>
        <v/>
      </c>
      <c r="CB149" s="36" t="str">
        <f ca="true">+IF(OFFSET('Water Data'!$F$28,0,10*ROW('Water Data'!F143))="","",OFFSET('Water Data'!$F$28,0,10*ROW('Water Data'!F143)))</f>
        <v/>
      </c>
      <c r="CC149" s="36" t="str">
        <f ca="true">+IF(OFFSET('Water Data'!$F$29,0,10*ROW('Water Data'!F143))="","",OFFSET('Water Data'!$F$29,0,10*ROW('Water Data'!F143)))</f>
        <v/>
      </c>
      <c r="CD149" s="36" t="str">
        <f ca="true">+IF(OFFSET('Water Data'!$F$30,0,10*ROW('Water Data'!F143))="","",OFFSET('Water Data'!$F$30,0,10*ROW('Water Data'!F143)))</f>
        <v/>
      </c>
      <c r="CE149" s="36" t="str">
        <f ca="true">+IF(OFFSET('Water Data'!$G$28,0,10*ROW('Water Data'!G143))="","",OFFSET('Water Data'!$G$28,0,10*ROW('Water Data'!G143)))</f>
        <v/>
      </c>
      <c r="CF149" s="36" t="str">
        <f ca="true">+IF(OFFSET('Water Data'!$G$29,0,10*ROW('Water Data'!G143))="","",OFFSET('Water Data'!$G$29,0,10*ROW('Water Data'!G143)))</f>
        <v/>
      </c>
      <c r="CG149" s="36" t="str">
        <f ca="true">+IF(OFFSET('Water Data'!$G$30,0,10*ROW('Water Data'!G143))="","",OFFSET('Water Data'!$G$30,0,10*ROW('Water Data'!G143)))</f>
        <v/>
      </c>
      <c r="CH149" s="36" t="str">
        <f ca="true">+IF(OFFSET('Water Data'!$H$28,0,10*ROW('Water Data'!H143))="","",OFFSET('Water Data'!$H$28,0,10*ROW('Water Data'!H143)))</f>
        <v/>
      </c>
      <c r="CI149" s="36" t="str">
        <f ca="true">+IF(OFFSET('Water Data'!$H$29,0,10*ROW('Water Data'!H143))="","",OFFSET('Water Data'!$H$29,0,10*ROW('Water Data'!H143)))</f>
        <v/>
      </c>
      <c r="CJ149" s="36" t="str">
        <f ca="true">+IF(OFFSET('Water Data'!$H$30,0,10*ROW('Water Data'!H143))="","",OFFSET('Water Data'!$H$30,0,10*ROW('Water Data'!H143)))</f>
        <v/>
      </c>
      <c r="CK149" s="36" t="str">
        <f ca="true">+IF(OFFSET('Sanitation Data'!$C$29,0,10*ROW('Sanitation Data'!C143))="","",OFFSET('Sanitation Data'!$C$29,0,10*ROW('Sanitation Data'!C143)))</f>
        <v/>
      </c>
      <c r="CL149" s="36" t="str">
        <f ca="true">+IF(OFFSET('Sanitation Data'!$C$30,0,10*ROW('Sanitation Data'!C143))="","",OFFSET('Sanitation Data'!$C$30,0,10*ROW('Sanitation Data'!C143)))</f>
        <v/>
      </c>
      <c r="CM149" s="36" t="str">
        <f ca="true">+IF(OFFSET('Sanitation Data'!$C$31,0,10*ROW('Sanitation Data'!C143))="","",OFFSET('Sanitation Data'!$C$31,0,10*ROW('Sanitation Data'!C143)))</f>
        <v/>
      </c>
      <c r="CN149" s="36" t="str">
        <f ca="true">+IF(OFFSET('Sanitation Data'!$C$32,0,10*ROW('Sanitation Data'!C143))="","",OFFSET('Sanitation Data'!$C$32,0,10*ROW('Sanitation Data'!C143)))</f>
        <v/>
      </c>
      <c r="CO149" s="36" t="str">
        <f ca="true">+IF(OFFSET('Sanitation Data'!$C$33,0,10*ROW('Sanitation Data'!C143))="","",OFFSET('Sanitation Data'!$C$33,0,10*ROW('Sanitation Data'!C143)))</f>
        <v/>
      </c>
      <c r="CP149" s="36" t="str">
        <f ca="true">+IF(OFFSET('Sanitation Data'!$D$29,0,10*ROW('Sanitation Data'!D143))="","",OFFSET('Sanitation Data'!$D$29,0,10*ROW('Sanitation Data'!D143)))</f>
        <v/>
      </c>
      <c r="CQ149" s="36" t="str">
        <f ca="true">+IF(OFFSET('Sanitation Data'!$D$30,0,10*ROW('Sanitation Data'!D143))="","",OFFSET('Sanitation Data'!$D$30,0,10*ROW('Sanitation Data'!D143)))</f>
        <v/>
      </c>
      <c r="CR149" s="36" t="str">
        <f ca="true">+IF(OFFSET('Sanitation Data'!$D$31,0,10*ROW('Sanitation Data'!D143))="","",OFFSET('Sanitation Data'!$D$31,0,10*ROW('Sanitation Data'!D143)))</f>
        <v/>
      </c>
      <c r="CS149" s="36" t="str">
        <f ca="true">+IF(OFFSET('Sanitation Data'!$D$32,0,10*ROW('Sanitation Data'!D143))="","",OFFSET('Sanitation Data'!$D$32,0,10*ROW('Sanitation Data'!D143)))</f>
        <v/>
      </c>
      <c r="CT149" s="36" t="str">
        <f ca="true">+IF(OFFSET('Sanitation Data'!$D$33,0,10*ROW('Sanitation Data'!D143))="","",OFFSET('Sanitation Data'!$D$33,0,10*ROW('Sanitation Data'!D143)))</f>
        <v/>
      </c>
      <c r="CU149" s="36" t="str">
        <f ca="true">+IF(OFFSET('Sanitation Data'!$E$29,0,10*ROW('Sanitation Data'!E143))="","",OFFSET('Sanitation Data'!$E$29,0,10*ROW('Sanitation Data'!E143)))</f>
        <v/>
      </c>
      <c r="CV149" s="36" t="str">
        <f ca="true">+IF(OFFSET('Sanitation Data'!$E$30,0,10*ROW('Sanitation Data'!E143))="","",OFFSET('Sanitation Data'!$E$30,0,10*ROW('Sanitation Data'!E143)))</f>
        <v/>
      </c>
      <c r="CW149" s="36" t="str">
        <f ca="true">+IF(OFFSET('Sanitation Data'!$E$31,0,10*ROW('Sanitation Data'!E143))="","",OFFSET('Sanitation Data'!$E$31,0,10*ROW('Sanitation Data'!E143)))</f>
        <v/>
      </c>
      <c r="CX149" s="36" t="str">
        <f ca="true">+IF(OFFSET('Sanitation Data'!$E$32,0,10*ROW('Sanitation Data'!E143))="","",OFFSET('Sanitation Data'!$E$32,0,10*ROW('Sanitation Data'!E143)))</f>
        <v/>
      </c>
      <c r="CY149" s="36" t="str">
        <f ca="true">+IF(OFFSET('Sanitation Data'!$E$33,0,10*ROW('Sanitation Data'!E143))="","",OFFSET('Sanitation Data'!$E$33,0,10*ROW('Sanitation Data'!E143)))</f>
        <v/>
      </c>
      <c r="CZ149" s="36" t="str">
        <f ca="true">+IF(OFFSET('Sanitation Data'!$F$29,0,10*ROW('Sanitation Data'!F143))="","",OFFSET('Sanitation Data'!$F$29,0,10*ROW('Sanitation Data'!F143)))</f>
        <v/>
      </c>
      <c r="DA149" s="36" t="str">
        <f ca="true">+IF(OFFSET('Sanitation Data'!$F$30,0,10*ROW('Sanitation Data'!F143))="","",OFFSET('Sanitation Data'!$F$30,0,10*ROW('Sanitation Data'!F143)))</f>
        <v/>
      </c>
      <c r="DB149" s="36" t="str">
        <f ca="true">+IF(OFFSET('Sanitation Data'!$F$31,0,10*ROW('Sanitation Data'!F143))="","",OFFSET('Sanitation Data'!$F$31,0,10*ROW('Sanitation Data'!F143)))</f>
        <v/>
      </c>
      <c r="DC149" s="36" t="str">
        <f ca="true">+IF(OFFSET('Sanitation Data'!$F$32,0,10*ROW('Sanitation Data'!F143))="","",OFFSET('Sanitation Data'!$F$32,0,10*ROW('Sanitation Data'!F143)))</f>
        <v/>
      </c>
      <c r="DD149" s="36" t="str">
        <f ca="true">+IF(OFFSET('Sanitation Data'!$F$33,0,10*ROW('Sanitation Data'!F143))="","",OFFSET('Sanitation Data'!$F$33,0,10*ROW('Sanitation Data'!F143)))</f>
        <v/>
      </c>
      <c r="DE149" s="36" t="str">
        <f ca="true">+IF(OFFSET('Sanitation Data'!$G$29,0,10*ROW('Sanitation Data'!G143))="","",OFFSET('Sanitation Data'!$G$29,0,10*ROW('Sanitation Data'!G143)))</f>
        <v/>
      </c>
      <c r="DF149" s="36" t="str">
        <f ca="true">+IF(OFFSET('Sanitation Data'!$G$30,0,10*ROW('Sanitation Data'!G143))="","",OFFSET('Sanitation Data'!$G$30,0,10*ROW('Sanitation Data'!G143)))</f>
        <v/>
      </c>
      <c r="DG149" s="36" t="str">
        <f ca="true">+IF(OFFSET('Sanitation Data'!$G$31,0,10*ROW('Sanitation Data'!G143))="","",OFFSET('Sanitation Data'!$G$31,0,10*ROW('Sanitation Data'!G143)))</f>
        <v/>
      </c>
      <c r="DH149" s="36" t="str">
        <f ca="true">+IF(OFFSET('Sanitation Data'!$G$32,0,10*ROW('Sanitation Data'!G143))="","",OFFSET('Sanitation Data'!$G$32,0,10*ROW('Sanitation Data'!G143)))</f>
        <v/>
      </c>
      <c r="DI149" s="36" t="str">
        <f ca="true">+IF(OFFSET('Sanitation Data'!$G$33,0,10*ROW('Sanitation Data'!G143))="","",OFFSET('Sanitation Data'!$G$33,0,10*ROW('Sanitation Data'!G143)))</f>
        <v/>
      </c>
      <c r="DJ149" s="36" t="str">
        <f ca="true">+IF(OFFSET('Sanitation Data'!$H$29,0,10*ROW('Sanitation Data'!H143))="","",OFFSET('Sanitation Data'!$H$29,0,10*ROW('Sanitation Data'!H143)))</f>
        <v/>
      </c>
      <c r="DK149" s="36" t="str">
        <f ca="true">+IF(OFFSET('Sanitation Data'!$H$30,0,10*ROW('Sanitation Data'!H143))="","",OFFSET('Sanitation Data'!$H$30,0,10*ROW('Sanitation Data'!H143)))</f>
        <v/>
      </c>
      <c r="DL149" s="36" t="str">
        <f ca="true">+IF(OFFSET('Sanitation Data'!$H$31,0,10*ROW('Sanitation Data'!H143))="","",OFFSET('Sanitation Data'!$H$31,0,10*ROW('Sanitation Data'!H143)))</f>
        <v/>
      </c>
      <c r="DM149" s="36" t="str">
        <f ca="true">+IF(OFFSET('Sanitation Data'!$H$32,0,10*ROW('Sanitation Data'!H143))="","",OFFSET('Sanitation Data'!$H$32,0,10*ROW('Sanitation Data'!H143)))</f>
        <v/>
      </c>
      <c r="DN149" s="36" t="str">
        <f ca="true">+IF(OFFSET('Sanitation Data'!$H$33,0,10*ROW('Sanitation Data'!H143))="","",OFFSET('Sanitation Data'!$H$33,0,10*ROW('Sanitation Data'!H143)))</f>
        <v/>
      </c>
      <c r="DO149" s="36" t="str">
        <f ca="true">+IF(OFFSET('Hygiene Data'!$C$12,0,10*ROW('Hygiene Data'!C143))="","",OFFSET('Hygiene Data'!$C$12,0,10*ROW('Hygiene Data'!C143)))</f>
        <v/>
      </c>
      <c r="DP149" s="36" t="str">
        <f ca="true">+IF(OFFSET('Hygiene Data'!$C$13,0,10*ROW('Hygiene Data'!C143))="","",OFFSET('Hygiene Data'!$C$13,0,10*ROW('Hygiene Data'!C143)))</f>
        <v/>
      </c>
      <c r="DQ149" s="36" t="str">
        <f ca="true">+IF(OFFSET('Hygiene Data'!$C$14,0,10*ROW('Hygiene Data'!C143))="","",OFFSET('Hygiene Data'!$C$14,0,10*ROW('Hygiene Data'!C143)))</f>
        <v/>
      </c>
      <c r="DR149" s="36" t="str">
        <f ca="true">+IF(OFFSET('Hygiene Data'!$D$12,0,10*ROW('Hygiene Data'!D143))="","",OFFSET('Hygiene Data'!$D$12,0,10*ROW('Hygiene Data'!D143)))</f>
        <v/>
      </c>
      <c r="DS149" s="36" t="str">
        <f ca="true">+IF(OFFSET('Hygiene Data'!$D$13,0,10*ROW('Hygiene Data'!D143))="","",OFFSET('Hygiene Data'!$D$13,0,10*ROW('Hygiene Data'!D143)))</f>
        <v/>
      </c>
      <c r="DT149" s="36" t="str">
        <f ca="true">+IF(OFFSET('Hygiene Data'!$D$14,0,10*ROW('Hygiene Data'!D143))="","",OFFSET('Hygiene Data'!$D$14,0,10*ROW('Hygiene Data'!D143)))</f>
        <v/>
      </c>
      <c r="DU149" s="36" t="str">
        <f ca="true">+IF(OFFSET('Hygiene Data'!$E$12,0,10*ROW('Hygiene Data'!E143))="","",OFFSET('Hygiene Data'!$E$12,0,10*ROW('Hygiene Data'!E143)))</f>
        <v/>
      </c>
      <c r="DV149" s="36" t="str">
        <f ca="true">+IF(OFFSET('Hygiene Data'!$E$13,0,10*ROW('Hygiene Data'!E143))="","",OFFSET('Hygiene Data'!$E$13,0,10*ROW('Hygiene Data'!E143)))</f>
        <v/>
      </c>
      <c r="DW149" s="36" t="str">
        <f ca="true">+IF(OFFSET('Hygiene Data'!$E$14,0,10*ROW('Hygiene Data'!E143))="","",OFFSET('Hygiene Data'!$E$14,0,10*ROW('Hygiene Data'!E143)))</f>
        <v/>
      </c>
      <c r="DX149" s="36" t="str">
        <f ca="true">+IF(OFFSET('Hygiene Data'!$F$12,0,10*ROW('Hygiene Data'!F143))="","",OFFSET('Hygiene Data'!$F$12,0,10*ROW('Hygiene Data'!F143)))</f>
        <v/>
      </c>
      <c r="DY149" s="36" t="str">
        <f ca="true">+IF(OFFSET('Hygiene Data'!$F$13,0,10*ROW('Hygiene Data'!F143))="","",OFFSET('Hygiene Data'!$F$13,0,10*ROW('Hygiene Data'!F143)))</f>
        <v/>
      </c>
      <c r="DZ149" s="36" t="str">
        <f ca="true">+IF(OFFSET('Hygiene Data'!$F$14,0,10*ROW('Hygiene Data'!F143))="","",OFFSET('Hygiene Data'!$F$14,0,10*ROW('Hygiene Data'!F143)))</f>
        <v/>
      </c>
      <c r="EA149" s="36" t="str">
        <f ca="true">+IF(OFFSET('Hygiene Data'!$G$12,0,10*ROW('Hygiene Data'!G143))="","",OFFSET('Hygiene Data'!$G$12,0,10*ROW('Hygiene Data'!G143)))</f>
        <v/>
      </c>
      <c r="EB149" s="36" t="str">
        <f ca="true">+IF(OFFSET('Hygiene Data'!$G$13,0,10*ROW('Hygiene Data'!G143))="","",OFFSET('Hygiene Data'!$G$13,0,10*ROW('Hygiene Data'!G143)))</f>
        <v/>
      </c>
      <c r="EC149" s="36" t="str">
        <f ca="true">+IF(OFFSET('Hygiene Data'!$G$14,0,10*ROW('Hygiene Data'!G143))="","",OFFSET('Hygiene Data'!$G$14,0,10*ROW('Hygiene Data'!G143)))</f>
        <v/>
      </c>
      <c r="ED149" s="36" t="str">
        <f ca="true">+IF(OFFSET('Hygiene Data'!$H$12,0,10*ROW('Hygiene Data'!H143))="","",OFFSET('Hygiene Data'!$H$12,0,10*ROW('Hygiene Data'!H143)))</f>
        <v/>
      </c>
      <c r="EE149" s="36" t="str">
        <f ca="true">+IF(OFFSET('Hygiene Data'!$H$13,0,10*ROW('Hygiene Data'!H143))="","",OFFSET('Hygiene Data'!$H$13,0,10*ROW('Hygiene Data'!H143)))</f>
        <v/>
      </c>
      <c r="EF149" s="36" t="str">
        <f ca="true">+IF(OFFSET('Hygiene Data'!$H$14,0,10*ROW('Hygiene Data'!H143))="","",OFFSET('Hygiene Data'!$H$14,0,10*ROW('Hygiene Data'!H143)))</f>
        <v/>
      </c>
    </row>
    <row r="150" x14ac:dyDescent="0.2">
      <c r="A150" s="59" t="str">
        <f ca="true">+IF(OFFSET('Water Data'!$B$1,0,10*ROW('Water Data'!B147))="","",OFFSET('Water Data'!$B$1,0,10*ROW('Water Data'!B147)))</f>
        <v/>
      </c>
      <c r="B150" s="59" t="str">
        <f ca="true">+IF(OFFSET('Water Data'!$A$3,0,10*ROW('Water Data'!A147))="","",OFFSET('Water Data'!$A$3,0,10*ROW('Water Data'!A147)))</f>
        <v/>
      </c>
      <c r="C150" s="59" t="str">
        <f ca="true">+IF(OFFSET('Water Data'!$C$3,0,10*ROW('Water Data'!C147))="","",OFFSET('Water Data'!$C$3,0,10*ROW('Water Data'!C147)))</f>
        <v/>
      </c>
      <c r="D150" s="252"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52"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52"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52"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52"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52"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52"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52"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52"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52"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52"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52"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52"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52"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52"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52"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52"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52"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3"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3"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3"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3"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3"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3"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3"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3"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3"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3"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3"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3"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3"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3"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3"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3"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3"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3"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3"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3"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3"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3"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3"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3"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3"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3"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3"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3"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3"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3"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4"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4"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4"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4"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4"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4"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4"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4"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4"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4"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4"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4"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4"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4"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4"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4"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4"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4"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6" t="str">
        <f ca="true">+IF(OFFSET('Water Data'!$C$28,0,10*ROW('Water Data'!C144))="","",OFFSET('Water Data'!$C$28,0,10*ROW('Water Data'!C144)))</f>
        <v/>
      </c>
      <c r="BT150" s="36" t="str">
        <f ca="true">+IF(OFFSET('Water Data'!$C$29,0,10*ROW('Water Data'!C144))="","",OFFSET('Water Data'!$C$29,0,10*ROW('Water Data'!C144)))</f>
        <v/>
      </c>
      <c r="BU150" s="36" t="str">
        <f ca="true">+IF(OFFSET('Water Data'!$C$30,0,10*ROW('Water Data'!C144))="","",OFFSET('Water Data'!$C$30,0,10*ROW('Water Data'!C144)))</f>
        <v/>
      </c>
      <c r="BV150" s="36" t="str">
        <f ca="true">+IF(OFFSET('Water Data'!$D$28,0,10*ROW('Water Data'!D144))="","",OFFSET('Water Data'!$D$28,0,10*ROW('Water Data'!D144)))</f>
        <v/>
      </c>
      <c r="BW150" s="36" t="str">
        <f ca="true">+IF(OFFSET('Water Data'!$D$29,0,10*ROW('Water Data'!D144))="","",OFFSET('Water Data'!$D$29,0,10*ROW('Water Data'!D144)))</f>
        <v/>
      </c>
      <c r="BX150" s="36" t="str">
        <f ca="true">+IF(OFFSET('Water Data'!$D$30,0,10*ROW('Water Data'!D144))="","",OFFSET('Water Data'!$D$30,0,10*ROW('Water Data'!D144)))</f>
        <v/>
      </c>
      <c r="BY150" s="36" t="str">
        <f ca="true">+IF(OFFSET('Water Data'!$E$28,0,10*ROW('Water Data'!E144))="","",OFFSET('Water Data'!$E$28,0,10*ROW('Water Data'!E144)))</f>
        <v/>
      </c>
      <c r="BZ150" s="36" t="str">
        <f ca="true">+IF(OFFSET('Water Data'!$E$29,0,10*ROW('Water Data'!E144))="","",OFFSET('Water Data'!$E$29,0,10*ROW('Water Data'!E144)))</f>
        <v/>
      </c>
      <c r="CA150" s="36" t="str">
        <f ca="true">+IF(OFFSET('Water Data'!$E$30,0,10*ROW('Water Data'!E144))="","",OFFSET('Water Data'!$E$30,0,10*ROW('Water Data'!E144)))</f>
        <v/>
      </c>
      <c r="CB150" s="36" t="str">
        <f ca="true">+IF(OFFSET('Water Data'!$F$28,0,10*ROW('Water Data'!F144))="","",OFFSET('Water Data'!$F$28,0,10*ROW('Water Data'!F144)))</f>
        <v/>
      </c>
      <c r="CC150" s="36" t="str">
        <f ca="true">+IF(OFFSET('Water Data'!$F$29,0,10*ROW('Water Data'!F144))="","",OFFSET('Water Data'!$F$29,0,10*ROW('Water Data'!F144)))</f>
        <v/>
      </c>
      <c r="CD150" s="36" t="str">
        <f ca="true">+IF(OFFSET('Water Data'!$F$30,0,10*ROW('Water Data'!F144))="","",OFFSET('Water Data'!$F$30,0,10*ROW('Water Data'!F144)))</f>
        <v/>
      </c>
      <c r="CE150" s="36" t="str">
        <f ca="true">+IF(OFFSET('Water Data'!$G$28,0,10*ROW('Water Data'!G144))="","",OFFSET('Water Data'!$G$28,0,10*ROW('Water Data'!G144)))</f>
        <v/>
      </c>
      <c r="CF150" s="36" t="str">
        <f ca="true">+IF(OFFSET('Water Data'!$G$29,0,10*ROW('Water Data'!G144))="","",OFFSET('Water Data'!$G$29,0,10*ROW('Water Data'!G144)))</f>
        <v/>
      </c>
      <c r="CG150" s="36" t="str">
        <f ca="true">+IF(OFFSET('Water Data'!$G$30,0,10*ROW('Water Data'!G144))="","",OFFSET('Water Data'!$G$30,0,10*ROW('Water Data'!G144)))</f>
        <v/>
      </c>
      <c r="CH150" s="36" t="str">
        <f ca="true">+IF(OFFSET('Water Data'!$H$28,0,10*ROW('Water Data'!H144))="","",OFFSET('Water Data'!$H$28,0,10*ROW('Water Data'!H144)))</f>
        <v/>
      </c>
      <c r="CI150" s="36" t="str">
        <f ca="true">+IF(OFFSET('Water Data'!$H$29,0,10*ROW('Water Data'!H144))="","",OFFSET('Water Data'!$H$29,0,10*ROW('Water Data'!H144)))</f>
        <v/>
      </c>
      <c r="CJ150" s="36" t="str">
        <f ca="true">+IF(OFFSET('Water Data'!$H$30,0,10*ROW('Water Data'!H144))="","",OFFSET('Water Data'!$H$30,0,10*ROW('Water Data'!H144)))</f>
        <v/>
      </c>
      <c r="CK150" s="36" t="str">
        <f ca="true">+IF(OFFSET('Sanitation Data'!$C$29,0,10*ROW('Sanitation Data'!C144))="","",OFFSET('Sanitation Data'!$C$29,0,10*ROW('Sanitation Data'!C144)))</f>
        <v/>
      </c>
      <c r="CL150" s="36" t="str">
        <f ca="true">+IF(OFFSET('Sanitation Data'!$C$30,0,10*ROW('Sanitation Data'!C144))="","",OFFSET('Sanitation Data'!$C$30,0,10*ROW('Sanitation Data'!C144)))</f>
        <v/>
      </c>
      <c r="CM150" s="36" t="str">
        <f ca="true">+IF(OFFSET('Sanitation Data'!$C$31,0,10*ROW('Sanitation Data'!C144))="","",OFFSET('Sanitation Data'!$C$31,0,10*ROW('Sanitation Data'!C144)))</f>
        <v/>
      </c>
      <c r="CN150" s="36" t="str">
        <f ca="true">+IF(OFFSET('Sanitation Data'!$C$32,0,10*ROW('Sanitation Data'!C144))="","",OFFSET('Sanitation Data'!$C$32,0,10*ROW('Sanitation Data'!C144)))</f>
        <v/>
      </c>
      <c r="CO150" s="36" t="str">
        <f ca="true">+IF(OFFSET('Sanitation Data'!$C$33,0,10*ROW('Sanitation Data'!C144))="","",OFFSET('Sanitation Data'!$C$33,0,10*ROW('Sanitation Data'!C144)))</f>
        <v/>
      </c>
      <c r="CP150" s="36" t="str">
        <f ca="true">+IF(OFFSET('Sanitation Data'!$D$29,0,10*ROW('Sanitation Data'!D144))="","",OFFSET('Sanitation Data'!$D$29,0,10*ROW('Sanitation Data'!D144)))</f>
        <v/>
      </c>
      <c r="CQ150" s="36" t="str">
        <f ca="true">+IF(OFFSET('Sanitation Data'!$D$30,0,10*ROW('Sanitation Data'!D144))="","",OFFSET('Sanitation Data'!$D$30,0,10*ROW('Sanitation Data'!D144)))</f>
        <v/>
      </c>
      <c r="CR150" s="36" t="str">
        <f ca="true">+IF(OFFSET('Sanitation Data'!$D$31,0,10*ROW('Sanitation Data'!D144))="","",OFFSET('Sanitation Data'!$D$31,0,10*ROW('Sanitation Data'!D144)))</f>
        <v/>
      </c>
      <c r="CS150" s="36" t="str">
        <f ca="true">+IF(OFFSET('Sanitation Data'!$D$32,0,10*ROW('Sanitation Data'!D144))="","",OFFSET('Sanitation Data'!$D$32,0,10*ROW('Sanitation Data'!D144)))</f>
        <v/>
      </c>
      <c r="CT150" s="36" t="str">
        <f ca="true">+IF(OFFSET('Sanitation Data'!$D$33,0,10*ROW('Sanitation Data'!D144))="","",OFFSET('Sanitation Data'!$D$33,0,10*ROW('Sanitation Data'!D144)))</f>
        <v/>
      </c>
      <c r="CU150" s="36" t="str">
        <f ca="true">+IF(OFFSET('Sanitation Data'!$E$29,0,10*ROW('Sanitation Data'!E144))="","",OFFSET('Sanitation Data'!$E$29,0,10*ROW('Sanitation Data'!E144)))</f>
        <v/>
      </c>
      <c r="CV150" s="36" t="str">
        <f ca="true">+IF(OFFSET('Sanitation Data'!$E$30,0,10*ROW('Sanitation Data'!E144))="","",OFFSET('Sanitation Data'!$E$30,0,10*ROW('Sanitation Data'!E144)))</f>
        <v/>
      </c>
      <c r="CW150" s="36" t="str">
        <f ca="true">+IF(OFFSET('Sanitation Data'!$E$31,0,10*ROW('Sanitation Data'!E144))="","",OFFSET('Sanitation Data'!$E$31,0,10*ROW('Sanitation Data'!E144)))</f>
        <v/>
      </c>
      <c r="CX150" s="36" t="str">
        <f ca="true">+IF(OFFSET('Sanitation Data'!$E$32,0,10*ROW('Sanitation Data'!E144))="","",OFFSET('Sanitation Data'!$E$32,0,10*ROW('Sanitation Data'!E144)))</f>
        <v/>
      </c>
      <c r="CY150" s="36" t="str">
        <f ca="true">+IF(OFFSET('Sanitation Data'!$E$33,0,10*ROW('Sanitation Data'!E144))="","",OFFSET('Sanitation Data'!$E$33,0,10*ROW('Sanitation Data'!E144)))</f>
        <v/>
      </c>
      <c r="CZ150" s="36" t="str">
        <f ca="true">+IF(OFFSET('Sanitation Data'!$F$29,0,10*ROW('Sanitation Data'!F144))="","",OFFSET('Sanitation Data'!$F$29,0,10*ROW('Sanitation Data'!F144)))</f>
        <v/>
      </c>
      <c r="DA150" s="36" t="str">
        <f ca="true">+IF(OFFSET('Sanitation Data'!$F$30,0,10*ROW('Sanitation Data'!F144))="","",OFFSET('Sanitation Data'!$F$30,0,10*ROW('Sanitation Data'!F144)))</f>
        <v/>
      </c>
      <c r="DB150" s="36" t="str">
        <f ca="true">+IF(OFFSET('Sanitation Data'!$F$31,0,10*ROW('Sanitation Data'!F144))="","",OFFSET('Sanitation Data'!$F$31,0,10*ROW('Sanitation Data'!F144)))</f>
        <v/>
      </c>
      <c r="DC150" s="36" t="str">
        <f ca="true">+IF(OFFSET('Sanitation Data'!$F$32,0,10*ROW('Sanitation Data'!F144))="","",OFFSET('Sanitation Data'!$F$32,0,10*ROW('Sanitation Data'!F144)))</f>
        <v/>
      </c>
      <c r="DD150" s="36" t="str">
        <f ca="true">+IF(OFFSET('Sanitation Data'!$F$33,0,10*ROW('Sanitation Data'!F144))="","",OFFSET('Sanitation Data'!$F$33,0,10*ROW('Sanitation Data'!F144)))</f>
        <v/>
      </c>
      <c r="DE150" s="36" t="str">
        <f ca="true">+IF(OFFSET('Sanitation Data'!$G$29,0,10*ROW('Sanitation Data'!G144))="","",OFFSET('Sanitation Data'!$G$29,0,10*ROW('Sanitation Data'!G144)))</f>
        <v/>
      </c>
      <c r="DF150" s="36" t="str">
        <f ca="true">+IF(OFFSET('Sanitation Data'!$G$30,0,10*ROW('Sanitation Data'!G144))="","",OFFSET('Sanitation Data'!$G$30,0,10*ROW('Sanitation Data'!G144)))</f>
        <v/>
      </c>
      <c r="DG150" s="36" t="str">
        <f ca="true">+IF(OFFSET('Sanitation Data'!$G$31,0,10*ROW('Sanitation Data'!G144))="","",OFFSET('Sanitation Data'!$G$31,0,10*ROW('Sanitation Data'!G144)))</f>
        <v/>
      </c>
      <c r="DH150" s="36" t="str">
        <f ca="true">+IF(OFFSET('Sanitation Data'!$G$32,0,10*ROW('Sanitation Data'!G144))="","",OFFSET('Sanitation Data'!$G$32,0,10*ROW('Sanitation Data'!G144)))</f>
        <v/>
      </c>
      <c r="DI150" s="36" t="str">
        <f ca="true">+IF(OFFSET('Sanitation Data'!$G$33,0,10*ROW('Sanitation Data'!G144))="","",OFFSET('Sanitation Data'!$G$33,0,10*ROW('Sanitation Data'!G144)))</f>
        <v/>
      </c>
      <c r="DJ150" s="36" t="str">
        <f ca="true">+IF(OFFSET('Sanitation Data'!$H$29,0,10*ROW('Sanitation Data'!H144))="","",OFFSET('Sanitation Data'!$H$29,0,10*ROW('Sanitation Data'!H144)))</f>
        <v/>
      </c>
      <c r="DK150" s="36" t="str">
        <f ca="true">+IF(OFFSET('Sanitation Data'!$H$30,0,10*ROW('Sanitation Data'!H144))="","",OFFSET('Sanitation Data'!$H$30,0,10*ROW('Sanitation Data'!H144)))</f>
        <v/>
      </c>
      <c r="DL150" s="36" t="str">
        <f ca="true">+IF(OFFSET('Sanitation Data'!$H$31,0,10*ROW('Sanitation Data'!H144))="","",OFFSET('Sanitation Data'!$H$31,0,10*ROW('Sanitation Data'!H144)))</f>
        <v/>
      </c>
      <c r="DM150" s="36" t="str">
        <f ca="true">+IF(OFFSET('Sanitation Data'!$H$32,0,10*ROW('Sanitation Data'!H144))="","",OFFSET('Sanitation Data'!$H$32,0,10*ROW('Sanitation Data'!H144)))</f>
        <v/>
      </c>
      <c r="DN150" s="36" t="str">
        <f ca="true">+IF(OFFSET('Sanitation Data'!$H$33,0,10*ROW('Sanitation Data'!H144))="","",OFFSET('Sanitation Data'!$H$33,0,10*ROW('Sanitation Data'!H144)))</f>
        <v/>
      </c>
      <c r="DO150" s="36" t="str">
        <f ca="true">+IF(OFFSET('Hygiene Data'!$C$12,0,10*ROW('Hygiene Data'!C144))="","",OFFSET('Hygiene Data'!$C$12,0,10*ROW('Hygiene Data'!C144)))</f>
        <v/>
      </c>
      <c r="DP150" s="36" t="str">
        <f ca="true">+IF(OFFSET('Hygiene Data'!$C$13,0,10*ROW('Hygiene Data'!C144))="","",OFFSET('Hygiene Data'!$C$13,0,10*ROW('Hygiene Data'!C144)))</f>
        <v/>
      </c>
      <c r="DQ150" s="36" t="str">
        <f ca="true">+IF(OFFSET('Hygiene Data'!$C$14,0,10*ROW('Hygiene Data'!C144))="","",OFFSET('Hygiene Data'!$C$14,0,10*ROW('Hygiene Data'!C144)))</f>
        <v/>
      </c>
      <c r="DR150" s="36" t="str">
        <f ca="true">+IF(OFFSET('Hygiene Data'!$D$12,0,10*ROW('Hygiene Data'!D144))="","",OFFSET('Hygiene Data'!$D$12,0,10*ROW('Hygiene Data'!D144)))</f>
        <v/>
      </c>
      <c r="DS150" s="36" t="str">
        <f ca="true">+IF(OFFSET('Hygiene Data'!$D$13,0,10*ROW('Hygiene Data'!D144))="","",OFFSET('Hygiene Data'!$D$13,0,10*ROW('Hygiene Data'!D144)))</f>
        <v/>
      </c>
      <c r="DT150" s="36" t="str">
        <f ca="true">+IF(OFFSET('Hygiene Data'!$D$14,0,10*ROW('Hygiene Data'!D144))="","",OFFSET('Hygiene Data'!$D$14,0,10*ROW('Hygiene Data'!D144)))</f>
        <v/>
      </c>
      <c r="DU150" s="36" t="str">
        <f ca="true">+IF(OFFSET('Hygiene Data'!$E$12,0,10*ROW('Hygiene Data'!E144))="","",OFFSET('Hygiene Data'!$E$12,0,10*ROW('Hygiene Data'!E144)))</f>
        <v/>
      </c>
      <c r="DV150" s="36" t="str">
        <f ca="true">+IF(OFFSET('Hygiene Data'!$E$13,0,10*ROW('Hygiene Data'!E144))="","",OFFSET('Hygiene Data'!$E$13,0,10*ROW('Hygiene Data'!E144)))</f>
        <v/>
      </c>
      <c r="DW150" s="36" t="str">
        <f ca="true">+IF(OFFSET('Hygiene Data'!$E$14,0,10*ROW('Hygiene Data'!E144))="","",OFFSET('Hygiene Data'!$E$14,0,10*ROW('Hygiene Data'!E144)))</f>
        <v/>
      </c>
      <c r="DX150" s="36" t="str">
        <f ca="true">+IF(OFFSET('Hygiene Data'!$F$12,0,10*ROW('Hygiene Data'!F144))="","",OFFSET('Hygiene Data'!$F$12,0,10*ROW('Hygiene Data'!F144)))</f>
        <v/>
      </c>
      <c r="DY150" s="36" t="str">
        <f ca="true">+IF(OFFSET('Hygiene Data'!$F$13,0,10*ROW('Hygiene Data'!F144))="","",OFFSET('Hygiene Data'!$F$13,0,10*ROW('Hygiene Data'!F144)))</f>
        <v/>
      </c>
      <c r="DZ150" s="36" t="str">
        <f ca="true">+IF(OFFSET('Hygiene Data'!$F$14,0,10*ROW('Hygiene Data'!F144))="","",OFFSET('Hygiene Data'!$F$14,0,10*ROW('Hygiene Data'!F144)))</f>
        <v/>
      </c>
      <c r="EA150" s="36" t="str">
        <f ca="true">+IF(OFFSET('Hygiene Data'!$G$12,0,10*ROW('Hygiene Data'!G144))="","",OFFSET('Hygiene Data'!$G$12,0,10*ROW('Hygiene Data'!G144)))</f>
        <v/>
      </c>
      <c r="EB150" s="36" t="str">
        <f ca="true">+IF(OFFSET('Hygiene Data'!$G$13,0,10*ROW('Hygiene Data'!G144))="","",OFFSET('Hygiene Data'!$G$13,0,10*ROW('Hygiene Data'!G144)))</f>
        <v/>
      </c>
      <c r="EC150" s="36" t="str">
        <f ca="true">+IF(OFFSET('Hygiene Data'!$G$14,0,10*ROW('Hygiene Data'!G144))="","",OFFSET('Hygiene Data'!$G$14,0,10*ROW('Hygiene Data'!G144)))</f>
        <v/>
      </c>
      <c r="ED150" s="36" t="str">
        <f ca="true">+IF(OFFSET('Hygiene Data'!$H$12,0,10*ROW('Hygiene Data'!H144))="","",OFFSET('Hygiene Data'!$H$12,0,10*ROW('Hygiene Data'!H144)))</f>
        <v/>
      </c>
      <c r="EE150" s="36" t="str">
        <f ca="true">+IF(OFFSET('Hygiene Data'!$H$13,0,10*ROW('Hygiene Data'!H144))="","",OFFSET('Hygiene Data'!$H$13,0,10*ROW('Hygiene Data'!H144)))</f>
        <v/>
      </c>
      <c r="EF150" s="36" t="str">
        <f ca="true">+IF(OFFSET('Hygiene Data'!$H$14,0,10*ROW('Hygiene Data'!H144))="","",OFFSET('Hygiene Data'!$H$14,0,10*ROW('Hygiene Data'!H144)))</f>
        <v/>
      </c>
    </row>
    <row r="151" x14ac:dyDescent="0.2">
      <c r="A151" s="59" t="str">
        <f ca="true">+IF(OFFSET('Water Data'!$B$1,0,10*ROW('Water Data'!B148))="","",OFFSET('Water Data'!$B$1,0,10*ROW('Water Data'!B148)))</f>
        <v/>
      </c>
      <c r="B151" s="59" t="str">
        <f ca="true">+IF(OFFSET('Water Data'!$A$3,0,10*ROW('Water Data'!A148))="","",OFFSET('Water Data'!$A$3,0,10*ROW('Water Data'!A148)))</f>
        <v/>
      </c>
      <c r="C151" s="59" t="str">
        <f ca="true">+IF(OFFSET('Water Data'!$C$3,0,10*ROW('Water Data'!C148))="","",OFFSET('Water Data'!$C$3,0,10*ROW('Water Data'!C148)))</f>
        <v/>
      </c>
      <c r="D151" s="252"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52"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52"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52"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52"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52"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52"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52"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52"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52"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52"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52"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52"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52"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52"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52"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52"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52"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3"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3"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3"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3"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3"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3"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3"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3"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3"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3"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3"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3"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3"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3"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3"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3"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3"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3"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3"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3"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3"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3"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3"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3"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3"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3"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3"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3"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3"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3"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4"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4"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4"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4"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4"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4"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4"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4"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4"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4"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4"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4"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4"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4"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4"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4"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4"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4"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6" t="str">
        <f ca="true">+IF(OFFSET('Water Data'!$C$28,0,10*ROW('Water Data'!C145))="","",OFFSET('Water Data'!$C$28,0,10*ROW('Water Data'!C145)))</f>
        <v/>
      </c>
      <c r="BT151" s="36" t="str">
        <f ca="true">+IF(OFFSET('Water Data'!$C$29,0,10*ROW('Water Data'!C145))="","",OFFSET('Water Data'!$C$29,0,10*ROW('Water Data'!C145)))</f>
        <v/>
      </c>
      <c r="BU151" s="36" t="str">
        <f ca="true">+IF(OFFSET('Water Data'!$C$30,0,10*ROW('Water Data'!C145))="","",OFFSET('Water Data'!$C$30,0,10*ROW('Water Data'!C145)))</f>
        <v/>
      </c>
      <c r="BV151" s="36" t="str">
        <f ca="true">+IF(OFFSET('Water Data'!$D$28,0,10*ROW('Water Data'!D145))="","",OFFSET('Water Data'!$D$28,0,10*ROW('Water Data'!D145)))</f>
        <v/>
      </c>
      <c r="BW151" s="36" t="str">
        <f ca="true">+IF(OFFSET('Water Data'!$D$29,0,10*ROW('Water Data'!D145))="","",OFFSET('Water Data'!$D$29,0,10*ROW('Water Data'!D145)))</f>
        <v/>
      </c>
      <c r="BX151" s="36" t="str">
        <f ca="true">+IF(OFFSET('Water Data'!$D$30,0,10*ROW('Water Data'!D145))="","",OFFSET('Water Data'!$D$30,0,10*ROW('Water Data'!D145)))</f>
        <v/>
      </c>
      <c r="BY151" s="36" t="str">
        <f ca="true">+IF(OFFSET('Water Data'!$E$28,0,10*ROW('Water Data'!E145))="","",OFFSET('Water Data'!$E$28,0,10*ROW('Water Data'!E145)))</f>
        <v/>
      </c>
      <c r="BZ151" s="36" t="str">
        <f ca="true">+IF(OFFSET('Water Data'!$E$29,0,10*ROW('Water Data'!E145))="","",OFFSET('Water Data'!$E$29,0,10*ROW('Water Data'!E145)))</f>
        <v/>
      </c>
      <c r="CA151" s="36" t="str">
        <f ca="true">+IF(OFFSET('Water Data'!$E$30,0,10*ROW('Water Data'!E145))="","",OFFSET('Water Data'!$E$30,0,10*ROW('Water Data'!E145)))</f>
        <v/>
      </c>
      <c r="CB151" s="36" t="str">
        <f ca="true">+IF(OFFSET('Water Data'!$F$28,0,10*ROW('Water Data'!F145))="","",OFFSET('Water Data'!$F$28,0,10*ROW('Water Data'!F145)))</f>
        <v/>
      </c>
      <c r="CC151" s="36" t="str">
        <f ca="true">+IF(OFFSET('Water Data'!$F$29,0,10*ROW('Water Data'!F145))="","",OFFSET('Water Data'!$F$29,0,10*ROW('Water Data'!F145)))</f>
        <v/>
      </c>
      <c r="CD151" s="36" t="str">
        <f ca="true">+IF(OFFSET('Water Data'!$F$30,0,10*ROW('Water Data'!F145))="","",OFFSET('Water Data'!$F$30,0,10*ROW('Water Data'!F145)))</f>
        <v/>
      </c>
      <c r="CE151" s="36" t="str">
        <f ca="true">+IF(OFFSET('Water Data'!$G$28,0,10*ROW('Water Data'!G145))="","",OFFSET('Water Data'!$G$28,0,10*ROW('Water Data'!G145)))</f>
        <v/>
      </c>
      <c r="CF151" s="36" t="str">
        <f ca="true">+IF(OFFSET('Water Data'!$G$29,0,10*ROW('Water Data'!G145))="","",OFFSET('Water Data'!$G$29,0,10*ROW('Water Data'!G145)))</f>
        <v/>
      </c>
      <c r="CG151" s="36" t="str">
        <f ca="true">+IF(OFFSET('Water Data'!$G$30,0,10*ROW('Water Data'!G145))="","",OFFSET('Water Data'!$G$30,0,10*ROW('Water Data'!G145)))</f>
        <v/>
      </c>
      <c r="CH151" s="36" t="str">
        <f ca="true">+IF(OFFSET('Water Data'!$H$28,0,10*ROW('Water Data'!H145))="","",OFFSET('Water Data'!$H$28,0,10*ROW('Water Data'!H145)))</f>
        <v/>
      </c>
      <c r="CI151" s="36" t="str">
        <f ca="true">+IF(OFFSET('Water Data'!$H$29,0,10*ROW('Water Data'!H145))="","",OFFSET('Water Data'!$H$29,0,10*ROW('Water Data'!H145)))</f>
        <v/>
      </c>
      <c r="CJ151" s="36" t="str">
        <f ca="true">+IF(OFFSET('Water Data'!$H$30,0,10*ROW('Water Data'!H145))="","",OFFSET('Water Data'!$H$30,0,10*ROW('Water Data'!H145)))</f>
        <v/>
      </c>
      <c r="CK151" s="36" t="str">
        <f ca="true">+IF(OFFSET('Sanitation Data'!$C$29,0,10*ROW('Sanitation Data'!C145))="","",OFFSET('Sanitation Data'!$C$29,0,10*ROW('Sanitation Data'!C145)))</f>
        <v/>
      </c>
      <c r="CL151" s="36" t="str">
        <f ca="true">+IF(OFFSET('Sanitation Data'!$C$30,0,10*ROW('Sanitation Data'!C145))="","",OFFSET('Sanitation Data'!$C$30,0,10*ROW('Sanitation Data'!C145)))</f>
        <v/>
      </c>
      <c r="CM151" s="36" t="str">
        <f ca="true">+IF(OFFSET('Sanitation Data'!$C$31,0,10*ROW('Sanitation Data'!C145))="","",OFFSET('Sanitation Data'!$C$31,0,10*ROW('Sanitation Data'!C145)))</f>
        <v/>
      </c>
      <c r="CN151" s="36" t="str">
        <f ca="true">+IF(OFFSET('Sanitation Data'!$C$32,0,10*ROW('Sanitation Data'!C145))="","",OFFSET('Sanitation Data'!$C$32,0,10*ROW('Sanitation Data'!C145)))</f>
        <v/>
      </c>
      <c r="CO151" s="36" t="str">
        <f ca="true">+IF(OFFSET('Sanitation Data'!$C$33,0,10*ROW('Sanitation Data'!C145))="","",OFFSET('Sanitation Data'!$C$33,0,10*ROW('Sanitation Data'!C145)))</f>
        <v/>
      </c>
      <c r="CP151" s="36" t="str">
        <f ca="true">+IF(OFFSET('Sanitation Data'!$D$29,0,10*ROW('Sanitation Data'!D145))="","",OFFSET('Sanitation Data'!$D$29,0,10*ROW('Sanitation Data'!D145)))</f>
        <v/>
      </c>
      <c r="CQ151" s="36" t="str">
        <f ca="true">+IF(OFFSET('Sanitation Data'!$D$30,0,10*ROW('Sanitation Data'!D145))="","",OFFSET('Sanitation Data'!$D$30,0,10*ROW('Sanitation Data'!D145)))</f>
        <v/>
      </c>
      <c r="CR151" s="36" t="str">
        <f ca="true">+IF(OFFSET('Sanitation Data'!$D$31,0,10*ROW('Sanitation Data'!D145))="","",OFFSET('Sanitation Data'!$D$31,0,10*ROW('Sanitation Data'!D145)))</f>
        <v/>
      </c>
      <c r="CS151" s="36" t="str">
        <f ca="true">+IF(OFFSET('Sanitation Data'!$D$32,0,10*ROW('Sanitation Data'!D145))="","",OFFSET('Sanitation Data'!$D$32,0,10*ROW('Sanitation Data'!D145)))</f>
        <v/>
      </c>
      <c r="CT151" s="36" t="str">
        <f ca="true">+IF(OFFSET('Sanitation Data'!$D$33,0,10*ROW('Sanitation Data'!D145))="","",OFFSET('Sanitation Data'!$D$33,0,10*ROW('Sanitation Data'!D145)))</f>
        <v/>
      </c>
      <c r="CU151" s="36" t="str">
        <f ca="true">+IF(OFFSET('Sanitation Data'!$E$29,0,10*ROW('Sanitation Data'!E145))="","",OFFSET('Sanitation Data'!$E$29,0,10*ROW('Sanitation Data'!E145)))</f>
        <v/>
      </c>
      <c r="CV151" s="36" t="str">
        <f ca="true">+IF(OFFSET('Sanitation Data'!$E$30,0,10*ROW('Sanitation Data'!E145))="","",OFFSET('Sanitation Data'!$E$30,0,10*ROW('Sanitation Data'!E145)))</f>
        <v/>
      </c>
      <c r="CW151" s="36" t="str">
        <f ca="true">+IF(OFFSET('Sanitation Data'!$E$31,0,10*ROW('Sanitation Data'!E145))="","",OFFSET('Sanitation Data'!$E$31,0,10*ROW('Sanitation Data'!E145)))</f>
        <v/>
      </c>
      <c r="CX151" s="36" t="str">
        <f ca="true">+IF(OFFSET('Sanitation Data'!$E$32,0,10*ROW('Sanitation Data'!E145))="","",OFFSET('Sanitation Data'!$E$32,0,10*ROW('Sanitation Data'!E145)))</f>
        <v/>
      </c>
      <c r="CY151" s="36" t="str">
        <f ca="true">+IF(OFFSET('Sanitation Data'!$E$33,0,10*ROW('Sanitation Data'!E145))="","",OFFSET('Sanitation Data'!$E$33,0,10*ROW('Sanitation Data'!E145)))</f>
        <v/>
      </c>
      <c r="CZ151" s="36" t="str">
        <f ca="true">+IF(OFFSET('Sanitation Data'!$F$29,0,10*ROW('Sanitation Data'!F145))="","",OFFSET('Sanitation Data'!$F$29,0,10*ROW('Sanitation Data'!F145)))</f>
        <v/>
      </c>
      <c r="DA151" s="36" t="str">
        <f ca="true">+IF(OFFSET('Sanitation Data'!$F$30,0,10*ROW('Sanitation Data'!F145))="","",OFFSET('Sanitation Data'!$F$30,0,10*ROW('Sanitation Data'!F145)))</f>
        <v/>
      </c>
      <c r="DB151" s="36" t="str">
        <f ca="true">+IF(OFFSET('Sanitation Data'!$F$31,0,10*ROW('Sanitation Data'!F145))="","",OFFSET('Sanitation Data'!$F$31,0,10*ROW('Sanitation Data'!F145)))</f>
        <v/>
      </c>
      <c r="DC151" s="36" t="str">
        <f ca="true">+IF(OFFSET('Sanitation Data'!$F$32,0,10*ROW('Sanitation Data'!F145))="","",OFFSET('Sanitation Data'!$F$32,0,10*ROW('Sanitation Data'!F145)))</f>
        <v/>
      </c>
      <c r="DD151" s="36" t="str">
        <f ca="true">+IF(OFFSET('Sanitation Data'!$F$33,0,10*ROW('Sanitation Data'!F145))="","",OFFSET('Sanitation Data'!$F$33,0,10*ROW('Sanitation Data'!F145)))</f>
        <v/>
      </c>
      <c r="DE151" s="36" t="str">
        <f ca="true">+IF(OFFSET('Sanitation Data'!$G$29,0,10*ROW('Sanitation Data'!G145))="","",OFFSET('Sanitation Data'!$G$29,0,10*ROW('Sanitation Data'!G145)))</f>
        <v/>
      </c>
      <c r="DF151" s="36" t="str">
        <f ca="true">+IF(OFFSET('Sanitation Data'!$G$30,0,10*ROW('Sanitation Data'!G145))="","",OFFSET('Sanitation Data'!$G$30,0,10*ROW('Sanitation Data'!G145)))</f>
        <v/>
      </c>
      <c r="DG151" s="36" t="str">
        <f ca="true">+IF(OFFSET('Sanitation Data'!$G$31,0,10*ROW('Sanitation Data'!G145))="","",OFFSET('Sanitation Data'!$G$31,0,10*ROW('Sanitation Data'!G145)))</f>
        <v/>
      </c>
      <c r="DH151" s="36" t="str">
        <f ca="true">+IF(OFFSET('Sanitation Data'!$G$32,0,10*ROW('Sanitation Data'!G145))="","",OFFSET('Sanitation Data'!$G$32,0,10*ROW('Sanitation Data'!G145)))</f>
        <v/>
      </c>
      <c r="DI151" s="36" t="str">
        <f ca="true">+IF(OFFSET('Sanitation Data'!$G$33,0,10*ROW('Sanitation Data'!G145))="","",OFFSET('Sanitation Data'!$G$33,0,10*ROW('Sanitation Data'!G145)))</f>
        <v/>
      </c>
      <c r="DJ151" s="36" t="str">
        <f ca="true">+IF(OFFSET('Sanitation Data'!$H$29,0,10*ROW('Sanitation Data'!H145))="","",OFFSET('Sanitation Data'!$H$29,0,10*ROW('Sanitation Data'!H145)))</f>
        <v/>
      </c>
      <c r="DK151" s="36" t="str">
        <f ca="true">+IF(OFFSET('Sanitation Data'!$H$30,0,10*ROW('Sanitation Data'!H145))="","",OFFSET('Sanitation Data'!$H$30,0,10*ROW('Sanitation Data'!H145)))</f>
        <v/>
      </c>
      <c r="DL151" s="36" t="str">
        <f ca="true">+IF(OFFSET('Sanitation Data'!$H$31,0,10*ROW('Sanitation Data'!H145))="","",OFFSET('Sanitation Data'!$H$31,0,10*ROW('Sanitation Data'!H145)))</f>
        <v/>
      </c>
      <c r="DM151" s="36" t="str">
        <f ca="true">+IF(OFFSET('Sanitation Data'!$H$32,0,10*ROW('Sanitation Data'!H145))="","",OFFSET('Sanitation Data'!$H$32,0,10*ROW('Sanitation Data'!H145)))</f>
        <v/>
      </c>
      <c r="DN151" s="36" t="str">
        <f ca="true">+IF(OFFSET('Sanitation Data'!$H$33,0,10*ROW('Sanitation Data'!H145))="","",OFFSET('Sanitation Data'!$H$33,0,10*ROW('Sanitation Data'!H145)))</f>
        <v/>
      </c>
      <c r="DO151" s="36" t="str">
        <f ca="true">+IF(OFFSET('Hygiene Data'!$C$12,0,10*ROW('Hygiene Data'!C145))="","",OFFSET('Hygiene Data'!$C$12,0,10*ROW('Hygiene Data'!C145)))</f>
        <v/>
      </c>
      <c r="DP151" s="36" t="str">
        <f ca="true">+IF(OFFSET('Hygiene Data'!$C$13,0,10*ROW('Hygiene Data'!C145))="","",OFFSET('Hygiene Data'!$C$13,0,10*ROW('Hygiene Data'!C145)))</f>
        <v/>
      </c>
      <c r="DQ151" s="36" t="str">
        <f ca="true">+IF(OFFSET('Hygiene Data'!$C$14,0,10*ROW('Hygiene Data'!C145))="","",OFFSET('Hygiene Data'!$C$14,0,10*ROW('Hygiene Data'!C145)))</f>
        <v/>
      </c>
      <c r="DR151" s="36" t="str">
        <f ca="true">+IF(OFFSET('Hygiene Data'!$D$12,0,10*ROW('Hygiene Data'!D145))="","",OFFSET('Hygiene Data'!$D$12,0,10*ROW('Hygiene Data'!D145)))</f>
        <v/>
      </c>
      <c r="DS151" s="36" t="str">
        <f ca="true">+IF(OFFSET('Hygiene Data'!$D$13,0,10*ROW('Hygiene Data'!D145))="","",OFFSET('Hygiene Data'!$D$13,0,10*ROW('Hygiene Data'!D145)))</f>
        <v/>
      </c>
      <c r="DT151" s="36" t="str">
        <f ca="true">+IF(OFFSET('Hygiene Data'!$D$14,0,10*ROW('Hygiene Data'!D145))="","",OFFSET('Hygiene Data'!$D$14,0,10*ROW('Hygiene Data'!D145)))</f>
        <v/>
      </c>
      <c r="DU151" s="36" t="str">
        <f ca="true">+IF(OFFSET('Hygiene Data'!$E$12,0,10*ROW('Hygiene Data'!E145))="","",OFFSET('Hygiene Data'!$E$12,0,10*ROW('Hygiene Data'!E145)))</f>
        <v/>
      </c>
      <c r="DV151" s="36" t="str">
        <f ca="true">+IF(OFFSET('Hygiene Data'!$E$13,0,10*ROW('Hygiene Data'!E145))="","",OFFSET('Hygiene Data'!$E$13,0,10*ROW('Hygiene Data'!E145)))</f>
        <v/>
      </c>
      <c r="DW151" s="36" t="str">
        <f ca="true">+IF(OFFSET('Hygiene Data'!$E$14,0,10*ROW('Hygiene Data'!E145))="","",OFFSET('Hygiene Data'!$E$14,0,10*ROW('Hygiene Data'!E145)))</f>
        <v/>
      </c>
      <c r="DX151" s="36" t="str">
        <f ca="true">+IF(OFFSET('Hygiene Data'!$F$12,0,10*ROW('Hygiene Data'!F145))="","",OFFSET('Hygiene Data'!$F$12,0,10*ROW('Hygiene Data'!F145)))</f>
        <v/>
      </c>
      <c r="DY151" s="36" t="str">
        <f ca="true">+IF(OFFSET('Hygiene Data'!$F$13,0,10*ROW('Hygiene Data'!F145))="","",OFFSET('Hygiene Data'!$F$13,0,10*ROW('Hygiene Data'!F145)))</f>
        <v/>
      </c>
      <c r="DZ151" s="36" t="str">
        <f ca="true">+IF(OFFSET('Hygiene Data'!$F$14,0,10*ROW('Hygiene Data'!F145))="","",OFFSET('Hygiene Data'!$F$14,0,10*ROW('Hygiene Data'!F145)))</f>
        <v/>
      </c>
      <c r="EA151" s="36" t="str">
        <f ca="true">+IF(OFFSET('Hygiene Data'!$G$12,0,10*ROW('Hygiene Data'!G145))="","",OFFSET('Hygiene Data'!$G$12,0,10*ROW('Hygiene Data'!G145)))</f>
        <v/>
      </c>
      <c r="EB151" s="36" t="str">
        <f ca="true">+IF(OFFSET('Hygiene Data'!$G$13,0,10*ROW('Hygiene Data'!G145))="","",OFFSET('Hygiene Data'!$G$13,0,10*ROW('Hygiene Data'!G145)))</f>
        <v/>
      </c>
      <c r="EC151" s="36" t="str">
        <f ca="true">+IF(OFFSET('Hygiene Data'!$G$14,0,10*ROW('Hygiene Data'!G145))="","",OFFSET('Hygiene Data'!$G$14,0,10*ROW('Hygiene Data'!G145)))</f>
        <v/>
      </c>
      <c r="ED151" s="36" t="str">
        <f ca="true">+IF(OFFSET('Hygiene Data'!$H$12,0,10*ROW('Hygiene Data'!H145))="","",OFFSET('Hygiene Data'!$H$12,0,10*ROW('Hygiene Data'!H145)))</f>
        <v/>
      </c>
      <c r="EE151" s="36" t="str">
        <f ca="true">+IF(OFFSET('Hygiene Data'!$H$13,0,10*ROW('Hygiene Data'!H145))="","",OFFSET('Hygiene Data'!$H$13,0,10*ROW('Hygiene Data'!H145)))</f>
        <v/>
      </c>
      <c r="EF151" s="36" t="str">
        <f ca="true">+IF(OFFSET('Hygiene Data'!$H$14,0,10*ROW('Hygiene Data'!H145))="","",OFFSET('Hygiene Data'!$H$14,0,10*ROW('Hygiene Data'!H145)))</f>
        <v/>
      </c>
    </row>
    <row r="152" x14ac:dyDescent="0.2">
      <c r="A152" s="59" t="str">
        <f ca="true">+IF(OFFSET('Water Data'!$B$1,0,10*ROW('Water Data'!B149))="","",OFFSET('Water Data'!$B$1,0,10*ROW('Water Data'!B149)))</f>
        <v/>
      </c>
      <c r="B152" s="59" t="str">
        <f ca="true">+IF(OFFSET('Water Data'!$A$3,0,10*ROW('Water Data'!A149))="","",OFFSET('Water Data'!$A$3,0,10*ROW('Water Data'!A149)))</f>
        <v/>
      </c>
      <c r="C152" s="59" t="str">
        <f ca="true">+IF(OFFSET('Water Data'!$C$3,0,10*ROW('Water Data'!C149))="","",OFFSET('Water Data'!$C$3,0,10*ROW('Water Data'!C149)))</f>
        <v/>
      </c>
      <c r="D152" s="252"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52"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52"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52"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52"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52"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52"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52"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52"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52"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52"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52"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52"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52"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52"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52"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52"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52"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3"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3"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3"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3"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3"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3"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3"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3"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3"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3"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3"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3"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3"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3"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3"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3"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3"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3"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3"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3"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3"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3"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3"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3"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3"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3"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3"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3"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3"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3"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4"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4"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4"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4"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4"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4"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4"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4"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4"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4"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4"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4"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4"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4"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4"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4"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4"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4"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6" t="str">
        <f ca="true">+IF(OFFSET('Water Data'!$C$28,0,10*ROW('Water Data'!C146))="","",OFFSET('Water Data'!$C$28,0,10*ROW('Water Data'!C146)))</f>
        <v/>
      </c>
      <c r="BT152" s="36" t="str">
        <f ca="true">+IF(OFFSET('Water Data'!$C$29,0,10*ROW('Water Data'!C146))="","",OFFSET('Water Data'!$C$29,0,10*ROW('Water Data'!C146)))</f>
        <v/>
      </c>
      <c r="BU152" s="36" t="str">
        <f ca="true">+IF(OFFSET('Water Data'!$C$30,0,10*ROW('Water Data'!C146))="","",OFFSET('Water Data'!$C$30,0,10*ROW('Water Data'!C146)))</f>
        <v/>
      </c>
      <c r="BV152" s="36" t="str">
        <f ca="true">+IF(OFFSET('Water Data'!$D$28,0,10*ROW('Water Data'!D146))="","",OFFSET('Water Data'!$D$28,0,10*ROW('Water Data'!D146)))</f>
        <v/>
      </c>
      <c r="BW152" s="36" t="str">
        <f ca="true">+IF(OFFSET('Water Data'!$D$29,0,10*ROW('Water Data'!D146))="","",OFFSET('Water Data'!$D$29,0,10*ROW('Water Data'!D146)))</f>
        <v/>
      </c>
      <c r="BX152" s="36" t="str">
        <f ca="true">+IF(OFFSET('Water Data'!$D$30,0,10*ROW('Water Data'!D146))="","",OFFSET('Water Data'!$D$30,0,10*ROW('Water Data'!D146)))</f>
        <v/>
      </c>
      <c r="BY152" s="36" t="str">
        <f ca="true">+IF(OFFSET('Water Data'!$E$28,0,10*ROW('Water Data'!E146))="","",OFFSET('Water Data'!$E$28,0,10*ROW('Water Data'!E146)))</f>
        <v/>
      </c>
      <c r="BZ152" s="36" t="str">
        <f ca="true">+IF(OFFSET('Water Data'!$E$29,0,10*ROW('Water Data'!E146))="","",OFFSET('Water Data'!$E$29,0,10*ROW('Water Data'!E146)))</f>
        <v/>
      </c>
      <c r="CA152" s="36" t="str">
        <f ca="true">+IF(OFFSET('Water Data'!$E$30,0,10*ROW('Water Data'!E146))="","",OFFSET('Water Data'!$E$30,0,10*ROW('Water Data'!E146)))</f>
        <v/>
      </c>
      <c r="CB152" s="36" t="str">
        <f ca="true">+IF(OFFSET('Water Data'!$F$28,0,10*ROW('Water Data'!F146))="","",OFFSET('Water Data'!$F$28,0,10*ROW('Water Data'!F146)))</f>
        <v/>
      </c>
      <c r="CC152" s="36" t="str">
        <f ca="true">+IF(OFFSET('Water Data'!$F$29,0,10*ROW('Water Data'!F146))="","",OFFSET('Water Data'!$F$29,0,10*ROW('Water Data'!F146)))</f>
        <v/>
      </c>
      <c r="CD152" s="36" t="str">
        <f ca="true">+IF(OFFSET('Water Data'!$F$30,0,10*ROW('Water Data'!F146))="","",OFFSET('Water Data'!$F$30,0,10*ROW('Water Data'!F146)))</f>
        <v/>
      </c>
      <c r="CE152" s="36" t="str">
        <f ca="true">+IF(OFFSET('Water Data'!$G$28,0,10*ROW('Water Data'!G146))="","",OFFSET('Water Data'!$G$28,0,10*ROW('Water Data'!G146)))</f>
        <v/>
      </c>
      <c r="CF152" s="36" t="str">
        <f ca="true">+IF(OFFSET('Water Data'!$G$29,0,10*ROW('Water Data'!G146))="","",OFFSET('Water Data'!$G$29,0,10*ROW('Water Data'!G146)))</f>
        <v/>
      </c>
      <c r="CG152" s="36" t="str">
        <f ca="true">+IF(OFFSET('Water Data'!$G$30,0,10*ROW('Water Data'!G146))="","",OFFSET('Water Data'!$G$30,0,10*ROW('Water Data'!G146)))</f>
        <v/>
      </c>
      <c r="CH152" s="36" t="str">
        <f ca="true">+IF(OFFSET('Water Data'!$H$28,0,10*ROW('Water Data'!H146))="","",OFFSET('Water Data'!$H$28,0,10*ROW('Water Data'!H146)))</f>
        <v/>
      </c>
      <c r="CI152" s="36" t="str">
        <f ca="true">+IF(OFFSET('Water Data'!$H$29,0,10*ROW('Water Data'!H146))="","",OFFSET('Water Data'!$H$29,0,10*ROW('Water Data'!H146)))</f>
        <v/>
      </c>
      <c r="CJ152" s="36" t="str">
        <f ca="true">+IF(OFFSET('Water Data'!$H$30,0,10*ROW('Water Data'!H146))="","",OFFSET('Water Data'!$H$30,0,10*ROW('Water Data'!H146)))</f>
        <v/>
      </c>
      <c r="CK152" s="36" t="str">
        <f ca="true">+IF(OFFSET('Sanitation Data'!$C$29,0,10*ROW('Sanitation Data'!C146))="","",OFFSET('Sanitation Data'!$C$29,0,10*ROW('Sanitation Data'!C146)))</f>
        <v/>
      </c>
      <c r="CL152" s="36" t="str">
        <f ca="true">+IF(OFFSET('Sanitation Data'!$C$30,0,10*ROW('Sanitation Data'!C146))="","",OFFSET('Sanitation Data'!$C$30,0,10*ROW('Sanitation Data'!C146)))</f>
        <v/>
      </c>
      <c r="CM152" s="36" t="str">
        <f ca="true">+IF(OFFSET('Sanitation Data'!$C$31,0,10*ROW('Sanitation Data'!C146))="","",OFFSET('Sanitation Data'!$C$31,0,10*ROW('Sanitation Data'!C146)))</f>
        <v/>
      </c>
      <c r="CN152" s="36" t="str">
        <f ca="true">+IF(OFFSET('Sanitation Data'!$C$32,0,10*ROW('Sanitation Data'!C146))="","",OFFSET('Sanitation Data'!$C$32,0,10*ROW('Sanitation Data'!C146)))</f>
        <v/>
      </c>
      <c r="CO152" s="36" t="str">
        <f ca="true">+IF(OFFSET('Sanitation Data'!$C$33,0,10*ROW('Sanitation Data'!C146))="","",OFFSET('Sanitation Data'!$C$33,0,10*ROW('Sanitation Data'!C146)))</f>
        <v/>
      </c>
      <c r="CP152" s="36" t="str">
        <f ca="true">+IF(OFFSET('Sanitation Data'!$D$29,0,10*ROW('Sanitation Data'!D146))="","",OFFSET('Sanitation Data'!$D$29,0,10*ROW('Sanitation Data'!D146)))</f>
        <v/>
      </c>
      <c r="CQ152" s="36" t="str">
        <f ca="true">+IF(OFFSET('Sanitation Data'!$D$30,0,10*ROW('Sanitation Data'!D146))="","",OFFSET('Sanitation Data'!$D$30,0,10*ROW('Sanitation Data'!D146)))</f>
        <v/>
      </c>
      <c r="CR152" s="36" t="str">
        <f ca="true">+IF(OFFSET('Sanitation Data'!$D$31,0,10*ROW('Sanitation Data'!D146))="","",OFFSET('Sanitation Data'!$D$31,0,10*ROW('Sanitation Data'!D146)))</f>
        <v/>
      </c>
      <c r="CS152" s="36" t="str">
        <f ca="true">+IF(OFFSET('Sanitation Data'!$D$32,0,10*ROW('Sanitation Data'!D146))="","",OFFSET('Sanitation Data'!$D$32,0,10*ROW('Sanitation Data'!D146)))</f>
        <v/>
      </c>
      <c r="CT152" s="36" t="str">
        <f ca="true">+IF(OFFSET('Sanitation Data'!$D$33,0,10*ROW('Sanitation Data'!D146))="","",OFFSET('Sanitation Data'!$D$33,0,10*ROW('Sanitation Data'!D146)))</f>
        <v/>
      </c>
      <c r="CU152" s="36" t="str">
        <f ca="true">+IF(OFFSET('Sanitation Data'!$E$29,0,10*ROW('Sanitation Data'!E146))="","",OFFSET('Sanitation Data'!$E$29,0,10*ROW('Sanitation Data'!E146)))</f>
        <v/>
      </c>
      <c r="CV152" s="36" t="str">
        <f ca="true">+IF(OFFSET('Sanitation Data'!$E$30,0,10*ROW('Sanitation Data'!E146))="","",OFFSET('Sanitation Data'!$E$30,0,10*ROW('Sanitation Data'!E146)))</f>
        <v/>
      </c>
      <c r="CW152" s="36" t="str">
        <f ca="true">+IF(OFFSET('Sanitation Data'!$E$31,0,10*ROW('Sanitation Data'!E146))="","",OFFSET('Sanitation Data'!$E$31,0,10*ROW('Sanitation Data'!E146)))</f>
        <v/>
      </c>
      <c r="CX152" s="36" t="str">
        <f ca="true">+IF(OFFSET('Sanitation Data'!$E$32,0,10*ROW('Sanitation Data'!E146))="","",OFFSET('Sanitation Data'!$E$32,0,10*ROW('Sanitation Data'!E146)))</f>
        <v/>
      </c>
      <c r="CY152" s="36" t="str">
        <f ca="true">+IF(OFFSET('Sanitation Data'!$E$33,0,10*ROW('Sanitation Data'!E146))="","",OFFSET('Sanitation Data'!$E$33,0,10*ROW('Sanitation Data'!E146)))</f>
        <v/>
      </c>
      <c r="CZ152" s="36" t="str">
        <f ca="true">+IF(OFFSET('Sanitation Data'!$F$29,0,10*ROW('Sanitation Data'!F146))="","",OFFSET('Sanitation Data'!$F$29,0,10*ROW('Sanitation Data'!F146)))</f>
        <v/>
      </c>
      <c r="DA152" s="36" t="str">
        <f ca="true">+IF(OFFSET('Sanitation Data'!$F$30,0,10*ROW('Sanitation Data'!F146))="","",OFFSET('Sanitation Data'!$F$30,0,10*ROW('Sanitation Data'!F146)))</f>
        <v/>
      </c>
      <c r="DB152" s="36" t="str">
        <f ca="true">+IF(OFFSET('Sanitation Data'!$F$31,0,10*ROW('Sanitation Data'!F146))="","",OFFSET('Sanitation Data'!$F$31,0,10*ROW('Sanitation Data'!F146)))</f>
        <v/>
      </c>
      <c r="DC152" s="36" t="str">
        <f ca="true">+IF(OFFSET('Sanitation Data'!$F$32,0,10*ROW('Sanitation Data'!F146))="","",OFFSET('Sanitation Data'!$F$32,0,10*ROW('Sanitation Data'!F146)))</f>
        <v/>
      </c>
      <c r="DD152" s="36" t="str">
        <f ca="true">+IF(OFFSET('Sanitation Data'!$F$33,0,10*ROW('Sanitation Data'!F146))="","",OFFSET('Sanitation Data'!$F$33,0,10*ROW('Sanitation Data'!F146)))</f>
        <v/>
      </c>
      <c r="DE152" s="36" t="str">
        <f ca="true">+IF(OFFSET('Sanitation Data'!$G$29,0,10*ROW('Sanitation Data'!G146))="","",OFFSET('Sanitation Data'!$G$29,0,10*ROW('Sanitation Data'!G146)))</f>
        <v/>
      </c>
      <c r="DF152" s="36" t="str">
        <f ca="true">+IF(OFFSET('Sanitation Data'!$G$30,0,10*ROW('Sanitation Data'!G146))="","",OFFSET('Sanitation Data'!$G$30,0,10*ROW('Sanitation Data'!G146)))</f>
        <v/>
      </c>
      <c r="DG152" s="36" t="str">
        <f ca="true">+IF(OFFSET('Sanitation Data'!$G$31,0,10*ROW('Sanitation Data'!G146))="","",OFFSET('Sanitation Data'!$G$31,0,10*ROW('Sanitation Data'!G146)))</f>
        <v/>
      </c>
      <c r="DH152" s="36" t="str">
        <f ca="true">+IF(OFFSET('Sanitation Data'!$G$32,0,10*ROW('Sanitation Data'!G146))="","",OFFSET('Sanitation Data'!$G$32,0,10*ROW('Sanitation Data'!G146)))</f>
        <v/>
      </c>
      <c r="DI152" s="36" t="str">
        <f ca="true">+IF(OFFSET('Sanitation Data'!$G$33,0,10*ROW('Sanitation Data'!G146))="","",OFFSET('Sanitation Data'!$G$33,0,10*ROW('Sanitation Data'!G146)))</f>
        <v/>
      </c>
      <c r="DJ152" s="36" t="str">
        <f ca="true">+IF(OFFSET('Sanitation Data'!$H$29,0,10*ROW('Sanitation Data'!H146))="","",OFFSET('Sanitation Data'!$H$29,0,10*ROW('Sanitation Data'!H146)))</f>
        <v/>
      </c>
      <c r="DK152" s="36" t="str">
        <f ca="true">+IF(OFFSET('Sanitation Data'!$H$30,0,10*ROW('Sanitation Data'!H146))="","",OFFSET('Sanitation Data'!$H$30,0,10*ROW('Sanitation Data'!H146)))</f>
        <v/>
      </c>
      <c r="DL152" s="36" t="str">
        <f ca="true">+IF(OFFSET('Sanitation Data'!$H$31,0,10*ROW('Sanitation Data'!H146))="","",OFFSET('Sanitation Data'!$H$31,0,10*ROW('Sanitation Data'!H146)))</f>
        <v/>
      </c>
      <c r="DM152" s="36" t="str">
        <f ca="true">+IF(OFFSET('Sanitation Data'!$H$32,0,10*ROW('Sanitation Data'!H146))="","",OFFSET('Sanitation Data'!$H$32,0,10*ROW('Sanitation Data'!H146)))</f>
        <v/>
      </c>
      <c r="DN152" s="36" t="str">
        <f ca="true">+IF(OFFSET('Sanitation Data'!$H$33,0,10*ROW('Sanitation Data'!H146))="","",OFFSET('Sanitation Data'!$H$33,0,10*ROW('Sanitation Data'!H146)))</f>
        <v/>
      </c>
      <c r="DO152" s="36" t="str">
        <f ca="true">+IF(OFFSET('Hygiene Data'!$C$12,0,10*ROW('Hygiene Data'!C146))="","",OFFSET('Hygiene Data'!$C$12,0,10*ROW('Hygiene Data'!C146)))</f>
        <v/>
      </c>
      <c r="DP152" s="36" t="str">
        <f ca="true">+IF(OFFSET('Hygiene Data'!$C$13,0,10*ROW('Hygiene Data'!C146))="","",OFFSET('Hygiene Data'!$C$13,0,10*ROW('Hygiene Data'!C146)))</f>
        <v/>
      </c>
      <c r="DQ152" s="36" t="str">
        <f ca="true">+IF(OFFSET('Hygiene Data'!$C$14,0,10*ROW('Hygiene Data'!C146))="","",OFFSET('Hygiene Data'!$C$14,0,10*ROW('Hygiene Data'!C146)))</f>
        <v/>
      </c>
      <c r="DR152" s="36" t="str">
        <f ca="true">+IF(OFFSET('Hygiene Data'!$D$12,0,10*ROW('Hygiene Data'!D146))="","",OFFSET('Hygiene Data'!$D$12,0,10*ROW('Hygiene Data'!D146)))</f>
        <v/>
      </c>
      <c r="DS152" s="36" t="str">
        <f ca="true">+IF(OFFSET('Hygiene Data'!$D$13,0,10*ROW('Hygiene Data'!D146))="","",OFFSET('Hygiene Data'!$D$13,0,10*ROW('Hygiene Data'!D146)))</f>
        <v/>
      </c>
      <c r="DT152" s="36" t="str">
        <f ca="true">+IF(OFFSET('Hygiene Data'!$D$14,0,10*ROW('Hygiene Data'!D146))="","",OFFSET('Hygiene Data'!$D$14,0,10*ROW('Hygiene Data'!D146)))</f>
        <v/>
      </c>
      <c r="DU152" s="36" t="str">
        <f ca="true">+IF(OFFSET('Hygiene Data'!$E$12,0,10*ROW('Hygiene Data'!E146))="","",OFFSET('Hygiene Data'!$E$12,0,10*ROW('Hygiene Data'!E146)))</f>
        <v/>
      </c>
      <c r="DV152" s="36" t="str">
        <f ca="true">+IF(OFFSET('Hygiene Data'!$E$13,0,10*ROW('Hygiene Data'!E146))="","",OFFSET('Hygiene Data'!$E$13,0,10*ROW('Hygiene Data'!E146)))</f>
        <v/>
      </c>
      <c r="DW152" s="36" t="str">
        <f ca="true">+IF(OFFSET('Hygiene Data'!$E$14,0,10*ROW('Hygiene Data'!E146))="","",OFFSET('Hygiene Data'!$E$14,0,10*ROW('Hygiene Data'!E146)))</f>
        <v/>
      </c>
      <c r="DX152" s="36" t="str">
        <f ca="true">+IF(OFFSET('Hygiene Data'!$F$12,0,10*ROW('Hygiene Data'!F146))="","",OFFSET('Hygiene Data'!$F$12,0,10*ROW('Hygiene Data'!F146)))</f>
        <v/>
      </c>
      <c r="DY152" s="36" t="str">
        <f ca="true">+IF(OFFSET('Hygiene Data'!$F$13,0,10*ROW('Hygiene Data'!F146))="","",OFFSET('Hygiene Data'!$F$13,0,10*ROW('Hygiene Data'!F146)))</f>
        <v/>
      </c>
      <c r="DZ152" s="36" t="str">
        <f ca="true">+IF(OFFSET('Hygiene Data'!$F$14,0,10*ROW('Hygiene Data'!F146))="","",OFFSET('Hygiene Data'!$F$14,0,10*ROW('Hygiene Data'!F146)))</f>
        <v/>
      </c>
      <c r="EA152" s="36" t="str">
        <f ca="true">+IF(OFFSET('Hygiene Data'!$G$12,0,10*ROW('Hygiene Data'!G146))="","",OFFSET('Hygiene Data'!$G$12,0,10*ROW('Hygiene Data'!G146)))</f>
        <v/>
      </c>
      <c r="EB152" s="36" t="str">
        <f ca="true">+IF(OFFSET('Hygiene Data'!$G$13,0,10*ROW('Hygiene Data'!G146))="","",OFFSET('Hygiene Data'!$G$13,0,10*ROW('Hygiene Data'!G146)))</f>
        <v/>
      </c>
      <c r="EC152" s="36" t="str">
        <f ca="true">+IF(OFFSET('Hygiene Data'!$G$14,0,10*ROW('Hygiene Data'!G146))="","",OFFSET('Hygiene Data'!$G$14,0,10*ROW('Hygiene Data'!G146)))</f>
        <v/>
      </c>
      <c r="ED152" s="36" t="str">
        <f ca="true">+IF(OFFSET('Hygiene Data'!$H$12,0,10*ROW('Hygiene Data'!H146))="","",OFFSET('Hygiene Data'!$H$12,0,10*ROW('Hygiene Data'!H146)))</f>
        <v/>
      </c>
      <c r="EE152" s="36" t="str">
        <f ca="true">+IF(OFFSET('Hygiene Data'!$H$13,0,10*ROW('Hygiene Data'!H146))="","",OFFSET('Hygiene Data'!$H$13,0,10*ROW('Hygiene Data'!H146)))</f>
        <v/>
      </c>
      <c r="EF152" s="36" t="str">
        <f ca="true">+IF(OFFSET('Hygiene Data'!$H$14,0,10*ROW('Hygiene Data'!H146))="","",OFFSET('Hygiene Data'!$H$14,0,10*ROW('Hygiene Data'!H146)))</f>
        <v/>
      </c>
    </row>
    <row r="153" x14ac:dyDescent="0.2">
      <c r="A153" s="59" t="str">
        <f ca="true">+IF(OFFSET('Water Data'!$B$1,0,10*ROW('Water Data'!B150))="","",OFFSET('Water Data'!$B$1,0,10*ROW('Water Data'!B150)))</f>
        <v/>
      </c>
      <c r="B153" s="59" t="str">
        <f ca="true">+IF(OFFSET('Water Data'!$A$3,0,10*ROW('Water Data'!A150))="","",OFFSET('Water Data'!$A$3,0,10*ROW('Water Data'!A150)))</f>
        <v/>
      </c>
      <c r="C153" s="59" t="str">
        <f ca="true">+IF(OFFSET('Water Data'!$C$3,0,10*ROW('Water Data'!C150))="","",OFFSET('Water Data'!$C$3,0,10*ROW('Water Data'!C150)))</f>
        <v/>
      </c>
      <c r="D153" s="252"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52"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52"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52"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52"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52"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52"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52"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52"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52"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52"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52"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52"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52"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52"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52"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52"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52"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3"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3"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3"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3"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3"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3"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3"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3"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3"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3"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3"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3"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3"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3"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3"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3"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3"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3"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3"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3"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3"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3"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3"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3"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3"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3"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3"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3"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3"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3"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4"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4"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4"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4"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4"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4"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4"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4"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4"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4"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4"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4"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4"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4"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4"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4"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4"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4"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6" t="str">
        <f ca="true">+IF(OFFSET('Water Data'!$C$28,0,10*ROW('Water Data'!C147))="","",OFFSET('Water Data'!$C$28,0,10*ROW('Water Data'!C147)))</f>
        <v/>
      </c>
      <c r="BT153" s="36" t="str">
        <f ca="true">+IF(OFFSET('Water Data'!$C$29,0,10*ROW('Water Data'!C147))="","",OFFSET('Water Data'!$C$29,0,10*ROW('Water Data'!C147)))</f>
        <v/>
      </c>
      <c r="BU153" s="36" t="str">
        <f ca="true">+IF(OFFSET('Water Data'!$C$30,0,10*ROW('Water Data'!C147))="","",OFFSET('Water Data'!$C$30,0,10*ROW('Water Data'!C147)))</f>
        <v/>
      </c>
      <c r="BV153" s="36" t="str">
        <f ca="true">+IF(OFFSET('Water Data'!$D$28,0,10*ROW('Water Data'!D147))="","",OFFSET('Water Data'!$D$28,0,10*ROW('Water Data'!D147)))</f>
        <v/>
      </c>
      <c r="BW153" s="36" t="str">
        <f ca="true">+IF(OFFSET('Water Data'!$D$29,0,10*ROW('Water Data'!D147))="","",OFFSET('Water Data'!$D$29,0,10*ROW('Water Data'!D147)))</f>
        <v/>
      </c>
      <c r="BX153" s="36" t="str">
        <f ca="true">+IF(OFFSET('Water Data'!$D$30,0,10*ROW('Water Data'!D147))="","",OFFSET('Water Data'!$D$30,0,10*ROW('Water Data'!D147)))</f>
        <v/>
      </c>
      <c r="BY153" s="36" t="str">
        <f ca="true">+IF(OFFSET('Water Data'!$E$28,0,10*ROW('Water Data'!E147))="","",OFFSET('Water Data'!$E$28,0,10*ROW('Water Data'!E147)))</f>
        <v/>
      </c>
      <c r="BZ153" s="36" t="str">
        <f ca="true">+IF(OFFSET('Water Data'!$E$29,0,10*ROW('Water Data'!E147))="","",OFFSET('Water Data'!$E$29,0,10*ROW('Water Data'!E147)))</f>
        <v/>
      </c>
      <c r="CA153" s="36" t="str">
        <f ca="true">+IF(OFFSET('Water Data'!$E$30,0,10*ROW('Water Data'!E147))="","",OFFSET('Water Data'!$E$30,0,10*ROW('Water Data'!E147)))</f>
        <v/>
      </c>
      <c r="CB153" s="36" t="str">
        <f ca="true">+IF(OFFSET('Water Data'!$F$28,0,10*ROW('Water Data'!F147))="","",OFFSET('Water Data'!$F$28,0,10*ROW('Water Data'!F147)))</f>
        <v/>
      </c>
      <c r="CC153" s="36" t="str">
        <f ca="true">+IF(OFFSET('Water Data'!$F$29,0,10*ROW('Water Data'!F147))="","",OFFSET('Water Data'!$F$29,0,10*ROW('Water Data'!F147)))</f>
        <v/>
      </c>
      <c r="CD153" s="36" t="str">
        <f ca="true">+IF(OFFSET('Water Data'!$F$30,0,10*ROW('Water Data'!F147))="","",OFFSET('Water Data'!$F$30,0,10*ROW('Water Data'!F147)))</f>
        <v/>
      </c>
      <c r="CE153" s="36" t="str">
        <f ca="true">+IF(OFFSET('Water Data'!$G$28,0,10*ROW('Water Data'!G147))="","",OFFSET('Water Data'!$G$28,0,10*ROW('Water Data'!G147)))</f>
        <v/>
      </c>
      <c r="CF153" s="36" t="str">
        <f ca="true">+IF(OFFSET('Water Data'!$G$29,0,10*ROW('Water Data'!G147))="","",OFFSET('Water Data'!$G$29,0,10*ROW('Water Data'!G147)))</f>
        <v/>
      </c>
      <c r="CG153" s="36" t="str">
        <f ca="true">+IF(OFFSET('Water Data'!$G$30,0,10*ROW('Water Data'!G147))="","",OFFSET('Water Data'!$G$30,0,10*ROW('Water Data'!G147)))</f>
        <v/>
      </c>
      <c r="CH153" s="36" t="str">
        <f ca="true">+IF(OFFSET('Water Data'!$H$28,0,10*ROW('Water Data'!H147))="","",OFFSET('Water Data'!$H$28,0,10*ROW('Water Data'!H147)))</f>
        <v/>
      </c>
      <c r="CI153" s="36" t="str">
        <f ca="true">+IF(OFFSET('Water Data'!$H$29,0,10*ROW('Water Data'!H147))="","",OFFSET('Water Data'!$H$29,0,10*ROW('Water Data'!H147)))</f>
        <v/>
      </c>
      <c r="CJ153" s="36" t="str">
        <f ca="true">+IF(OFFSET('Water Data'!$H$30,0,10*ROW('Water Data'!H147))="","",OFFSET('Water Data'!$H$30,0,10*ROW('Water Data'!H147)))</f>
        <v/>
      </c>
      <c r="CK153" s="36" t="str">
        <f ca="true">+IF(OFFSET('Sanitation Data'!$C$29,0,10*ROW('Sanitation Data'!C147))="","",OFFSET('Sanitation Data'!$C$29,0,10*ROW('Sanitation Data'!C147)))</f>
        <v/>
      </c>
      <c r="CL153" s="36" t="str">
        <f ca="true">+IF(OFFSET('Sanitation Data'!$C$30,0,10*ROW('Sanitation Data'!C147))="","",OFFSET('Sanitation Data'!$C$30,0,10*ROW('Sanitation Data'!C147)))</f>
        <v/>
      </c>
      <c r="CM153" s="36" t="str">
        <f ca="true">+IF(OFFSET('Sanitation Data'!$C$31,0,10*ROW('Sanitation Data'!C147))="","",OFFSET('Sanitation Data'!$C$31,0,10*ROW('Sanitation Data'!C147)))</f>
        <v/>
      </c>
      <c r="CN153" s="36" t="str">
        <f ca="true">+IF(OFFSET('Sanitation Data'!$C$32,0,10*ROW('Sanitation Data'!C147))="","",OFFSET('Sanitation Data'!$C$32,0,10*ROW('Sanitation Data'!C147)))</f>
        <v/>
      </c>
      <c r="CO153" s="36" t="str">
        <f ca="true">+IF(OFFSET('Sanitation Data'!$C$33,0,10*ROW('Sanitation Data'!C147))="","",OFFSET('Sanitation Data'!$C$33,0,10*ROW('Sanitation Data'!C147)))</f>
        <v/>
      </c>
      <c r="CP153" s="36" t="str">
        <f ca="true">+IF(OFFSET('Sanitation Data'!$D$29,0,10*ROW('Sanitation Data'!D147))="","",OFFSET('Sanitation Data'!$D$29,0,10*ROW('Sanitation Data'!D147)))</f>
        <v/>
      </c>
      <c r="CQ153" s="36" t="str">
        <f ca="true">+IF(OFFSET('Sanitation Data'!$D$30,0,10*ROW('Sanitation Data'!D147))="","",OFFSET('Sanitation Data'!$D$30,0,10*ROW('Sanitation Data'!D147)))</f>
        <v/>
      </c>
      <c r="CR153" s="36" t="str">
        <f ca="true">+IF(OFFSET('Sanitation Data'!$D$31,0,10*ROW('Sanitation Data'!D147))="","",OFFSET('Sanitation Data'!$D$31,0,10*ROW('Sanitation Data'!D147)))</f>
        <v/>
      </c>
      <c r="CS153" s="36" t="str">
        <f ca="true">+IF(OFFSET('Sanitation Data'!$D$32,0,10*ROW('Sanitation Data'!D147))="","",OFFSET('Sanitation Data'!$D$32,0,10*ROW('Sanitation Data'!D147)))</f>
        <v/>
      </c>
      <c r="CT153" s="36" t="str">
        <f ca="true">+IF(OFFSET('Sanitation Data'!$D$33,0,10*ROW('Sanitation Data'!D147))="","",OFFSET('Sanitation Data'!$D$33,0,10*ROW('Sanitation Data'!D147)))</f>
        <v/>
      </c>
      <c r="CU153" s="36" t="str">
        <f ca="true">+IF(OFFSET('Sanitation Data'!$E$29,0,10*ROW('Sanitation Data'!E147))="","",OFFSET('Sanitation Data'!$E$29,0,10*ROW('Sanitation Data'!E147)))</f>
        <v/>
      </c>
      <c r="CV153" s="36" t="str">
        <f ca="true">+IF(OFFSET('Sanitation Data'!$E$30,0,10*ROW('Sanitation Data'!E147))="","",OFFSET('Sanitation Data'!$E$30,0,10*ROW('Sanitation Data'!E147)))</f>
        <v/>
      </c>
      <c r="CW153" s="36" t="str">
        <f ca="true">+IF(OFFSET('Sanitation Data'!$E$31,0,10*ROW('Sanitation Data'!E147))="","",OFFSET('Sanitation Data'!$E$31,0,10*ROW('Sanitation Data'!E147)))</f>
        <v/>
      </c>
      <c r="CX153" s="36" t="str">
        <f ca="true">+IF(OFFSET('Sanitation Data'!$E$32,0,10*ROW('Sanitation Data'!E147))="","",OFFSET('Sanitation Data'!$E$32,0,10*ROW('Sanitation Data'!E147)))</f>
        <v/>
      </c>
      <c r="CY153" s="36" t="str">
        <f ca="true">+IF(OFFSET('Sanitation Data'!$E$33,0,10*ROW('Sanitation Data'!E147))="","",OFFSET('Sanitation Data'!$E$33,0,10*ROW('Sanitation Data'!E147)))</f>
        <v/>
      </c>
      <c r="CZ153" s="36" t="str">
        <f ca="true">+IF(OFFSET('Sanitation Data'!$F$29,0,10*ROW('Sanitation Data'!F147))="","",OFFSET('Sanitation Data'!$F$29,0,10*ROW('Sanitation Data'!F147)))</f>
        <v/>
      </c>
      <c r="DA153" s="36" t="str">
        <f ca="true">+IF(OFFSET('Sanitation Data'!$F$30,0,10*ROW('Sanitation Data'!F147))="","",OFFSET('Sanitation Data'!$F$30,0,10*ROW('Sanitation Data'!F147)))</f>
        <v/>
      </c>
      <c r="DB153" s="36" t="str">
        <f ca="true">+IF(OFFSET('Sanitation Data'!$F$31,0,10*ROW('Sanitation Data'!F147))="","",OFFSET('Sanitation Data'!$F$31,0,10*ROW('Sanitation Data'!F147)))</f>
        <v/>
      </c>
      <c r="DC153" s="36" t="str">
        <f ca="true">+IF(OFFSET('Sanitation Data'!$F$32,0,10*ROW('Sanitation Data'!F147))="","",OFFSET('Sanitation Data'!$F$32,0,10*ROW('Sanitation Data'!F147)))</f>
        <v/>
      </c>
      <c r="DD153" s="36" t="str">
        <f ca="true">+IF(OFFSET('Sanitation Data'!$F$33,0,10*ROW('Sanitation Data'!F147))="","",OFFSET('Sanitation Data'!$F$33,0,10*ROW('Sanitation Data'!F147)))</f>
        <v/>
      </c>
      <c r="DE153" s="36" t="str">
        <f ca="true">+IF(OFFSET('Sanitation Data'!$G$29,0,10*ROW('Sanitation Data'!G147))="","",OFFSET('Sanitation Data'!$G$29,0,10*ROW('Sanitation Data'!G147)))</f>
        <v/>
      </c>
      <c r="DF153" s="36" t="str">
        <f ca="true">+IF(OFFSET('Sanitation Data'!$G$30,0,10*ROW('Sanitation Data'!G147))="","",OFFSET('Sanitation Data'!$G$30,0,10*ROW('Sanitation Data'!G147)))</f>
        <v/>
      </c>
      <c r="DG153" s="36" t="str">
        <f ca="true">+IF(OFFSET('Sanitation Data'!$G$31,0,10*ROW('Sanitation Data'!G147))="","",OFFSET('Sanitation Data'!$G$31,0,10*ROW('Sanitation Data'!G147)))</f>
        <v/>
      </c>
      <c r="DH153" s="36" t="str">
        <f ca="true">+IF(OFFSET('Sanitation Data'!$G$32,0,10*ROW('Sanitation Data'!G147))="","",OFFSET('Sanitation Data'!$G$32,0,10*ROW('Sanitation Data'!G147)))</f>
        <v/>
      </c>
      <c r="DI153" s="36" t="str">
        <f ca="true">+IF(OFFSET('Sanitation Data'!$G$33,0,10*ROW('Sanitation Data'!G147))="","",OFFSET('Sanitation Data'!$G$33,0,10*ROW('Sanitation Data'!G147)))</f>
        <v/>
      </c>
      <c r="DJ153" s="36" t="str">
        <f ca="true">+IF(OFFSET('Sanitation Data'!$H$29,0,10*ROW('Sanitation Data'!H147))="","",OFFSET('Sanitation Data'!$H$29,0,10*ROW('Sanitation Data'!H147)))</f>
        <v/>
      </c>
      <c r="DK153" s="36" t="str">
        <f ca="true">+IF(OFFSET('Sanitation Data'!$H$30,0,10*ROW('Sanitation Data'!H147))="","",OFFSET('Sanitation Data'!$H$30,0,10*ROW('Sanitation Data'!H147)))</f>
        <v/>
      </c>
      <c r="DL153" s="36" t="str">
        <f ca="true">+IF(OFFSET('Sanitation Data'!$H$31,0,10*ROW('Sanitation Data'!H147))="","",OFFSET('Sanitation Data'!$H$31,0,10*ROW('Sanitation Data'!H147)))</f>
        <v/>
      </c>
      <c r="DM153" s="36" t="str">
        <f ca="true">+IF(OFFSET('Sanitation Data'!$H$32,0,10*ROW('Sanitation Data'!H147))="","",OFFSET('Sanitation Data'!$H$32,0,10*ROW('Sanitation Data'!H147)))</f>
        <v/>
      </c>
      <c r="DN153" s="36" t="str">
        <f ca="true">+IF(OFFSET('Sanitation Data'!$H$33,0,10*ROW('Sanitation Data'!H147))="","",OFFSET('Sanitation Data'!$H$33,0,10*ROW('Sanitation Data'!H147)))</f>
        <v/>
      </c>
      <c r="DO153" s="36" t="str">
        <f ca="true">+IF(OFFSET('Hygiene Data'!$C$12,0,10*ROW('Hygiene Data'!C147))="","",OFFSET('Hygiene Data'!$C$12,0,10*ROW('Hygiene Data'!C147)))</f>
        <v/>
      </c>
      <c r="DP153" s="36" t="str">
        <f ca="true">+IF(OFFSET('Hygiene Data'!$C$13,0,10*ROW('Hygiene Data'!C147))="","",OFFSET('Hygiene Data'!$C$13,0,10*ROW('Hygiene Data'!C147)))</f>
        <v/>
      </c>
      <c r="DQ153" s="36" t="str">
        <f ca="true">+IF(OFFSET('Hygiene Data'!$C$14,0,10*ROW('Hygiene Data'!C147))="","",OFFSET('Hygiene Data'!$C$14,0,10*ROW('Hygiene Data'!C147)))</f>
        <v/>
      </c>
      <c r="DR153" s="36" t="str">
        <f ca="true">+IF(OFFSET('Hygiene Data'!$D$12,0,10*ROW('Hygiene Data'!D147))="","",OFFSET('Hygiene Data'!$D$12,0,10*ROW('Hygiene Data'!D147)))</f>
        <v/>
      </c>
      <c r="DS153" s="36" t="str">
        <f ca="true">+IF(OFFSET('Hygiene Data'!$D$13,0,10*ROW('Hygiene Data'!D147))="","",OFFSET('Hygiene Data'!$D$13,0,10*ROW('Hygiene Data'!D147)))</f>
        <v/>
      </c>
      <c r="DT153" s="36" t="str">
        <f ca="true">+IF(OFFSET('Hygiene Data'!$D$14,0,10*ROW('Hygiene Data'!D147))="","",OFFSET('Hygiene Data'!$D$14,0,10*ROW('Hygiene Data'!D147)))</f>
        <v/>
      </c>
      <c r="DU153" s="36" t="str">
        <f ca="true">+IF(OFFSET('Hygiene Data'!$E$12,0,10*ROW('Hygiene Data'!E147))="","",OFFSET('Hygiene Data'!$E$12,0,10*ROW('Hygiene Data'!E147)))</f>
        <v/>
      </c>
      <c r="DV153" s="36" t="str">
        <f ca="true">+IF(OFFSET('Hygiene Data'!$E$13,0,10*ROW('Hygiene Data'!E147))="","",OFFSET('Hygiene Data'!$E$13,0,10*ROW('Hygiene Data'!E147)))</f>
        <v/>
      </c>
      <c r="DW153" s="36" t="str">
        <f ca="true">+IF(OFFSET('Hygiene Data'!$E$14,0,10*ROW('Hygiene Data'!E147))="","",OFFSET('Hygiene Data'!$E$14,0,10*ROW('Hygiene Data'!E147)))</f>
        <v/>
      </c>
      <c r="DX153" s="36" t="str">
        <f ca="true">+IF(OFFSET('Hygiene Data'!$F$12,0,10*ROW('Hygiene Data'!F147))="","",OFFSET('Hygiene Data'!$F$12,0,10*ROW('Hygiene Data'!F147)))</f>
        <v/>
      </c>
      <c r="DY153" s="36" t="str">
        <f ca="true">+IF(OFFSET('Hygiene Data'!$F$13,0,10*ROW('Hygiene Data'!F147))="","",OFFSET('Hygiene Data'!$F$13,0,10*ROW('Hygiene Data'!F147)))</f>
        <v/>
      </c>
      <c r="DZ153" s="36" t="str">
        <f ca="true">+IF(OFFSET('Hygiene Data'!$F$14,0,10*ROW('Hygiene Data'!F147))="","",OFFSET('Hygiene Data'!$F$14,0,10*ROW('Hygiene Data'!F147)))</f>
        <v/>
      </c>
      <c r="EA153" s="36" t="str">
        <f ca="true">+IF(OFFSET('Hygiene Data'!$G$12,0,10*ROW('Hygiene Data'!G147))="","",OFFSET('Hygiene Data'!$G$12,0,10*ROW('Hygiene Data'!G147)))</f>
        <v/>
      </c>
      <c r="EB153" s="36" t="str">
        <f ca="true">+IF(OFFSET('Hygiene Data'!$G$13,0,10*ROW('Hygiene Data'!G147))="","",OFFSET('Hygiene Data'!$G$13,0,10*ROW('Hygiene Data'!G147)))</f>
        <v/>
      </c>
      <c r="EC153" s="36" t="str">
        <f ca="true">+IF(OFFSET('Hygiene Data'!$G$14,0,10*ROW('Hygiene Data'!G147))="","",OFFSET('Hygiene Data'!$G$14,0,10*ROW('Hygiene Data'!G147)))</f>
        <v/>
      </c>
      <c r="ED153" s="36" t="str">
        <f ca="true">+IF(OFFSET('Hygiene Data'!$H$12,0,10*ROW('Hygiene Data'!H147))="","",OFFSET('Hygiene Data'!$H$12,0,10*ROW('Hygiene Data'!H147)))</f>
        <v/>
      </c>
      <c r="EE153" s="36" t="str">
        <f ca="true">+IF(OFFSET('Hygiene Data'!$H$13,0,10*ROW('Hygiene Data'!H147))="","",OFFSET('Hygiene Data'!$H$13,0,10*ROW('Hygiene Data'!H147)))</f>
        <v/>
      </c>
      <c r="EF153" s="36" t="str">
        <f ca="true">+IF(OFFSET('Hygiene Data'!$H$14,0,10*ROW('Hygiene Data'!H147))="","",OFFSET('Hygiene Data'!$H$14,0,10*ROW('Hygiene Data'!H147)))</f>
        <v/>
      </c>
    </row>
    <row r="154" x14ac:dyDescent="0.2">
      <c r="A154" s="59" t="str">
        <f ca="true">+IF(OFFSET('Water Data'!$B$1,0,10*ROW('Water Data'!B151))="","",OFFSET('Water Data'!$B$1,0,10*ROW('Water Data'!B151)))</f>
        <v/>
      </c>
      <c r="B154" s="59" t="str">
        <f ca="true">+IF(OFFSET('Water Data'!$A$3,0,10*ROW('Water Data'!A151))="","",OFFSET('Water Data'!$A$3,0,10*ROW('Water Data'!A151)))</f>
        <v/>
      </c>
      <c r="C154" s="59" t="str">
        <f ca="true">+IF(OFFSET('Water Data'!$C$3,0,10*ROW('Water Data'!C151))="","",OFFSET('Water Data'!$C$3,0,10*ROW('Water Data'!C151)))</f>
        <v/>
      </c>
      <c r="D154" s="252"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52"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52"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52"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52"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52"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52"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52"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52"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52"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52"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52"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52"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52"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52"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52"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52"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52"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3"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3"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3"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3"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3"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3"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3"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3"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3"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3"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3"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3"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3"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3"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3"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3"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3"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3"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3"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3"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3"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3"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3"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3"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3"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3"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3"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3"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3"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3"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4"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4"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4"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4"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4"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4"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4"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4"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4"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4"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4"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4"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4"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4"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4"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4"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4"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4"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6" t="str">
        <f ca="true">+IF(OFFSET('Water Data'!$C$28,0,10*ROW('Water Data'!C148))="","",OFFSET('Water Data'!$C$28,0,10*ROW('Water Data'!C148)))</f>
        <v/>
      </c>
      <c r="BT154" s="36" t="str">
        <f ca="true">+IF(OFFSET('Water Data'!$C$29,0,10*ROW('Water Data'!C148))="","",OFFSET('Water Data'!$C$29,0,10*ROW('Water Data'!C148)))</f>
        <v/>
      </c>
      <c r="BU154" s="36" t="str">
        <f ca="true">+IF(OFFSET('Water Data'!$C$30,0,10*ROW('Water Data'!C148))="","",OFFSET('Water Data'!$C$30,0,10*ROW('Water Data'!C148)))</f>
        <v/>
      </c>
      <c r="BV154" s="36" t="str">
        <f ca="true">+IF(OFFSET('Water Data'!$D$28,0,10*ROW('Water Data'!D148))="","",OFFSET('Water Data'!$D$28,0,10*ROW('Water Data'!D148)))</f>
        <v/>
      </c>
      <c r="BW154" s="36" t="str">
        <f ca="true">+IF(OFFSET('Water Data'!$D$29,0,10*ROW('Water Data'!D148))="","",OFFSET('Water Data'!$D$29,0,10*ROW('Water Data'!D148)))</f>
        <v/>
      </c>
      <c r="BX154" s="36" t="str">
        <f ca="true">+IF(OFFSET('Water Data'!$D$30,0,10*ROW('Water Data'!D148))="","",OFFSET('Water Data'!$D$30,0,10*ROW('Water Data'!D148)))</f>
        <v/>
      </c>
      <c r="BY154" s="36" t="str">
        <f ca="true">+IF(OFFSET('Water Data'!$E$28,0,10*ROW('Water Data'!E148))="","",OFFSET('Water Data'!$E$28,0,10*ROW('Water Data'!E148)))</f>
        <v/>
      </c>
      <c r="BZ154" s="36" t="str">
        <f ca="true">+IF(OFFSET('Water Data'!$E$29,0,10*ROW('Water Data'!E148))="","",OFFSET('Water Data'!$E$29,0,10*ROW('Water Data'!E148)))</f>
        <v/>
      </c>
      <c r="CA154" s="36" t="str">
        <f ca="true">+IF(OFFSET('Water Data'!$E$30,0,10*ROW('Water Data'!E148))="","",OFFSET('Water Data'!$E$30,0,10*ROW('Water Data'!E148)))</f>
        <v/>
      </c>
      <c r="CB154" s="36" t="str">
        <f ca="true">+IF(OFFSET('Water Data'!$F$28,0,10*ROW('Water Data'!F148))="","",OFFSET('Water Data'!$F$28,0,10*ROW('Water Data'!F148)))</f>
        <v/>
      </c>
      <c r="CC154" s="36" t="str">
        <f ca="true">+IF(OFFSET('Water Data'!$F$29,0,10*ROW('Water Data'!F148))="","",OFFSET('Water Data'!$F$29,0,10*ROW('Water Data'!F148)))</f>
        <v/>
      </c>
      <c r="CD154" s="36" t="str">
        <f ca="true">+IF(OFFSET('Water Data'!$F$30,0,10*ROW('Water Data'!F148))="","",OFFSET('Water Data'!$F$30,0,10*ROW('Water Data'!F148)))</f>
        <v/>
      </c>
      <c r="CE154" s="36" t="str">
        <f ca="true">+IF(OFFSET('Water Data'!$G$28,0,10*ROW('Water Data'!G148))="","",OFFSET('Water Data'!$G$28,0,10*ROW('Water Data'!G148)))</f>
        <v/>
      </c>
      <c r="CF154" s="36" t="str">
        <f ca="true">+IF(OFFSET('Water Data'!$G$29,0,10*ROW('Water Data'!G148))="","",OFFSET('Water Data'!$G$29,0,10*ROW('Water Data'!G148)))</f>
        <v/>
      </c>
      <c r="CG154" s="36" t="str">
        <f ca="true">+IF(OFFSET('Water Data'!$G$30,0,10*ROW('Water Data'!G148))="","",OFFSET('Water Data'!$G$30,0,10*ROW('Water Data'!G148)))</f>
        <v/>
      </c>
      <c r="CH154" s="36" t="str">
        <f ca="true">+IF(OFFSET('Water Data'!$H$28,0,10*ROW('Water Data'!H148))="","",OFFSET('Water Data'!$H$28,0,10*ROW('Water Data'!H148)))</f>
        <v/>
      </c>
      <c r="CI154" s="36" t="str">
        <f ca="true">+IF(OFFSET('Water Data'!$H$29,0,10*ROW('Water Data'!H148))="","",OFFSET('Water Data'!$H$29,0,10*ROW('Water Data'!H148)))</f>
        <v/>
      </c>
      <c r="CJ154" s="36" t="str">
        <f ca="true">+IF(OFFSET('Water Data'!$H$30,0,10*ROW('Water Data'!H148))="","",OFFSET('Water Data'!$H$30,0,10*ROW('Water Data'!H148)))</f>
        <v/>
      </c>
      <c r="CK154" s="36" t="str">
        <f ca="true">+IF(OFFSET('Sanitation Data'!$C$29,0,10*ROW('Sanitation Data'!C148))="","",OFFSET('Sanitation Data'!$C$29,0,10*ROW('Sanitation Data'!C148)))</f>
        <v/>
      </c>
      <c r="CL154" s="36" t="str">
        <f ca="true">+IF(OFFSET('Sanitation Data'!$C$30,0,10*ROW('Sanitation Data'!C148))="","",OFFSET('Sanitation Data'!$C$30,0,10*ROW('Sanitation Data'!C148)))</f>
        <v/>
      </c>
      <c r="CM154" s="36" t="str">
        <f ca="true">+IF(OFFSET('Sanitation Data'!$C$31,0,10*ROW('Sanitation Data'!C148))="","",OFFSET('Sanitation Data'!$C$31,0,10*ROW('Sanitation Data'!C148)))</f>
        <v/>
      </c>
      <c r="CN154" s="36" t="str">
        <f ca="true">+IF(OFFSET('Sanitation Data'!$C$32,0,10*ROW('Sanitation Data'!C148))="","",OFFSET('Sanitation Data'!$C$32,0,10*ROW('Sanitation Data'!C148)))</f>
        <v/>
      </c>
      <c r="CO154" s="36" t="str">
        <f ca="true">+IF(OFFSET('Sanitation Data'!$C$33,0,10*ROW('Sanitation Data'!C148))="","",OFFSET('Sanitation Data'!$C$33,0,10*ROW('Sanitation Data'!C148)))</f>
        <v/>
      </c>
      <c r="CP154" s="36" t="str">
        <f ca="true">+IF(OFFSET('Sanitation Data'!$D$29,0,10*ROW('Sanitation Data'!D148))="","",OFFSET('Sanitation Data'!$D$29,0,10*ROW('Sanitation Data'!D148)))</f>
        <v/>
      </c>
      <c r="CQ154" s="36" t="str">
        <f ca="true">+IF(OFFSET('Sanitation Data'!$D$30,0,10*ROW('Sanitation Data'!D148))="","",OFFSET('Sanitation Data'!$D$30,0,10*ROW('Sanitation Data'!D148)))</f>
        <v/>
      </c>
      <c r="CR154" s="36" t="str">
        <f ca="true">+IF(OFFSET('Sanitation Data'!$D$31,0,10*ROW('Sanitation Data'!D148))="","",OFFSET('Sanitation Data'!$D$31,0,10*ROW('Sanitation Data'!D148)))</f>
        <v/>
      </c>
      <c r="CS154" s="36" t="str">
        <f ca="true">+IF(OFFSET('Sanitation Data'!$D$32,0,10*ROW('Sanitation Data'!D148))="","",OFFSET('Sanitation Data'!$D$32,0,10*ROW('Sanitation Data'!D148)))</f>
        <v/>
      </c>
      <c r="CT154" s="36" t="str">
        <f ca="true">+IF(OFFSET('Sanitation Data'!$D$33,0,10*ROW('Sanitation Data'!D148))="","",OFFSET('Sanitation Data'!$D$33,0,10*ROW('Sanitation Data'!D148)))</f>
        <v/>
      </c>
      <c r="CU154" s="36" t="str">
        <f ca="true">+IF(OFFSET('Sanitation Data'!$E$29,0,10*ROW('Sanitation Data'!E148))="","",OFFSET('Sanitation Data'!$E$29,0,10*ROW('Sanitation Data'!E148)))</f>
        <v/>
      </c>
      <c r="CV154" s="36" t="str">
        <f ca="true">+IF(OFFSET('Sanitation Data'!$E$30,0,10*ROW('Sanitation Data'!E148))="","",OFFSET('Sanitation Data'!$E$30,0,10*ROW('Sanitation Data'!E148)))</f>
        <v/>
      </c>
      <c r="CW154" s="36" t="str">
        <f ca="true">+IF(OFFSET('Sanitation Data'!$E$31,0,10*ROW('Sanitation Data'!E148))="","",OFFSET('Sanitation Data'!$E$31,0,10*ROW('Sanitation Data'!E148)))</f>
        <v/>
      </c>
      <c r="CX154" s="36" t="str">
        <f ca="true">+IF(OFFSET('Sanitation Data'!$E$32,0,10*ROW('Sanitation Data'!E148))="","",OFFSET('Sanitation Data'!$E$32,0,10*ROW('Sanitation Data'!E148)))</f>
        <v/>
      </c>
      <c r="CY154" s="36" t="str">
        <f ca="true">+IF(OFFSET('Sanitation Data'!$E$33,0,10*ROW('Sanitation Data'!E148))="","",OFFSET('Sanitation Data'!$E$33,0,10*ROW('Sanitation Data'!E148)))</f>
        <v/>
      </c>
      <c r="CZ154" s="36" t="str">
        <f ca="true">+IF(OFFSET('Sanitation Data'!$F$29,0,10*ROW('Sanitation Data'!F148))="","",OFFSET('Sanitation Data'!$F$29,0,10*ROW('Sanitation Data'!F148)))</f>
        <v/>
      </c>
      <c r="DA154" s="36" t="str">
        <f ca="true">+IF(OFFSET('Sanitation Data'!$F$30,0,10*ROW('Sanitation Data'!F148))="","",OFFSET('Sanitation Data'!$F$30,0,10*ROW('Sanitation Data'!F148)))</f>
        <v/>
      </c>
      <c r="DB154" s="36" t="str">
        <f ca="true">+IF(OFFSET('Sanitation Data'!$F$31,0,10*ROW('Sanitation Data'!F148))="","",OFFSET('Sanitation Data'!$F$31,0,10*ROW('Sanitation Data'!F148)))</f>
        <v/>
      </c>
      <c r="DC154" s="36" t="str">
        <f ca="true">+IF(OFFSET('Sanitation Data'!$F$32,0,10*ROW('Sanitation Data'!F148))="","",OFFSET('Sanitation Data'!$F$32,0,10*ROW('Sanitation Data'!F148)))</f>
        <v/>
      </c>
      <c r="DD154" s="36" t="str">
        <f ca="true">+IF(OFFSET('Sanitation Data'!$F$33,0,10*ROW('Sanitation Data'!F148))="","",OFFSET('Sanitation Data'!$F$33,0,10*ROW('Sanitation Data'!F148)))</f>
        <v/>
      </c>
      <c r="DE154" s="36" t="str">
        <f ca="true">+IF(OFFSET('Sanitation Data'!$G$29,0,10*ROW('Sanitation Data'!G148))="","",OFFSET('Sanitation Data'!$G$29,0,10*ROW('Sanitation Data'!G148)))</f>
        <v/>
      </c>
      <c r="DF154" s="36" t="str">
        <f ca="true">+IF(OFFSET('Sanitation Data'!$G$30,0,10*ROW('Sanitation Data'!G148))="","",OFFSET('Sanitation Data'!$G$30,0,10*ROW('Sanitation Data'!G148)))</f>
        <v/>
      </c>
      <c r="DG154" s="36" t="str">
        <f ca="true">+IF(OFFSET('Sanitation Data'!$G$31,0,10*ROW('Sanitation Data'!G148))="","",OFFSET('Sanitation Data'!$G$31,0,10*ROW('Sanitation Data'!G148)))</f>
        <v/>
      </c>
      <c r="DH154" s="36" t="str">
        <f ca="true">+IF(OFFSET('Sanitation Data'!$G$32,0,10*ROW('Sanitation Data'!G148))="","",OFFSET('Sanitation Data'!$G$32,0,10*ROW('Sanitation Data'!G148)))</f>
        <v/>
      </c>
      <c r="DI154" s="36" t="str">
        <f ca="true">+IF(OFFSET('Sanitation Data'!$G$33,0,10*ROW('Sanitation Data'!G148))="","",OFFSET('Sanitation Data'!$G$33,0,10*ROW('Sanitation Data'!G148)))</f>
        <v/>
      </c>
      <c r="DJ154" s="36" t="str">
        <f ca="true">+IF(OFFSET('Sanitation Data'!$H$29,0,10*ROW('Sanitation Data'!H148))="","",OFFSET('Sanitation Data'!$H$29,0,10*ROW('Sanitation Data'!H148)))</f>
        <v/>
      </c>
      <c r="DK154" s="36" t="str">
        <f ca="true">+IF(OFFSET('Sanitation Data'!$H$30,0,10*ROW('Sanitation Data'!H148))="","",OFFSET('Sanitation Data'!$H$30,0,10*ROW('Sanitation Data'!H148)))</f>
        <v/>
      </c>
      <c r="DL154" s="36" t="str">
        <f ca="true">+IF(OFFSET('Sanitation Data'!$H$31,0,10*ROW('Sanitation Data'!H148))="","",OFFSET('Sanitation Data'!$H$31,0,10*ROW('Sanitation Data'!H148)))</f>
        <v/>
      </c>
      <c r="DM154" s="36" t="str">
        <f ca="true">+IF(OFFSET('Sanitation Data'!$H$32,0,10*ROW('Sanitation Data'!H148))="","",OFFSET('Sanitation Data'!$H$32,0,10*ROW('Sanitation Data'!H148)))</f>
        <v/>
      </c>
      <c r="DN154" s="36" t="str">
        <f ca="true">+IF(OFFSET('Sanitation Data'!$H$33,0,10*ROW('Sanitation Data'!H148))="","",OFFSET('Sanitation Data'!$H$33,0,10*ROW('Sanitation Data'!H148)))</f>
        <v/>
      </c>
      <c r="DO154" s="36" t="str">
        <f ca="true">+IF(OFFSET('Hygiene Data'!$C$12,0,10*ROW('Hygiene Data'!C148))="","",OFFSET('Hygiene Data'!$C$12,0,10*ROW('Hygiene Data'!C148)))</f>
        <v/>
      </c>
      <c r="DP154" s="36" t="str">
        <f ca="true">+IF(OFFSET('Hygiene Data'!$C$13,0,10*ROW('Hygiene Data'!C148))="","",OFFSET('Hygiene Data'!$C$13,0,10*ROW('Hygiene Data'!C148)))</f>
        <v/>
      </c>
      <c r="DQ154" s="36" t="str">
        <f ca="true">+IF(OFFSET('Hygiene Data'!$C$14,0,10*ROW('Hygiene Data'!C148))="","",OFFSET('Hygiene Data'!$C$14,0,10*ROW('Hygiene Data'!C148)))</f>
        <v/>
      </c>
      <c r="DR154" s="36" t="str">
        <f ca="true">+IF(OFFSET('Hygiene Data'!$D$12,0,10*ROW('Hygiene Data'!D148))="","",OFFSET('Hygiene Data'!$D$12,0,10*ROW('Hygiene Data'!D148)))</f>
        <v/>
      </c>
      <c r="DS154" s="36" t="str">
        <f ca="true">+IF(OFFSET('Hygiene Data'!$D$13,0,10*ROW('Hygiene Data'!D148))="","",OFFSET('Hygiene Data'!$D$13,0,10*ROW('Hygiene Data'!D148)))</f>
        <v/>
      </c>
      <c r="DT154" s="36" t="str">
        <f ca="true">+IF(OFFSET('Hygiene Data'!$D$14,0,10*ROW('Hygiene Data'!D148))="","",OFFSET('Hygiene Data'!$D$14,0,10*ROW('Hygiene Data'!D148)))</f>
        <v/>
      </c>
      <c r="DU154" s="36" t="str">
        <f ca="true">+IF(OFFSET('Hygiene Data'!$E$12,0,10*ROW('Hygiene Data'!E148))="","",OFFSET('Hygiene Data'!$E$12,0,10*ROW('Hygiene Data'!E148)))</f>
        <v/>
      </c>
      <c r="DV154" s="36" t="str">
        <f ca="true">+IF(OFFSET('Hygiene Data'!$E$13,0,10*ROW('Hygiene Data'!E148))="","",OFFSET('Hygiene Data'!$E$13,0,10*ROW('Hygiene Data'!E148)))</f>
        <v/>
      </c>
      <c r="DW154" s="36" t="str">
        <f ca="true">+IF(OFFSET('Hygiene Data'!$E$14,0,10*ROW('Hygiene Data'!E148))="","",OFFSET('Hygiene Data'!$E$14,0,10*ROW('Hygiene Data'!E148)))</f>
        <v/>
      </c>
      <c r="DX154" s="36" t="str">
        <f ca="true">+IF(OFFSET('Hygiene Data'!$F$12,0,10*ROW('Hygiene Data'!F148))="","",OFFSET('Hygiene Data'!$F$12,0,10*ROW('Hygiene Data'!F148)))</f>
        <v/>
      </c>
      <c r="DY154" s="36" t="str">
        <f ca="true">+IF(OFFSET('Hygiene Data'!$F$13,0,10*ROW('Hygiene Data'!F148))="","",OFFSET('Hygiene Data'!$F$13,0,10*ROW('Hygiene Data'!F148)))</f>
        <v/>
      </c>
      <c r="DZ154" s="36" t="str">
        <f ca="true">+IF(OFFSET('Hygiene Data'!$F$14,0,10*ROW('Hygiene Data'!F148))="","",OFFSET('Hygiene Data'!$F$14,0,10*ROW('Hygiene Data'!F148)))</f>
        <v/>
      </c>
      <c r="EA154" s="36" t="str">
        <f ca="true">+IF(OFFSET('Hygiene Data'!$G$12,0,10*ROW('Hygiene Data'!G148))="","",OFFSET('Hygiene Data'!$G$12,0,10*ROW('Hygiene Data'!G148)))</f>
        <v/>
      </c>
      <c r="EB154" s="36" t="str">
        <f ca="true">+IF(OFFSET('Hygiene Data'!$G$13,0,10*ROW('Hygiene Data'!G148))="","",OFFSET('Hygiene Data'!$G$13,0,10*ROW('Hygiene Data'!G148)))</f>
        <v/>
      </c>
      <c r="EC154" s="36" t="str">
        <f ca="true">+IF(OFFSET('Hygiene Data'!$G$14,0,10*ROW('Hygiene Data'!G148))="","",OFFSET('Hygiene Data'!$G$14,0,10*ROW('Hygiene Data'!G148)))</f>
        <v/>
      </c>
      <c r="ED154" s="36" t="str">
        <f ca="true">+IF(OFFSET('Hygiene Data'!$H$12,0,10*ROW('Hygiene Data'!H148))="","",OFFSET('Hygiene Data'!$H$12,0,10*ROW('Hygiene Data'!H148)))</f>
        <v/>
      </c>
      <c r="EE154" s="36" t="str">
        <f ca="true">+IF(OFFSET('Hygiene Data'!$H$13,0,10*ROW('Hygiene Data'!H148))="","",OFFSET('Hygiene Data'!$H$13,0,10*ROW('Hygiene Data'!H148)))</f>
        <v/>
      </c>
      <c r="EF154" s="36" t="str">
        <f ca="true">+IF(OFFSET('Hygiene Data'!$H$14,0,10*ROW('Hygiene Data'!H148))="","",OFFSET('Hygiene Data'!$H$14,0,10*ROW('Hygiene Data'!H148)))</f>
        <v/>
      </c>
    </row>
    <row r="155" x14ac:dyDescent="0.2">
      <c r="A155" s="59" t="str">
        <f ca="true">+IF(OFFSET('Water Data'!$B$1,0,10*ROW('Water Data'!B152))="","",OFFSET('Water Data'!$B$1,0,10*ROW('Water Data'!B152)))</f>
        <v/>
      </c>
      <c r="B155" s="59" t="str">
        <f ca="true">+IF(OFFSET('Water Data'!$A$3,0,10*ROW('Water Data'!A152))="","",OFFSET('Water Data'!$A$3,0,10*ROW('Water Data'!A152)))</f>
        <v/>
      </c>
      <c r="C155" s="59" t="str">
        <f ca="true">+IF(OFFSET('Water Data'!$C$3,0,10*ROW('Water Data'!C152))="","",OFFSET('Water Data'!$C$3,0,10*ROW('Water Data'!C152)))</f>
        <v/>
      </c>
      <c r="D155" s="252"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52"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52"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52"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52"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52"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52"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52"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52"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52"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52"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52"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52"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52"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52"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52"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52"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52"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3"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3"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3"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3"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3"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3"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3"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3"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3"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3"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3"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3"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3"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3"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3"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3"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3"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3"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3"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3"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3"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3"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3"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3"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3"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3"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3"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3"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3"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3"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4"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4"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4"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4"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4"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4"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4"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4"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4"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4"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4"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4"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4"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4"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4"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4"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4"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4"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6" t="str">
        <f ca="true">+IF(OFFSET('Water Data'!$C$28,0,10*ROW('Water Data'!C149))="","",OFFSET('Water Data'!$C$28,0,10*ROW('Water Data'!C149)))</f>
        <v/>
      </c>
      <c r="BT155" s="36" t="str">
        <f ca="true">+IF(OFFSET('Water Data'!$C$29,0,10*ROW('Water Data'!C149))="","",OFFSET('Water Data'!$C$29,0,10*ROW('Water Data'!C149)))</f>
        <v/>
      </c>
      <c r="BU155" s="36" t="str">
        <f ca="true">+IF(OFFSET('Water Data'!$C$30,0,10*ROW('Water Data'!C149))="","",OFFSET('Water Data'!$C$30,0,10*ROW('Water Data'!C149)))</f>
        <v/>
      </c>
      <c r="BV155" s="36" t="str">
        <f ca="true">+IF(OFFSET('Water Data'!$D$28,0,10*ROW('Water Data'!D149))="","",OFFSET('Water Data'!$D$28,0,10*ROW('Water Data'!D149)))</f>
        <v/>
      </c>
      <c r="BW155" s="36" t="str">
        <f ca="true">+IF(OFFSET('Water Data'!$D$29,0,10*ROW('Water Data'!D149))="","",OFFSET('Water Data'!$D$29,0,10*ROW('Water Data'!D149)))</f>
        <v/>
      </c>
      <c r="BX155" s="36" t="str">
        <f ca="true">+IF(OFFSET('Water Data'!$D$30,0,10*ROW('Water Data'!D149))="","",OFFSET('Water Data'!$D$30,0,10*ROW('Water Data'!D149)))</f>
        <v/>
      </c>
      <c r="BY155" s="36" t="str">
        <f ca="true">+IF(OFFSET('Water Data'!$E$28,0,10*ROW('Water Data'!E149))="","",OFFSET('Water Data'!$E$28,0,10*ROW('Water Data'!E149)))</f>
        <v/>
      </c>
      <c r="BZ155" s="36" t="str">
        <f ca="true">+IF(OFFSET('Water Data'!$E$29,0,10*ROW('Water Data'!E149))="","",OFFSET('Water Data'!$E$29,0,10*ROW('Water Data'!E149)))</f>
        <v/>
      </c>
      <c r="CA155" s="36" t="str">
        <f ca="true">+IF(OFFSET('Water Data'!$E$30,0,10*ROW('Water Data'!E149))="","",OFFSET('Water Data'!$E$30,0,10*ROW('Water Data'!E149)))</f>
        <v/>
      </c>
      <c r="CB155" s="36" t="str">
        <f ca="true">+IF(OFFSET('Water Data'!$F$28,0,10*ROW('Water Data'!F149))="","",OFFSET('Water Data'!$F$28,0,10*ROW('Water Data'!F149)))</f>
        <v/>
      </c>
      <c r="CC155" s="36" t="str">
        <f ca="true">+IF(OFFSET('Water Data'!$F$29,0,10*ROW('Water Data'!F149))="","",OFFSET('Water Data'!$F$29,0,10*ROW('Water Data'!F149)))</f>
        <v/>
      </c>
      <c r="CD155" s="36" t="str">
        <f ca="true">+IF(OFFSET('Water Data'!$F$30,0,10*ROW('Water Data'!F149))="","",OFFSET('Water Data'!$F$30,0,10*ROW('Water Data'!F149)))</f>
        <v/>
      </c>
      <c r="CE155" s="36" t="str">
        <f ca="true">+IF(OFFSET('Water Data'!$G$28,0,10*ROW('Water Data'!G149))="","",OFFSET('Water Data'!$G$28,0,10*ROW('Water Data'!G149)))</f>
        <v/>
      </c>
      <c r="CF155" s="36" t="str">
        <f ca="true">+IF(OFFSET('Water Data'!$G$29,0,10*ROW('Water Data'!G149))="","",OFFSET('Water Data'!$G$29,0,10*ROW('Water Data'!G149)))</f>
        <v/>
      </c>
      <c r="CG155" s="36" t="str">
        <f ca="true">+IF(OFFSET('Water Data'!$G$30,0,10*ROW('Water Data'!G149))="","",OFFSET('Water Data'!$G$30,0,10*ROW('Water Data'!G149)))</f>
        <v/>
      </c>
      <c r="CH155" s="36" t="str">
        <f ca="true">+IF(OFFSET('Water Data'!$H$28,0,10*ROW('Water Data'!H149))="","",OFFSET('Water Data'!$H$28,0,10*ROW('Water Data'!H149)))</f>
        <v/>
      </c>
      <c r="CI155" s="36" t="str">
        <f ca="true">+IF(OFFSET('Water Data'!$H$29,0,10*ROW('Water Data'!H149))="","",OFFSET('Water Data'!$H$29,0,10*ROW('Water Data'!H149)))</f>
        <v/>
      </c>
      <c r="CJ155" s="36" t="str">
        <f ca="true">+IF(OFFSET('Water Data'!$H$30,0,10*ROW('Water Data'!H149))="","",OFFSET('Water Data'!$H$30,0,10*ROW('Water Data'!H149)))</f>
        <v/>
      </c>
      <c r="CK155" s="36" t="str">
        <f ca="true">+IF(OFFSET('Sanitation Data'!$C$29,0,10*ROW('Sanitation Data'!C149))="","",OFFSET('Sanitation Data'!$C$29,0,10*ROW('Sanitation Data'!C149)))</f>
        <v/>
      </c>
      <c r="CL155" s="36" t="str">
        <f ca="true">+IF(OFFSET('Sanitation Data'!$C$30,0,10*ROW('Sanitation Data'!C149))="","",OFFSET('Sanitation Data'!$C$30,0,10*ROW('Sanitation Data'!C149)))</f>
        <v/>
      </c>
      <c r="CM155" s="36" t="str">
        <f ca="true">+IF(OFFSET('Sanitation Data'!$C$31,0,10*ROW('Sanitation Data'!C149))="","",OFFSET('Sanitation Data'!$C$31,0,10*ROW('Sanitation Data'!C149)))</f>
        <v/>
      </c>
      <c r="CN155" s="36" t="str">
        <f ca="true">+IF(OFFSET('Sanitation Data'!$C$32,0,10*ROW('Sanitation Data'!C149))="","",OFFSET('Sanitation Data'!$C$32,0,10*ROW('Sanitation Data'!C149)))</f>
        <v/>
      </c>
      <c r="CO155" s="36" t="str">
        <f ca="true">+IF(OFFSET('Sanitation Data'!$C$33,0,10*ROW('Sanitation Data'!C149))="","",OFFSET('Sanitation Data'!$C$33,0,10*ROW('Sanitation Data'!C149)))</f>
        <v/>
      </c>
      <c r="CP155" s="36" t="str">
        <f ca="true">+IF(OFFSET('Sanitation Data'!$D$29,0,10*ROW('Sanitation Data'!D149))="","",OFFSET('Sanitation Data'!$D$29,0,10*ROW('Sanitation Data'!D149)))</f>
        <v/>
      </c>
      <c r="CQ155" s="36" t="str">
        <f ca="true">+IF(OFFSET('Sanitation Data'!$D$30,0,10*ROW('Sanitation Data'!D149))="","",OFFSET('Sanitation Data'!$D$30,0,10*ROW('Sanitation Data'!D149)))</f>
        <v/>
      </c>
      <c r="CR155" s="36" t="str">
        <f ca="true">+IF(OFFSET('Sanitation Data'!$D$31,0,10*ROW('Sanitation Data'!D149))="","",OFFSET('Sanitation Data'!$D$31,0,10*ROW('Sanitation Data'!D149)))</f>
        <v/>
      </c>
      <c r="CS155" s="36" t="str">
        <f ca="true">+IF(OFFSET('Sanitation Data'!$D$32,0,10*ROW('Sanitation Data'!D149))="","",OFFSET('Sanitation Data'!$D$32,0,10*ROW('Sanitation Data'!D149)))</f>
        <v/>
      </c>
      <c r="CT155" s="36" t="str">
        <f ca="true">+IF(OFFSET('Sanitation Data'!$D$33,0,10*ROW('Sanitation Data'!D149))="","",OFFSET('Sanitation Data'!$D$33,0,10*ROW('Sanitation Data'!D149)))</f>
        <v/>
      </c>
      <c r="CU155" s="36" t="str">
        <f ca="true">+IF(OFFSET('Sanitation Data'!$E$29,0,10*ROW('Sanitation Data'!E149))="","",OFFSET('Sanitation Data'!$E$29,0,10*ROW('Sanitation Data'!E149)))</f>
        <v/>
      </c>
      <c r="CV155" s="36" t="str">
        <f ca="true">+IF(OFFSET('Sanitation Data'!$E$30,0,10*ROW('Sanitation Data'!E149))="","",OFFSET('Sanitation Data'!$E$30,0,10*ROW('Sanitation Data'!E149)))</f>
        <v/>
      </c>
      <c r="CW155" s="36" t="str">
        <f ca="true">+IF(OFFSET('Sanitation Data'!$E$31,0,10*ROW('Sanitation Data'!E149))="","",OFFSET('Sanitation Data'!$E$31,0,10*ROW('Sanitation Data'!E149)))</f>
        <v/>
      </c>
      <c r="CX155" s="36" t="str">
        <f ca="true">+IF(OFFSET('Sanitation Data'!$E$32,0,10*ROW('Sanitation Data'!E149))="","",OFFSET('Sanitation Data'!$E$32,0,10*ROW('Sanitation Data'!E149)))</f>
        <v/>
      </c>
      <c r="CY155" s="36" t="str">
        <f ca="true">+IF(OFFSET('Sanitation Data'!$E$33,0,10*ROW('Sanitation Data'!E149))="","",OFFSET('Sanitation Data'!$E$33,0,10*ROW('Sanitation Data'!E149)))</f>
        <v/>
      </c>
      <c r="CZ155" s="36" t="str">
        <f ca="true">+IF(OFFSET('Sanitation Data'!$F$29,0,10*ROW('Sanitation Data'!F149))="","",OFFSET('Sanitation Data'!$F$29,0,10*ROW('Sanitation Data'!F149)))</f>
        <v/>
      </c>
      <c r="DA155" s="36" t="str">
        <f ca="true">+IF(OFFSET('Sanitation Data'!$F$30,0,10*ROW('Sanitation Data'!F149))="","",OFFSET('Sanitation Data'!$F$30,0,10*ROW('Sanitation Data'!F149)))</f>
        <v/>
      </c>
      <c r="DB155" s="36" t="str">
        <f ca="true">+IF(OFFSET('Sanitation Data'!$F$31,0,10*ROW('Sanitation Data'!F149))="","",OFFSET('Sanitation Data'!$F$31,0,10*ROW('Sanitation Data'!F149)))</f>
        <v/>
      </c>
      <c r="DC155" s="36" t="str">
        <f ca="true">+IF(OFFSET('Sanitation Data'!$F$32,0,10*ROW('Sanitation Data'!F149))="","",OFFSET('Sanitation Data'!$F$32,0,10*ROW('Sanitation Data'!F149)))</f>
        <v/>
      </c>
      <c r="DD155" s="36" t="str">
        <f ca="true">+IF(OFFSET('Sanitation Data'!$F$33,0,10*ROW('Sanitation Data'!F149))="","",OFFSET('Sanitation Data'!$F$33,0,10*ROW('Sanitation Data'!F149)))</f>
        <v/>
      </c>
      <c r="DE155" s="36" t="str">
        <f ca="true">+IF(OFFSET('Sanitation Data'!$G$29,0,10*ROW('Sanitation Data'!G149))="","",OFFSET('Sanitation Data'!$G$29,0,10*ROW('Sanitation Data'!G149)))</f>
        <v/>
      </c>
      <c r="DF155" s="36" t="str">
        <f ca="true">+IF(OFFSET('Sanitation Data'!$G$30,0,10*ROW('Sanitation Data'!G149))="","",OFFSET('Sanitation Data'!$G$30,0,10*ROW('Sanitation Data'!G149)))</f>
        <v/>
      </c>
      <c r="DG155" s="36" t="str">
        <f ca="true">+IF(OFFSET('Sanitation Data'!$G$31,0,10*ROW('Sanitation Data'!G149))="","",OFFSET('Sanitation Data'!$G$31,0,10*ROW('Sanitation Data'!G149)))</f>
        <v/>
      </c>
      <c r="DH155" s="36" t="str">
        <f ca="true">+IF(OFFSET('Sanitation Data'!$G$32,0,10*ROW('Sanitation Data'!G149))="","",OFFSET('Sanitation Data'!$G$32,0,10*ROW('Sanitation Data'!G149)))</f>
        <v/>
      </c>
      <c r="DI155" s="36" t="str">
        <f ca="true">+IF(OFFSET('Sanitation Data'!$G$33,0,10*ROW('Sanitation Data'!G149))="","",OFFSET('Sanitation Data'!$G$33,0,10*ROW('Sanitation Data'!G149)))</f>
        <v/>
      </c>
      <c r="DJ155" s="36" t="str">
        <f ca="true">+IF(OFFSET('Sanitation Data'!$H$29,0,10*ROW('Sanitation Data'!H149))="","",OFFSET('Sanitation Data'!$H$29,0,10*ROW('Sanitation Data'!H149)))</f>
        <v/>
      </c>
      <c r="DK155" s="36" t="str">
        <f ca="true">+IF(OFFSET('Sanitation Data'!$H$30,0,10*ROW('Sanitation Data'!H149))="","",OFFSET('Sanitation Data'!$H$30,0,10*ROW('Sanitation Data'!H149)))</f>
        <v/>
      </c>
      <c r="DL155" s="36" t="str">
        <f ca="true">+IF(OFFSET('Sanitation Data'!$H$31,0,10*ROW('Sanitation Data'!H149))="","",OFFSET('Sanitation Data'!$H$31,0,10*ROW('Sanitation Data'!H149)))</f>
        <v/>
      </c>
      <c r="DM155" s="36" t="str">
        <f ca="true">+IF(OFFSET('Sanitation Data'!$H$32,0,10*ROW('Sanitation Data'!H149))="","",OFFSET('Sanitation Data'!$H$32,0,10*ROW('Sanitation Data'!H149)))</f>
        <v/>
      </c>
      <c r="DN155" s="36" t="str">
        <f ca="true">+IF(OFFSET('Sanitation Data'!$H$33,0,10*ROW('Sanitation Data'!H149))="","",OFFSET('Sanitation Data'!$H$33,0,10*ROW('Sanitation Data'!H149)))</f>
        <v/>
      </c>
      <c r="DO155" s="36" t="str">
        <f ca="true">+IF(OFFSET('Hygiene Data'!$C$12,0,10*ROW('Hygiene Data'!C149))="","",OFFSET('Hygiene Data'!$C$12,0,10*ROW('Hygiene Data'!C149)))</f>
        <v/>
      </c>
      <c r="DP155" s="36" t="str">
        <f ca="true">+IF(OFFSET('Hygiene Data'!$C$13,0,10*ROW('Hygiene Data'!C149))="","",OFFSET('Hygiene Data'!$C$13,0,10*ROW('Hygiene Data'!C149)))</f>
        <v/>
      </c>
      <c r="DQ155" s="36" t="str">
        <f ca="true">+IF(OFFSET('Hygiene Data'!$C$14,0,10*ROW('Hygiene Data'!C149))="","",OFFSET('Hygiene Data'!$C$14,0,10*ROW('Hygiene Data'!C149)))</f>
        <v/>
      </c>
      <c r="DR155" s="36" t="str">
        <f ca="true">+IF(OFFSET('Hygiene Data'!$D$12,0,10*ROW('Hygiene Data'!D149))="","",OFFSET('Hygiene Data'!$D$12,0,10*ROW('Hygiene Data'!D149)))</f>
        <v/>
      </c>
      <c r="DS155" s="36" t="str">
        <f ca="true">+IF(OFFSET('Hygiene Data'!$D$13,0,10*ROW('Hygiene Data'!D149))="","",OFFSET('Hygiene Data'!$D$13,0,10*ROW('Hygiene Data'!D149)))</f>
        <v/>
      </c>
      <c r="DT155" s="36" t="str">
        <f ca="true">+IF(OFFSET('Hygiene Data'!$D$14,0,10*ROW('Hygiene Data'!D149))="","",OFFSET('Hygiene Data'!$D$14,0,10*ROW('Hygiene Data'!D149)))</f>
        <v/>
      </c>
      <c r="DU155" s="36" t="str">
        <f ca="true">+IF(OFFSET('Hygiene Data'!$E$12,0,10*ROW('Hygiene Data'!E149))="","",OFFSET('Hygiene Data'!$E$12,0,10*ROW('Hygiene Data'!E149)))</f>
        <v/>
      </c>
      <c r="DV155" s="36" t="str">
        <f ca="true">+IF(OFFSET('Hygiene Data'!$E$13,0,10*ROW('Hygiene Data'!E149))="","",OFFSET('Hygiene Data'!$E$13,0,10*ROW('Hygiene Data'!E149)))</f>
        <v/>
      </c>
      <c r="DW155" s="36" t="str">
        <f ca="true">+IF(OFFSET('Hygiene Data'!$E$14,0,10*ROW('Hygiene Data'!E149))="","",OFFSET('Hygiene Data'!$E$14,0,10*ROW('Hygiene Data'!E149)))</f>
        <v/>
      </c>
      <c r="DX155" s="36" t="str">
        <f ca="true">+IF(OFFSET('Hygiene Data'!$F$12,0,10*ROW('Hygiene Data'!F149))="","",OFFSET('Hygiene Data'!$F$12,0,10*ROW('Hygiene Data'!F149)))</f>
        <v/>
      </c>
      <c r="DY155" s="36" t="str">
        <f ca="true">+IF(OFFSET('Hygiene Data'!$F$13,0,10*ROW('Hygiene Data'!F149))="","",OFFSET('Hygiene Data'!$F$13,0,10*ROW('Hygiene Data'!F149)))</f>
        <v/>
      </c>
      <c r="DZ155" s="36" t="str">
        <f ca="true">+IF(OFFSET('Hygiene Data'!$F$14,0,10*ROW('Hygiene Data'!F149))="","",OFFSET('Hygiene Data'!$F$14,0,10*ROW('Hygiene Data'!F149)))</f>
        <v/>
      </c>
      <c r="EA155" s="36" t="str">
        <f ca="true">+IF(OFFSET('Hygiene Data'!$G$12,0,10*ROW('Hygiene Data'!G149))="","",OFFSET('Hygiene Data'!$G$12,0,10*ROW('Hygiene Data'!G149)))</f>
        <v/>
      </c>
      <c r="EB155" s="36" t="str">
        <f ca="true">+IF(OFFSET('Hygiene Data'!$G$13,0,10*ROW('Hygiene Data'!G149))="","",OFFSET('Hygiene Data'!$G$13,0,10*ROW('Hygiene Data'!G149)))</f>
        <v/>
      </c>
      <c r="EC155" s="36" t="str">
        <f ca="true">+IF(OFFSET('Hygiene Data'!$G$14,0,10*ROW('Hygiene Data'!G149))="","",OFFSET('Hygiene Data'!$G$14,0,10*ROW('Hygiene Data'!G149)))</f>
        <v/>
      </c>
      <c r="ED155" s="36" t="str">
        <f ca="true">+IF(OFFSET('Hygiene Data'!$H$12,0,10*ROW('Hygiene Data'!H149))="","",OFFSET('Hygiene Data'!$H$12,0,10*ROW('Hygiene Data'!H149)))</f>
        <v/>
      </c>
      <c r="EE155" s="36" t="str">
        <f ca="true">+IF(OFFSET('Hygiene Data'!$H$13,0,10*ROW('Hygiene Data'!H149))="","",OFFSET('Hygiene Data'!$H$13,0,10*ROW('Hygiene Data'!H149)))</f>
        <v/>
      </c>
      <c r="EF155" s="36" t="str">
        <f ca="true">+IF(OFFSET('Hygiene Data'!$H$14,0,10*ROW('Hygiene Data'!H149))="","",OFFSET('Hygiene Data'!$H$14,0,10*ROW('Hygiene Data'!H149)))</f>
        <v/>
      </c>
    </row>
    <row r="156" x14ac:dyDescent="0.2">
      <c r="A156" s="59" t="str">
        <f ca="true">+IF(OFFSET('Water Data'!$B$1,0,10*ROW('Water Data'!B153))="","",OFFSET('Water Data'!$B$1,0,10*ROW('Water Data'!B153)))</f>
        <v/>
      </c>
      <c r="B156" s="59" t="str">
        <f ca="true">+IF(OFFSET('Water Data'!$A$3,0,10*ROW('Water Data'!A153))="","",OFFSET('Water Data'!$A$3,0,10*ROW('Water Data'!A153)))</f>
        <v/>
      </c>
      <c r="C156" s="59" t="str">
        <f ca="true">+IF(OFFSET('Water Data'!$C$3,0,10*ROW('Water Data'!C153))="","",OFFSET('Water Data'!$C$3,0,10*ROW('Water Data'!C153)))</f>
        <v/>
      </c>
      <c r="D156" s="252"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52"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52"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52"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52"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52"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52"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52"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52"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52"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52"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52"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52"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52"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52"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52"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52"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52"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3"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3"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3"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3"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3"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3"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3"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3"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3"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3"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3"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3"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3"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3"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3"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3"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3"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3"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3"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3"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3"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3"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3"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3"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3"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3"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3"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3"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3"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3"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4"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4"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4"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4"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4"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4"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4"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4"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4"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4"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4"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4"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4"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4"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4"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4"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4"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4"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6" t="str">
        <f ca="true">+IF(OFFSET('Water Data'!$C$28,0,10*ROW('Water Data'!C150))="","",OFFSET('Water Data'!$C$28,0,10*ROW('Water Data'!C150)))</f>
        <v/>
      </c>
      <c r="BT156" s="36" t="str">
        <f ca="true">+IF(OFFSET('Water Data'!$C$29,0,10*ROW('Water Data'!C150))="","",OFFSET('Water Data'!$C$29,0,10*ROW('Water Data'!C150)))</f>
        <v/>
      </c>
      <c r="BU156" s="36" t="str">
        <f ca="true">+IF(OFFSET('Water Data'!$C$30,0,10*ROW('Water Data'!C150))="","",OFFSET('Water Data'!$C$30,0,10*ROW('Water Data'!C150)))</f>
        <v/>
      </c>
      <c r="BV156" s="36" t="str">
        <f ca="true">+IF(OFFSET('Water Data'!$D$28,0,10*ROW('Water Data'!D150))="","",OFFSET('Water Data'!$D$28,0,10*ROW('Water Data'!D150)))</f>
        <v/>
      </c>
      <c r="BW156" s="36" t="str">
        <f ca="true">+IF(OFFSET('Water Data'!$D$29,0,10*ROW('Water Data'!D150))="","",OFFSET('Water Data'!$D$29,0,10*ROW('Water Data'!D150)))</f>
        <v/>
      </c>
      <c r="BX156" s="36" t="str">
        <f ca="true">+IF(OFFSET('Water Data'!$D$30,0,10*ROW('Water Data'!D150))="","",OFFSET('Water Data'!$D$30,0,10*ROW('Water Data'!D150)))</f>
        <v/>
      </c>
      <c r="BY156" s="36" t="str">
        <f ca="true">+IF(OFFSET('Water Data'!$E$28,0,10*ROW('Water Data'!E150))="","",OFFSET('Water Data'!$E$28,0,10*ROW('Water Data'!E150)))</f>
        <v/>
      </c>
      <c r="BZ156" s="36" t="str">
        <f ca="true">+IF(OFFSET('Water Data'!$E$29,0,10*ROW('Water Data'!E150))="","",OFFSET('Water Data'!$E$29,0,10*ROW('Water Data'!E150)))</f>
        <v/>
      </c>
      <c r="CA156" s="36" t="str">
        <f ca="true">+IF(OFFSET('Water Data'!$E$30,0,10*ROW('Water Data'!E150))="","",OFFSET('Water Data'!$E$30,0,10*ROW('Water Data'!E150)))</f>
        <v/>
      </c>
      <c r="CB156" s="36" t="str">
        <f ca="true">+IF(OFFSET('Water Data'!$F$28,0,10*ROW('Water Data'!F150))="","",OFFSET('Water Data'!$F$28,0,10*ROW('Water Data'!F150)))</f>
        <v/>
      </c>
      <c r="CC156" s="36" t="str">
        <f ca="true">+IF(OFFSET('Water Data'!$F$29,0,10*ROW('Water Data'!F150))="","",OFFSET('Water Data'!$F$29,0,10*ROW('Water Data'!F150)))</f>
        <v/>
      </c>
      <c r="CD156" s="36" t="str">
        <f ca="true">+IF(OFFSET('Water Data'!$F$30,0,10*ROW('Water Data'!F150))="","",OFFSET('Water Data'!$F$30,0,10*ROW('Water Data'!F150)))</f>
        <v/>
      </c>
      <c r="CE156" s="36" t="str">
        <f ca="true">+IF(OFFSET('Water Data'!$G$28,0,10*ROW('Water Data'!G150))="","",OFFSET('Water Data'!$G$28,0,10*ROW('Water Data'!G150)))</f>
        <v/>
      </c>
      <c r="CF156" s="36" t="str">
        <f ca="true">+IF(OFFSET('Water Data'!$G$29,0,10*ROW('Water Data'!G150))="","",OFFSET('Water Data'!$G$29,0,10*ROW('Water Data'!G150)))</f>
        <v/>
      </c>
      <c r="CG156" s="36" t="str">
        <f ca="true">+IF(OFFSET('Water Data'!$G$30,0,10*ROW('Water Data'!G150))="","",OFFSET('Water Data'!$G$30,0,10*ROW('Water Data'!G150)))</f>
        <v/>
      </c>
      <c r="CH156" s="36" t="str">
        <f ca="true">+IF(OFFSET('Water Data'!$H$28,0,10*ROW('Water Data'!H150))="","",OFFSET('Water Data'!$H$28,0,10*ROW('Water Data'!H150)))</f>
        <v/>
      </c>
      <c r="CI156" s="36" t="str">
        <f ca="true">+IF(OFFSET('Water Data'!$H$29,0,10*ROW('Water Data'!H150))="","",OFFSET('Water Data'!$H$29,0,10*ROW('Water Data'!H150)))</f>
        <v/>
      </c>
      <c r="CJ156" s="36" t="str">
        <f ca="true">+IF(OFFSET('Water Data'!$H$30,0,10*ROW('Water Data'!H150))="","",OFFSET('Water Data'!$H$30,0,10*ROW('Water Data'!H150)))</f>
        <v/>
      </c>
      <c r="CK156" s="36" t="str">
        <f ca="true">+IF(OFFSET('Sanitation Data'!$C$29,0,10*ROW('Sanitation Data'!C150))="","",OFFSET('Sanitation Data'!$C$29,0,10*ROW('Sanitation Data'!C150)))</f>
        <v/>
      </c>
      <c r="CL156" s="36" t="str">
        <f ca="true">+IF(OFFSET('Sanitation Data'!$C$30,0,10*ROW('Sanitation Data'!C150))="","",OFFSET('Sanitation Data'!$C$30,0,10*ROW('Sanitation Data'!C150)))</f>
        <v/>
      </c>
      <c r="CM156" s="36" t="str">
        <f ca="true">+IF(OFFSET('Sanitation Data'!$C$31,0,10*ROW('Sanitation Data'!C150))="","",OFFSET('Sanitation Data'!$C$31,0,10*ROW('Sanitation Data'!C150)))</f>
        <v/>
      </c>
      <c r="CN156" s="36" t="str">
        <f ca="true">+IF(OFFSET('Sanitation Data'!$C$32,0,10*ROW('Sanitation Data'!C150))="","",OFFSET('Sanitation Data'!$C$32,0,10*ROW('Sanitation Data'!C150)))</f>
        <v/>
      </c>
      <c r="CO156" s="36" t="str">
        <f ca="true">+IF(OFFSET('Sanitation Data'!$C$33,0,10*ROW('Sanitation Data'!C150))="","",OFFSET('Sanitation Data'!$C$33,0,10*ROW('Sanitation Data'!C150)))</f>
        <v/>
      </c>
      <c r="CP156" s="36" t="str">
        <f ca="true">+IF(OFFSET('Sanitation Data'!$D$29,0,10*ROW('Sanitation Data'!D150))="","",OFFSET('Sanitation Data'!$D$29,0,10*ROW('Sanitation Data'!D150)))</f>
        <v/>
      </c>
      <c r="CQ156" s="36" t="str">
        <f ca="true">+IF(OFFSET('Sanitation Data'!$D$30,0,10*ROW('Sanitation Data'!D150))="","",OFFSET('Sanitation Data'!$D$30,0,10*ROW('Sanitation Data'!D150)))</f>
        <v/>
      </c>
      <c r="CR156" s="36" t="str">
        <f ca="true">+IF(OFFSET('Sanitation Data'!$D$31,0,10*ROW('Sanitation Data'!D150))="","",OFFSET('Sanitation Data'!$D$31,0,10*ROW('Sanitation Data'!D150)))</f>
        <v/>
      </c>
      <c r="CS156" s="36" t="str">
        <f ca="true">+IF(OFFSET('Sanitation Data'!$D$32,0,10*ROW('Sanitation Data'!D150))="","",OFFSET('Sanitation Data'!$D$32,0,10*ROW('Sanitation Data'!D150)))</f>
        <v/>
      </c>
      <c r="CT156" s="36" t="str">
        <f ca="true">+IF(OFFSET('Sanitation Data'!$D$33,0,10*ROW('Sanitation Data'!D150))="","",OFFSET('Sanitation Data'!$D$33,0,10*ROW('Sanitation Data'!D150)))</f>
        <v/>
      </c>
      <c r="CU156" s="36" t="str">
        <f ca="true">+IF(OFFSET('Sanitation Data'!$E$29,0,10*ROW('Sanitation Data'!E150))="","",OFFSET('Sanitation Data'!$E$29,0,10*ROW('Sanitation Data'!E150)))</f>
        <v/>
      </c>
      <c r="CV156" s="36" t="str">
        <f ca="true">+IF(OFFSET('Sanitation Data'!$E$30,0,10*ROW('Sanitation Data'!E150))="","",OFFSET('Sanitation Data'!$E$30,0,10*ROW('Sanitation Data'!E150)))</f>
        <v/>
      </c>
      <c r="CW156" s="36" t="str">
        <f ca="true">+IF(OFFSET('Sanitation Data'!$E$31,0,10*ROW('Sanitation Data'!E150))="","",OFFSET('Sanitation Data'!$E$31,0,10*ROW('Sanitation Data'!E150)))</f>
        <v/>
      </c>
      <c r="CX156" s="36" t="str">
        <f ca="true">+IF(OFFSET('Sanitation Data'!$E$32,0,10*ROW('Sanitation Data'!E150))="","",OFFSET('Sanitation Data'!$E$32,0,10*ROW('Sanitation Data'!E150)))</f>
        <v/>
      </c>
      <c r="CY156" s="36" t="str">
        <f ca="true">+IF(OFFSET('Sanitation Data'!$E$33,0,10*ROW('Sanitation Data'!E150))="","",OFFSET('Sanitation Data'!$E$33,0,10*ROW('Sanitation Data'!E150)))</f>
        <v/>
      </c>
      <c r="CZ156" s="36" t="str">
        <f ca="true">+IF(OFFSET('Sanitation Data'!$F$29,0,10*ROW('Sanitation Data'!F150))="","",OFFSET('Sanitation Data'!$F$29,0,10*ROW('Sanitation Data'!F150)))</f>
        <v/>
      </c>
      <c r="DA156" s="36" t="str">
        <f ca="true">+IF(OFFSET('Sanitation Data'!$F$30,0,10*ROW('Sanitation Data'!F150))="","",OFFSET('Sanitation Data'!$F$30,0,10*ROW('Sanitation Data'!F150)))</f>
        <v/>
      </c>
      <c r="DB156" s="36" t="str">
        <f ca="true">+IF(OFFSET('Sanitation Data'!$F$31,0,10*ROW('Sanitation Data'!F150))="","",OFFSET('Sanitation Data'!$F$31,0,10*ROW('Sanitation Data'!F150)))</f>
        <v/>
      </c>
      <c r="DC156" s="36" t="str">
        <f ca="true">+IF(OFFSET('Sanitation Data'!$F$32,0,10*ROW('Sanitation Data'!F150))="","",OFFSET('Sanitation Data'!$F$32,0,10*ROW('Sanitation Data'!F150)))</f>
        <v/>
      </c>
      <c r="DD156" s="36" t="str">
        <f ca="true">+IF(OFFSET('Sanitation Data'!$F$33,0,10*ROW('Sanitation Data'!F150))="","",OFFSET('Sanitation Data'!$F$33,0,10*ROW('Sanitation Data'!F150)))</f>
        <v/>
      </c>
      <c r="DE156" s="36" t="str">
        <f ca="true">+IF(OFFSET('Sanitation Data'!$G$29,0,10*ROW('Sanitation Data'!G150))="","",OFFSET('Sanitation Data'!$G$29,0,10*ROW('Sanitation Data'!G150)))</f>
        <v/>
      </c>
      <c r="DF156" s="36" t="str">
        <f ca="true">+IF(OFFSET('Sanitation Data'!$G$30,0,10*ROW('Sanitation Data'!G150))="","",OFFSET('Sanitation Data'!$G$30,0,10*ROW('Sanitation Data'!G150)))</f>
        <v/>
      </c>
      <c r="DG156" s="36" t="str">
        <f ca="true">+IF(OFFSET('Sanitation Data'!$G$31,0,10*ROW('Sanitation Data'!G150))="","",OFFSET('Sanitation Data'!$G$31,0,10*ROW('Sanitation Data'!G150)))</f>
        <v/>
      </c>
      <c r="DH156" s="36" t="str">
        <f ca="true">+IF(OFFSET('Sanitation Data'!$G$32,0,10*ROW('Sanitation Data'!G150))="","",OFFSET('Sanitation Data'!$G$32,0,10*ROW('Sanitation Data'!G150)))</f>
        <v/>
      </c>
      <c r="DI156" s="36" t="str">
        <f ca="true">+IF(OFFSET('Sanitation Data'!$G$33,0,10*ROW('Sanitation Data'!G150))="","",OFFSET('Sanitation Data'!$G$33,0,10*ROW('Sanitation Data'!G150)))</f>
        <v/>
      </c>
      <c r="DJ156" s="36" t="str">
        <f ca="true">+IF(OFFSET('Sanitation Data'!$H$29,0,10*ROW('Sanitation Data'!H150))="","",OFFSET('Sanitation Data'!$H$29,0,10*ROW('Sanitation Data'!H150)))</f>
        <v/>
      </c>
      <c r="DK156" s="36" t="str">
        <f ca="true">+IF(OFFSET('Sanitation Data'!$H$30,0,10*ROW('Sanitation Data'!H150))="","",OFFSET('Sanitation Data'!$H$30,0,10*ROW('Sanitation Data'!H150)))</f>
        <v/>
      </c>
      <c r="DL156" s="36" t="str">
        <f ca="true">+IF(OFFSET('Sanitation Data'!$H$31,0,10*ROW('Sanitation Data'!H150))="","",OFFSET('Sanitation Data'!$H$31,0,10*ROW('Sanitation Data'!H150)))</f>
        <v/>
      </c>
      <c r="DM156" s="36" t="str">
        <f ca="true">+IF(OFFSET('Sanitation Data'!$H$32,0,10*ROW('Sanitation Data'!H150))="","",OFFSET('Sanitation Data'!$H$32,0,10*ROW('Sanitation Data'!H150)))</f>
        <v/>
      </c>
      <c r="DN156" s="36" t="str">
        <f ca="true">+IF(OFFSET('Sanitation Data'!$H$33,0,10*ROW('Sanitation Data'!H150))="","",OFFSET('Sanitation Data'!$H$33,0,10*ROW('Sanitation Data'!H150)))</f>
        <v/>
      </c>
      <c r="DO156" s="36" t="str">
        <f ca="true">+IF(OFFSET('Hygiene Data'!$C$12,0,10*ROW('Hygiene Data'!C150))="","",OFFSET('Hygiene Data'!$C$12,0,10*ROW('Hygiene Data'!C150)))</f>
        <v/>
      </c>
      <c r="DP156" s="36" t="str">
        <f ca="true">+IF(OFFSET('Hygiene Data'!$C$13,0,10*ROW('Hygiene Data'!C150))="","",OFFSET('Hygiene Data'!$C$13,0,10*ROW('Hygiene Data'!C150)))</f>
        <v/>
      </c>
      <c r="DQ156" s="36" t="str">
        <f ca="true">+IF(OFFSET('Hygiene Data'!$C$14,0,10*ROW('Hygiene Data'!C150))="","",OFFSET('Hygiene Data'!$C$14,0,10*ROW('Hygiene Data'!C150)))</f>
        <v/>
      </c>
      <c r="DR156" s="36" t="str">
        <f ca="true">+IF(OFFSET('Hygiene Data'!$D$12,0,10*ROW('Hygiene Data'!D150))="","",OFFSET('Hygiene Data'!$D$12,0,10*ROW('Hygiene Data'!D150)))</f>
        <v/>
      </c>
      <c r="DS156" s="36" t="str">
        <f ca="true">+IF(OFFSET('Hygiene Data'!$D$13,0,10*ROW('Hygiene Data'!D150))="","",OFFSET('Hygiene Data'!$D$13,0,10*ROW('Hygiene Data'!D150)))</f>
        <v/>
      </c>
      <c r="DT156" s="36" t="str">
        <f ca="true">+IF(OFFSET('Hygiene Data'!$D$14,0,10*ROW('Hygiene Data'!D150))="","",OFFSET('Hygiene Data'!$D$14,0,10*ROW('Hygiene Data'!D150)))</f>
        <v/>
      </c>
      <c r="DU156" s="36" t="str">
        <f ca="true">+IF(OFFSET('Hygiene Data'!$E$12,0,10*ROW('Hygiene Data'!E150))="","",OFFSET('Hygiene Data'!$E$12,0,10*ROW('Hygiene Data'!E150)))</f>
        <v/>
      </c>
      <c r="DV156" s="36" t="str">
        <f ca="true">+IF(OFFSET('Hygiene Data'!$E$13,0,10*ROW('Hygiene Data'!E150))="","",OFFSET('Hygiene Data'!$E$13,0,10*ROW('Hygiene Data'!E150)))</f>
        <v/>
      </c>
      <c r="DW156" s="36" t="str">
        <f ca="true">+IF(OFFSET('Hygiene Data'!$E$14,0,10*ROW('Hygiene Data'!E150))="","",OFFSET('Hygiene Data'!$E$14,0,10*ROW('Hygiene Data'!E150)))</f>
        <v/>
      </c>
      <c r="DX156" s="36" t="str">
        <f ca="true">+IF(OFFSET('Hygiene Data'!$F$12,0,10*ROW('Hygiene Data'!F150))="","",OFFSET('Hygiene Data'!$F$12,0,10*ROW('Hygiene Data'!F150)))</f>
        <v/>
      </c>
      <c r="DY156" s="36" t="str">
        <f ca="true">+IF(OFFSET('Hygiene Data'!$F$13,0,10*ROW('Hygiene Data'!F150))="","",OFFSET('Hygiene Data'!$F$13,0,10*ROW('Hygiene Data'!F150)))</f>
        <v/>
      </c>
      <c r="DZ156" s="36" t="str">
        <f ca="true">+IF(OFFSET('Hygiene Data'!$F$14,0,10*ROW('Hygiene Data'!F150))="","",OFFSET('Hygiene Data'!$F$14,0,10*ROW('Hygiene Data'!F150)))</f>
        <v/>
      </c>
      <c r="EA156" s="36" t="str">
        <f ca="true">+IF(OFFSET('Hygiene Data'!$G$12,0,10*ROW('Hygiene Data'!G150))="","",OFFSET('Hygiene Data'!$G$12,0,10*ROW('Hygiene Data'!G150)))</f>
        <v/>
      </c>
      <c r="EB156" s="36" t="str">
        <f ca="true">+IF(OFFSET('Hygiene Data'!$G$13,0,10*ROW('Hygiene Data'!G150))="","",OFFSET('Hygiene Data'!$G$13,0,10*ROW('Hygiene Data'!G150)))</f>
        <v/>
      </c>
      <c r="EC156" s="36" t="str">
        <f ca="true">+IF(OFFSET('Hygiene Data'!$G$14,0,10*ROW('Hygiene Data'!G150))="","",OFFSET('Hygiene Data'!$G$14,0,10*ROW('Hygiene Data'!G150)))</f>
        <v/>
      </c>
      <c r="ED156" s="36" t="str">
        <f ca="true">+IF(OFFSET('Hygiene Data'!$H$12,0,10*ROW('Hygiene Data'!H150))="","",OFFSET('Hygiene Data'!$H$12,0,10*ROW('Hygiene Data'!H150)))</f>
        <v/>
      </c>
      <c r="EE156" s="36" t="str">
        <f ca="true">+IF(OFFSET('Hygiene Data'!$H$13,0,10*ROW('Hygiene Data'!H150))="","",OFFSET('Hygiene Data'!$H$13,0,10*ROW('Hygiene Data'!H150)))</f>
        <v/>
      </c>
      <c r="EF156" s="36" t="str">
        <f ca="true">+IF(OFFSET('Hygiene Data'!$H$14,0,10*ROW('Hygiene Data'!H150))="","",OFFSET('Hygiene Data'!$H$14,0,10*ROW('Hygiene Data'!H150)))</f>
        <v/>
      </c>
    </row>
    <row r="157" x14ac:dyDescent="0.2">
      <c r="A157" s="59" t="str">
        <f ca="true">+IF(OFFSET('Water Data'!$B$1,0,10*ROW('Water Data'!B154))="","",OFFSET('Water Data'!$B$1,0,10*ROW('Water Data'!B154)))</f>
        <v/>
      </c>
      <c r="B157" s="59" t="str">
        <f ca="true">+IF(OFFSET('Water Data'!$A$3,0,10*ROW('Water Data'!A154))="","",OFFSET('Water Data'!$A$3,0,10*ROW('Water Data'!A154)))</f>
        <v/>
      </c>
      <c r="C157" s="59" t="str">
        <f ca="true">+IF(OFFSET('Water Data'!$C$3,0,10*ROW('Water Data'!C154))="","",OFFSET('Water Data'!$C$3,0,10*ROW('Water Data'!C154)))</f>
        <v/>
      </c>
      <c r="D157" s="252"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52"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52"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52"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52"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52"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52"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52"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52"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52"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52"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52"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52"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52"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52"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52"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52"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52"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3"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3"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3"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3"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3"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3"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3"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3"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3"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3"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3"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3"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3"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3"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3"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3"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3"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3"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3"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3"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3"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3"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3"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3"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3"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3"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3"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3"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3"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3"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4"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4"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4"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4"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4"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4"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4"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4"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4"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4"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4"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4"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4"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4"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4"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4"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4"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4"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6" t="str">
        <f ca="true">+IF(OFFSET('Water Data'!$C$28,0,10*ROW('Water Data'!C151))="","",OFFSET('Water Data'!$C$28,0,10*ROW('Water Data'!C151)))</f>
        <v/>
      </c>
      <c r="BT157" s="36" t="str">
        <f ca="true">+IF(OFFSET('Water Data'!$C$29,0,10*ROW('Water Data'!C151))="","",OFFSET('Water Data'!$C$29,0,10*ROW('Water Data'!C151)))</f>
        <v/>
      </c>
      <c r="BU157" s="36" t="str">
        <f ca="true">+IF(OFFSET('Water Data'!$C$30,0,10*ROW('Water Data'!C151))="","",OFFSET('Water Data'!$C$30,0,10*ROW('Water Data'!C151)))</f>
        <v/>
      </c>
      <c r="BV157" s="36" t="str">
        <f ca="true">+IF(OFFSET('Water Data'!$D$28,0,10*ROW('Water Data'!D151))="","",OFFSET('Water Data'!$D$28,0,10*ROW('Water Data'!D151)))</f>
        <v/>
      </c>
      <c r="BW157" s="36" t="str">
        <f ca="true">+IF(OFFSET('Water Data'!$D$29,0,10*ROW('Water Data'!D151))="","",OFFSET('Water Data'!$D$29,0,10*ROW('Water Data'!D151)))</f>
        <v/>
      </c>
      <c r="BX157" s="36" t="str">
        <f ca="true">+IF(OFFSET('Water Data'!$D$30,0,10*ROW('Water Data'!D151))="","",OFFSET('Water Data'!$D$30,0,10*ROW('Water Data'!D151)))</f>
        <v/>
      </c>
      <c r="BY157" s="36" t="str">
        <f ca="true">+IF(OFFSET('Water Data'!$E$28,0,10*ROW('Water Data'!E151))="","",OFFSET('Water Data'!$E$28,0,10*ROW('Water Data'!E151)))</f>
        <v/>
      </c>
      <c r="BZ157" s="36" t="str">
        <f ca="true">+IF(OFFSET('Water Data'!$E$29,0,10*ROW('Water Data'!E151))="","",OFFSET('Water Data'!$E$29,0,10*ROW('Water Data'!E151)))</f>
        <v/>
      </c>
      <c r="CA157" s="36" t="str">
        <f ca="true">+IF(OFFSET('Water Data'!$E$30,0,10*ROW('Water Data'!E151))="","",OFFSET('Water Data'!$E$30,0,10*ROW('Water Data'!E151)))</f>
        <v/>
      </c>
      <c r="CB157" s="36" t="str">
        <f ca="true">+IF(OFFSET('Water Data'!$F$28,0,10*ROW('Water Data'!F151))="","",OFFSET('Water Data'!$F$28,0,10*ROW('Water Data'!F151)))</f>
        <v/>
      </c>
      <c r="CC157" s="36" t="str">
        <f ca="true">+IF(OFFSET('Water Data'!$F$29,0,10*ROW('Water Data'!F151))="","",OFFSET('Water Data'!$F$29,0,10*ROW('Water Data'!F151)))</f>
        <v/>
      </c>
      <c r="CD157" s="36" t="str">
        <f ca="true">+IF(OFFSET('Water Data'!$F$30,0,10*ROW('Water Data'!F151))="","",OFFSET('Water Data'!$F$30,0,10*ROW('Water Data'!F151)))</f>
        <v/>
      </c>
      <c r="CE157" s="36" t="str">
        <f ca="true">+IF(OFFSET('Water Data'!$G$28,0,10*ROW('Water Data'!G151))="","",OFFSET('Water Data'!$G$28,0,10*ROW('Water Data'!G151)))</f>
        <v/>
      </c>
      <c r="CF157" s="36" t="str">
        <f ca="true">+IF(OFFSET('Water Data'!$G$29,0,10*ROW('Water Data'!G151))="","",OFFSET('Water Data'!$G$29,0,10*ROW('Water Data'!G151)))</f>
        <v/>
      </c>
      <c r="CG157" s="36" t="str">
        <f ca="true">+IF(OFFSET('Water Data'!$G$30,0,10*ROW('Water Data'!G151))="","",OFFSET('Water Data'!$G$30,0,10*ROW('Water Data'!G151)))</f>
        <v/>
      </c>
      <c r="CH157" s="36" t="str">
        <f ca="true">+IF(OFFSET('Water Data'!$H$28,0,10*ROW('Water Data'!H151))="","",OFFSET('Water Data'!$H$28,0,10*ROW('Water Data'!H151)))</f>
        <v/>
      </c>
      <c r="CI157" s="36" t="str">
        <f ca="true">+IF(OFFSET('Water Data'!$H$29,0,10*ROW('Water Data'!H151))="","",OFFSET('Water Data'!$H$29,0,10*ROW('Water Data'!H151)))</f>
        <v/>
      </c>
      <c r="CJ157" s="36" t="str">
        <f ca="true">+IF(OFFSET('Water Data'!$H$30,0,10*ROW('Water Data'!H151))="","",OFFSET('Water Data'!$H$30,0,10*ROW('Water Data'!H151)))</f>
        <v/>
      </c>
      <c r="CK157" s="36" t="str">
        <f ca="true">+IF(OFFSET('Sanitation Data'!$C$29,0,10*ROW('Sanitation Data'!C151))="","",OFFSET('Sanitation Data'!$C$29,0,10*ROW('Sanitation Data'!C151)))</f>
        <v/>
      </c>
      <c r="CL157" s="36" t="str">
        <f ca="true">+IF(OFFSET('Sanitation Data'!$C$30,0,10*ROW('Sanitation Data'!C151))="","",OFFSET('Sanitation Data'!$C$30,0,10*ROW('Sanitation Data'!C151)))</f>
        <v/>
      </c>
      <c r="CM157" s="36" t="str">
        <f ca="true">+IF(OFFSET('Sanitation Data'!$C$31,0,10*ROW('Sanitation Data'!C151))="","",OFFSET('Sanitation Data'!$C$31,0,10*ROW('Sanitation Data'!C151)))</f>
        <v/>
      </c>
      <c r="CN157" s="36" t="str">
        <f ca="true">+IF(OFFSET('Sanitation Data'!$C$32,0,10*ROW('Sanitation Data'!C151))="","",OFFSET('Sanitation Data'!$C$32,0,10*ROW('Sanitation Data'!C151)))</f>
        <v/>
      </c>
      <c r="CO157" s="36" t="str">
        <f ca="true">+IF(OFFSET('Sanitation Data'!$C$33,0,10*ROW('Sanitation Data'!C151))="","",OFFSET('Sanitation Data'!$C$33,0,10*ROW('Sanitation Data'!C151)))</f>
        <v/>
      </c>
      <c r="CP157" s="36" t="str">
        <f ca="true">+IF(OFFSET('Sanitation Data'!$D$29,0,10*ROW('Sanitation Data'!D151))="","",OFFSET('Sanitation Data'!$D$29,0,10*ROW('Sanitation Data'!D151)))</f>
        <v/>
      </c>
      <c r="CQ157" s="36" t="str">
        <f ca="true">+IF(OFFSET('Sanitation Data'!$D$30,0,10*ROW('Sanitation Data'!D151))="","",OFFSET('Sanitation Data'!$D$30,0,10*ROW('Sanitation Data'!D151)))</f>
        <v/>
      </c>
      <c r="CR157" s="36" t="str">
        <f ca="true">+IF(OFFSET('Sanitation Data'!$D$31,0,10*ROW('Sanitation Data'!D151))="","",OFFSET('Sanitation Data'!$D$31,0,10*ROW('Sanitation Data'!D151)))</f>
        <v/>
      </c>
      <c r="CS157" s="36" t="str">
        <f ca="true">+IF(OFFSET('Sanitation Data'!$D$32,0,10*ROW('Sanitation Data'!D151))="","",OFFSET('Sanitation Data'!$D$32,0,10*ROW('Sanitation Data'!D151)))</f>
        <v/>
      </c>
      <c r="CT157" s="36" t="str">
        <f ca="true">+IF(OFFSET('Sanitation Data'!$D$33,0,10*ROW('Sanitation Data'!D151))="","",OFFSET('Sanitation Data'!$D$33,0,10*ROW('Sanitation Data'!D151)))</f>
        <v/>
      </c>
      <c r="CU157" s="36" t="str">
        <f ca="true">+IF(OFFSET('Sanitation Data'!$E$29,0,10*ROW('Sanitation Data'!E151))="","",OFFSET('Sanitation Data'!$E$29,0,10*ROW('Sanitation Data'!E151)))</f>
        <v/>
      </c>
      <c r="CV157" s="36" t="str">
        <f ca="true">+IF(OFFSET('Sanitation Data'!$E$30,0,10*ROW('Sanitation Data'!E151))="","",OFFSET('Sanitation Data'!$E$30,0,10*ROW('Sanitation Data'!E151)))</f>
        <v/>
      </c>
      <c r="CW157" s="36" t="str">
        <f ca="true">+IF(OFFSET('Sanitation Data'!$E$31,0,10*ROW('Sanitation Data'!E151))="","",OFFSET('Sanitation Data'!$E$31,0,10*ROW('Sanitation Data'!E151)))</f>
        <v/>
      </c>
      <c r="CX157" s="36" t="str">
        <f ca="true">+IF(OFFSET('Sanitation Data'!$E$32,0,10*ROW('Sanitation Data'!E151))="","",OFFSET('Sanitation Data'!$E$32,0,10*ROW('Sanitation Data'!E151)))</f>
        <v/>
      </c>
      <c r="CY157" s="36" t="str">
        <f ca="true">+IF(OFFSET('Sanitation Data'!$E$33,0,10*ROW('Sanitation Data'!E151))="","",OFFSET('Sanitation Data'!$E$33,0,10*ROW('Sanitation Data'!E151)))</f>
        <v/>
      </c>
      <c r="CZ157" s="36" t="str">
        <f ca="true">+IF(OFFSET('Sanitation Data'!$F$29,0,10*ROW('Sanitation Data'!F151))="","",OFFSET('Sanitation Data'!$F$29,0,10*ROW('Sanitation Data'!F151)))</f>
        <v/>
      </c>
      <c r="DA157" s="36" t="str">
        <f ca="true">+IF(OFFSET('Sanitation Data'!$F$30,0,10*ROW('Sanitation Data'!F151))="","",OFFSET('Sanitation Data'!$F$30,0,10*ROW('Sanitation Data'!F151)))</f>
        <v/>
      </c>
      <c r="DB157" s="36" t="str">
        <f ca="true">+IF(OFFSET('Sanitation Data'!$F$31,0,10*ROW('Sanitation Data'!F151))="","",OFFSET('Sanitation Data'!$F$31,0,10*ROW('Sanitation Data'!F151)))</f>
        <v/>
      </c>
      <c r="DC157" s="36" t="str">
        <f ca="true">+IF(OFFSET('Sanitation Data'!$F$32,0,10*ROW('Sanitation Data'!F151))="","",OFFSET('Sanitation Data'!$F$32,0,10*ROW('Sanitation Data'!F151)))</f>
        <v/>
      </c>
      <c r="DD157" s="36" t="str">
        <f ca="true">+IF(OFFSET('Sanitation Data'!$F$33,0,10*ROW('Sanitation Data'!F151))="","",OFFSET('Sanitation Data'!$F$33,0,10*ROW('Sanitation Data'!F151)))</f>
        <v/>
      </c>
      <c r="DE157" s="36" t="str">
        <f ca="true">+IF(OFFSET('Sanitation Data'!$G$29,0,10*ROW('Sanitation Data'!G151))="","",OFFSET('Sanitation Data'!$G$29,0,10*ROW('Sanitation Data'!G151)))</f>
        <v/>
      </c>
      <c r="DF157" s="36" t="str">
        <f ca="true">+IF(OFFSET('Sanitation Data'!$G$30,0,10*ROW('Sanitation Data'!G151))="","",OFFSET('Sanitation Data'!$G$30,0,10*ROW('Sanitation Data'!G151)))</f>
        <v/>
      </c>
      <c r="DG157" s="36" t="str">
        <f ca="true">+IF(OFFSET('Sanitation Data'!$G$31,0,10*ROW('Sanitation Data'!G151))="","",OFFSET('Sanitation Data'!$G$31,0,10*ROW('Sanitation Data'!G151)))</f>
        <v/>
      </c>
      <c r="DH157" s="36" t="str">
        <f ca="true">+IF(OFFSET('Sanitation Data'!$G$32,0,10*ROW('Sanitation Data'!G151))="","",OFFSET('Sanitation Data'!$G$32,0,10*ROW('Sanitation Data'!G151)))</f>
        <v/>
      </c>
      <c r="DI157" s="36" t="str">
        <f ca="true">+IF(OFFSET('Sanitation Data'!$G$33,0,10*ROW('Sanitation Data'!G151))="","",OFFSET('Sanitation Data'!$G$33,0,10*ROW('Sanitation Data'!G151)))</f>
        <v/>
      </c>
      <c r="DJ157" s="36" t="str">
        <f ca="true">+IF(OFFSET('Sanitation Data'!$H$29,0,10*ROW('Sanitation Data'!H151))="","",OFFSET('Sanitation Data'!$H$29,0,10*ROW('Sanitation Data'!H151)))</f>
        <v/>
      </c>
      <c r="DK157" s="36" t="str">
        <f ca="true">+IF(OFFSET('Sanitation Data'!$H$30,0,10*ROW('Sanitation Data'!H151))="","",OFFSET('Sanitation Data'!$H$30,0,10*ROW('Sanitation Data'!H151)))</f>
        <v/>
      </c>
      <c r="DL157" s="36" t="str">
        <f ca="true">+IF(OFFSET('Sanitation Data'!$H$31,0,10*ROW('Sanitation Data'!H151))="","",OFFSET('Sanitation Data'!$H$31,0,10*ROW('Sanitation Data'!H151)))</f>
        <v/>
      </c>
      <c r="DM157" s="36" t="str">
        <f ca="true">+IF(OFFSET('Sanitation Data'!$H$32,0,10*ROW('Sanitation Data'!H151))="","",OFFSET('Sanitation Data'!$H$32,0,10*ROW('Sanitation Data'!H151)))</f>
        <v/>
      </c>
      <c r="DN157" s="36" t="str">
        <f ca="true">+IF(OFFSET('Sanitation Data'!$H$33,0,10*ROW('Sanitation Data'!H151))="","",OFFSET('Sanitation Data'!$H$33,0,10*ROW('Sanitation Data'!H151)))</f>
        <v/>
      </c>
      <c r="DO157" s="36" t="str">
        <f ca="true">+IF(OFFSET('Hygiene Data'!$C$12,0,10*ROW('Hygiene Data'!C151))="","",OFFSET('Hygiene Data'!$C$12,0,10*ROW('Hygiene Data'!C151)))</f>
        <v/>
      </c>
      <c r="DP157" s="36" t="str">
        <f ca="true">+IF(OFFSET('Hygiene Data'!$C$13,0,10*ROW('Hygiene Data'!C151))="","",OFFSET('Hygiene Data'!$C$13,0,10*ROW('Hygiene Data'!C151)))</f>
        <v/>
      </c>
      <c r="DQ157" s="36" t="str">
        <f ca="true">+IF(OFFSET('Hygiene Data'!$C$14,0,10*ROW('Hygiene Data'!C151))="","",OFFSET('Hygiene Data'!$C$14,0,10*ROW('Hygiene Data'!C151)))</f>
        <v/>
      </c>
      <c r="DR157" s="36" t="str">
        <f ca="true">+IF(OFFSET('Hygiene Data'!$D$12,0,10*ROW('Hygiene Data'!D151))="","",OFFSET('Hygiene Data'!$D$12,0,10*ROW('Hygiene Data'!D151)))</f>
        <v/>
      </c>
      <c r="DS157" s="36" t="str">
        <f ca="true">+IF(OFFSET('Hygiene Data'!$D$13,0,10*ROW('Hygiene Data'!D151))="","",OFFSET('Hygiene Data'!$D$13,0,10*ROW('Hygiene Data'!D151)))</f>
        <v/>
      </c>
      <c r="DT157" s="36" t="str">
        <f ca="true">+IF(OFFSET('Hygiene Data'!$D$14,0,10*ROW('Hygiene Data'!D151))="","",OFFSET('Hygiene Data'!$D$14,0,10*ROW('Hygiene Data'!D151)))</f>
        <v/>
      </c>
      <c r="DU157" s="36" t="str">
        <f ca="true">+IF(OFFSET('Hygiene Data'!$E$12,0,10*ROW('Hygiene Data'!E151))="","",OFFSET('Hygiene Data'!$E$12,0,10*ROW('Hygiene Data'!E151)))</f>
        <v/>
      </c>
      <c r="DV157" s="36" t="str">
        <f ca="true">+IF(OFFSET('Hygiene Data'!$E$13,0,10*ROW('Hygiene Data'!E151))="","",OFFSET('Hygiene Data'!$E$13,0,10*ROW('Hygiene Data'!E151)))</f>
        <v/>
      </c>
      <c r="DW157" s="36" t="str">
        <f ca="true">+IF(OFFSET('Hygiene Data'!$E$14,0,10*ROW('Hygiene Data'!E151))="","",OFFSET('Hygiene Data'!$E$14,0,10*ROW('Hygiene Data'!E151)))</f>
        <v/>
      </c>
      <c r="DX157" s="36" t="str">
        <f ca="true">+IF(OFFSET('Hygiene Data'!$F$12,0,10*ROW('Hygiene Data'!F151))="","",OFFSET('Hygiene Data'!$F$12,0,10*ROW('Hygiene Data'!F151)))</f>
        <v/>
      </c>
      <c r="DY157" s="36" t="str">
        <f ca="true">+IF(OFFSET('Hygiene Data'!$F$13,0,10*ROW('Hygiene Data'!F151))="","",OFFSET('Hygiene Data'!$F$13,0,10*ROW('Hygiene Data'!F151)))</f>
        <v/>
      </c>
      <c r="DZ157" s="36" t="str">
        <f ca="true">+IF(OFFSET('Hygiene Data'!$F$14,0,10*ROW('Hygiene Data'!F151))="","",OFFSET('Hygiene Data'!$F$14,0,10*ROW('Hygiene Data'!F151)))</f>
        <v/>
      </c>
      <c r="EA157" s="36" t="str">
        <f ca="true">+IF(OFFSET('Hygiene Data'!$G$12,0,10*ROW('Hygiene Data'!G151))="","",OFFSET('Hygiene Data'!$G$12,0,10*ROW('Hygiene Data'!G151)))</f>
        <v/>
      </c>
      <c r="EB157" s="36" t="str">
        <f ca="true">+IF(OFFSET('Hygiene Data'!$G$13,0,10*ROW('Hygiene Data'!G151))="","",OFFSET('Hygiene Data'!$G$13,0,10*ROW('Hygiene Data'!G151)))</f>
        <v/>
      </c>
      <c r="EC157" s="36" t="str">
        <f ca="true">+IF(OFFSET('Hygiene Data'!$G$14,0,10*ROW('Hygiene Data'!G151))="","",OFFSET('Hygiene Data'!$G$14,0,10*ROW('Hygiene Data'!G151)))</f>
        <v/>
      </c>
      <c r="ED157" s="36" t="str">
        <f ca="true">+IF(OFFSET('Hygiene Data'!$H$12,0,10*ROW('Hygiene Data'!H151))="","",OFFSET('Hygiene Data'!$H$12,0,10*ROW('Hygiene Data'!H151)))</f>
        <v/>
      </c>
      <c r="EE157" s="36" t="str">
        <f ca="true">+IF(OFFSET('Hygiene Data'!$H$13,0,10*ROW('Hygiene Data'!H151))="","",OFFSET('Hygiene Data'!$H$13,0,10*ROW('Hygiene Data'!H151)))</f>
        <v/>
      </c>
      <c r="EF157" s="36" t="str">
        <f ca="true">+IF(OFFSET('Hygiene Data'!$H$14,0,10*ROW('Hygiene Data'!H151))="","",OFFSET('Hygiene Data'!$H$14,0,10*ROW('Hygiene Data'!H151)))</f>
        <v/>
      </c>
    </row>
    <row r="158" x14ac:dyDescent="0.2">
      <c r="A158" s="59" t="str">
        <f ca="true">+IF(OFFSET('Water Data'!$B$1,0,10*ROW('Water Data'!B155))="","",OFFSET('Water Data'!$B$1,0,10*ROW('Water Data'!B155)))</f>
        <v/>
      </c>
      <c r="B158" s="59" t="str">
        <f ca="true">+IF(OFFSET('Water Data'!$A$3,0,10*ROW('Water Data'!A155))="","",OFFSET('Water Data'!$A$3,0,10*ROW('Water Data'!A155)))</f>
        <v/>
      </c>
      <c r="C158" s="59" t="str">
        <f ca="true">+IF(OFFSET('Water Data'!$C$3,0,10*ROW('Water Data'!C155))="","",OFFSET('Water Data'!$C$3,0,10*ROW('Water Data'!C155)))</f>
        <v/>
      </c>
      <c r="D158" s="252"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52"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52"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52"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52"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52"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52"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52"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52"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52"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52"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52"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52"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52"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52"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52"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52"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52"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3"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3"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3"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3"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3"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3"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3"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3"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3"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3"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3"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3"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3"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3"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3"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3"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3"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3"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3"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3"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3"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3"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3"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3"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3"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3"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3"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3"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3"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3"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4"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4"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4"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4"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4"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4"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4"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4"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4"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4"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4"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4"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4"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4"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4"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4"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4"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4"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6" t="str">
        <f ca="true">+IF(OFFSET('Water Data'!$C$28,0,10*ROW('Water Data'!C152))="","",OFFSET('Water Data'!$C$28,0,10*ROW('Water Data'!C152)))</f>
        <v/>
      </c>
      <c r="BT158" s="36" t="str">
        <f ca="true">+IF(OFFSET('Water Data'!$C$29,0,10*ROW('Water Data'!C152))="","",OFFSET('Water Data'!$C$29,0,10*ROW('Water Data'!C152)))</f>
        <v/>
      </c>
      <c r="BU158" s="36" t="str">
        <f ca="true">+IF(OFFSET('Water Data'!$C$30,0,10*ROW('Water Data'!C152))="","",OFFSET('Water Data'!$C$30,0,10*ROW('Water Data'!C152)))</f>
        <v/>
      </c>
      <c r="BV158" s="36" t="str">
        <f ca="true">+IF(OFFSET('Water Data'!$D$28,0,10*ROW('Water Data'!D152))="","",OFFSET('Water Data'!$D$28,0,10*ROW('Water Data'!D152)))</f>
        <v/>
      </c>
      <c r="BW158" s="36" t="str">
        <f ca="true">+IF(OFFSET('Water Data'!$D$29,0,10*ROW('Water Data'!D152))="","",OFFSET('Water Data'!$D$29,0,10*ROW('Water Data'!D152)))</f>
        <v/>
      </c>
      <c r="BX158" s="36" t="str">
        <f ca="true">+IF(OFFSET('Water Data'!$D$30,0,10*ROW('Water Data'!D152))="","",OFFSET('Water Data'!$D$30,0,10*ROW('Water Data'!D152)))</f>
        <v/>
      </c>
      <c r="BY158" s="36" t="str">
        <f ca="true">+IF(OFFSET('Water Data'!$E$28,0,10*ROW('Water Data'!E152))="","",OFFSET('Water Data'!$E$28,0,10*ROW('Water Data'!E152)))</f>
        <v/>
      </c>
      <c r="BZ158" s="36" t="str">
        <f ca="true">+IF(OFFSET('Water Data'!$E$29,0,10*ROW('Water Data'!E152))="","",OFFSET('Water Data'!$E$29,0,10*ROW('Water Data'!E152)))</f>
        <v/>
      </c>
      <c r="CA158" s="36" t="str">
        <f ca="true">+IF(OFFSET('Water Data'!$E$30,0,10*ROW('Water Data'!E152))="","",OFFSET('Water Data'!$E$30,0,10*ROW('Water Data'!E152)))</f>
        <v/>
      </c>
      <c r="CB158" s="36" t="str">
        <f ca="true">+IF(OFFSET('Water Data'!$F$28,0,10*ROW('Water Data'!F152))="","",OFFSET('Water Data'!$F$28,0,10*ROW('Water Data'!F152)))</f>
        <v/>
      </c>
      <c r="CC158" s="36" t="str">
        <f ca="true">+IF(OFFSET('Water Data'!$F$29,0,10*ROW('Water Data'!F152))="","",OFFSET('Water Data'!$F$29,0,10*ROW('Water Data'!F152)))</f>
        <v/>
      </c>
      <c r="CD158" s="36" t="str">
        <f ca="true">+IF(OFFSET('Water Data'!$F$30,0,10*ROW('Water Data'!F152))="","",OFFSET('Water Data'!$F$30,0,10*ROW('Water Data'!F152)))</f>
        <v/>
      </c>
      <c r="CE158" s="36" t="str">
        <f ca="true">+IF(OFFSET('Water Data'!$G$28,0,10*ROW('Water Data'!G152))="","",OFFSET('Water Data'!$G$28,0,10*ROW('Water Data'!G152)))</f>
        <v/>
      </c>
      <c r="CF158" s="36" t="str">
        <f ca="true">+IF(OFFSET('Water Data'!$G$29,0,10*ROW('Water Data'!G152))="","",OFFSET('Water Data'!$G$29,0,10*ROW('Water Data'!G152)))</f>
        <v/>
      </c>
      <c r="CG158" s="36" t="str">
        <f ca="true">+IF(OFFSET('Water Data'!$G$30,0,10*ROW('Water Data'!G152))="","",OFFSET('Water Data'!$G$30,0,10*ROW('Water Data'!G152)))</f>
        <v/>
      </c>
      <c r="CH158" s="36" t="str">
        <f ca="true">+IF(OFFSET('Water Data'!$H$28,0,10*ROW('Water Data'!H152))="","",OFFSET('Water Data'!$H$28,0,10*ROW('Water Data'!H152)))</f>
        <v/>
      </c>
      <c r="CI158" s="36" t="str">
        <f ca="true">+IF(OFFSET('Water Data'!$H$29,0,10*ROW('Water Data'!H152))="","",OFFSET('Water Data'!$H$29,0,10*ROW('Water Data'!H152)))</f>
        <v/>
      </c>
      <c r="CJ158" s="36" t="str">
        <f ca="true">+IF(OFFSET('Water Data'!$H$30,0,10*ROW('Water Data'!H152))="","",OFFSET('Water Data'!$H$30,0,10*ROW('Water Data'!H152)))</f>
        <v/>
      </c>
      <c r="CK158" s="36" t="str">
        <f ca="true">+IF(OFFSET('Sanitation Data'!$C$29,0,10*ROW('Sanitation Data'!C152))="","",OFFSET('Sanitation Data'!$C$29,0,10*ROW('Sanitation Data'!C152)))</f>
        <v/>
      </c>
      <c r="CL158" s="36" t="str">
        <f ca="true">+IF(OFFSET('Sanitation Data'!$C$30,0,10*ROW('Sanitation Data'!C152))="","",OFFSET('Sanitation Data'!$C$30,0,10*ROW('Sanitation Data'!C152)))</f>
        <v/>
      </c>
      <c r="CM158" s="36" t="str">
        <f ca="true">+IF(OFFSET('Sanitation Data'!$C$31,0,10*ROW('Sanitation Data'!C152))="","",OFFSET('Sanitation Data'!$C$31,0,10*ROW('Sanitation Data'!C152)))</f>
        <v/>
      </c>
      <c r="CN158" s="36" t="str">
        <f ca="true">+IF(OFFSET('Sanitation Data'!$C$32,0,10*ROW('Sanitation Data'!C152))="","",OFFSET('Sanitation Data'!$C$32,0,10*ROW('Sanitation Data'!C152)))</f>
        <v/>
      </c>
      <c r="CO158" s="36" t="str">
        <f ca="true">+IF(OFFSET('Sanitation Data'!$C$33,0,10*ROW('Sanitation Data'!C152))="","",OFFSET('Sanitation Data'!$C$33,0,10*ROW('Sanitation Data'!C152)))</f>
        <v/>
      </c>
      <c r="CP158" s="36" t="str">
        <f ca="true">+IF(OFFSET('Sanitation Data'!$D$29,0,10*ROW('Sanitation Data'!D152))="","",OFFSET('Sanitation Data'!$D$29,0,10*ROW('Sanitation Data'!D152)))</f>
        <v/>
      </c>
      <c r="CQ158" s="36" t="str">
        <f ca="true">+IF(OFFSET('Sanitation Data'!$D$30,0,10*ROW('Sanitation Data'!D152))="","",OFFSET('Sanitation Data'!$D$30,0,10*ROW('Sanitation Data'!D152)))</f>
        <v/>
      </c>
      <c r="CR158" s="36" t="str">
        <f ca="true">+IF(OFFSET('Sanitation Data'!$D$31,0,10*ROW('Sanitation Data'!D152))="","",OFFSET('Sanitation Data'!$D$31,0,10*ROW('Sanitation Data'!D152)))</f>
        <v/>
      </c>
      <c r="CS158" s="36" t="str">
        <f ca="true">+IF(OFFSET('Sanitation Data'!$D$32,0,10*ROW('Sanitation Data'!D152))="","",OFFSET('Sanitation Data'!$D$32,0,10*ROW('Sanitation Data'!D152)))</f>
        <v/>
      </c>
      <c r="CT158" s="36" t="str">
        <f ca="true">+IF(OFFSET('Sanitation Data'!$D$33,0,10*ROW('Sanitation Data'!D152))="","",OFFSET('Sanitation Data'!$D$33,0,10*ROW('Sanitation Data'!D152)))</f>
        <v/>
      </c>
      <c r="CU158" s="36" t="str">
        <f ca="true">+IF(OFFSET('Sanitation Data'!$E$29,0,10*ROW('Sanitation Data'!E152))="","",OFFSET('Sanitation Data'!$E$29,0,10*ROW('Sanitation Data'!E152)))</f>
        <v/>
      </c>
      <c r="CV158" s="36" t="str">
        <f ca="true">+IF(OFFSET('Sanitation Data'!$E$30,0,10*ROW('Sanitation Data'!E152))="","",OFFSET('Sanitation Data'!$E$30,0,10*ROW('Sanitation Data'!E152)))</f>
        <v/>
      </c>
      <c r="CW158" s="36" t="str">
        <f ca="true">+IF(OFFSET('Sanitation Data'!$E$31,0,10*ROW('Sanitation Data'!E152))="","",OFFSET('Sanitation Data'!$E$31,0,10*ROW('Sanitation Data'!E152)))</f>
        <v/>
      </c>
      <c r="CX158" s="36" t="str">
        <f ca="true">+IF(OFFSET('Sanitation Data'!$E$32,0,10*ROW('Sanitation Data'!E152))="","",OFFSET('Sanitation Data'!$E$32,0,10*ROW('Sanitation Data'!E152)))</f>
        <v/>
      </c>
      <c r="CY158" s="36" t="str">
        <f ca="true">+IF(OFFSET('Sanitation Data'!$E$33,0,10*ROW('Sanitation Data'!E152))="","",OFFSET('Sanitation Data'!$E$33,0,10*ROW('Sanitation Data'!E152)))</f>
        <v/>
      </c>
      <c r="CZ158" s="36" t="str">
        <f ca="true">+IF(OFFSET('Sanitation Data'!$F$29,0,10*ROW('Sanitation Data'!F152))="","",OFFSET('Sanitation Data'!$F$29,0,10*ROW('Sanitation Data'!F152)))</f>
        <v/>
      </c>
      <c r="DA158" s="36" t="str">
        <f ca="true">+IF(OFFSET('Sanitation Data'!$F$30,0,10*ROW('Sanitation Data'!F152))="","",OFFSET('Sanitation Data'!$F$30,0,10*ROW('Sanitation Data'!F152)))</f>
        <v/>
      </c>
      <c r="DB158" s="36" t="str">
        <f ca="true">+IF(OFFSET('Sanitation Data'!$F$31,0,10*ROW('Sanitation Data'!F152))="","",OFFSET('Sanitation Data'!$F$31,0,10*ROW('Sanitation Data'!F152)))</f>
        <v/>
      </c>
      <c r="DC158" s="36" t="str">
        <f ca="true">+IF(OFFSET('Sanitation Data'!$F$32,0,10*ROW('Sanitation Data'!F152))="","",OFFSET('Sanitation Data'!$F$32,0,10*ROW('Sanitation Data'!F152)))</f>
        <v/>
      </c>
      <c r="DD158" s="36" t="str">
        <f ca="true">+IF(OFFSET('Sanitation Data'!$F$33,0,10*ROW('Sanitation Data'!F152))="","",OFFSET('Sanitation Data'!$F$33,0,10*ROW('Sanitation Data'!F152)))</f>
        <v/>
      </c>
      <c r="DE158" s="36" t="str">
        <f ca="true">+IF(OFFSET('Sanitation Data'!$G$29,0,10*ROW('Sanitation Data'!G152))="","",OFFSET('Sanitation Data'!$G$29,0,10*ROW('Sanitation Data'!G152)))</f>
        <v/>
      </c>
      <c r="DF158" s="36" t="str">
        <f ca="true">+IF(OFFSET('Sanitation Data'!$G$30,0,10*ROW('Sanitation Data'!G152))="","",OFFSET('Sanitation Data'!$G$30,0,10*ROW('Sanitation Data'!G152)))</f>
        <v/>
      </c>
      <c r="DG158" s="36" t="str">
        <f ca="true">+IF(OFFSET('Sanitation Data'!$G$31,0,10*ROW('Sanitation Data'!G152))="","",OFFSET('Sanitation Data'!$G$31,0,10*ROW('Sanitation Data'!G152)))</f>
        <v/>
      </c>
      <c r="DH158" s="36" t="str">
        <f ca="true">+IF(OFFSET('Sanitation Data'!$G$32,0,10*ROW('Sanitation Data'!G152))="","",OFFSET('Sanitation Data'!$G$32,0,10*ROW('Sanitation Data'!G152)))</f>
        <v/>
      </c>
      <c r="DI158" s="36" t="str">
        <f ca="true">+IF(OFFSET('Sanitation Data'!$G$33,0,10*ROW('Sanitation Data'!G152))="","",OFFSET('Sanitation Data'!$G$33,0,10*ROW('Sanitation Data'!G152)))</f>
        <v/>
      </c>
      <c r="DJ158" s="36" t="str">
        <f ca="true">+IF(OFFSET('Sanitation Data'!$H$29,0,10*ROW('Sanitation Data'!H152))="","",OFFSET('Sanitation Data'!$H$29,0,10*ROW('Sanitation Data'!H152)))</f>
        <v/>
      </c>
      <c r="DK158" s="36" t="str">
        <f ca="true">+IF(OFFSET('Sanitation Data'!$H$30,0,10*ROW('Sanitation Data'!H152))="","",OFFSET('Sanitation Data'!$H$30,0,10*ROW('Sanitation Data'!H152)))</f>
        <v/>
      </c>
      <c r="DL158" s="36" t="str">
        <f ca="true">+IF(OFFSET('Sanitation Data'!$H$31,0,10*ROW('Sanitation Data'!H152))="","",OFFSET('Sanitation Data'!$H$31,0,10*ROW('Sanitation Data'!H152)))</f>
        <v/>
      </c>
      <c r="DM158" s="36" t="str">
        <f ca="true">+IF(OFFSET('Sanitation Data'!$H$32,0,10*ROW('Sanitation Data'!H152))="","",OFFSET('Sanitation Data'!$H$32,0,10*ROW('Sanitation Data'!H152)))</f>
        <v/>
      </c>
      <c r="DN158" s="36" t="str">
        <f ca="true">+IF(OFFSET('Sanitation Data'!$H$33,0,10*ROW('Sanitation Data'!H152))="","",OFFSET('Sanitation Data'!$H$33,0,10*ROW('Sanitation Data'!H152)))</f>
        <v/>
      </c>
      <c r="DO158" s="36" t="str">
        <f ca="true">+IF(OFFSET('Hygiene Data'!$C$12,0,10*ROW('Hygiene Data'!C152))="","",OFFSET('Hygiene Data'!$C$12,0,10*ROW('Hygiene Data'!C152)))</f>
        <v/>
      </c>
      <c r="DP158" s="36" t="str">
        <f ca="true">+IF(OFFSET('Hygiene Data'!$C$13,0,10*ROW('Hygiene Data'!C152))="","",OFFSET('Hygiene Data'!$C$13,0,10*ROW('Hygiene Data'!C152)))</f>
        <v/>
      </c>
      <c r="DQ158" s="36" t="str">
        <f ca="true">+IF(OFFSET('Hygiene Data'!$C$14,0,10*ROW('Hygiene Data'!C152))="","",OFFSET('Hygiene Data'!$C$14,0,10*ROW('Hygiene Data'!C152)))</f>
        <v/>
      </c>
      <c r="DR158" s="36" t="str">
        <f ca="true">+IF(OFFSET('Hygiene Data'!$D$12,0,10*ROW('Hygiene Data'!D152))="","",OFFSET('Hygiene Data'!$D$12,0,10*ROW('Hygiene Data'!D152)))</f>
        <v/>
      </c>
      <c r="DS158" s="36" t="str">
        <f ca="true">+IF(OFFSET('Hygiene Data'!$D$13,0,10*ROW('Hygiene Data'!D152))="","",OFFSET('Hygiene Data'!$D$13,0,10*ROW('Hygiene Data'!D152)))</f>
        <v/>
      </c>
      <c r="DT158" s="36" t="str">
        <f ca="true">+IF(OFFSET('Hygiene Data'!$D$14,0,10*ROW('Hygiene Data'!D152))="","",OFFSET('Hygiene Data'!$D$14,0,10*ROW('Hygiene Data'!D152)))</f>
        <v/>
      </c>
      <c r="DU158" s="36" t="str">
        <f ca="true">+IF(OFFSET('Hygiene Data'!$E$12,0,10*ROW('Hygiene Data'!E152))="","",OFFSET('Hygiene Data'!$E$12,0,10*ROW('Hygiene Data'!E152)))</f>
        <v/>
      </c>
      <c r="DV158" s="36" t="str">
        <f ca="true">+IF(OFFSET('Hygiene Data'!$E$13,0,10*ROW('Hygiene Data'!E152))="","",OFFSET('Hygiene Data'!$E$13,0,10*ROW('Hygiene Data'!E152)))</f>
        <v/>
      </c>
      <c r="DW158" s="36" t="str">
        <f ca="true">+IF(OFFSET('Hygiene Data'!$E$14,0,10*ROW('Hygiene Data'!E152))="","",OFFSET('Hygiene Data'!$E$14,0,10*ROW('Hygiene Data'!E152)))</f>
        <v/>
      </c>
      <c r="DX158" s="36" t="str">
        <f ca="true">+IF(OFFSET('Hygiene Data'!$F$12,0,10*ROW('Hygiene Data'!F152))="","",OFFSET('Hygiene Data'!$F$12,0,10*ROW('Hygiene Data'!F152)))</f>
        <v/>
      </c>
      <c r="DY158" s="36" t="str">
        <f ca="true">+IF(OFFSET('Hygiene Data'!$F$13,0,10*ROW('Hygiene Data'!F152))="","",OFFSET('Hygiene Data'!$F$13,0,10*ROW('Hygiene Data'!F152)))</f>
        <v/>
      </c>
      <c r="DZ158" s="36" t="str">
        <f ca="true">+IF(OFFSET('Hygiene Data'!$F$14,0,10*ROW('Hygiene Data'!F152))="","",OFFSET('Hygiene Data'!$F$14,0,10*ROW('Hygiene Data'!F152)))</f>
        <v/>
      </c>
      <c r="EA158" s="36" t="str">
        <f ca="true">+IF(OFFSET('Hygiene Data'!$G$12,0,10*ROW('Hygiene Data'!G152))="","",OFFSET('Hygiene Data'!$G$12,0,10*ROW('Hygiene Data'!G152)))</f>
        <v/>
      </c>
      <c r="EB158" s="36" t="str">
        <f ca="true">+IF(OFFSET('Hygiene Data'!$G$13,0,10*ROW('Hygiene Data'!G152))="","",OFFSET('Hygiene Data'!$G$13,0,10*ROW('Hygiene Data'!G152)))</f>
        <v/>
      </c>
      <c r="EC158" s="36" t="str">
        <f ca="true">+IF(OFFSET('Hygiene Data'!$G$14,0,10*ROW('Hygiene Data'!G152))="","",OFFSET('Hygiene Data'!$G$14,0,10*ROW('Hygiene Data'!G152)))</f>
        <v/>
      </c>
      <c r="ED158" s="36" t="str">
        <f ca="true">+IF(OFFSET('Hygiene Data'!$H$12,0,10*ROW('Hygiene Data'!H152))="","",OFFSET('Hygiene Data'!$H$12,0,10*ROW('Hygiene Data'!H152)))</f>
        <v/>
      </c>
      <c r="EE158" s="36" t="str">
        <f ca="true">+IF(OFFSET('Hygiene Data'!$H$13,0,10*ROW('Hygiene Data'!H152))="","",OFFSET('Hygiene Data'!$H$13,0,10*ROW('Hygiene Data'!H152)))</f>
        <v/>
      </c>
      <c r="EF158" s="36" t="str">
        <f ca="true">+IF(OFFSET('Hygiene Data'!$H$14,0,10*ROW('Hygiene Data'!H152))="","",OFFSET('Hygiene Data'!$H$14,0,10*ROW('Hygiene Data'!H152)))</f>
        <v/>
      </c>
    </row>
    <row r="159" x14ac:dyDescent="0.2">
      <c r="A159" s="59" t="str">
        <f ca="true">+IF(OFFSET('Water Data'!$B$1,0,10*ROW('Water Data'!B156))="","",OFFSET('Water Data'!$B$1,0,10*ROW('Water Data'!B156)))</f>
        <v/>
      </c>
      <c r="B159" s="59" t="str">
        <f ca="true">+IF(OFFSET('Water Data'!$A$3,0,10*ROW('Water Data'!A156))="","",OFFSET('Water Data'!$A$3,0,10*ROW('Water Data'!A156)))</f>
        <v/>
      </c>
      <c r="C159" s="59" t="str">
        <f ca="true">+IF(OFFSET('Water Data'!$C$3,0,10*ROW('Water Data'!C156))="","",OFFSET('Water Data'!$C$3,0,10*ROW('Water Data'!C156)))</f>
        <v/>
      </c>
      <c r="D159" s="252"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52"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52"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52"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52"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52"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52"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52"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52"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52"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52"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52"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52"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52"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52"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52"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52"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52"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3"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3"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3"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3"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3"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3"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3"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3"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3"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3"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3"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3"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3"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3"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3"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3"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3"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3"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3"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3"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3"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3"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3"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3"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3"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3"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3"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3"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3"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3"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4"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4"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4"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4"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4"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4"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4"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4"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4"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4"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4"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4"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4"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4"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4"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4"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4"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4"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6" t="str">
        <f ca="true">+IF(OFFSET('Water Data'!$C$28,0,10*ROW('Water Data'!C153))="","",OFFSET('Water Data'!$C$28,0,10*ROW('Water Data'!C153)))</f>
        <v/>
      </c>
      <c r="BT159" s="36" t="str">
        <f ca="true">+IF(OFFSET('Water Data'!$C$29,0,10*ROW('Water Data'!C153))="","",OFFSET('Water Data'!$C$29,0,10*ROW('Water Data'!C153)))</f>
        <v/>
      </c>
      <c r="BU159" s="36" t="str">
        <f ca="true">+IF(OFFSET('Water Data'!$C$30,0,10*ROW('Water Data'!C153))="","",OFFSET('Water Data'!$C$30,0,10*ROW('Water Data'!C153)))</f>
        <v/>
      </c>
      <c r="BV159" s="36" t="str">
        <f ca="true">+IF(OFFSET('Water Data'!$D$28,0,10*ROW('Water Data'!D153))="","",OFFSET('Water Data'!$D$28,0,10*ROW('Water Data'!D153)))</f>
        <v/>
      </c>
      <c r="BW159" s="36" t="str">
        <f ca="true">+IF(OFFSET('Water Data'!$D$29,0,10*ROW('Water Data'!D153))="","",OFFSET('Water Data'!$D$29,0,10*ROW('Water Data'!D153)))</f>
        <v/>
      </c>
      <c r="BX159" s="36" t="str">
        <f ca="true">+IF(OFFSET('Water Data'!$D$30,0,10*ROW('Water Data'!D153))="","",OFFSET('Water Data'!$D$30,0,10*ROW('Water Data'!D153)))</f>
        <v/>
      </c>
      <c r="BY159" s="36" t="str">
        <f ca="true">+IF(OFFSET('Water Data'!$E$28,0,10*ROW('Water Data'!E153))="","",OFFSET('Water Data'!$E$28,0,10*ROW('Water Data'!E153)))</f>
        <v/>
      </c>
      <c r="BZ159" s="36" t="str">
        <f ca="true">+IF(OFFSET('Water Data'!$E$29,0,10*ROW('Water Data'!E153))="","",OFFSET('Water Data'!$E$29,0,10*ROW('Water Data'!E153)))</f>
        <v/>
      </c>
      <c r="CA159" s="36" t="str">
        <f ca="true">+IF(OFFSET('Water Data'!$E$30,0,10*ROW('Water Data'!E153))="","",OFFSET('Water Data'!$E$30,0,10*ROW('Water Data'!E153)))</f>
        <v/>
      </c>
      <c r="CB159" s="36" t="str">
        <f ca="true">+IF(OFFSET('Water Data'!$F$28,0,10*ROW('Water Data'!F153))="","",OFFSET('Water Data'!$F$28,0,10*ROW('Water Data'!F153)))</f>
        <v/>
      </c>
      <c r="CC159" s="36" t="str">
        <f ca="true">+IF(OFFSET('Water Data'!$F$29,0,10*ROW('Water Data'!F153))="","",OFFSET('Water Data'!$F$29,0,10*ROW('Water Data'!F153)))</f>
        <v/>
      </c>
      <c r="CD159" s="36" t="str">
        <f ca="true">+IF(OFFSET('Water Data'!$F$30,0,10*ROW('Water Data'!F153))="","",OFFSET('Water Data'!$F$30,0,10*ROW('Water Data'!F153)))</f>
        <v/>
      </c>
      <c r="CE159" s="36" t="str">
        <f ca="true">+IF(OFFSET('Water Data'!$G$28,0,10*ROW('Water Data'!G153))="","",OFFSET('Water Data'!$G$28,0,10*ROW('Water Data'!G153)))</f>
        <v/>
      </c>
      <c r="CF159" s="36" t="str">
        <f ca="true">+IF(OFFSET('Water Data'!$G$29,0,10*ROW('Water Data'!G153))="","",OFFSET('Water Data'!$G$29,0,10*ROW('Water Data'!G153)))</f>
        <v/>
      </c>
      <c r="CG159" s="36" t="str">
        <f ca="true">+IF(OFFSET('Water Data'!$G$30,0,10*ROW('Water Data'!G153))="","",OFFSET('Water Data'!$G$30,0,10*ROW('Water Data'!G153)))</f>
        <v/>
      </c>
      <c r="CH159" s="36" t="str">
        <f ca="true">+IF(OFFSET('Water Data'!$H$28,0,10*ROW('Water Data'!H153))="","",OFFSET('Water Data'!$H$28,0,10*ROW('Water Data'!H153)))</f>
        <v/>
      </c>
      <c r="CI159" s="36" t="str">
        <f ca="true">+IF(OFFSET('Water Data'!$H$29,0,10*ROW('Water Data'!H153))="","",OFFSET('Water Data'!$H$29,0,10*ROW('Water Data'!H153)))</f>
        <v/>
      </c>
      <c r="CJ159" s="36" t="str">
        <f ca="true">+IF(OFFSET('Water Data'!$H$30,0,10*ROW('Water Data'!H153))="","",OFFSET('Water Data'!$H$30,0,10*ROW('Water Data'!H153)))</f>
        <v/>
      </c>
      <c r="CK159" s="36" t="str">
        <f ca="true">+IF(OFFSET('Sanitation Data'!$C$29,0,10*ROW('Sanitation Data'!C153))="","",OFFSET('Sanitation Data'!$C$29,0,10*ROW('Sanitation Data'!C153)))</f>
        <v/>
      </c>
      <c r="CL159" s="36" t="str">
        <f ca="true">+IF(OFFSET('Sanitation Data'!$C$30,0,10*ROW('Sanitation Data'!C153))="","",OFFSET('Sanitation Data'!$C$30,0,10*ROW('Sanitation Data'!C153)))</f>
        <v/>
      </c>
      <c r="CM159" s="36" t="str">
        <f ca="true">+IF(OFFSET('Sanitation Data'!$C$31,0,10*ROW('Sanitation Data'!C153))="","",OFFSET('Sanitation Data'!$C$31,0,10*ROW('Sanitation Data'!C153)))</f>
        <v/>
      </c>
      <c r="CN159" s="36" t="str">
        <f ca="true">+IF(OFFSET('Sanitation Data'!$C$32,0,10*ROW('Sanitation Data'!C153))="","",OFFSET('Sanitation Data'!$C$32,0,10*ROW('Sanitation Data'!C153)))</f>
        <v/>
      </c>
      <c r="CO159" s="36" t="str">
        <f ca="true">+IF(OFFSET('Sanitation Data'!$C$33,0,10*ROW('Sanitation Data'!C153))="","",OFFSET('Sanitation Data'!$C$33,0,10*ROW('Sanitation Data'!C153)))</f>
        <v/>
      </c>
      <c r="CP159" s="36" t="str">
        <f ca="true">+IF(OFFSET('Sanitation Data'!$D$29,0,10*ROW('Sanitation Data'!D153))="","",OFFSET('Sanitation Data'!$D$29,0,10*ROW('Sanitation Data'!D153)))</f>
        <v/>
      </c>
      <c r="CQ159" s="36" t="str">
        <f ca="true">+IF(OFFSET('Sanitation Data'!$D$30,0,10*ROW('Sanitation Data'!D153))="","",OFFSET('Sanitation Data'!$D$30,0,10*ROW('Sanitation Data'!D153)))</f>
        <v/>
      </c>
      <c r="CR159" s="36" t="str">
        <f ca="true">+IF(OFFSET('Sanitation Data'!$D$31,0,10*ROW('Sanitation Data'!D153))="","",OFFSET('Sanitation Data'!$D$31,0,10*ROW('Sanitation Data'!D153)))</f>
        <v/>
      </c>
      <c r="CS159" s="36" t="str">
        <f ca="true">+IF(OFFSET('Sanitation Data'!$D$32,0,10*ROW('Sanitation Data'!D153))="","",OFFSET('Sanitation Data'!$D$32,0,10*ROW('Sanitation Data'!D153)))</f>
        <v/>
      </c>
      <c r="CT159" s="36" t="str">
        <f ca="true">+IF(OFFSET('Sanitation Data'!$D$33,0,10*ROW('Sanitation Data'!D153))="","",OFFSET('Sanitation Data'!$D$33,0,10*ROW('Sanitation Data'!D153)))</f>
        <v/>
      </c>
      <c r="CU159" s="36" t="str">
        <f ca="true">+IF(OFFSET('Sanitation Data'!$E$29,0,10*ROW('Sanitation Data'!E153))="","",OFFSET('Sanitation Data'!$E$29,0,10*ROW('Sanitation Data'!E153)))</f>
        <v/>
      </c>
      <c r="CV159" s="36" t="str">
        <f ca="true">+IF(OFFSET('Sanitation Data'!$E$30,0,10*ROW('Sanitation Data'!E153))="","",OFFSET('Sanitation Data'!$E$30,0,10*ROW('Sanitation Data'!E153)))</f>
        <v/>
      </c>
      <c r="CW159" s="36" t="str">
        <f ca="true">+IF(OFFSET('Sanitation Data'!$E$31,0,10*ROW('Sanitation Data'!E153))="","",OFFSET('Sanitation Data'!$E$31,0,10*ROW('Sanitation Data'!E153)))</f>
        <v/>
      </c>
      <c r="CX159" s="36" t="str">
        <f ca="true">+IF(OFFSET('Sanitation Data'!$E$32,0,10*ROW('Sanitation Data'!E153))="","",OFFSET('Sanitation Data'!$E$32,0,10*ROW('Sanitation Data'!E153)))</f>
        <v/>
      </c>
      <c r="CY159" s="36" t="str">
        <f ca="true">+IF(OFFSET('Sanitation Data'!$E$33,0,10*ROW('Sanitation Data'!E153))="","",OFFSET('Sanitation Data'!$E$33,0,10*ROW('Sanitation Data'!E153)))</f>
        <v/>
      </c>
      <c r="CZ159" s="36" t="str">
        <f ca="true">+IF(OFFSET('Sanitation Data'!$F$29,0,10*ROW('Sanitation Data'!F153))="","",OFFSET('Sanitation Data'!$F$29,0,10*ROW('Sanitation Data'!F153)))</f>
        <v/>
      </c>
      <c r="DA159" s="36" t="str">
        <f ca="true">+IF(OFFSET('Sanitation Data'!$F$30,0,10*ROW('Sanitation Data'!F153))="","",OFFSET('Sanitation Data'!$F$30,0,10*ROW('Sanitation Data'!F153)))</f>
        <v/>
      </c>
      <c r="DB159" s="36" t="str">
        <f ca="true">+IF(OFFSET('Sanitation Data'!$F$31,0,10*ROW('Sanitation Data'!F153))="","",OFFSET('Sanitation Data'!$F$31,0,10*ROW('Sanitation Data'!F153)))</f>
        <v/>
      </c>
      <c r="DC159" s="36" t="str">
        <f ca="true">+IF(OFFSET('Sanitation Data'!$F$32,0,10*ROW('Sanitation Data'!F153))="","",OFFSET('Sanitation Data'!$F$32,0,10*ROW('Sanitation Data'!F153)))</f>
        <v/>
      </c>
      <c r="DD159" s="36" t="str">
        <f ca="true">+IF(OFFSET('Sanitation Data'!$F$33,0,10*ROW('Sanitation Data'!F153))="","",OFFSET('Sanitation Data'!$F$33,0,10*ROW('Sanitation Data'!F153)))</f>
        <v/>
      </c>
      <c r="DE159" s="36" t="str">
        <f ca="true">+IF(OFFSET('Sanitation Data'!$G$29,0,10*ROW('Sanitation Data'!G153))="","",OFFSET('Sanitation Data'!$G$29,0,10*ROW('Sanitation Data'!G153)))</f>
        <v/>
      </c>
      <c r="DF159" s="36" t="str">
        <f ca="true">+IF(OFFSET('Sanitation Data'!$G$30,0,10*ROW('Sanitation Data'!G153))="","",OFFSET('Sanitation Data'!$G$30,0,10*ROW('Sanitation Data'!G153)))</f>
        <v/>
      </c>
      <c r="DG159" s="36" t="str">
        <f ca="true">+IF(OFFSET('Sanitation Data'!$G$31,0,10*ROW('Sanitation Data'!G153))="","",OFFSET('Sanitation Data'!$G$31,0,10*ROW('Sanitation Data'!G153)))</f>
        <v/>
      </c>
      <c r="DH159" s="36" t="str">
        <f ca="true">+IF(OFFSET('Sanitation Data'!$G$32,0,10*ROW('Sanitation Data'!G153))="","",OFFSET('Sanitation Data'!$G$32,0,10*ROW('Sanitation Data'!G153)))</f>
        <v/>
      </c>
      <c r="DI159" s="36" t="str">
        <f ca="true">+IF(OFFSET('Sanitation Data'!$G$33,0,10*ROW('Sanitation Data'!G153))="","",OFFSET('Sanitation Data'!$G$33,0,10*ROW('Sanitation Data'!G153)))</f>
        <v/>
      </c>
      <c r="DJ159" s="36" t="str">
        <f ca="true">+IF(OFFSET('Sanitation Data'!$H$29,0,10*ROW('Sanitation Data'!H153))="","",OFFSET('Sanitation Data'!$H$29,0,10*ROW('Sanitation Data'!H153)))</f>
        <v/>
      </c>
      <c r="DK159" s="36" t="str">
        <f ca="true">+IF(OFFSET('Sanitation Data'!$H$30,0,10*ROW('Sanitation Data'!H153))="","",OFFSET('Sanitation Data'!$H$30,0,10*ROW('Sanitation Data'!H153)))</f>
        <v/>
      </c>
      <c r="DL159" s="36" t="str">
        <f ca="true">+IF(OFFSET('Sanitation Data'!$H$31,0,10*ROW('Sanitation Data'!H153))="","",OFFSET('Sanitation Data'!$H$31,0,10*ROW('Sanitation Data'!H153)))</f>
        <v/>
      </c>
      <c r="DM159" s="36" t="str">
        <f ca="true">+IF(OFFSET('Sanitation Data'!$H$32,0,10*ROW('Sanitation Data'!H153))="","",OFFSET('Sanitation Data'!$H$32,0,10*ROW('Sanitation Data'!H153)))</f>
        <v/>
      </c>
      <c r="DN159" s="36" t="str">
        <f ca="true">+IF(OFFSET('Sanitation Data'!$H$33,0,10*ROW('Sanitation Data'!H153))="","",OFFSET('Sanitation Data'!$H$33,0,10*ROW('Sanitation Data'!H153)))</f>
        <v/>
      </c>
      <c r="DO159" s="36" t="str">
        <f ca="true">+IF(OFFSET('Hygiene Data'!$C$12,0,10*ROW('Hygiene Data'!C153))="","",OFFSET('Hygiene Data'!$C$12,0,10*ROW('Hygiene Data'!C153)))</f>
        <v/>
      </c>
      <c r="DP159" s="36" t="str">
        <f ca="true">+IF(OFFSET('Hygiene Data'!$C$13,0,10*ROW('Hygiene Data'!C153))="","",OFFSET('Hygiene Data'!$C$13,0,10*ROW('Hygiene Data'!C153)))</f>
        <v/>
      </c>
      <c r="DQ159" s="36" t="str">
        <f ca="true">+IF(OFFSET('Hygiene Data'!$C$14,0,10*ROW('Hygiene Data'!C153))="","",OFFSET('Hygiene Data'!$C$14,0,10*ROW('Hygiene Data'!C153)))</f>
        <v/>
      </c>
      <c r="DR159" s="36" t="str">
        <f ca="true">+IF(OFFSET('Hygiene Data'!$D$12,0,10*ROW('Hygiene Data'!D153))="","",OFFSET('Hygiene Data'!$D$12,0,10*ROW('Hygiene Data'!D153)))</f>
        <v/>
      </c>
      <c r="DS159" s="36" t="str">
        <f ca="true">+IF(OFFSET('Hygiene Data'!$D$13,0,10*ROW('Hygiene Data'!D153))="","",OFFSET('Hygiene Data'!$D$13,0,10*ROW('Hygiene Data'!D153)))</f>
        <v/>
      </c>
      <c r="DT159" s="36" t="str">
        <f ca="true">+IF(OFFSET('Hygiene Data'!$D$14,0,10*ROW('Hygiene Data'!D153))="","",OFFSET('Hygiene Data'!$D$14,0,10*ROW('Hygiene Data'!D153)))</f>
        <v/>
      </c>
      <c r="DU159" s="36" t="str">
        <f ca="true">+IF(OFFSET('Hygiene Data'!$E$12,0,10*ROW('Hygiene Data'!E153))="","",OFFSET('Hygiene Data'!$E$12,0,10*ROW('Hygiene Data'!E153)))</f>
        <v/>
      </c>
      <c r="DV159" s="36" t="str">
        <f ca="true">+IF(OFFSET('Hygiene Data'!$E$13,0,10*ROW('Hygiene Data'!E153))="","",OFFSET('Hygiene Data'!$E$13,0,10*ROW('Hygiene Data'!E153)))</f>
        <v/>
      </c>
      <c r="DW159" s="36" t="str">
        <f ca="true">+IF(OFFSET('Hygiene Data'!$E$14,0,10*ROW('Hygiene Data'!E153))="","",OFFSET('Hygiene Data'!$E$14,0,10*ROW('Hygiene Data'!E153)))</f>
        <v/>
      </c>
      <c r="DX159" s="36" t="str">
        <f ca="true">+IF(OFFSET('Hygiene Data'!$F$12,0,10*ROW('Hygiene Data'!F153))="","",OFFSET('Hygiene Data'!$F$12,0,10*ROW('Hygiene Data'!F153)))</f>
        <v/>
      </c>
      <c r="DY159" s="36" t="str">
        <f ca="true">+IF(OFFSET('Hygiene Data'!$F$13,0,10*ROW('Hygiene Data'!F153))="","",OFFSET('Hygiene Data'!$F$13,0,10*ROW('Hygiene Data'!F153)))</f>
        <v/>
      </c>
      <c r="DZ159" s="36" t="str">
        <f ca="true">+IF(OFFSET('Hygiene Data'!$F$14,0,10*ROW('Hygiene Data'!F153))="","",OFFSET('Hygiene Data'!$F$14,0,10*ROW('Hygiene Data'!F153)))</f>
        <v/>
      </c>
      <c r="EA159" s="36" t="str">
        <f ca="true">+IF(OFFSET('Hygiene Data'!$G$12,0,10*ROW('Hygiene Data'!G153))="","",OFFSET('Hygiene Data'!$G$12,0,10*ROW('Hygiene Data'!G153)))</f>
        <v/>
      </c>
      <c r="EB159" s="36" t="str">
        <f ca="true">+IF(OFFSET('Hygiene Data'!$G$13,0,10*ROW('Hygiene Data'!G153))="","",OFFSET('Hygiene Data'!$G$13,0,10*ROW('Hygiene Data'!G153)))</f>
        <v/>
      </c>
      <c r="EC159" s="36" t="str">
        <f ca="true">+IF(OFFSET('Hygiene Data'!$G$14,0,10*ROW('Hygiene Data'!G153))="","",OFFSET('Hygiene Data'!$G$14,0,10*ROW('Hygiene Data'!G153)))</f>
        <v/>
      </c>
      <c r="ED159" s="36" t="str">
        <f ca="true">+IF(OFFSET('Hygiene Data'!$H$12,0,10*ROW('Hygiene Data'!H153))="","",OFFSET('Hygiene Data'!$H$12,0,10*ROW('Hygiene Data'!H153)))</f>
        <v/>
      </c>
      <c r="EE159" s="36" t="str">
        <f ca="true">+IF(OFFSET('Hygiene Data'!$H$13,0,10*ROW('Hygiene Data'!H153))="","",OFFSET('Hygiene Data'!$H$13,0,10*ROW('Hygiene Data'!H153)))</f>
        <v/>
      </c>
      <c r="EF159" s="36" t="str">
        <f ca="true">+IF(OFFSET('Hygiene Data'!$H$14,0,10*ROW('Hygiene Data'!H153))="","",OFFSET('Hygiene Data'!$H$14,0,10*ROW('Hygiene Data'!H153)))</f>
        <v/>
      </c>
    </row>
    <row r="160" x14ac:dyDescent="0.2">
      <c r="A160" s="59" t="str">
        <f ca="true">+IF(OFFSET('Water Data'!$B$1,0,10*ROW('Water Data'!B157))="","",OFFSET('Water Data'!$B$1,0,10*ROW('Water Data'!B157)))</f>
        <v/>
      </c>
      <c r="B160" s="59" t="str">
        <f ca="true">+IF(OFFSET('Water Data'!$A$3,0,10*ROW('Water Data'!A157))="","",OFFSET('Water Data'!$A$3,0,10*ROW('Water Data'!A157)))</f>
        <v/>
      </c>
      <c r="C160" s="59" t="str">
        <f ca="true">+IF(OFFSET('Water Data'!$C$3,0,10*ROW('Water Data'!C157))="","",OFFSET('Water Data'!$C$3,0,10*ROW('Water Data'!C157)))</f>
        <v/>
      </c>
      <c r="D160" s="252"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52"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52"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52"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52"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52"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52"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52"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52"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52"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52"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52"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52"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52"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52"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52"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52"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52"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3"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3"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3"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3"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3"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3"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3"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3"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3"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3"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3"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3"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3"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3"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3"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3"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3"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3"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3"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3"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3"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3"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3"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3"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3"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3"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3"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3"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3"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3"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4"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4"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4"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4"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4"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4"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4"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4"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4"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4"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4"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4"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4"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4"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4"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4"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4"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4"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6" t="str">
        <f ca="true">+IF(OFFSET('Water Data'!$C$28,0,10*ROW('Water Data'!C154))="","",OFFSET('Water Data'!$C$28,0,10*ROW('Water Data'!C154)))</f>
        <v/>
      </c>
      <c r="BT160" s="36" t="str">
        <f ca="true">+IF(OFFSET('Water Data'!$C$29,0,10*ROW('Water Data'!C154))="","",OFFSET('Water Data'!$C$29,0,10*ROW('Water Data'!C154)))</f>
        <v/>
      </c>
      <c r="BU160" s="36" t="str">
        <f ca="true">+IF(OFFSET('Water Data'!$C$30,0,10*ROW('Water Data'!C154))="","",OFFSET('Water Data'!$C$30,0,10*ROW('Water Data'!C154)))</f>
        <v/>
      </c>
      <c r="BV160" s="36" t="str">
        <f ca="true">+IF(OFFSET('Water Data'!$D$28,0,10*ROW('Water Data'!D154))="","",OFFSET('Water Data'!$D$28,0,10*ROW('Water Data'!D154)))</f>
        <v/>
      </c>
      <c r="BW160" s="36" t="str">
        <f ca="true">+IF(OFFSET('Water Data'!$D$29,0,10*ROW('Water Data'!D154))="","",OFFSET('Water Data'!$D$29,0,10*ROW('Water Data'!D154)))</f>
        <v/>
      </c>
      <c r="BX160" s="36" t="str">
        <f ca="true">+IF(OFFSET('Water Data'!$D$30,0,10*ROW('Water Data'!D154))="","",OFFSET('Water Data'!$D$30,0,10*ROW('Water Data'!D154)))</f>
        <v/>
      </c>
      <c r="BY160" s="36" t="str">
        <f ca="true">+IF(OFFSET('Water Data'!$E$28,0,10*ROW('Water Data'!E154))="","",OFFSET('Water Data'!$E$28,0,10*ROW('Water Data'!E154)))</f>
        <v/>
      </c>
      <c r="BZ160" s="36" t="str">
        <f ca="true">+IF(OFFSET('Water Data'!$E$29,0,10*ROW('Water Data'!E154))="","",OFFSET('Water Data'!$E$29,0,10*ROW('Water Data'!E154)))</f>
        <v/>
      </c>
      <c r="CA160" s="36" t="str">
        <f ca="true">+IF(OFFSET('Water Data'!$E$30,0,10*ROW('Water Data'!E154))="","",OFFSET('Water Data'!$E$30,0,10*ROW('Water Data'!E154)))</f>
        <v/>
      </c>
      <c r="CB160" s="36" t="str">
        <f ca="true">+IF(OFFSET('Water Data'!$F$28,0,10*ROW('Water Data'!F154))="","",OFFSET('Water Data'!$F$28,0,10*ROW('Water Data'!F154)))</f>
        <v/>
      </c>
      <c r="CC160" s="36" t="str">
        <f ca="true">+IF(OFFSET('Water Data'!$F$29,0,10*ROW('Water Data'!F154))="","",OFFSET('Water Data'!$F$29,0,10*ROW('Water Data'!F154)))</f>
        <v/>
      </c>
      <c r="CD160" s="36" t="str">
        <f ca="true">+IF(OFFSET('Water Data'!$F$30,0,10*ROW('Water Data'!F154))="","",OFFSET('Water Data'!$F$30,0,10*ROW('Water Data'!F154)))</f>
        <v/>
      </c>
      <c r="CE160" s="36" t="str">
        <f ca="true">+IF(OFFSET('Water Data'!$G$28,0,10*ROW('Water Data'!G154))="","",OFFSET('Water Data'!$G$28,0,10*ROW('Water Data'!G154)))</f>
        <v/>
      </c>
      <c r="CF160" s="36" t="str">
        <f ca="true">+IF(OFFSET('Water Data'!$G$29,0,10*ROW('Water Data'!G154))="","",OFFSET('Water Data'!$G$29,0,10*ROW('Water Data'!G154)))</f>
        <v/>
      </c>
      <c r="CG160" s="36" t="str">
        <f ca="true">+IF(OFFSET('Water Data'!$G$30,0,10*ROW('Water Data'!G154))="","",OFFSET('Water Data'!$G$30,0,10*ROW('Water Data'!G154)))</f>
        <v/>
      </c>
      <c r="CH160" s="36" t="str">
        <f ca="true">+IF(OFFSET('Water Data'!$H$28,0,10*ROW('Water Data'!H154))="","",OFFSET('Water Data'!$H$28,0,10*ROW('Water Data'!H154)))</f>
        <v/>
      </c>
      <c r="CI160" s="36" t="str">
        <f ca="true">+IF(OFFSET('Water Data'!$H$29,0,10*ROW('Water Data'!H154))="","",OFFSET('Water Data'!$H$29,0,10*ROW('Water Data'!H154)))</f>
        <v/>
      </c>
      <c r="CJ160" s="36" t="str">
        <f ca="true">+IF(OFFSET('Water Data'!$H$30,0,10*ROW('Water Data'!H154))="","",OFFSET('Water Data'!$H$30,0,10*ROW('Water Data'!H154)))</f>
        <v/>
      </c>
      <c r="CK160" s="36" t="str">
        <f ca="true">+IF(OFFSET('Sanitation Data'!$C$29,0,10*ROW('Sanitation Data'!C154))="","",OFFSET('Sanitation Data'!$C$29,0,10*ROW('Sanitation Data'!C154)))</f>
        <v/>
      </c>
      <c r="CL160" s="36" t="str">
        <f ca="true">+IF(OFFSET('Sanitation Data'!$C$30,0,10*ROW('Sanitation Data'!C154))="","",OFFSET('Sanitation Data'!$C$30,0,10*ROW('Sanitation Data'!C154)))</f>
        <v/>
      </c>
      <c r="CM160" s="36" t="str">
        <f ca="true">+IF(OFFSET('Sanitation Data'!$C$31,0,10*ROW('Sanitation Data'!C154))="","",OFFSET('Sanitation Data'!$C$31,0,10*ROW('Sanitation Data'!C154)))</f>
        <v/>
      </c>
      <c r="CN160" s="36" t="str">
        <f ca="true">+IF(OFFSET('Sanitation Data'!$C$32,0,10*ROW('Sanitation Data'!C154))="","",OFFSET('Sanitation Data'!$C$32,0,10*ROW('Sanitation Data'!C154)))</f>
        <v/>
      </c>
      <c r="CO160" s="36" t="str">
        <f ca="true">+IF(OFFSET('Sanitation Data'!$C$33,0,10*ROW('Sanitation Data'!C154))="","",OFFSET('Sanitation Data'!$C$33,0,10*ROW('Sanitation Data'!C154)))</f>
        <v/>
      </c>
      <c r="CP160" s="36" t="str">
        <f ca="true">+IF(OFFSET('Sanitation Data'!$D$29,0,10*ROW('Sanitation Data'!D154))="","",OFFSET('Sanitation Data'!$D$29,0,10*ROW('Sanitation Data'!D154)))</f>
        <v/>
      </c>
      <c r="CQ160" s="36" t="str">
        <f ca="true">+IF(OFFSET('Sanitation Data'!$D$30,0,10*ROW('Sanitation Data'!D154))="","",OFFSET('Sanitation Data'!$D$30,0,10*ROW('Sanitation Data'!D154)))</f>
        <v/>
      </c>
      <c r="CR160" s="36" t="str">
        <f ca="true">+IF(OFFSET('Sanitation Data'!$D$31,0,10*ROW('Sanitation Data'!D154))="","",OFFSET('Sanitation Data'!$D$31,0,10*ROW('Sanitation Data'!D154)))</f>
        <v/>
      </c>
      <c r="CS160" s="36" t="str">
        <f ca="true">+IF(OFFSET('Sanitation Data'!$D$32,0,10*ROW('Sanitation Data'!D154))="","",OFFSET('Sanitation Data'!$D$32,0,10*ROW('Sanitation Data'!D154)))</f>
        <v/>
      </c>
      <c r="CT160" s="36" t="str">
        <f ca="true">+IF(OFFSET('Sanitation Data'!$D$33,0,10*ROW('Sanitation Data'!D154))="","",OFFSET('Sanitation Data'!$D$33,0,10*ROW('Sanitation Data'!D154)))</f>
        <v/>
      </c>
      <c r="CU160" s="36" t="str">
        <f ca="true">+IF(OFFSET('Sanitation Data'!$E$29,0,10*ROW('Sanitation Data'!E154))="","",OFFSET('Sanitation Data'!$E$29,0,10*ROW('Sanitation Data'!E154)))</f>
        <v/>
      </c>
      <c r="CV160" s="36" t="str">
        <f ca="true">+IF(OFFSET('Sanitation Data'!$E$30,0,10*ROW('Sanitation Data'!E154))="","",OFFSET('Sanitation Data'!$E$30,0,10*ROW('Sanitation Data'!E154)))</f>
        <v/>
      </c>
      <c r="CW160" s="36" t="str">
        <f ca="true">+IF(OFFSET('Sanitation Data'!$E$31,0,10*ROW('Sanitation Data'!E154))="","",OFFSET('Sanitation Data'!$E$31,0,10*ROW('Sanitation Data'!E154)))</f>
        <v/>
      </c>
      <c r="CX160" s="36" t="str">
        <f ca="true">+IF(OFFSET('Sanitation Data'!$E$32,0,10*ROW('Sanitation Data'!E154))="","",OFFSET('Sanitation Data'!$E$32,0,10*ROW('Sanitation Data'!E154)))</f>
        <v/>
      </c>
      <c r="CY160" s="36" t="str">
        <f ca="true">+IF(OFFSET('Sanitation Data'!$E$33,0,10*ROW('Sanitation Data'!E154))="","",OFFSET('Sanitation Data'!$E$33,0,10*ROW('Sanitation Data'!E154)))</f>
        <v/>
      </c>
      <c r="CZ160" s="36" t="str">
        <f ca="true">+IF(OFFSET('Sanitation Data'!$F$29,0,10*ROW('Sanitation Data'!F154))="","",OFFSET('Sanitation Data'!$F$29,0,10*ROW('Sanitation Data'!F154)))</f>
        <v/>
      </c>
      <c r="DA160" s="36" t="str">
        <f ca="true">+IF(OFFSET('Sanitation Data'!$F$30,0,10*ROW('Sanitation Data'!F154))="","",OFFSET('Sanitation Data'!$F$30,0,10*ROW('Sanitation Data'!F154)))</f>
        <v/>
      </c>
      <c r="DB160" s="36" t="str">
        <f ca="true">+IF(OFFSET('Sanitation Data'!$F$31,0,10*ROW('Sanitation Data'!F154))="","",OFFSET('Sanitation Data'!$F$31,0,10*ROW('Sanitation Data'!F154)))</f>
        <v/>
      </c>
      <c r="DC160" s="36" t="str">
        <f ca="true">+IF(OFFSET('Sanitation Data'!$F$32,0,10*ROW('Sanitation Data'!F154))="","",OFFSET('Sanitation Data'!$F$32,0,10*ROW('Sanitation Data'!F154)))</f>
        <v/>
      </c>
      <c r="DD160" s="36" t="str">
        <f ca="true">+IF(OFFSET('Sanitation Data'!$F$33,0,10*ROW('Sanitation Data'!F154))="","",OFFSET('Sanitation Data'!$F$33,0,10*ROW('Sanitation Data'!F154)))</f>
        <v/>
      </c>
      <c r="DE160" s="36" t="str">
        <f ca="true">+IF(OFFSET('Sanitation Data'!$G$29,0,10*ROW('Sanitation Data'!G154))="","",OFFSET('Sanitation Data'!$G$29,0,10*ROW('Sanitation Data'!G154)))</f>
        <v/>
      </c>
      <c r="DF160" s="36" t="str">
        <f ca="true">+IF(OFFSET('Sanitation Data'!$G$30,0,10*ROW('Sanitation Data'!G154))="","",OFFSET('Sanitation Data'!$G$30,0,10*ROW('Sanitation Data'!G154)))</f>
        <v/>
      </c>
      <c r="DG160" s="36" t="str">
        <f ca="true">+IF(OFFSET('Sanitation Data'!$G$31,0,10*ROW('Sanitation Data'!G154))="","",OFFSET('Sanitation Data'!$G$31,0,10*ROW('Sanitation Data'!G154)))</f>
        <v/>
      </c>
      <c r="DH160" s="36" t="str">
        <f ca="true">+IF(OFFSET('Sanitation Data'!$G$32,0,10*ROW('Sanitation Data'!G154))="","",OFFSET('Sanitation Data'!$G$32,0,10*ROW('Sanitation Data'!G154)))</f>
        <v/>
      </c>
      <c r="DI160" s="36" t="str">
        <f ca="true">+IF(OFFSET('Sanitation Data'!$G$33,0,10*ROW('Sanitation Data'!G154))="","",OFFSET('Sanitation Data'!$G$33,0,10*ROW('Sanitation Data'!G154)))</f>
        <v/>
      </c>
      <c r="DJ160" s="36" t="str">
        <f ca="true">+IF(OFFSET('Sanitation Data'!$H$29,0,10*ROW('Sanitation Data'!H154))="","",OFFSET('Sanitation Data'!$H$29,0,10*ROW('Sanitation Data'!H154)))</f>
        <v/>
      </c>
      <c r="DK160" s="36" t="str">
        <f ca="true">+IF(OFFSET('Sanitation Data'!$H$30,0,10*ROW('Sanitation Data'!H154))="","",OFFSET('Sanitation Data'!$H$30,0,10*ROW('Sanitation Data'!H154)))</f>
        <v/>
      </c>
      <c r="DL160" s="36" t="str">
        <f ca="true">+IF(OFFSET('Sanitation Data'!$H$31,0,10*ROW('Sanitation Data'!H154))="","",OFFSET('Sanitation Data'!$H$31,0,10*ROW('Sanitation Data'!H154)))</f>
        <v/>
      </c>
      <c r="DM160" s="36" t="str">
        <f ca="true">+IF(OFFSET('Sanitation Data'!$H$32,0,10*ROW('Sanitation Data'!H154))="","",OFFSET('Sanitation Data'!$H$32,0,10*ROW('Sanitation Data'!H154)))</f>
        <v/>
      </c>
      <c r="DN160" s="36" t="str">
        <f ca="true">+IF(OFFSET('Sanitation Data'!$H$33,0,10*ROW('Sanitation Data'!H154))="","",OFFSET('Sanitation Data'!$H$33,0,10*ROW('Sanitation Data'!H154)))</f>
        <v/>
      </c>
      <c r="DO160" s="36" t="str">
        <f ca="true">+IF(OFFSET('Hygiene Data'!$C$12,0,10*ROW('Hygiene Data'!C154))="","",OFFSET('Hygiene Data'!$C$12,0,10*ROW('Hygiene Data'!C154)))</f>
        <v/>
      </c>
      <c r="DP160" s="36" t="str">
        <f ca="true">+IF(OFFSET('Hygiene Data'!$C$13,0,10*ROW('Hygiene Data'!C154))="","",OFFSET('Hygiene Data'!$C$13,0,10*ROW('Hygiene Data'!C154)))</f>
        <v/>
      </c>
      <c r="DQ160" s="36" t="str">
        <f ca="true">+IF(OFFSET('Hygiene Data'!$C$14,0,10*ROW('Hygiene Data'!C154))="","",OFFSET('Hygiene Data'!$C$14,0,10*ROW('Hygiene Data'!C154)))</f>
        <v/>
      </c>
      <c r="DR160" s="36" t="str">
        <f ca="true">+IF(OFFSET('Hygiene Data'!$D$12,0,10*ROW('Hygiene Data'!D154))="","",OFFSET('Hygiene Data'!$D$12,0,10*ROW('Hygiene Data'!D154)))</f>
        <v/>
      </c>
      <c r="DS160" s="36" t="str">
        <f ca="true">+IF(OFFSET('Hygiene Data'!$D$13,0,10*ROW('Hygiene Data'!D154))="","",OFFSET('Hygiene Data'!$D$13,0,10*ROW('Hygiene Data'!D154)))</f>
        <v/>
      </c>
      <c r="DT160" s="36" t="str">
        <f ca="true">+IF(OFFSET('Hygiene Data'!$D$14,0,10*ROW('Hygiene Data'!D154))="","",OFFSET('Hygiene Data'!$D$14,0,10*ROW('Hygiene Data'!D154)))</f>
        <v/>
      </c>
      <c r="DU160" s="36" t="str">
        <f ca="true">+IF(OFFSET('Hygiene Data'!$E$12,0,10*ROW('Hygiene Data'!E154))="","",OFFSET('Hygiene Data'!$E$12,0,10*ROW('Hygiene Data'!E154)))</f>
        <v/>
      </c>
      <c r="DV160" s="36" t="str">
        <f ca="true">+IF(OFFSET('Hygiene Data'!$E$13,0,10*ROW('Hygiene Data'!E154))="","",OFFSET('Hygiene Data'!$E$13,0,10*ROW('Hygiene Data'!E154)))</f>
        <v/>
      </c>
      <c r="DW160" s="36" t="str">
        <f ca="true">+IF(OFFSET('Hygiene Data'!$E$14,0,10*ROW('Hygiene Data'!E154))="","",OFFSET('Hygiene Data'!$E$14,0,10*ROW('Hygiene Data'!E154)))</f>
        <v/>
      </c>
      <c r="DX160" s="36" t="str">
        <f ca="true">+IF(OFFSET('Hygiene Data'!$F$12,0,10*ROW('Hygiene Data'!F154))="","",OFFSET('Hygiene Data'!$F$12,0,10*ROW('Hygiene Data'!F154)))</f>
        <v/>
      </c>
      <c r="DY160" s="36" t="str">
        <f ca="true">+IF(OFFSET('Hygiene Data'!$F$13,0,10*ROW('Hygiene Data'!F154))="","",OFFSET('Hygiene Data'!$F$13,0,10*ROW('Hygiene Data'!F154)))</f>
        <v/>
      </c>
      <c r="DZ160" s="36" t="str">
        <f ca="true">+IF(OFFSET('Hygiene Data'!$F$14,0,10*ROW('Hygiene Data'!F154))="","",OFFSET('Hygiene Data'!$F$14,0,10*ROW('Hygiene Data'!F154)))</f>
        <v/>
      </c>
      <c r="EA160" s="36" t="str">
        <f ca="true">+IF(OFFSET('Hygiene Data'!$G$12,0,10*ROW('Hygiene Data'!G154))="","",OFFSET('Hygiene Data'!$G$12,0,10*ROW('Hygiene Data'!G154)))</f>
        <v/>
      </c>
      <c r="EB160" s="36" t="str">
        <f ca="true">+IF(OFFSET('Hygiene Data'!$G$13,0,10*ROW('Hygiene Data'!G154))="","",OFFSET('Hygiene Data'!$G$13,0,10*ROW('Hygiene Data'!G154)))</f>
        <v/>
      </c>
      <c r="EC160" s="36" t="str">
        <f ca="true">+IF(OFFSET('Hygiene Data'!$G$14,0,10*ROW('Hygiene Data'!G154))="","",OFFSET('Hygiene Data'!$G$14,0,10*ROW('Hygiene Data'!G154)))</f>
        <v/>
      </c>
      <c r="ED160" s="36" t="str">
        <f ca="true">+IF(OFFSET('Hygiene Data'!$H$12,0,10*ROW('Hygiene Data'!H154))="","",OFFSET('Hygiene Data'!$H$12,0,10*ROW('Hygiene Data'!H154)))</f>
        <v/>
      </c>
      <c r="EE160" s="36" t="str">
        <f ca="true">+IF(OFFSET('Hygiene Data'!$H$13,0,10*ROW('Hygiene Data'!H154))="","",OFFSET('Hygiene Data'!$H$13,0,10*ROW('Hygiene Data'!H154)))</f>
        <v/>
      </c>
      <c r="EF160" s="36" t="str">
        <f ca="true">+IF(OFFSET('Hygiene Data'!$H$14,0,10*ROW('Hygiene Data'!H154))="","",OFFSET('Hygiene Data'!$H$14,0,10*ROW('Hygiene Data'!H154)))</f>
        <v/>
      </c>
    </row>
    <row r="161" x14ac:dyDescent="0.2">
      <c r="A161" s="59" t="str">
        <f ca="true">+IF(OFFSET('Water Data'!$B$1,0,10*ROW('Water Data'!B158))="","",OFFSET('Water Data'!$B$1,0,10*ROW('Water Data'!B158)))</f>
        <v/>
      </c>
      <c r="B161" s="59" t="str">
        <f ca="true">+IF(OFFSET('Water Data'!$A$3,0,10*ROW('Water Data'!A158))="","",OFFSET('Water Data'!$A$3,0,10*ROW('Water Data'!A158)))</f>
        <v/>
      </c>
      <c r="C161" s="59" t="str">
        <f ca="true">+IF(OFFSET('Water Data'!$C$3,0,10*ROW('Water Data'!C158))="","",OFFSET('Water Data'!$C$3,0,10*ROW('Water Data'!C158)))</f>
        <v/>
      </c>
      <c r="D161" s="252"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52"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52"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52"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52"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52"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52"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52"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52"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52"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52"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52"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52"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52"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52"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52"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52"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52"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3"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3"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3"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3"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3"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3"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3"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3"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3"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3"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3"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3"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3"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3"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3"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3"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3"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3"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3"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3"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3"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3"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3"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3"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3"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3"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3"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3"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3"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3"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4"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4"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4"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4"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4"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4"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4"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4"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4"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4"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4"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4"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4"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4"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4"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4"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4"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4"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6" t="str">
        <f ca="true">+IF(OFFSET('Water Data'!$C$28,0,10*ROW('Water Data'!C155))="","",OFFSET('Water Data'!$C$28,0,10*ROW('Water Data'!C155)))</f>
        <v/>
      </c>
      <c r="BT161" s="36" t="str">
        <f ca="true">+IF(OFFSET('Water Data'!$C$29,0,10*ROW('Water Data'!C155))="","",OFFSET('Water Data'!$C$29,0,10*ROW('Water Data'!C155)))</f>
        <v/>
      </c>
      <c r="BU161" s="36" t="str">
        <f ca="true">+IF(OFFSET('Water Data'!$C$30,0,10*ROW('Water Data'!C155))="","",OFFSET('Water Data'!$C$30,0,10*ROW('Water Data'!C155)))</f>
        <v/>
      </c>
      <c r="BV161" s="36" t="str">
        <f ca="true">+IF(OFFSET('Water Data'!$D$28,0,10*ROW('Water Data'!D155))="","",OFFSET('Water Data'!$D$28,0,10*ROW('Water Data'!D155)))</f>
        <v/>
      </c>
      <c r="BW161" s="36" t="str">
        <f ca="true">+IF(OFFSET('Water Data'!$D$29,0,10*ROW('Water Data'!D155))="","",OFFSET('Water Data'!$D$29,0,10*ROW('Water Data'!D155)))</f>
        <v/>
      </c>
      <c r="BX161" s="36" t="str">
        <f ca="true">+IF(OFFSET('Water Data'!$D$30,0,10*ROW('Water Data'!D155))="","",OFFSET('Water Data'!$D$30,0,10*ROW('Water Data'!D155)))</f>
        <v/>
      </c>
      <c r="BY161" s="36" t="str">
        <f ca="true">+IF(OFFSET('Water Data'!$E$28,0,10*ROW('Water Data'!E155))="","",OFFSET('Water Data'!$E$28,0,10*ROW('Water Data'!E155)))</f>
        <v/>
      </c>
      <c r="BZ161" s="36" t="str">
        <f ca="true">+IF(OFFSET('Water Data'!$E$29,0,10*ROW('Water Data'!E155))="","",OFFSET('Water Data'!$E$29,0,10*ROW('Water Data'!E155)))</f>
        <v/>
      </c>
      <c r="CA161" s="36" t="str">
        <f ca="true">+IF(OFFSET('Water Data'!$E$30,0,10*ROW('Water Data'!E155))="","",OFFSET('Water Data'!$E$30,0,10*ROW('Water Data'!E155)))</f>
        <v/>
      </c>
      <c r="CB161" s="36" t="str">
        <f ca="true">+IF(OFFSET('Water Data'!$F$28,0,10*ROW('Water Data'!F155))="","",OFFSET('Water Data'!$F$28,0,10*ROW('Water Data'!F155)))</f>
        <v/>
      </c>
      <c r="CC161" s="36" t="str">
        <f ca="true">+IF(OFFSET('Water Data'!$F$29,0,10*ROW('Water Data'!F155))="","",OFFSET('Water Data'!$F$29,0,10*ROW('Water Data'!F155)))</f>
        <v/>
      </c>
      <c r="CD161" s="36" t="str">
        <f ca="true">+IF(OFFSET('Water Data'!$F$30,0,10*ROW('Water Data'!F155))="","",OFFSET('Water Data'!$F$30,0,10*ROW('Water Data'!F155)))</f>
        <v/>
      </c>
      <c r="CE161" s="36" t="str">
        <f ca="true">+IF(OFFSET('Water Data'!$G$28,0,10*ROW('Water Data'!G155))="","",OFFSET('Water Data'!$G$28,0,10*ROW('Water Data'!G155)))</f>
        <v/>
      </c>
      <c r="CF161" s="36" t="str">
        <f ca="true">+IF(OFFSET('Water Data'!$G$29,0,10*ROW('Water Data'!G155))="","",OFFSET('Water Data'!$G$29,0,10*ROW('Water Data'!G155)))</f>
        <v/>
      </c>
      <c r="CG161" s="36" t="str">
        <f ca="true">+IF(OFFSET('Water Data'!$G$30,0,10*ROW('Water Data'!G155))="","",OFFSET('Water Data'!$G$30,0,10*ROW('Water Data'!G155)))</f>
        <v/>
      </c>
      <c r="CH161" s="36" t="str">
        <f ca="true">+IF(OFFSET('Water Data'!$H$28,0,10*ROW('Water Data'!H155))="","",OFFSET('Water Data'!$H$28,0,10*ROW('Water Data'!H155)))</f>
        <v/>
      </c>
      <c r="CI161" s="36" t="str">
        <f ca="true">+IF(OFFSET('Water Data'!$H$29,0,10*ROW('Water Data'!H155))="","",OFFSET('Water Data'!$H$29,0,10*ROW('Water Data'!H155)))</f>
        <v/>
      </c>
      <c r="CJ161" s="36" t="str">
        <f ca="true">+IF(OFFSET('Water Data'!$H$30,0,10*ROW('Water Data'!H155))="","",OFFSET('Water Data'!$H$30,0,10*ROW('Water Data'!H155)))</f>
        <v/>
      </c>
      <c r="CK161" s="36" t="str">
        <f ca="true">+IF(OFFSET('Sanitation Data'!$C$29,0,10*ROW('Sanitation Data'!C155))="","",OFFSET('Sanitation Data'!$C$29,0,10*ROW('Sanitation Data'!C155)))</f>
        <v/>
      </c>
      <c r="CL161" s="36" t="str">
        <f ca="true">+IF(OFFSET('Sanitation Data'!$C$30,0,10*ROW('Sanitation Data'!C155))="","",OFFSET('Sanitation Data'!$C$30,0,10*ROW('Sanitation Data'!C155)))</f>
        <v/>
      </c>
      <c r="CM161" s="36" t="str">
        <f ca="true">+IF(OFFSET('Sanitation Data'!$C$31,0,10*ROW('Sanitation Data'!C155))="","",OFFSET('Sanitation Data'!$C$31,0,10*ROW('Sanitation Data'!C155)))</f>
        <v/>
      </c>
      <c r="CN161" s="36" t="str">
        <f ca="true">+IF(OFFSET('Sanitation Data'!$C$32,0,10*ROW('Sanitation Data'!C155))="","",OFFSET('Sanitation Data'!$C$32,0,10*ROW('Sanitation Data'!C155)))</f>
        <v/>
      </c>
      <c r="CO161" s="36" t="str">
        <f ca="true">+IF(OFFSET('Sanitation Data'!$C$33,0,10*ROW('Sanitation Data'!C155))="","",OFFSET('Sanitation Data'!$C$33,0,10*ROW('Sanitation Data'!C155)))</f>
        <v/>
      </c>
      <c r="CP161" s="36" t="str">
        <f ca="true">+IF(OFFSET('Sanitation Data'!$D$29,0,10*ROW('Sanitation Data'!D155))="","",OFFSET('Sanitation Data'!$D$29,0,10*ROW('Sanitation Data'!D155)))</f>
        <v/>
      </c>
      <c r="CQ161" s="36" t="str">
        <f ca="true">+IF(OFFSET('Sanitation Data'!$D$30,0,10*ROW('Sanitation Data'!D155))="","",OFFSET('Sanitation Data'!$D$30,0,10*ROW('Sanitation Data'!D155)))</f>
        <v/>
      </c>
      <c r="CR161" s="36" t="str">
        <f ca="true">+IF(OFFSET('Sanitation Data'!$D$31,0,10*ROW('Sanitation Data'!D155))="","",OFFSET('Sanitation Data'!$D$31,0,10*ROW('Sanitation Data'!D155)))</f>
        <v/>
      </c>
      <c r="CS161" s="36" t="str">
        <f ca="true">+IF(OFFSET('Sanitation Data'!$D$32,0,10*ROW('Sanitation Data'!D155))="","",OFFSET('Sanitation Data'!$D$32,0,10*ROW('Sanitation Data'!D155)))</f>
        <v/>
      </c>
      <c r="CT161" s="36" t="str">
        <f ca="true">+IF(OFFSET('Sanitation Data'!$D$33,0,10*ROW('Sanitation Data'!D155))="","",OFFSET('Sanitation Data'!$D$33,0,10*ROW('Sanitation Data'!D155)))</f>
        <v/>
      </c>
      <c r="CU161" s="36" t="str">
        <f ca="true">+IF(OFFSET('Sanitation Data'!$E$29,0,10*ROW('Sanitation Data'!E155))="","",OFFSET('Sanitation Data'!$E$29,0,10*ROW('Sanitation Data'!E155)))</f>
        <v/>
      </c>
      <c r="CV161" s="36" t="str">
        <f ca="true">+IF(OFFSET('Sanitation Data'!$E$30,0,10*ROW('Sanitation Data'!E155))="","",OFFSET('Sanitation Data'!$E$30,0,10*ROW('Sanitation Data'!E155)))</f>
        <v/>
      </c>
      <c r="CW161" s="36" t="str">
        <f ca="true">+IF(OFFSET('Sanitation Data'!$E$31,0,10*ROW('Sanitation Data'!E155))="","",OFFSET('Sanitation Data'!$E$31,0,10*ROW('Sanitation Data'!E155)))</f>
        <v/>
      </c>
      <c r="CX161" s="36" t="str">
        <f ca="true">+IF(OFFSET('Sanitation Data'!$E$32,0,10*ROW('Sanitation Data'!E155))="","",OFFSET('Sanitation Data'!$E$32,0,10*ROW('Sanitation Data'!E155)))</f>
        <v/>
      </c>
      <c r="CY161" s="36" t="str">
        <f ca="true">+IF(OFFSET('Sanitation Data'!$E$33,0,10*ROW('Sanitation Data'!E155))="","",OFFSET('Sanitation Data'!$E$33,0,10*ROW('Sanitation Data'!E155)))</f>
        <v/>
      </c>
      <c r="CZ161" s="36" t="str">
        <f ca="true">+IF(OFFSET('Sanitation Data'!$F$29,0,10*ROW('Sanitation Data'!F155))="","",OFFSET('Sanitation Data'!$F$29,0,10*ROW('Sanitation Data'!F155)))</f>
        <v/>
      </c>
      <c r="DA161" s="36" t="str">
        <f ca="true">+IF(OFFSET('Sanitation Data'!$F$30,0,10*ROW('Sanitation Data'!F155))="","",OFFSET('Sanitation Data'!$F$30,0,10*ROW('Sanitation Data'!F155)))</f>
        <v/>
      </c>
      <c r="DB161" s="36" t="str">
        <f ca="true">+IF(OFFSET('Sanitation Data'!$F$31,0,10*ROW('Sanitation Data'!F155))="","",OFFSET('Sanitation Data'!$F$31,0,10*ROW('Sanitation Data'!F155)))</f>
        <v/>
      </c>
      <c r="DC161" s="36" t="str">
        <f ca="true">+IF(OFFSET('Sanitation Data'!$F$32,0,10*ROW('Sanitation Data'!F155))="","",OFFSET('Sanitation Data'!$F$32,0,10*ROW('Sanitation Data'!F155)))</f>
        <v/>
      </c>
      <c r="DD161" s="36" t="str">
        <f ca="true">+IF(OFFSET('Sanitation Data'!$F$33,0,10*ROW('Sanitation Data'!F155))="","",OFFSET('Sanitation Data'!$F$33,0,10*ROW('Sanitation Data'!F155)))</f>
        <v/>
      </c>
      <c r="DE161" s="36" t="str">
        <f ca="true">+IF(OFFSET('Sanitation Data'!$G$29,0,10*ROW('Sanitation Data'!G155))="","",OFFSET('Sanitation Data'!$G$29,0,10*ROW('Sanitation Data'!G155)))</f>
        <v/>
      </c>
      <c r="DF161" s="36" t="str">
        <f ca="true">+IF(OFFSET('Sanitation Data'!$G$30,0,10*ROW('Sanitation Data'!G155))="","",OFFSET('Sanitation Data'!$G$30,0,10*ROW('Sanitation Data'!G155)))</f>
        <v/>
      </c>
      <c r="DG161" s="36" t="str">
        <f ca="true">+IF(OFFSET('Sanitation Data'!$G$31,0,10*ROW('Sanitation Data'!G155))="","",OFFSET('Sanitation Data'!$G$31,0,10*ROW('Sanitation Data'!G155)))</f>
        <v/>
      </c>
      <c r="DH161" s="36" t="str">
        <f ca="true">+IF(OFFSET('Sanitation Data'!$G$32,0,10*ROW('Sanitation Data'!G155))="","",OFFSET('Sanitation Data'!$G$32,0,10*ROW('Sanitation Data'!G155)))</f>
        <v/>
      </c>
      <c r="DI161" s="36" t="str">
        <f ca="true">+IF(OFFSET('Sanitation Data'!$G$33,0,10*ROW('Sanitation Data'!G155))="","",OFFSET('Sanitation Data'!$G$33,0,10*ROW('Sanitation Data'!G155)))</f>
        <v/>
      </c>
      <c r="DJ161" s="36" t="str">
        <f ca="true">+IF(OFFSET('Sanitation Data'!$H$29,0,10*ROW('Sanitation Data'!H155))="","",OFFSET('Sanitation Data'!$H$29,0,10*ROW('Sanitation Data'!H155)))</f>
        <v/>
      </c>
      <c r="DK161" s="36" t="str">
        <f ca="true">+IF(OFFSET('Sanitation Data'!$H$30,0,10*ROW('Sanitation Data'!H155))="","",OFFSET('Sanitation Data'!$H$30,0,10*ROW('Sanitation Data'!H155)))</f>
        <v/>
      </c>
      <c r="DL161" s="36" t="str">
        <f ca="true">+IF(OFFSET('Sanitation Data'!$H$31,0,10*ROW('Sanitation Data'!H155))="","",OFFSET('Sanitation Data'!$H$31,0,10*ROW('Sanitation Data'!H155)))</f>
        <v/>
      </c>
      <c r="DM161" s="36" t="str">
        <f ca="true">+IF(OFFSET('Sanitation Data'!$H$32,0,10*ROW('Sanitation Data'!H155))="","",OFFSET('Sanitation Data'!$H$32,0,10*ROW('Sanitation Data'!H155)))</f>
        <v/>
      </c>
      <c r="DN161" s="36" t="str">
        <f ca="true">+IF(OFFSET('Sanitation Data'!$H$33,0,10*ROW('Sanitation Data'!H155))="","",OFFSET('Sanitation Data'!$H$33,0,10*ROW('Sanitation Data'!H155)))</f>
        <v/>
      </c>
      <c r="DO161" s="36" t="str">
        <f ca="true">+IF(OFFSET('Hygiene Data'!$C$12,0,10*ROW('Hygiene Data'!C155))="","",OFFSET('Hygiene Data'!$C$12,0,10*ROW('Hygiene Data'!C155)))</f>
        <v/>
      </c>
      <c r="DP161" s="36" t="str">
        <f ca="true">+IF(OFFSET('Hygiene Data'!$C$13,0,10*ROW('Hygiene Data'!C155))="","",OFFSET('Hygiene Data'!$C$13,0,10*ROW('Hygiene Data'!C155)))</f>
        <v/>
      </c>
      <c r="DQ161" s="36" t="str">
        <f ca="true">+IF(OFFSET('Hygiene Data'!$C$14,0,10*ROW('Hygiene Data'!C155))="","",OFFSET('Hygiene Data'!$C$14,0,10*ROW('Hygiene Data'!C155)))</f>
        <v/>
      </c>
      <c r="DR161" s="36" t="str">
        <f ca="true">+IF(OFFSET('Hygiene Data'!$D$12,0,10*ROW('Hygiene Data'!D155))="","",OFFSET('Hygiene Data'!$D$12,0,10*ROW('Hygiene Data'!D155)))</f>
        <v/>
      </c>
      <c r="DS161" s="36" t="str">
        <f ca="true">+IF(OFFSET('Hygiene Data'!$D$13,0,10*ROW('Hygiene Data'!D155))="","",OFFSET('Hygiene Data'!$D$13,0,10*ROW('Hygiene Data'!D155)))</f>
        <v/>
      </c>
      <c r="DT161" s="36" t="str">
        <f ca="true">+IF(OFFSET('Hygiene Data'!$D$14,0,10*ROW('Hygiene Data'!D155))="","",OFFSET('Hygiene Data'!$D$14,0,10*ROW('Hygiene Data'!D155)))</f>
        <v/>
      </c>
      <c r="DU161" s="36" t="str">
        <f ca="true">+IF(OFFSET('Hygiene Data'!$E$12,0,10*ROW('Hygiene Data'!E155))="","",OFFSET('Hygiene Data'!$E$12,0,10*ROW('Hygiene Data'!E155)))</f>
        <v/>
      </c>
      <c r="DV161" s="36" t="str">
        <f ca="true">+IF(OFFSET('Hygiene Data'!$E$13,0,10*ROW('Hygiene Data'!E155))="","",OFFSET('Hygiene Data'!$E$13,0,10*ROW('Hygiene Data'!E155)))</f>
        <v/>
      </c>
      <c r="DW161" s="36" t="str">
        <f ca="true">+IF(OFFSET('Hygiene Data'!$E$14,0,10*ROW('Hygiene Data'!E155))="","",OFFSET('Hygiene Data'!$E$14,0,10*ROW('Hygiene Data'!E155)))</f>
        <v/>
      </c>
      <c r="DX161" s="36" t="str">
        <f ca="true">+IF(OFFSET('Hygiene Data'!$F$12,0,10*ROW('Hygiene Data'!F155))="","",OFFSET('Hygiene Data'!$F$12,0,10*ROW('Hygiene Data'!F155)))</f>
        <v/>
      </c>
      <c r="DY161" s="36" t="str">
        <f ca="true">+IF(OFFSET('Hygiene Data'!$F$13,0,10*ROW('Hygiene Data'!F155))="","",OFFSET('Hygiene Data'!$F$13,0,10*ROW('Hygiene Data'!F155)))</f>
        <v/>
      </c>
      <c r="DZ161" s="36" t="str">
        <f ca="true">+IF(OFFSET('Hygiene Data'!$F$14,0,10*ROW('Hygiene Data'!F155))="","",OFFSET('Hygiene Data'!$F$14,0,10*ROW('Hygiene Data'!F155)))</f>
        <v/>
      </c>
      <c r="EA161" s="36" t="str">
        <f ca="true">+IF(OFFSET('Hygiene Data'!$G$12,0,10*ROW('Hygiene Data'!G155))="","",OFFSET('Hygiene Data'!$G$12,0,10*ROW('Hygiene Data'!G155)))</f>
        <v/>
      </c>
      <c r="EB161" s="36" t="str">
        <f ca="true">+IF(OFFSET('Hygiene Data'!$G$13,0,10*ROW('Hygiene Data'!G155))="","",OFFSET('Hygiene Data'!$G$13,0,10*ROW('Hygiene Data'!G155)))</f>
        <v/>
      </c>
      <c r="EC161" s="36" t="str">
        <f ca="true">+IF(OFFSET('Hygiene Data'!$G$14,0,10*ROW('Hygiene Data'!G155))="","",OFFSET('Hygiene Data'!$G$14,0,10*ROW('Hygiene Data'!G155)))</f>
        <v/>
      </c>
      <c r="ED161" s="36" t="str">
        <f ca="true">+IF(OFFSET('Hygiene Data'!$H$12,0,10*ROW('Hygiene Data'!H155))="","",OFFSET('Hygiene Data'!$H$12,0,10*ROW('Hygiene Data'!H155)))</f>
        <v/>
      </c>
      <c r="EE161" s="36" t="str">
        <f ca="true">+IF(OFFSET('Hygiene Data'!$H$13,0,10*ROW('Hygiene Data'!H155))="","",OFFSET('Hygiene Data'!$H$13,0,10*ROW('Hygiene Data'!H155)))</f>
        <v/>
      </c>
      <c r="EF161" s="36" t="str">
        <f ca="true">+IF(OFFSET('Hygiene Data'!$H$14,0,10*ROW('Hygiene Data'!H155))="","",OFFSET('Hygiene Data'!$H$14,0,10*ROW('Hygiene Data'!H155)))</f>
        <v/>
      </c>
    </row>
    <row r="162" x14ac:dyDescent="0.2">
      <c r="A162" s="59" t="str">
        <f ca="true">+IF(OFFSET('Water Data'!$B$1,0,10*ROW('Water Data'!B159))="","",OFFSET('Water Data'!$B$1,0,10*ROW('Water Data'!B159)))</f>
        <v/>
      </c>
      <c r="B162" s="59" t="str">
        <f ca="true">+IF(OFFSET('Water Data'!$A$3,0,10*ROW('Water Data'!A159))="","",OFFSET('Water Data'!$A$3,0,10*ROW('Water Data'!A159)))</f>
        <v/>
      </c>
      <c r="C162" s="59" t="str">
        <f ca="true">+IF(OFFSET('Water Data'!$C$3,0,10*ROW('Water Data'!C159))="","",OFFSET('Water Data'!$C$3,0,10*ROW('Water Data'!C159)))</f>
        <v/>
      </c>
      <c r="D162" s="252"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52"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52"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52"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52"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52"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52"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52"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52"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52"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52"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52"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52"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52"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52"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52"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52"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52"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3"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3"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3"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3"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3"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3"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3"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3"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3"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3"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3"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3"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3"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3"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3"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3"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3"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3"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3"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3"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3"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3"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3"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3"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3"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3"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3"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3"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3"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3"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4"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4"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4"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4"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4"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4"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4"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4"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4"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4"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4"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4"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4"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4"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4"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4"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4"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4"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6" t="str">
        <f ca="true">+IF(OFFSET('Water Data'!$C$28,0,10*ROW('Water Data'!C156))="","",OFFSET('Water Data'!$C$28,0,10*ROW('Water Data'!C156)))</f>
        <v/>
      </c>
      <c r="BT162" s="36" t="str">
        <f ca="true">+IF(OFFSET('Water Data'!$C$29,0,10*ROW('Water Data'!C156))="","",OFFSET('Water Data'!$C$29,0,10*ROW('Water Data'!C156)))</f>
        <v/>
      </c>
      <c r="BU162" s="36" t="str">
        <f ca="true">+IF(OFFSET('Water Data'!$C$30,0,10*ROW('Water Data'!C156))="","",OFFSET('Water Data'!$C$30,0,10*ROW('Water Data'!C156)))</f>
        <v/>
      </c>
      <c r="BV162" s="36" t="str">
        <f ca="true">+IF(OFFSET('Water Data'!$D$28,0,10*ROW('Water Data'!D156))="","",OFFSET('Water Data'!$D$28,0,10*ROW('Water Data'!D156)))</f>
        <v/>
      </c>
      <c r="BW162" s="36" t="str">
        <f ca="true">+IF(OFFSET('Water Data'!$D$29,0,10*ROW('Water Data'!D156))="","",OFFSET('Water Data'!$D$29,0,10*ROW('Water Data'!D156)))</f>
        <v/>
      </c>
      <c r="BX162" s="36" t="str">
        <f ca="true">+IF(OFFSET('Water Data'!$D$30,0,10*ROW('Water Data'!D156))="","",OFFSET('Water Data'!$D$30,0,10*ROW('Water Data'!D156)))</f>
        <v/>
      </c>
      <c r="BY162" s="36" t="str">
        <f ca="true">+IF(OFFSET('Water Data'!$E$28,0,10*ROW('Water Data'!E156))="","",OFFSET('Water Data'!$E$28,0,10*ROW('Water Data'!E156)))</f>
        <v/>
      </c>
      <c r="BZ162" s="36" t="str">
        <f ca="true">+IF(OFFSET('Water Data'!$E$29,0,10*ROW('Water Data'!E156))="","",OFFSET('Water Data'!$E$29,0,10*ROW('Water Data'!E156)))</f>
        <v/>
      </c>
      <c r="CA162" s="36" t="str">
        <f ca="true">+IF(OFFSET('Water Data'!$E$30,0,10*ROW('Water Data'!E156))="","",OFFSET('Water Data'!$E$30,0,10*ROW('Water Data'!E156)))</f>
        <v/>
      </c>
      <c r="CB162" s="36" t="str">
        <f ca="true">+IF(OFFSET('Water Data'!$F$28,0,10*ROW('Water Data'!F156))="","",OFFSET('Water Data'!$F$28,0,10*ROW('Water Data'!F156)))</f>
        <v/>
      </c>
      <c r="CC162" s="36" t="str">
        <f ca="true">+IF(OFFSET('Water Data'!$F$29,0,10*ROW('Water Data'!F156))="","",OFFSET('Water Data'!$F$29,0,10*ROW('Water Data'!F156)))</f>
        <v/>
      </c>
      <c r="CD162" s="36" t="str">
        <f ca="true">+IF(OFFSET('Water Data'!$F$30,0,10*ROW('Water Data'!F156))="","",OFFSET('Water Data'!$F$30,0,10*ROW('Water Data'!F156)))</f>
        <v/>
      </c>
      <c r="CE162" s="36" t="str">
        <f ca="true">+IF(OFFSET('Water Data'!$G$28,0,10*ROW('Water Data'!G156))="","",OFFSET('Water Data'!$G$28,0,10*ROW('Water Data'!G156)))</f>
        <v/>
      </c>
      <c r="CF162" s="36" t="str">
        <f ca="true">+IF(OFFSET('Water Data'!$G$29,0,10*ROW('Water Data'!G156))="","",OFFSET('Water Data'!$G$29,0,10*ROW('Water Data'!G156)))</f>
        <v/>
      </c>
      <c r="CG162" s="36" t="str">
        <f ca="true">+IF(OFFSET('Water Data'!$G$30,0,10*ROW('Water Data'!G156))="","",OFFSET('Water Data'!$G$30,0,10*ROW('Water Data'!G156)))</f>
        <v/>
      </c>
      <c r="CH162" s="36" t="str">
        <f ca="true">+IF(OFFSET('Water Data'!$H$28,0,10*ROW('Water Data'!H156))="","",OFFSET('Water Data'!$H$28,0,10*ROW('Water Data'!H156)))</f>
        <v/>
      </c>
      <c r="CI162" s="36" t="str">
        <f ca="true">+IF(OFFSET('Water Data'!$H$29,0,10*ROW('Water Data'!H156))="","",OFFSET('Water Data'!$H$29,0,10*ROW('Water Data'!H156)))</f>
        <v/>
      </c>
      <c r="CJ162" s="36" t="str">
        <f ca="true">+IF(OFFSET('Water Data'!$H$30,0,10*ROW('Water Data'!H156))="","",OFFSET('Water Data'!$H$30,0,10*ROW('Water Data'!H156)))</f>
        <v/>
      </c>
      <c r="CK162" s="36" t="str">
        <f ca="true">+IF(OFFSET('Sanitation Data'!$C$29,0,10*ROW('Sanitation Data'!C156))="","",OFFSET('Sanitation Data'!$C$29,0,10*ROW('Sanitation Data'!C156)))</f>
        <v/>
      </c>
      <c r="CL162" s="36" t="str">
        <f ca="true">+IF(OFFSET('Sanitation Data'!$C$30,0,10*ROW('Sanitation Data'!C156))="","",OFFSET('Sanitation Data'!$C$30,0,10*ROW('Sanitation Data'!C156)))</f>
        <v/>
      </c>
      <c r="CM162" s="36" t="str">
        <f ca="true">+IF(OFFSET('Sanitation Data'!$C$31,0,10*ROW('Sanitation Data'!C156))="","",OFFSET('Sanitation Data'!$C$31,0,10*ROW('Sanitation Data'!C156)))</f>
        <v/>
      </c>
      <c r="CN162" s="36" t="str">
        <f ca="true">+IF(OFFSET('Sanitation Data'!$C$32,0,10*ROW('Sanitation Data'!C156))="","",OFFSET('Sanitation Data'!$C$32,0,10*ROW('Sanitation Data'!C156)))</f>
        <v/>
      </c>
      <c r="CO162" s="36" t="str">
        <f ca="true">+IF(OFFSET('Sanitation Data'!$C$33,0,10*ROW('Sanitation Data'!C156))="","",OFFSET('Sanitation Data'!$C$33,0,10*ROW('Sanitation Data'!C156)))</f>
        <v/>
      </c>
      <c r="CP162" s="36" t="str">
        <f ca="true">+IF(OFFSET('Sanitation Data'!$D$29,0,10*ROW('Sanitation Data'!D156))="","",OFFSET('Sanitation Data'!$D$29,0,10*ROW('Sanitation Data'!D156)))</f>
        <v/>
      </c>
      <c r="CQ162" s="36" t="str">
        <f ca="true">+IF(OFFSET('Sanitation Data'!$D$30,0,10*ROW('Sanitation Data'!D156))="","",OFFSET('Sanitation Data'!$D$30,0,10*ROW('Sanitation Data'!D156)))</f>
        <v/>
      </c>
      <c r="CR162" s="36" t="str">
        <f ca="true">+IF(OFFSET('Sanitation Data'!$D$31,0,10*ROW('Sanitation Data'!D156))="","",OFFSET('Sanitation Data'!$D$31,0,10*ROW('Sanitation Data'!D156)))</f>
        <v/>
      </c>
      <c r="CS162" s="36" t="str">
        <f ca="true">+IF(OFFSET('Sanitation Data'!$D$32,0,10*ROW('Sanitation Data'!D156))="","",OFFSET('Sanitation Data'!$D$32,0,10*ROW('Sanitation Data'!D156)))</f>
        <v/>
      </c>
      <c r="CT162" s="36" t="str">
        <f ca="true">+IF(OFFSET('Sanitation Data'!$D$33,0,10*ROW('Sanitation Data'!D156))="","",OFFSET('Sanitation Data'!$D$33,0,10*ROW('Sanitation Data'!D156)))</f>
        <v/>
      </c>
      <c r="CU162" s="36" t="str">
        <f ca="true">+IF(OFFSET('Sanitation Data'!$E$29,0,10*ROW('Sanitation Data'!E156))="","",OFFSET('Sanitation Data'!$E$29,0,10*ROW('Sanitation Data'!E156)))</f>
        <v/>
      </c>
      <c r="CV162" s="36" t="str">
        <f ca="true">+IF(OFFSET('Sanitation Data'!$E$30,0,10*ROW('Sanitation Data'!E156))="","",OFFSET('Sanitation Data'!$E$30,0,10*ROW('Sanitation Data'!E156)))</f>
        <v/>
      </c>
      <c r="CW162" s="36" t="str">
        <f ca="true">+IF(OFFSET('Sanitation Data'!$E$31,0,10*ROW('Sanitation Data'!E156))="","",OFFSET('Sanitation Data'!$E$31,0,10*ROW('Sanitation Data'!E156)))</f>
        <v/>
      </c>
      <c r="CX162" s="36" t="str">
        <f ca="true">+IF(OFFSET('Sanitation Data'!$E$32,0,10*ROW('Sanitation Data'!E156))="","",OFFSET('Sanitation Data'!$E$32,0,10*ROW('Sanitation Data'!E156)))</f>
        <v/>
      </c>
      <c r="CY162" s="36" t="str">
        <f ca="true">+IF(OFFSET('Sanitation Data'!$E$33,0,10*ROW('Sanitation Data'!E156))="","",OFFSET('Sanitation Data'!$E$33,0,10*ROW('Sanitation Data'!E156)))</f>
        <v/>
      </c>
      <c r="CZ162" s="36" t="str">
        <f ca="true">+IF(OFFSET('Sanitation Data'!$F$29,0,10*ROW('Sanitation Data'!F156))="","",OFFSET('Sanitation Data'!$F$29,0,10*ROW('Sanitation Data'!F156)))</f>
        <v/>
      </c>
      <c r="DA162" s="36" t="str">
        <f ca="true">+IF(OFFSET('Sanitation Data'!$F$30,0,10*ROW('Sanitation Data'!F156))="","",OFFSET('Sanitation Data'!$F$30,0,10*ROW('Sanitation Data'!F156)))</f>
        <v/>
      </c>
      <c r="DB162" s="36" t="str">
        <f ca="true">+IF(OFFSET('Sanitation Data'!$F$31,0,10*ROW('Sanitation Data'!F156))="","",OFFSET('Sanitation Data'!$F$31,0,10*ROW('Sanitation Data'!F156)))</f>
        <v/>
      </c>
      <c r="DC162" s="36" t="str">
        <f ca="true">+IF(OFFSET('Sanitation Data'!$F$32,0,10*ROW('Sanitation Data'!F156))="","",OFFSET('Sanitation Data'!$F$32,0,10*ROW('Sanitation Data'!F156)))</f>
        <v/>
      </c>
      <c r="DD162" s="36" t="str">
        <f ca="true">+IF(OFFSET('Sanitation Data'!$F$33,0,10*ROW('Sanitation Data'!F156))="","",OFFSET('Sanitation Data'!$F$33,0,10*ROW('Sanitation Data'!F156)))</f>
        <v/>
      </c>
      <c r="DE162" s="36" t="str">
        <f ca="true">+IF(OFFSET('Sanitation Data'!$G$29,0,10*ROW('Sanitation Data'!G156))="","",OFFSET('Sanitation Data'!$G$29,0,10*ROW('Sanitation Data'!G156)))</f>
        <v/>
      </c>
      <c r="DF162" s="36" t="str">
        <f ca="true">+IF(OFFSET('Sanitation Data'!$G$30,0,10*ROW('Sanitation Data'!G156))="","",OFFSET('Sanitation Data'!$G$30,0,10*ROW('Sanitation Data'!G156)))</f>
        <v/>
      </c>
      <c r="DG162" s="36" t="str">
        <f ca="true">+IF(OFFSET('Sanitation Data'!$G$31,0,10*ROW('Sanitation Data'!G156))="","",OFFSET('Sanitation Data'!$G$31,0,10*ROW('Sanitation Data'!G156)))</f>
        <v/>
      </c>
      <c r="DH162" s="36" t="str">
        <f ca="true">+IF(OFFSET('Sanitation Data'!$G$32,0,10*ROW('Sanitation Data'!G156))="","",OFFSET('Sanitation Data'!$G$32,0,10*ROW('Sanitation Data'!G156)))</f>
        <v/>
      </c>
      <c r="DI162" s="36" t="str">
        <f ca="true">+IF(OFFSET('Sanitation Data'!$G$33,0,10*ROW('Sanitation Data'!G156))="","",OFFSET('Sanitation Data'!$G$33,0,10*ROW('Sanitation Data'!G156)))</f>
        <v/>
      </c>
      <c r="DJ162" s="36" t="str">
        <f ca="true">+IF(OFFSET('Sanitation Data'!$H$29,0,10*ROW('Sanitation Data'!H156))="","",OFFSET('Sanitation Data'!$H$29,0,10*ROW('Sanitation Data'!H156)))</f>
        <v/>
      </c>
      <c r="DK162" s="36" t="str">
        <f ca="true">+IF(OFFSET('Sanitation Data'!$H$30,0,10*ROW('Sanitation Data'!H156))="","",OFFSET('Sanitation Data'!$H$30,0,10*ROW('Sanitation Data'!H156)))</f>
        <v/>
      </c>
      <c r="DL162" s="36" t="str">
        <f ca="true">+IF(OFFSET('Sanitation Data'!$H$31,0,10*ROW('Sanitation Data'!H156))="","",OFFSET('Sanitation Data'!$H$31,0,10*ROW('Sanitation Data'!H156)))</f>
        <v/>
      </c>
      <c r="DM162" s="36" t="str">
        <f ca="true">+IF(OFFSET('Sanitation Data'!$H$32,0,10*ROW('Sanitation Data'!H156))="","",OFFSET('Sanitation Data'!$H$32,0,10*ROW('Sanitation Data'!H156)))</f>
        <v/>
      </c>
      <c r="DN162" s="36" t="str">
        <f ca="true">+IF(OFFSET('Sanitation Data'!$H$33,0,10*ROW('Sanitation Data'!H156))="","",OFFSET('Sanitation Data'!$H$33,0,10*ROW('Sanitation Data'!H156)))</f>
        <v/>
      </c>
      <c r="DO162" s="36" t="str">
        <f ca="true">+IF(OFFSET('Hygiene Data'!$C$12,0,10*ROW('Hygiene Data'!C156))="","",OFFSET('Hygiene Data'!$C$12,0,10*ROW('Hygiene Data'!C156)))</f>
        <v/>
      </c>
      <c r="DP162" s="36" t="str">
        <f ca="true">+IF(OFFSET('Hygiene Data'!$C$13,0,10*ROW('Hygiene Data'!C156))="","",OFFSET('Hygiene Data'!$C$13,0,10*ROW('Hygiene Data'!C156)))</f>
        <v/>
      </c>
      <c r="DQ162" s="36" t="str">
        <f ca="true">+IF(OFFSET('Hygiene Data'!$C$14,0,10*ROW('Hygiene Data'!C156))="","",OFFSET('Hygiene Data'!$C$14,0,10*ROW('Hygiene Data'!C156)))</f>
        <v/>
      </c>
      <c r="DR162" s="36" t="str">
        <f ca="true">+IF(OFFSET('Hygiene Data'!$D$12,0,10*ROW('Hygiene Data'!D156))="","",OFFSET('Hygiene Data'!$D$12,0,10*ROW('Hygiene Data'!D156)))</f>
        <v/>
      </c>
      <c r="DS162" s="36" t="str">
        <f ca="true">+IF(OFFSET('Hygiene Data'!$D$13,0,10*ROW('Hygiene Data'!D156))="","",OFFSET('Hygiene Data'!$D$13,0,10*ROW('Hygiene Data'!D156)))</f>
        <v/>
      </c>
      <c r="DT162" s="36" t="str">
        <f ca="true">+IF(OFFSET('Hygiene Data'!$D$14,0,10*ROW('Hygiene Data'!D156))="","",OFFSET('Hygiene Data'!$D$14,0,10*ROW('Hygiene Data'!D156)))</f>
        <v/>
      </c>
      <c r="DU162" s="36" t="str">
        <f ca="true">+IF(OFFSET('Hygiene Data'!$E$12,0,10*ROW('Hygiene Data'!E156))="","",OFFSET('Hygiene Data'!$E$12,0,10*ROW('Hygiene Data'!E156)))</f>
        <v/>
      </c>
      <c r="DV162" s="36" t="str">
        <f ca="true">+IF(OFFSET('Hygiene Data'!$E$13,0,10*ROW('Hygiene Data'!E156))="","",OFFSET('Hygiene Data'!$E$13,0,10*ROW('Hygiene Data'!E156)))</f>
        <v/>
      </c>
      <c r="DW162" s="36" t="str">
        <f ca="true">+IF(OFFSET('Hygiene Data'!$E$14,0,10*ROW('Hygiene Data'!E156))="","",OFFSET('Hygiene Data'!$E$14,0,10*ROW('Hygiene Data'!E156)))</f>
        <v/>
      </c>
      <c r="DX162" s="36" t="str">
        <f ca="true">+IF(OFFSET('Hygiene Data'!$F$12,0,10*ROW('Hygiene Data'!F156))="","",OFFSET('Hygiene Data'!$F$12,0,10*ROW('Hygiene Data'!F156)))</f>
        <v/>
      </c>
      <c r="DY162" s="36" t="str">
        <f ca="true">+IF(OFFSET('Hygiene Data'!$F$13,0,10*ROW('Hygiene Data'!F156))="","",OFFSET('Hygiene Data'!$F$13,0,10*ROW('Hygiene Data'!F156)))</f>
        <v/>
      </c>
      <c r="DZ162" s="36" t="str">
        <f ca="true">+IF(OFFSET('Hygiene Data'!$F$14,0,10*ROW('Hygiene Data'!F156))="","",OFFSET('Hygiene Data'!$F$14,0,10*ROW('Hygiene Data'!F156)))</f>
        <v/>
      </c>
      <c r="EA162" s="36" t="str">
        <f ca="true">+IF(OFFSET('Hygiene Data'!$G$12,0,10*ROW('Hygiene Data'!G156))="","",OFFSET('Hygiene Data'!$G$12,0,10*ROW('Hygiene Data'!G156)))</f>
        <v/>
      </c>
      <c r="EB162" s="36" t="str">
        <f ca="true">+IF(OFFSET('Hygiene Data'!$G$13,0,10*ROW('Hygiene Data'!G156))="","",OFFSET('Hygiene Data'!$G$13,0,10*ROW('Hygiene Data'!G156)))</f>
        <v/>
      </c>
      <c r="EC162" s="36" t="str">
        <f ca="true">+IF(OFFSET('Hygiene Data'!$G$14,0,10*ROW('Hygiene Data'!G156))="","",OFFSET('Hygiene Data'!$G$14,0,10*ROW('Hygiene Data'!G156)))</f>
        <v/>
      </c>
      <c r="ED162" s="36" t="str">
        <f ca="true">+IF(OFFSET('Hygiene Data'!$H$12,0,10*ROW('Hygiene Data'!H156))="","",OFFSET('Hygiene Data'!$H$12,0,10*ROW('Hygiene Data'!H156)))</f>
        <v/>
      </c>
      <c r="EE162" s="36" t="str">
        <f ca="true">+IF(OFFSET('Hygiene Data'!$H$13,0,10*ROW('Hygiene Data'!H156))="","",OFFSET('Hygiene Data'!$H$13,0,10*ROW('Hygiene Data'!H156)))</f>
        <v/>
      </c>
      <c r="EF162" s="36" t="str">
        <f ca="true">+IF(OFFSET('Hygiene Data'!$H$14,0,10*ROW('Hygiene Data'!H156))="","",OFFSET('Hygiene Data'!$H$14,0,10*ROW('Hygiene Data'!H156)))</f>
        <v/>
      </c>
    </row>
    <row r="163" x14ac:dyDescent="0.2">
      <c r="A163" s="59" t="str">
        <f ca="true">+IF(OFFSET('Water Data'!$B$1,0,10*ROW('Water Data'!B160))="","",OFFSET('Water Data'!$B$1,0,10*ROW('Water Data'!B160)))</f>
        <v/>
      </c>
      <c r="B163" s="59" t="str">
        <f ca="true">+IF(OFFSET('Water Data'!$A$3,0,10*ROW('Water Data'!A160))="","",OFFSET('Water Data'!$A$3,0,10*ROW('Water Data'!A160)))</f>
        <v/>
      </c>
      <c r="C163" s="59" t="str">
        <f ca="true">+IF(OFFSET('Water Data'!$C$3,0,10*ROW('Water Data'!C160))="","",OFFSET('Water Data'!$C$3,0,10*ROW('Water Data'!C160)))</f>
        <v/>
      </c>
      <c r="D163" s="252"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52"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52"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52"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52"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52"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52"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52"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52"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52"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52"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52"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52"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52"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52"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52"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52"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52"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3"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3"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3"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3"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3"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3"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3"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3"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3"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3"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3"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3"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3"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3"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3"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3"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3"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3"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3"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3"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3"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3"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3"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3"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3"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3"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3"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3"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3"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3"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4"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4"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4"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4"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4"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4"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4"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4"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4"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4"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4"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4"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4"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4"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4"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4"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4"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4"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6" t="str">
        <f ca="true">+IF(OFFSET('Water Data'!$C$28,0,10*ROW('Water Data'!C157))="","",OFFSET('Water Data'!$C$28,0,10*ROW('Water Data'!C157)))</f>
        <v/>
      </c>
      <c r="BT163" s="36" t="str">
        <f ca="true">+IF(OFFSET('Water Data'!$C$29,0,10*ROW('Water Data'!C157))="","",OFFSET('Water Data'!$C$29,0,10*ROW('Water Data'!C157)))</f>
        <v/>
      </c>
      <c r="BU163" s="36" t="str">
        <f ca="true">+IF(OFFSET('Water Data'!$C$30,0,10*ROW('Water Data'!C157))="","",OFFSET('Water Data'!$C$30,0,10*ROW('Water Data'!C157)))</f>
        <v/>
      </c>
      <c r="BV163" s="36" t="str">
        <f ca="true">+IF(OFFSET('Water Data'!$D$28,0,10*ROW('Water Data'!D157))="","",OFFSET('Water Data'!$D$28,0,10*ROW('Water Data'!D157)))</f>
        <v/>
      </c>
      <c r="BW163" s="36" t="str">
        <f ca="true">+IF(OFFSET('Water Data'!$D$29,0,10*ROW('Water Data'!D157))="","",OFFSET('Water Data'!$D$29,0,10*ROW('Water Data'!D157)))</f>
        <v/>
      </c>
      <c r="BX163" s="36" t="str">
        <f ca="true">+IF(OFFSET('Water Data'!$D$30,0,10*ROW('Water Data'!D157))="","",OFFSET('Water Data'!$D$30,0,10*ROW('Water Data'!D157)))</f>
        <v/>
      </c>
      <c r="BY163" s="36" t="str">
        <f ca="true">+IF(OFFSET('Water Data'!$E$28,0,10*ROW('Water Data'!E157))="","",OFFSET('Water Data'!$E$28,0,10*ROW('Water Data'!E157)))</f>
        <v/>
      </c>
      <c r="BZ163" s="36" t="str">
        <f ca="true">+IF(OFFSET('Water Data'!$E$29,0,10*ROW('Water Data'!E157))="","",OFFSET('Water Data'!$E$29,0,10*ROW('Water Data'!E157)))</f>
        <v/>
      </c>
      <c r="CA163" s="36" t="str">
        <f ca="true">+IF(OFFSET('Water Data'!$E$30,0,10*ROW('Water Data'!E157))="","",OFFSET('Water Data'!$E$30,0,10*ROW('Water Data'!E157)))</f>
        <v/>
      </c>
      <c r="CB163" s="36" t="str">
        <f ca="true">+IF(OFFSET('Water Data'!$F$28,0,10*ROW('Water Data'!F157))="","",OFFSET('Water Data'!$F$28,0,10*ROW('Water Data'!F157)))</f>
        <v/>
      </c>
      <c r="CC163" s="36" t="str">
        <f ca="true">+IF(OFFSET('Water Data'!$F$29,0,10*ROW('Water Data'!F157))="","",OFFSET('Water Data'!$F$29,0,10*ROW('Water Data'!F157)))</f>
        <v/>
      </c>
      <c r="CD163" s="36" t="str">
        <f ca="true">+IF(OFFSET('Water Data'!$F$30,0,10*ROW('Water Data'!F157))="","",OFFSET('Water Data'!$F$30,0,10*ROW('Water Data'!F157)))</f>
        <v/>
      </c>
      <c r="CE163" s="36" t="str">
        <f ca="true">+IF(OFFSET('Water Data'!$G$28,0,10*ROW('Water Data'!G157))="","",OFFSET('Water Data'!$G$28,0,10*ROW('Water Data'!G157)))</f>
        <v/>
      </c>
      <c r="CF163" s="36" t="str">
        <f ca="true">+IF(OFFSET('Water Data'!$G$29,0,10*ROW('Water Data'!G157))="","",OFFSET('Water Data'!$G$29,0,10*ROW('Water Data'!G157)))</f>
        <v/>
      </c>
      <c r="CG163" s="36" t="str">
        <f ca="true">+IF(OFFSET('Water Data'!$G$30,0,10*ROW('Water Data'!G157))="","",OFFSET('Water Data'!$G$30,0,10*ROW('Water Data'!G157)))</f>
        <v/>
      </c>
      <c r="CH163" s="36" t="str">
        <f ca="true">+IF(OFFSET('Water Data'!$H$28,0,10*ROW('Water Data'!H157))="","",OFFSET('Water Data'!$H$28,0,10*ROW('Water Data'!H157)))</f>
        <v/>
      </c>
      <c r="CI163" s="36" t="str">
        <f ca="true">+IF(OFFSET('Water Data'!$H$29,0,10*ROW('Water Data'!H157))="","",OFFSET('Water Data'!$H$29,0,10*ROW('Water Data'!H157)))</f>
        <v/>
      </c>
      <c r="CJ163" s="36" t="str">
        <f ca="true">+IF(OFFSET('Water Data'!$H$30,0,10*ROW('Water Data'!H157))="","",OFFSET('Water Data'!$H$30,0,10*ROW('Water Data'!H157)))</f>
        <v/>
      </c>
      <c r="CK163" s="36" t="str">
        <f ca="true">+IF(OFFSET('Sanitation Data'!$C$29,0,10*ROW('Sanitation Data'!C157))="","",OFFSET('Sanitation Data'!$C$29,0,10*ROW('Sanitation Data'!C157)))</f>
        <v/>
      </c>
      <c r="CL163" s="36" t="str">
        <f ca="true">+IF(OFFSET('Sanitation Data'!$C$30,0,10*ROW('Sanitation Data'!C157))="","",OFFSET('Sanitation Data'!$C$30,0,10*ROW('Sanitation Data'!C157)))</f>
        <v/>
      </c>
      <c r="CM163" s="36" t="str">
        <f ca="true">+IF(OFFSET('Sanitation Data'!$C$31,0,10*ROW('Sanitation Data'!C157))="","",OFFSET('Sanitation Data'!$C$31,0,10*ROW('Sanitation Data'!C157)))</f>
        <v/>
      </c>
      <c r="CN163" s="36" t="str">
        <f ca="true">+IF(OFFSET('Sanitation Data'!$C$32,0,10*ROW('Sanitation Data'!C157))="","",OFFSET('Sanitation Data'!$C$32,0,10*ROW('Sanitation Data'!C157)))</f>
        <v/>
      </c>
      <c r="CO163" s="36" t="str">
        <f ca="true">+IF(OFFSET('Sanitation Data'!$C$33,0,10*ROW('Sanitation Data'!C157))="","",OFFSET('Sanitation Data'!$C$33,0,10*ROW('Sanitation Data'!C157)))</f>
        <v/>
      </c>
      <c r="CP163" s="36" t="str">
        <f ca="true">+IF(OFFSET('Sanitation Data'!$D$29,0,10*ROW('Sanitation Data'!D157))="","",OFFSET('Sanitation Data'!$D$29,0,10*ROW('Sanitation Data'!D157)))</f>
        <v/>
      </c>
      <c r="CQ163" s="36" t="str">
        <f ca="true">+IF(OFFSET('Sanitation Data'!$D$30,0,10*ROW('Sanitation Data'!D157))="","",OFFSET('Sanitation Data'!$D$30,0,10*ROW('Sanitation Data'!D157)))</f>
        <v/>
      </c>
      <c r="CR163" s="36" t="str">
        <f ca="true">+IF(OFFSET('Sanitation Data'!$D$31,0,10*ROW('Sanitation Data'!D157))="","",OFFSET('Sanitation Data'!$D$31,0,10*ROW('Sanitation Data'!D157)))</f>
        <v/>
      </c>
      <c r="CS163" s="36" t="str">
        <f ca="true">+IF(OFFSET('Sanitation Data'!$D$32,0,10*ROW('Sanitation Data'!D157))="","",OFFSET('Sanitation Data'!$D$32,0,10*ROW('Sanitation Data'!D157)))</f>
        <v/>
      </c>
      <c r="CT163" s="36" t="str">
        <f ca="true">+IF(OFFSET('Sanitation Data'!$D$33,0,10*ROW('Sanitation Data'!D157))="","",OFFSET('Sanitation Data'!$D$33,0,10*ROW('Sanitation Data'!D157)))</f>
        <v/>
      </c>
      <c r="CU163" s="36" t="str">
        <f ca="true">+IF(OFFSET('Sanitation Data'!$E$29,0,10*ROW('Sanitation Data'!E157))="","",OFFSET('Sanitation Data'!$E$29,0,10*ROW('Sanitation Data'!E157)))</f>
        <v/>
      </c>
      <c r="CV163" s="36" t="str">
        <f ca="true">+IF(OFFSET('Sanitation Data'!$E$30,0,10*ROW('Sanitation Data'!E157))="","",OFFSET('Sanitation Data'!$E$30,0,10*ROW('Sanitation Data'!E157)))</f>
        <v/>
      </c>
      <c r="CW163" s="36" t="str">
        <f ca="true">+IF(OFFSET('Sanitation Data'!$E$31,0,10*ROW('Sanitation Data'!E157))="","",OFFSET('Sanitation Data'!$E$31,0,10*ROW('Sanitation Data'!E157)))</f>
        <v/>
      </c>
      <c r="CX163" s="36" t="str">
        <f ca="true">+IF(OFFSET('Sanitation Data'!$E$32,0,10*ROW('Sanitation Data'!E157))="","",OFFSET('Sanitation Data'!$E$32,0,10*ROW('Sanitation Data'!E157)))</f>
        <v/>
      </c>
      <c r="CY163" s="36" t="str">
        <f ca="true">+IF(OFFSET('Sanitation Data'!$E$33,0,10*ROW('Sanitation Data'!E157))="","",OFFSET('Sanitation Data'!$E$33,0,10*ROW('Sanitation Data'!E157)))</f>
        <v/>
      </c>
      <c r="CZ163" s="36" t="str">
        <f ca="true">+IF(OFFSET('Sanitation Data'!$F$29,0,10*ROW('Sanitation Data'!F157))="","",OFFSET('Sanitation Data'!$F$29,0,10*ROW('Sanitation Data'!F157)))</f>
        <v/>
      </c>
      <c r="DA163" s="36" t="str">
        <f ca="true">+IF(OFFSET('Sanitation Data'!$F$30,0,10*ROW('Sanitation Data'!F157))="","",OFFSET('Sanitation Data'!$F$30,0,10*ROW('Sanitation Data'!F157)))</f>
        <v/>
      </c>
      <c r="DB163" s="36" t="str">
        <f ca="true">+IF(OFFSET('Sanitation Data'!$F$31,0,10*ROW('Sanitation Data'!F157))="","",OFFSET('Sanitation Data'!$F$31,0,10*ROW('Sanitation Data'!F157)))</f>
        <v/>
      </c>
      <c r="DC163" s="36" t="str">
        <f ca="true">+IF(OFFSET('Sanitation Data'!$F$32,0,10*ROW('Sanitation Data'!F157))="","",OFFSET('Sanitation Data'!$F$32,0,10*ROW('Sanitation Data'!F157)))</f>
        <v/>
      </c>
      <c r="DD163" s="36" t="str">
        <f ca="true">+IF(OFFSET('Sanitation Data'!$F$33,0,10*ROW('Sanitation Data'!F157))="","",OFFSET('Sanitation Data'!$F$33,0,10*ROW('Sanitation Data'!F157)))</f>
        <v/>
      </c>
      <c r="DE163" s="36" t="str">
        <f ca="true">+IF(OFFSET('Sanitation Data'!$G$29,0,10*ROW('Sanitation Data'!G157))="","",OFFSET('Sanitation Data'!$G$29,0,10*ROW('Sanitation Data'!G157)))</f>
        <v/>
      </c>
      <c r="DF163" s="36" t="str">
        <f ca="true">+IF(OFFSET('Sanitation Data'!$G$30,0,10*ROW('Sanitation Data'!G157))="","",OFFSET('Sanitation Data'!$G$30,0,10*ROW('Sanitation Data'!G157)))</f>
        <v/>
      </c>
      <c r="DG163" s="36" t="str">
        <f ca="true">+IF(OFFSET('Sanitation Data'!$G$31,0,10*ROW('Sanitation Data'!G157))="","",OFFSET('Sanitation Data'!$G$31,0,10*ROW('Sanitation Data'!G157)))</f>
        <v/>
      </c>
      <c r="DH163" s="36" t="str">
        <f ca="true">+IF(OFFSET('Sanitation Data'!$G$32,0,10*ROW('Sanitation Data'!G157))="","",OFFSET('Sanitation Data'!$G$32,0,10*ROW('Sanitation Data'!G157)))</f>
        <v/>
      </c>
      <c r="DI163" s="36" t="str">
        <f ca="true">+IF(OFFSET('Sanitation Data'!$G$33,0,10*ROW('Sanitation Data'!G157))="","",OFFSET('Sanitation Data'!$G$33,0,10*ROW('Sanitation Data'!G157)))</f>
        <v/>
      </c>
      <c r="DJ163" s="36" t="str">
        <f ca="true">+IF(OFFSET('Sanitation Data'!$H$29,0,10*ROW('Sanitation Data'!H157))="","",OFFSET('Sanitation Data'!$H$29,0,10*ROW('Sanitation Data'!H157)))</f>
        <v/>
      </c>
      <c r="DK163" s="36" t="str">
        <f ca="true">+IF(OFFSET('Sanitation Data'!$H$30,0,10*ROW('Sanitation Data'!H157))="","",OFFSET('Sanitation Data'!$H$30,0,10*ROW('Sanitation Data'!H157)))</f>
        <v/>
      </c>
      <c r="DL163" s="36" t="str">
        <f ca="true">+IF(OFFSET('Sanitation Data'!$H$31,0,10*ROW('Sanitation Data'!H157))="","",OFFSET('Sanitation Data'!$H$31,0,10*ROW('Sanitation Data'!H157)))</f>
        <v/>
      </c>
      <c r="DM163" s="36" t="str">
        <f ca="true">+IF(OFFSET('Sanitation Data'!$H$32,0,10*ROW('Sanitation Data'!H157))="","",OFFSET('Sanitation Data'!$H$32,0,10*ROW('Sanitation Data'!H157)))</f>
        <v/>
      </c>
      <c r="DN163" s="36" t="str">
        <f ca="true">+IF(OFFSET('Sanitation Data'!$H$33,0,10*ROW('Sanitation Data'!H157))="","",OFFSET('Sanitation Data'!$H$33,0,10*ROW('Sanitation Data'!H157)))</f>
        <v/>
      </c>
      <c r="DO163" s="36" t="str">
        <f ca="true">+IF(OFFSET('Hygiene Data'!$C$12,0,10*ROW('Hygiene Data'!C157))="","",OFFSET('Hygiene Data'!$C$12,0,10*ROW('Hygiene Data'!C157)))</f>
        <v/>
      </c>
      <c r="DP163" s="36" t="str">
        <f ca="true">+IF(OFFSET('Hygiene Data'!$C$13,0,10*ROW('Hygiene Data'!C157))="","",OFFSET('Hygiene Data'!$C$13,0,10*ROW('Hygiene Data'!C157)))</f>
        <v/>
      </c>
      <c r="DQ163" s="36" t="str">
        <f ca="true">+IF(OFFSET('Hygiene Data'!$C$14,0,10*ROW('Hygiene Data'!C157))="","",OFFSET('Hygiene Data'!$C$14,0,10*ROW('Hygiene Data'!C157)))</f>
        <v/>
      </c>
      <c r="DR163" s="36" t="str">
        <f ca="true">+IF(OFFSET('Hygiene Data'!$D$12,0,10*ROW('Hygiene Data'!D157))="","",OFFSET('Hygiene Data'!$D$12,0,10*ROW('Hygiene Data'!D157)))</f>
        <v/>
      </c>
      <c r="DS163" s="36" t="str">
        <f ca="true">+IF(OFFSET('Hygiene Data'!$D$13,0,10*ROW('Hygiene Data'!D157))="","",OFFSET('Hygiene Data'!$D$13,0,10*ROW('Hygiene Data'!D157)))</f>
        <v/>
      </c>
      <c r="DT163" s="36" t="str">
        <f ca="true">+IF(OFFSET('Hygiene Data'!$D$14,0,10*ROW('Hygiene Data'!D157))="","",OFFSET('Hygiene Data'!$D$14,0,10*ROW('Hygiene Data'!D157)))</f>
        <v/>
      </c>
      <c r="DU163" s="36" t="str">
        <f ca="true">+IF(OFFSET('Hygiene Data'!$E$12,0,10*ROW('Hygiene Data'!E157))="","",OFFSET('Hygiene Data'!$E$12,0,10*ROW('Hygiene Data'!E157)))</f>
        <v/>
      </c>
      <c r="DV163" s="36" t="str">
        <f ca="true">+IF(OFFSET('Hygiene Data'!$E$13,0,10*ROW('Hygiene Data'!E157))="","",OFFSET('Hygiene Data'!$E$13,0,10*ROW('Hygiene Data'!E157)))</f>
        <v/>
      </c>
      <c r="DW163" s="36" t="str">
        <f ca="true">+IF(OFFSET('Hygiene Data'!$E$14,0,10*ROW('Hygiene Data'!E157))="","",OFFSET('Hygiene Data'!$E$14,0,10*ROW('Hygiene Data'!E157)))</f>
        <v/>
      </c>
      <c r="DX163" s="36" t="str">
        <f ca="true">+IF(OFFSET('Hygiene Data'!$F$12,0,10*ROW('Hygiene Data'!F157))="","",OFFSET('Hygiene Data'!$F$12,0,10*ROW('Hygiene Data'!F157)))</f>
        <v/>
      </c>
      <c r="DY163" s="36" t="str">
        <f ca="true">+IF(OFFSET('Hygiene Data'!$F$13,0,10*ROW('Hygiene Data'!F157))="","",OFFSET('Hygiene Data'!$F$13,0,10*ROW('Hygiene Data'!F157)))</f>
        <v/>
      </c>
      <c r="DZ163" s="36" t="str">
        <f ca="true">+IF(OFFSET('Hygiene Data'!$F$14,0,10*ROW('Hygiene Data'!F157))="","",OFFSET('Hygiene Data'!$F$14,0,10*ROW('Hygiene Data'!F157)))</f>
        <v/>
      </c>
      <c r="EA163" s="36" t="str">
        <f ca="true">+IF(OFFSET('Hygiene Data'!$G$12,0,10*ROW('Hygiene Data'!G157))="","",OFFSET('Hygiene Data'!$G$12,0,10*ROW('Hygiene Data'!G157)))</f>
        <v/>
      </c>
      <c r="EB163" s="36" t="str">
        <f ca="true">+IF(OFFSET('Hygiene Data'!$G$13,0,10*ROW('Hygiene Data'!G157))="","",OFFSET('Hygiene Data'!$G$13,0,10*ROW('Hygiene Data'!G157)))</f>
        <v/>
      </c>
      <c r="EC163" s="36" t="str">
        <f ca="true">+IF(OFFSET('Hygiene Data'!$G$14,0,10*ROW('Hygiene Data'!G157))="","",OFFSET('Hygiene Data'!$G$14,0,10*ROW('Hygiene Data'!G157)))</f>
        <v/>
      </c>
      <c r="ED163" s="36" t="str">
        <f ca="true">+IF(OFFSET('Hygiene Data'!$H$12,0,10*ROW('Hygiene Data'!H157))="","",OFFSET('Hygiene Data'!$H$12,0,10*ROW('Hygiene Data'!H157)))</f>
        <v/>
      </c>
      <c r="EE163" s="36" t="str">
        <f ca="true">+IF(OFFSET('Hygiene Data'!$H$13,0,10*ROW('Hygiene Data'!H157))="","",OFFSET('Hygiene Data'!$H$13,0,10*ROW('Hygiene Data'!H157)))</f>
        <v/>
      </c>
      <c r="EF163" s="36" t="str">
        <f ca="true">+IF(OFFSET('Hygiene Data'!$H$14,0,10*ROW('Hygiene Data'!H157))="","",OFFSET('Hygiene Data'!$H$14,0,10*ROW('Hygiene Data'!H157)))</f>
        <v/>
      </c>
    </row>
    <row r="164" x14ac:dyDescent="0.2">
      <c r="A164" s="59" t="str">
        <f ca="true">+IF(OFFSET('Water Data'!$B$1,0,10*ROW('Water Data'!B161))="","",OFFSET('Water Data'!$B$1,0,10*ROW('Water Data'!B161)))</f>
        <v/>
      </c>
      <c r="B164" s="59" t="str">
        <f ca="true">+IF(OFFSET('Water Data'!$A$3,0,10*ROW('Water Data'!A161))="","",OFFSET('Water Data'!$A$3,0,10*ROW('Water Data'!A161)))</f>
        <v/>
      </c>
      <c r="C164" s="59" t="str">
        <f ca="true">+IF(OFFSET('Water Data'!$C$3,0,10*ROW('Water Data'!C161))="","",OFFSET('Water Data'!$C$3,0,10*ROW('Water Data'!C161)))</f>
        <v/>
      </c>
      <c r="D164" s="252"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52"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52"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52"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52"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52"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52"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52"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52"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52"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52"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52"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52"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52"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52"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52"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52"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52"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3"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3"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3"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3"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3"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3"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3"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3"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3"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3"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3"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3"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3"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3"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3"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3"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3"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3"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3"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3"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3"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3"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3"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3"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3"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3"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3"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3"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3"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3"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4"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4"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4"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4"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4"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4"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4"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4"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4"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4"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4"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4"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4"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4"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4"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4"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4"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4"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6" t="str">
        <f ca="true">+IF(OFFSET('Water Data'!$C$28,0,10*ROW('Water Data'!C158))="","",OFFSET('Water Data'!$C$28,0,10*ROW('Water Data'!C158)))</f>
        <v/>
      </c>
      <c r="BT164" s="36" t="str">
        <f ca="true">+IF(OFFSET('Water Data'!$C$29,0,10*ROW('Water Data'!C158))="","",OFFSET('Water Data'!$C$29,0,10*ROW('Water Data'!C158)))</f>
        <v/>
      </c>
      <c r="BU164" s="36" t="str">
        <f ca="true">+IF(OFFSET('Water Data'!$C$30,0,10*ROW('Water Data'!C158))="","",OFFSET('Water Data'!$C$30,0,10*ROW('Water Data'!C158)))</f>
        <v/>
      </c>
      <c r="BV164" s="36" t="str">
        <f ca="true">+IF(OFFSET('Water Data'!$D$28,0,10*ROW('Water Data'!D158))="","",OFFSET('Water Data'!$D$28,0,10*ROW('Water Data'!D158)))</f>
        <v/>
      </c>
      <c r="BW164" s="36" t="str">
        <f ca="true">+IF(OFFSET('Water Data'!$D$29,0,10*ROW('Water Data'!D158))="","",OFFSET('Water Data'!$D$29,0,10*ROW('Water Data'!D158)))</f>
        <v/>
      </c>
      <c r="BX164" s="36" t="str">
        <f ca="true">+IF(OFFSET('Water Data'!$D$30,0,10*ROW('Water Data'!D158))="","",OFFSET('Water Data'!$D$30,0,10*ROW('Water Data'!D158)))</f>
        <v/>
      </c>
      <c r="BY164" s="36" t="str">
        <f ca="true">+IF(OFFSET('Water Data'!$E$28,0,10*ROW('Water Data'!E158))="","",OFFSET('Water Data'!$E$28,0,10*ROW('Water Data'!E158)))</f>
        <v/>
      </c>
      <c r="BZ164" s="36" t="str">
        <f ca="true">+IF(OFFSET('Water Data'!$E$29,0,10*ROW('Water Data'!E158))="","",OFFSET('Water Data'!$E$29,0,10*ROW('Water Data'!E158)))</f>
        <v/>
      </c>
      <c r="CA164" s="36" t="str">
        <f ca="true">+IF(OFFSET('Water Data'!$E$30,0,10*ROW('Water Data'!E158))="","",OFFSET('Water Data'!$E$30,0,10*ROW('Water Data'!E158)))</f>
        <v/>
      </c>
      <c r="CB164" s="36" t="str">
        <f ca="true">+IF(OFFSET('Water Data'!$F$28,0,10*ROW('Water Data'!F158))="","",OFFSET('Water Data'!$F$28,0,10*ROW('Water Data'!F158)))</f>
        <v/>
      </c>
      <c r="CC164" s="36" t="str">
        <f ca="true">+IF(OFFSET('Water Data'!$F$29,0,10*ROW('Water Data'!F158))="","",OFFSET('Water Data'!$F$29,0,10*ROW('Water Data'!F158)))</f>
        <v/>
      </c>
      <c r="CD164" s="36" t="str">
        <f ca="true">+IF(OFFSET('Water Data'!$F$30,0,10*ROW('Water Data'!F158))="","",OFFSET('Water Data'!$F$30,0,10*ROW('Water Data'!F158)))</f>
        <v/>
      </c>
      <c r="CE164" s="36" t="str">
        <f ca="true">+IF(OFFSET('Water Data'!$G$28,0,10*ROW('Water Data'!G158))="","",OFFSET('Water Data'!$G$28,0,10*ROW('Water Data'!G158)))</f>
        <v/>
      </c>
      <c r="CF164" s="36" t="str">
        <f ca="true">+IF(OFFSET('Water Data'!$G$29,0,10*ROW('Water Data'!G158))="","",OFFSET('Water Data'!$G$29,0,10*ROW('Water Data'!G158)))</f>
        <v/>
      </c>
      <c r="CG164" s="36" t="str">
        <f ca="true">+IF(OFFSET('Water Data'!$G$30,0,10*ROW('Water Data'!G158))="","",OFFSET('Water Data'!$G$30,0,10*ROW('Water Data'!G158)))</f>
        <v/>
      </c>
      <c r="CH164" s="36" t="str">
        <f ca="true">+IF(OFFSET('Water Data'!$H$28,0,10*ROW('Water Data'!H158))="","",OFFSET('Water Data'!$H$28,0,10*ROW('Water Data'!H158)))</f>
        <v/>
      </c>
      <c r="CI164" s="36" t="str">
        <f ca="true">+IF(OFFSET('Water Data'!$H$29,0,10*ROW('Water Data'!H158))="","",OFFSET('Water Data'!$H$29,0,10*ROW('Water Data'!H158)))</f>
        <v/>
      </c>
      <c r="CJ164" s="36" t="str">
        <f ca="true">+IF(OFFSET('Water Data'!$H$30,0,10*ROW('Water Data'!H158))="","",OFFSET('Water Data'!$H$30,0,10*ROW('Water Data'!H158)))</f>
        <v/>
      </c>
      <c r="CK164" s="36" t="str">
        <f ca="true">+IF(OFFSET('Sanitation Data'!$C$29,0,10*ROW('Sanitation Data'!C158))="","",OFFSET('Sanitation Data'!$C$29,0,10*ROW('Sanitation Data'!C158)))</f>
        <v/>
      </c>
      <c r="CL164" s="36" t="str">
        <f ca="true">+IF(OFFSET('Sanitation Data'!$C$30,0,10*ROW('Sanitation Data'!C158))="","",OFFSET('Sanitation Data'!$C$30,0,10*ROW('Sanitation Data'!C158)))</f>
        <v/>
      </c>
      <c r="CM164" s="36" t="str">
        <f ca="true">+IF(OFFSET('Sanitation Data'!$C$31,0,10*ROW('Sanitation Data'!C158))="","",OFFSET('Sanitation Data'!$C$31,0,10*ROW('Sanitation Data'!C158)))</f>
        <v/>
      </c>
      <c r="CN164" s="36" t="str">
        <f ca="true">+IF(OFFSET('Sanitation Data'!$C$32,0,10*ROW('Sanitation Data'!C158))="","",OFFSET('Sanitation Data'!$C$32,0,10*ROW('Sanitation Data'!C158)))</f>
        <v/>
      </c>
      <c r="CO164" s="36" t="str">
        <f ca="true">+IF(OFFSET('Sanitation Data'!$C$33,0,10*ROW('Sanitation Data'!C158))="","",OFFSET('Sanitation Data'!$C$33,0,10*ROW('Sanitation Data'!C158)))</f>
        <v/>
      </c>
      <c r="CP164" s="36" t="str">
        <f ca="true">+IF(OFFSET('Sanitation Data'!$D$29,0,10*ROW('Sanitation Data'!D158))="","",OFFSET('Sanitation Data'!$D$29,0,10*ROW('Sanitation Data'!D158)))</f>
        <v/>
      </c>
      <c r="CQ164" s="36" t="str">
        <f ca="true">+IF(OFFSET('Sanitation Data'!$D$30,0,10*ROW('Sanitation Data'!D158))="","",OFFSET('Sanitation Data'!$D$30,0,10*ROW('Sanitation Data'!D158)))</f>
        <v/>
      </c>
      <c r="CR164" s="36" t="str">
        <f ca="true">+IF(OFFSET('Sanitation Data'!$D$31,0,10*ROW('Sanitation Data'!D158))="","",OFFSET('Sanitation Data'!$D$31,0,10*ROW('Sanitation Data'!D158)))</f>
        <v/>
      </c>
      <c r="CS164" s="36" t="str">
        <f ca="true">+IF(OFFSET('Sanitation Data'!$D$32,0,10*ROW('Sanitation Data'!D158))="","",OFFSET('Sanitation Data'!$D$32,0,10*ROW('Sanitation Data'!D158)))</f>
        <v/>
      </c>
      <c r="CT164" s="36" t="str">
        <f ca="true">+IF(OFFSET('Sanitation Data'!$D$33,0,10*ROW('Sanitation Data'!D158))="","",OFFSET('Sanitation Data'!$D$33,0,10*ROW('Sanitation Data'!D158)))</f>
        <v/>
      </c>
      <c r="CU164" s="36" t="str">
        <f ca="true">+IF(OFFSET('Sanitation Data'!$E$29,0,10*ROW('Sanitation Data'!E158))="","",OFFSET('Sanitation Data'!$E$29,0,10*ROW('Sanitation Data'!E158)))</f>
        <v/>
      </c>
      <c r="CV164" s="36" t="str">
        <f ca="true">+IF(OFFSET('Sanitation Data'!$E$30,0,10*ROW('Sanitation Data'!E158))="","",OFFSET('Sanitation Data'!$E$30,0,10*ROW('Sanitation Data'!E158)))</f>
        <v/>
      </c>
      <c r="CW164" s="36" t="str">
        <f ca="true">+IF(OFFSET('Sanitation Data'!$E$31,0,10*ROW('Sanitation Data'!E158))="","",OFFSET('Sanitation Data'!$E$31,0,10*ROW('Sanitation Data'!E158)))</f>
        <v/>
      </c>
      <c r="CX164" s="36" t="str">
        <f ca="true">+IF(OFFSET('Sanitation Data'!$E$32,0,10*ROW('Sanitation Data'!E158))="","",OFFSET('Sanitation Data'!$E$32,0,10*ROW('Sanitation Data'!E158)))</f>
        <v/>
      </c>
      <c r="CY164" s="36" t="str">
        <f ca="true">+IF(OFFSET('Sanitation Data'!$E$33,0,10*ROW('Sanitation Data'!E158))="","",OFFSET('Sanitation Data'!$E$33,0,10*ROW('Sanitation Data'!E158)))</f>
        <v/>
      </c>
      <c r="CZ164" s="36" t="str">
        <f ca="true">+IF(OFFSET('Sanitation Data'!$F$29,0,10*ROW('Sanitation Data'!F158))="","",OFFSET('Sanitation Data'!$F$29,0,10*ROW('Sanitation Data'!F158)))</f>
        <v/>
      </c>
      <c r="DA164" s="36" t="str">
        <f ca="true">+IF(OFFSET('Sanitation Data'!$F$30,0,10*ROW('Sanitation Data'!F158))="","",OFFSET('Sanitation Data'!$F$30,0,10*ROW('Sanitation Data'!F158)))</f>
        <v/>
      </c>
      <c r="DB164" s="36" t="str">
        <f ca="true">+IF(OFFSET('Sanitation Data'!$F$31,0,10*ROW('Sanitation Data'!F158))="","",OFFSET('Sanitation Data'!$F$31,0,10*ROW('Sanitation Data'!F158)))</f>
        <v/>
      </c>
      <c r="DC164" s="36" t="str">
        <f ca="true">+IF(OFFSET('Sanitation Data'!$F$32,0,10*ROW('Sanitation Data'!F158))="","",OFFSET('Sanitation Data'!$F$32,0,10*ROW('Sanitation Data'!F158)))</f>
        <v/>
      </c>
      <c r="DD164" s="36" t="str">
        <f ca="true">+IF(OFFSET('Sanitation Data'!$F$33,0,10*ROW('Sanitation Data'!F158))="","",OFFSET('Sanitation Data'!$F$33,0,10*ROW('Sanitation Data'!F158)))</f>
        <v/>
      </c>
      <c r="DE164" s="36" t="str">
        <f ca="true">+IF(OFFSET('Sanitation Data'!$G$29,0,10*ROW('Sanitation Data'!G158))="","",OFFSET('Sanitation Data'!$G$29,0,10*ROW('Sanitation Data'!G158)))</f>
        <v/>
      </c>
      <c r="DF164" s="36" t="str">
        <f ca="true">+IF(OFFSET('Sanitation Data'!$G$30,0,10*ROW('Sanitation Data'!G158))="","",OFFSET('Sanitation Data'!$G$30,0,10*ROW('Sanitation Data'!G158)))</f>
        <v/>
      </c>
      <c r="DG164" s="36" t="str">
        <f ca="true">+IF(OFFSET('Sanitation Data'!$G$31,0,10*ROW('Sanitation Data'!G158))="","",OFFSET('Sanitation Data'!$G$31,0,10*ROW('Sanitation Data'!G158)))</f>
        <v/>
      </c>
      <c r="DH164" s="36" t="str">
        <f ca="true">+IF(OFFSET('Sanitation Data'!$G$32,0,10*ROW('Sanitation Data'!G158))="","",OFFSET('Sanitation Data'!$G$32,0,10*ROW('Sanitation Data'!G158)))</f>
        <v/>
      </c>
      <c r="DI164" s="36" t="str">
        <f ca="true">+IF(OFFSET('Sanitation Data'!$G$33,0,10*ROW('Sanitation Data'!G158))="","",OFFSET('Sanitation Data'!$G$33,0,10*ROW('Sanitation Data'!G158)))</f>
        <v/>
      </c>
      <c r="DJ164" s="36" t="str">
        <f ca="true">+IF(OFFSET('Sanitation Data'!$H$29,0,10*ROW('Sanitation Data'!H158))="","",OFFSET('Sanitation Data'!$H$29,0,10*ROW('Sanitation Data'!H158)))</f>
        <v/>
      </c>
      <c r="DK164" s="36" t="str">
        <f ca="true">+IF(OFFSET('Sanitation Data'!$H$30,0,10*ROW('Sanitation Data'!H158))="","",OFFSET('Sanitation Data'!$H$30,0,10*ROW('Sanitation Data'!H158)))</f>
        <v/>
      </c>
      <c r="DL164" s="36" t="str">
        <f ca="true">+IF(OFFSET('Sanitation Data'!$H$31,0,10*ROW('Sanitation Data'!H158))="","",OFFSET('Sanitation Data'!$H$31,0,10*ROW('Sanitation Data'!H158)))</f>
        <v/>
      </c>
      <c r="DM164" s="36" t="str">
        <f ca="true">+IF(OFFSET('Sanitation Data'!$H$32,0,10*ROW('Sanitation Data'!H158))="","",OFFSET('Sanitation Data'!$H$32,0,10*ROW('Sanitation Data'!H158)))</f>
        <v/>
      </c>
      <c r="DN164" s="36" t="str">
        <f ca="true">+IF(OFFSET('Sanitation Data'!$H$33,0,10*ROW('Sanitation Data'!H158))="","",OFFSET('Sanitation Data'!$H$33,0,10*ROW('Sanitation Data'!H158)))</f>
        <v/>
      </c>
      <c r="DO164" s="36" t="str">
        <f ca="true">+IF(OFFSET('Hygiene Data'!$C$12,0,10*ROW('Hygiene Data'!C158))="","",OFFSET('Hygiene Data'!$C$12,0,10*ROW('Hygiene Data'!C158)))</f>
        <v/>
      </c>
      <c r="DP164" s="36" t="str">
        <f ca="true">+IF(OFFSET('Hygiene Data'!$C$13,0,10*ROW('Hygiene Data'!C158))="","",OFFSET('Hygiene Data'!$C$13,0,10*ROW('Hygiene Data'!C158)))</f>
        <v/>
      </c>
      <c r="DQ164" s="36" t="str">
        <f ca="true">+IF(OFFSET('Hygiene Data'!$C$14,0,10*ROW('Hygiene Data'!C158))="","",OFFSET('Hygiene Data'!$C$14,0,10*ROW('Hygiene Data'!C158)))</f>
        <v/>
      </c>
      <c r="DR164" s="36" t="str">
        <f ca="true">+IF(OFFSET('Hygiene Data'!$D$12,0,10*ROW('Hygiene Data'!D158))="","",OFFSET('Hygiene Data'!$D$12,0,10*ROW('Hygiene Data'!D158)))</f>
        <v/>
      </c>
      <c r="DS164" s="36" t="str">
        <f ca="true">+IF(OFFSET('Hygiene Data'!$D$13,0,10*ROW('Hygiene Data'!D158))="","",OFFSET('Hygiene Data'!$D$13,0,10*ROW('Hygiene Data'!D158)))</f>
        <v/>
      </c>
      <c r="DT164" s="36" t="str">
        <f ca="true">+IF(OFFSET('Hygiene Data'!$D$14,0,10*ROW('Hygiene Data'!D158))="","",OFFSET('Hygiene Data'!$D$14,0,10*ROW('Hygiene Data'!D158)))</f>
        <v/>
      </c>
      <c r="DU164" s="36" t="str">
        <f ca="true">+IF(OFFSET('Hygiene Data'!$E$12,0,10*ROW('Hygiene Data'!E158))="","",OFFSET('Hygiene Data'!$E$12,0,10*ROW('Hygiene Data'!E158)))</f>
        <v/>
      </c>
      <c r="DV164" s="36" t="str">
        <f ca="true">+IF(OFFSET('Hygiene Data'!$E$13,0,10*ROW('Hygiene Data'!E158))="","",OFFSET('Hygiene Data'!$E$13,0,10*ROW('Hygiene Data'!E158)))</f>
        <v/>
      </c>
      <c r="DW164" s="36" t="str">
        <f ca="true">+IF(OFFSET('Hygiene Data'!$E$14,0,10*ROW('Hygiene Data'!E158))="","",OFFSET('Hygiene Data'!$E$14,0,10*ROW('Hygiene Data'!E158)))</f>
        <v/>
      </c>
      <c r="DX164" s="36" t="str">
        <f ca="true">+IF(OFFSET('Hygiene Data'!$F$12,0,10*ROW('Hygiene Data'!F158))="","",OFFSET('Hygiene Data'!$F$12,0,10*ROW('Hygiene Data'!F158)))</f>
        <v/>
      </c>
      <c r="DY164" s="36" t="str">
        <f ca="true">+IF(OFFSET('Hygiene Data'!$F$13,0,10*ROW('Hygiene Data'!F158))="","",OFFSET('Hygiene Data'!$F$13,0,10*ROW('Hygiene Data'!F158)))</f>
        <v/>
      </c>
      <c r="DZ164" s="36" t="str">
        <f ca="true">+IF(OFFSET('Hygiene Data'!$F$14,0,10*ROW('Hygiene Data'!F158))="","",OFFSET('Hygiene Data'!$F$14,0,10*ROW('Hygiene Data'!F158)))</f>
        <v/>
      </c>
      <c r="EA164" s="36" t="str">
        <f ca="true">+IF(OFFSET('Hygiene Data'!$G$12,0,10*ROW('Hygiene Data'!G158))="","",OFFSET('Hygiene Data'!$G$12,0,10*ROW('Hygiene Data'!G158)))</f>
        <v/>
      </c>
      <c r="EB164" s="36" t="str">
        <f ca="true">+IF(OFFSET('Hygiene Data'!$G$13,0,10*ROW('Hygiene Data'!G158))="","",OFFSET('Hygiene Data'!$G$13,0,10*ROW('Hygiene Data'!G158)))</f>
        <v/>
      </c>
      <c r="EC164" s="36" t="str">
        <f ca="true">+IF(OFFSET('Hygiene Data'!$G$14,0,10*ROW('Hygiene Data'!G158))="","",OFFSET('Hygiene Data'!$G$14,0,10*ROW('Hygiene Data'!G158)))</f>
        <v/>
      </c>
      <c r="ED164" s="36" t="str">
        <f ca="true">+IF(OFFSET('Hygiene Data'!$H$12,0,10*ROW('Hygiene Data'!H158))="","",OFFSET('Hygiene Data'!$H$12,0,10*ROW('Hygiene Data'!H158)))</f>
        <v/>
      </c>
      <c r="EE164" s="36" t="str">
        <f ca="true">+IF(OFFSET('Hygiene Data'!$H$13,0,10*ROW('Hygiene Data'!H158))="","",OFFSET('Hygiene Data'!$H$13,0,10*ROW('Hygiene Data'!H158)))</f>
        <v/>
      </c>
      <c r="EF164" s="36" t="str">
        <f ca="true">+IF(OFFSET('Hygiene Data'!$H$14,0,10*ROW('Hygiene Data'!H158))="","",OFFSET('Hygiene Data'!$H$14,0,10*ROW('Hygiene Data'!H158)))</f>
        <v/>
      </c>
    </row>
    <row r="165" x14ac:dyDescent="0.2">
      <c r="A165" s="59" t="str">
        <f ca="true">+IF(OFFSET('Water Data'!$B$1,0,10*ROW('Water Data'!B162))="","",OFFSET('Water Data'!$B$1,0,10*ROW('Water Data'!B162)))</f>
        <v/>
      </c>
      <c r="B165" s="59" t="str">
        <f ca="true">+IF(OFFSET('Water Data'!$A$3,0,10*ROW('Water Data'!A162))="","",OFFSET('Water Data'!$A$3,0,10*ROW('Water Data'!A162)))</f>
        <v/>
      </c>
      <c r="C165" s="59" t="str">
        <f ca="true">+IF(OFFSET('Water Data'!$C$3,0,10*ROW('Water Data'!C162))="","",OFFSET('Water Data'!$C$3,0,10*ROW('Water Data'!C162)))</f>
        <v/>
      </c>
      <c r="D165" s="252"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52"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52"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52"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52"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52"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52"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52"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52"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52"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52"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52"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52"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52"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52"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52"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52"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52"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3"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3"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3"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3"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3"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3"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3"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3"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3"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3"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3"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3"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3"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3"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3"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3"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3"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3"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3"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3"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3"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3"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3"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3"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3"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3"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3"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3"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3"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3"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4"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4"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4"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4"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4"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4"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4"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4"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4"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4"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4"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4"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4"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4"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4"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4"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4"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4"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6" t="str">
        <f ca="true">+IF(OFFSET('Water Data'!$C$28,0,10*ROW('Water Data'!C159))="","",OFFSET('Water Data'!$C$28,0,10*ROW('Water Data'!C159)))</f>
        <v/>
      </c>
      <c r="BT165" s="36" t="str">
        <f ca="true">+IF(OFFSET('Water Data'!$C$29,0,10*ROW('Water Data'!C159))="","",OFFSET('Water Data'!$C$29,0,10*ROW('Water Data'!C159)))</f>
        <v/>
      </c>
      <c r="BU165" s="36" t="str">
        <f ca="true">+IF(OFFSET('Water Data'!$C$30,0,10*ROW('Water Data'!C159))="","",OFFSET('Water Data'!$C$30,0,10*ROW('Water Data'!C159)))</f>
        <v/>
      </c>
      <c r="BV165" s="36" t="str">
        <f ca="true">+IF(OFFSET('Water Data'!$D$28,0,10*ROW('Water Data'!D159))="","",OFFSET('Water Data'!$D$28,0,10*ROW('Water Data'!D159)))</f>
        <v/>
      </c>
      <c r="BW165" s="36" t="str">
        <f ca="true">+IF(OFFSET('Water Data'!$D$29,0,10*ROW('Water Data'!D159))="","",OFFSET('Water Data'!$D$29,0,10*ROW('Water Data'!D159)))</f>
        <v/>
      </c>
      <c r="BX165" s="36" t="str">
        <f ca="true">+IF(OFFSET('Water Data'!$D$30,0,10*ROW('Water Data'!D159))="","",OFFSET('Water Data'!$D$30,0,10*ROW('Water Data'!D159)))</f>
        <v/>
      </c>
      <c r="BY165" s="36" t="str">
        <f ca="true">+IF(OFFSET('Water Data'!$E$28,0,10*ROW('Water Data'!E159))="","",OFFSET('Water Data'!$E$28,0,10*ROW('Water Data'!E159)))</f>
        <v/>
      </c>
      <c r="BZ165" s="36" t="str">
        <f ca="true">+IF(OFFSET('Water Data'!$E$29,0,10*ROW('Water Data'!E159))="","",OFFSET('Water Data'!$E$29,0,10*ROW('Water Data'!E159)))</f>
        <v/>
      </c>
      <c r="CA165" s="36" t="str">
        <f ca="true">+IF(OFFSET('Water Data'!$E$30,0,10*ROW('Water Data'!E159))="","",OFFSET('Water Data'!$E$30,0,10*ROW('Water Data'!E159)))</f>
        <v/>
      </c>
      <c r="CB165" s="36" t="str">
        <f ca="true">+IF(OFFSET('Water Data'!$F$28,0,10*ROW('Water Data'!F159))="","",OFFSET('Water Data'!$F$28,0,10*ROW('Water Data'!F159)))</f>
        <v/>
      </c>
      <c r="CC165" s="36" t="str">
        <f ca="true">+IF(OFFSET('Water Data'!$F$29,0,10*ROW('Water Data'!F159))="","",OFFSET('Water Data'!$F$29,0,10*ROW('Water Data'!F159)))</f>
        <v/>
      </c>
      <c r="CD165" s="36" t="str">
        <f ca="true">+IF(OFFSET('Water Data'!$F$30,0,10*ROW('Water Data'!F159))="","",OFFSET('Water Data'!$F$30,0,10*ROW('Water Data'!F159)))</f>
        <v/>
      </c>
      <c r="CE165" s="36" t="str">
        <f ca="true">+IF(OFFSET('Water Data'!$G$28,0,10*ROW('Water Data'!G159))="","",OFFSET('Water Data'!$G$28,0,10*ROW('Water Data'!G159)))</f>
        <v/>
      </c>
      <c r="CF165" s="36" t="str">
        <f ca="true">+IF(OFFSET('Water Data'!$G$29,0,10*ROW('Water Data'!G159))="","",OFFSET('Water Data'!$G$29,0,10*ROW('Water Data'!G159)))</f>
        <v/>
      </c>
      <c r="CG165" s="36" t="str">
        <f ca="true">+IF(OFFSET('Water Data'!$G$30,0,10*ROW('Water Data'!G159))="","",OFFSET('Water Data'!$G$30,0,10*ROW('Water Data'!G159)))</f>
        <v/>
      </c>
      <c r="CH165" s="36" t="str">
        <f ca="true">+IF(OFFSET('Water Data'!$H$28,0,10*ROW('Water Data'!H159))="","",OFFSET('Water Data'!$H$28,0,10*ROW('Water Data'!H159)))</f>
        <v/>
      </c>
      <c r="CI165" s="36" t="str">
        <f ca="true">+IF(OFFSET('Water Data'!$H$29,0,10*ROW('Water Data'!H159))="","",OFFSET('Water Data'!$H$29,0,10*ROW('Water Data'!H159)))</f>
        <v/>
      </c>
      <c r="CJ165" s="36" t="str">
        <f ca="true">+IF(OFFSET('Water Data'!$H$30,0,10*ROW('Water Data'!H159))="","",OFFSET('Water Data'!$H$30,0,10*ROW('Water Data'!H159)))</f>
        <v/>
      </c>
      <c r="CK165" s="36" t="str">
        <f ca="true">+IF(OFFSET('Sanitation Data'!$C$29,0,10*ROW('Sanitation Data'!C159))="","",OFFSET('Sanitation Data'!$C$29,0,10*ROW('Sanitation Data'!C159)))</f>
        <v/>
      </c>
      <c r="CL165" s="36" t="str">
        <f ca="true">+IF(OFFSET('Sanitation Data'!$C$30,0,10*ROW('Sanitation Data'!C159))="","",OFFSET('Sanitation Data'!$C$30,0,10*ROW('Sanitation Data'!C159)))</f>
        <v/>
      </c>
      <c r="CM165" s="36" t="str">
        <f ca="true">+IF(OFFSET('Sanitation Data'!$C$31,0,10*ROW('Sanitation Data'!C159))="","",OFFSET('Sanitation Data'!$C$31,0,10*ROW('Sanitation Data'!C159)))</f>
        <v/>
      </c>
      <c r="CN165" s="36" t="str">
        <f ca="true">+IF(OFFSET('Sanitation Data'!$C$32,0,10*ROW('Sanitation Data'!C159))="","",OFFSET('Sanitation Data'!$C$32,0,10*ROW('Sanitation Data'!C159)))</f>
        <v/>
      </c>
      <c r="CO165" s="36" t="str">
        <f ca="true">+IF(OFFSET('Sanitation Data'!$C$33,0,10*ROW('Sanitation Data'!C159))="","",OFFSET('Sanitation Data'!$C$33,0,10*ROW('Sanitation Data'!C159)))</f>
        <v/>
      </c>
      <c r="CP165" s="36" t="str">
        <f ca="true">+IF(OFFSET('Sanitation Data'!$D$29,0,10*ROW('Sanitation Data'!D159))="","",OFFSET('Sanitation Data'!$D$29,0,10*ROW('Sanitation Data'!D159)))</f>
        <v/>
      </c>
      <c r="CQ165" s="36" t="str">
        <f ca="true">+IF(OFFSET('Sanitation Data'!$D$30,0,10*ROW('Sanitation Data'!D159))="","",OFFSET('Sanitation Data'!$D$30,0,10*ROW('Sanitation Data'!D159)))</f>
        <v/>
      </c>
      <c r="CR165" s="36" t="str">
        <f ca="true">+IF(OFFSET('Sanitation Data'!$D$31,0,10*ROW('Sanitation Data'!D159))="","",OFFSET('Sanitation Data'!$D$31,0,10*ROW('Sanitation Data'!D159)))</f>
        <v/>
      </c>
      <c r="CS165" s="36" t="str">
        <f ca="true">+IF(OFFSET('Sanitation Data'!$D$32,0,10*ROW('Sanitation Data'!D159))="","",OFFSET('Sanitation Data'!$D$32,0,10*ROW('Sanitation Data'!D159)))</f>
        <v/>
      </c>
      <c r="CT165" s="36" t="str">
        <f ca="true">+IF(OFFSET('Sanitation Data'!$D$33,0,10*ROW('Sanitation Data'!D159))="","",OFFSET('Sanitation Data'!$D$33,0,10*ROW('Sanitation Data'!D159)))</f>
        <v/>
      </c>
      <c r="CU165" s="36" t="str">
        <f ca="true">+IF(OFFSET('Sanitation Data'!$E$29,0,10*ROW('Sanitation Data'!E159))="","",OFFSET('Sanitation Data'!$E$29,0,10*ROW('Sanitation Data'!E159)))</f>
        <v/>
      </c>
      <c r="CV165" s="36" t="str">
        <f ca="true">+IF(OFFSET('Sanitation Data'!$E$30,0,10*ROW('Sanitation Data'!E159))="","",OFFSET('Sanitation Data'!$E$30,0,10*ROW('Sanitation Data'!E159)))</f>
        <v/>
      </c>
      <c r="CW165" s="36" t="str">
        <f ca="true">+IF(OFFSET('Sanitation Data'!$E$31,0,10*ROW('Sanitation Data'!E159))="","",OFFSET('Sanitation Data'!$E$31,0,10*ROW('Sanitation Data'!E159)))</f>
        <v/>
      </c>
      <c r="CX165" s="36" t="str">
        <f ca="true">+IF(OFFSET('Sanitation Data'!$E$32,0,10*ROW('Sanitation Data'!E159))="","",OFFSET('Sanitation Data'!$E$32,0,10*ROW('Sanitation Data'!E159)))</f>
        <v/>
      </c>
      <c r="CY165" s="36" t="str">
        <f ca="true">+IF(OFFSET('Sanitation Data'!$E$33,0,10*ROW('Sanitation Data'!E159))="","",OFFSET('Sanitation Data'!$E$33,0,10*ROW('Sanitation Data'!E159)))</f>
        <v/>
      </c>
      <c r="CZ165" s="36" t="str">
        <f ca="true">+IF(OFFSET('Sanitation Data'!$F$29,0,10*ROW('Sanitation Data'!F159))="","",OFFSET('Sanitation Data'!$F$29,0,10*ROW('Sanitation Data'!F159)))</f>
        <v/>
      </c>
      <c r="DA165" s="36" t="str">
        <f ca="true">+IF(OFFSET('Sanitation Data'!$F$30,0,10*ROW('Sanitation Data'!F159))="","",OFFSET('Sanitation Data'!$F$30,0,10*ROW('Sanitation Data'!F159)))</f>
        <v/>
      </c>
      <c r="DB165" s="36" t="str">
        <f ca="true">+IF(OFFSET('Sanitation Data'!$F$31,0,10*ROW('Sanitation Data'!F159))="","",OFFSET('Sanitation Data'!$F$31,0,10*ROW('Sanitation Data'!F159)))</f>
        <v/>
      </c>
      <c r="DC165" s="36" t="str">
        <f ca="true">+IF(OFFSET('Sanitation Data'!$F$32,0,10*ROW('Sanitation Data'!F159))="","",OFFSET('Sanitation Data'!$F$32,0,10*ROW('Sanitation Data'!F159)))</f>
        <v/>
      </c>
      <c r="DD165" s="36" t="str">
        <f ca="true">+IF(OFFSET('Sanitation Data'!$F$33,0,10*ROW('Sanitation Data'!F159))="","",OFFSET('Sanitation Data'!$F$33,0,10*ROW('Sanitation Data'!F159)))</f>
        <v/>
      </c>
      <c r="DE165" s="36" t="str">
        <f ca="true">+IF(OFFSET('Sanitation Data'!$G$29,0,10*ROW('Sanitation Data'!G159))="","",OFFSET('Sanitation Data'!$G$29,0,10*ROW('Sanitation Data'!G159)))</f>
        <v/>
      </c>
      <c r="DF165" s="36" t="str">
        <f ca="true">+IF(OFFSET('Sanitation Data'!$G$30,0,10*ROW('Sanitation Data'!G159))="","",OFFSET('Sanitation Data'!$G$30,0,10*ROW('Sanitation Data'!G159)))</f>
        <v/>
      </c>
      <c r="DG165" s="36" t="str">
        <f ca="true">+IF(OFFSET('Sanitation Data'!$G$31,0,10*ROW('Sanitation Data'!G159))="","",OFFSET('Sanitation Data'!$G$31,0,10*ROW('Sanitation Data'!G159)))</f>
        <v/>
      </c>
      <c r="DH165" s="36" t="str">
        <f ca="true">+IF(OFFSET('Sanitation Data'!$G$32,0,10*ROW('Sanitation Data'!G159))="","",OFFSET('Sanitation Data'!$G$32,0,10*ROW('Sanitation Data'!G159)))</f>
        <v/>
      </c>
      <c r="DI165" s="36" t="str">
        <f ca="true">+IF(OFFSET('Sanitation Data'!$G$33,0,10*ROW('Sanitation Data'!G159))="","",OFFSET('Sanitation Data'!$G$33,0,10*ROW('Sanitation Data'!G159)))</f>
        <v/>
      </c>
      <c r="DJ165" s="36" t="str">
        <f ca="true">+IF(OFFSET('Sanitation Data'!$H$29,0,10*ROW('Sanitation Data'!H159))="","",OFFSET('Sanitation Data'!$H$29,0,10*ROW('Sanitation Data'!H159)))</f>
        <v/>
      </c>
      <c r="DK165" s="36" t="str">
        <f ca="true">+IF(OFFSET('Sanitation Data'!$H$30,0,10*ROW('Sanitation Data'!H159))="","",OFFSET('Sanitation Data'!$H$30,0,10*ROW('Sanitation Data'!H159)))</f>
        <v/>
      </c>
      <c r="DL165" s="36" t="str">
        <f ca="true">+IF(OFFSET('Sanitation Data'!$H$31,0,10*ROW('Sanitation Data'!H159))="","",OFFSET('Sanitation Data'!$H$31,0,10*ROW('Sanitation Data'!H159)))</f>
        <v/>
      </c>
      <c r="DM165" s="36" t="str">
        <f ca="true">+IF(OFFSET('Sanitation Data'!$H$32,0,10*ROW('Sanitation Data'!H159))="","",OFFSET('Sanitation Data'!$H$32,0,10*ROW('Sanitation Data'!H159)))</f>
        <v/>
      </c>
      <c r="DN165" s="36" t="str">
        <f ca="true">+IF(OFFSET('Sanitation Data'!$H$33,0,10*ROW('Sanitation Data'!H159))="","",OFFSET('Sanitation Data'!$H$33,0,10*ROW('Sanitation Data'!H159)))</f>
        <v/>
      </c>
      <c r="DO165" s="36" t="str">
        <f ca="true">+IF(OFFSET('Hygiene Data'!$C$12,0,10*ROW('Hygiene Data'!C159))="","",OFFSET('Hygiene Data'!$C$12,0,10*ROW('Hygiene Data'!C159)))</f>
        <v/>
      </c>
      <c r="DP165" s="36" t="str">
        <f ca="true">+IF(OFFSET('Hygiene Data'!$C$13,0,10*ROW('Hygiene Data'!C159))="","",OFFSET('Hygiene Data'!$C$13,0,10*ROW('Hygiene Data'!C159)))</f>
        <v/>
      </c>
      <c r="DQ165" s="36" t="str">
        <f ca="true">+IF(OFFSET('Hygiene Data'!$C$14,0,10*ROW('Hygiene Data'!C159))="","",OFFSET('Hygiene Data'!$C$14,0,10*ROW('Hygiene Data'!C159)))</f>
        <v/>
      </c>
      <c r="DR165" s="36" t="str">
        <f ca="true">+IF(OFFSET('Hygiene Data'!$D$12,0,10*ROW('Hygiene Data'!D159))="","",OFFSET('Hygiene Data'!$D$12,0,10*ROW('Hygiene Data'!D159)))</f>
        <v/>
      </c>
      <c r="DS165" s="36" t="str">
        <f ca="true">+IF(OFFSET('Hygiene Data'!$D$13,0,10*ROW('Hygiene Data'!D159))="","",OFFSET('Hygiene Data'!$D$13,0,10*ROW('Hygiene Data'!D159)))</f>
        <v/>
      </c>
      <c r="DT165" s="36" t="str">
        <f ca="true">+IF(OFFSET('Hygiene Data'!$D$14,0,10*ROW('Hygiene Data'!D159))="","",OFFSET('Hygiene Data'!$D$14,0,10*ROW('Hygiene Data'!D159)))</f>
        <v/>
      </c>
      <c r="DU165" s="36" t="str">
        <f ca="true">+IF(OFFSET('Hygiene Data'!$E$12,0,10*ROW('Hygiene Data'!E159))="","",OFFSET('Hygiene Data'!$E$12,0,10*ROW('Hygiene Data'!E159)))</f>
        <v/>
      </c>
      <c r="DV165" s="36" t="str">
        <f ca="true">+IF(OFFSET('Hygiene Data'!$E$13,0,10*ROW('Hygiene Data'!E159))="","",OFFSET('Hygiene Data'!$E$13,0,10*ROW('Hygiene Data'!E159)))</f>
        <v/>
      </c>
      <c r="DW165" s="36" t="str">
        <f ca="true">+IF(OFFSET('Hygiene Data'!$E$14,0,10*ROW('Hygiene Data'!E159))="","",OFFSET('Hygiene Data'!$E$14,0,10*ROW('Hygiene Data'!E159)))</f>
        <v/>
      </c>
      <c r="DX165" s="36" t="str">
        <f ca="true">+IF(OFFSET('Hygiene Data'!$F$12,0,10*ROW('Hygiene Data'!F159))="","",OFFSET('Hygiene Data'!$F$12,0,10*ROW('Hygiene Data'!F159)))</f>
        <v/>
      </c>
      <c r="DY165" s="36" t="str">
        <f ca="true">+IF(OFFSET('Hygiene Data'!$F$13,0,10*ROW('Hygiene Data'!F159))="","",OFFSET('Hygiene Data'!$F$13,0,10*ROW('Hygiene Data'!F159)))</f>
        <v/>
      </c>
      <c r="DZ165" s="36" t="str">
        <f ca="true">+IF(OFFSET('Hygiene Data'!$F$14,0,10*ROW('Hygiene Data'!F159))="","",OFFSET('Hygiene Data'!$F$14,0,10*ROW('Hygiene Data'!F159)))</f>
        <v/>
      </c>
      <c r="EA165" s="36" t="str">
        <f ca="true">+IF(OFFSET('Hygiene Data'!$G$12,0,10*ROW('Hygiene Data'!G159))="","",OFFSET('Hygiene Data'!$G$12,0,10*ROW('Hygiene Data'!G159)))</f>
        <v/>
      </c>
      <c r="EB165" s="36" t="str">
        <f ca="true">+IF(OFFSET('Hygiene Data'!$G$13,0,10*ROW('Hygiene Data'!G159))="","",OFFSET('Hygiene Data'!$G$13,0,10*ROW('Hygiene Data'!G159)))</f>
        <v/>
      </c>
      <c r="EC165" s="36" t="str">
        <f ca="true">+IF(OFFSET('Hygiene Data'!$G$14,0,10*ROW('Hygiene Data'!G159))="","",OFFSET('Hygiene Data'!$G$14,0,10*ROW('Hygiene Data'!G159)))</f>
        <v/>
      </c>
      <c r="ED165" s="36" t="str">
        <f ca="true">+IF(OFFSET('Hygiene Data'!$H$12,0,10*ROW('Hygiene Data'!H159))="","",OFFSET('Hygiene Data'!$H$12,0,10*ROW('Hygiene Data'!H159)))</f>
        <v/>
      </c>
      <c r="EE165" s="36" t="str">
        <f ca="true">+IF(OFFSET('Hygiene Data'!$H$13,0,10*ROW('Hygiene Data'!H159))="","",OFFSET('Hygiene Data'!$H$13,0,10*ROW('Hygiene Data'!H159)))</f>
        <v/>
      </c>
      <c r="EF165" s="36" t="str">
        <f ca="true">+IF(OFFSET('Hygiene Data'!$H$14,0,10*ROW('Hygiene Data'!H159))="","",OFFSET('Hygiene Data'!$H$14,0,10*ROW('Hygiene Data'!H159)))</f>
        <v/>
      </c>
    </row>
    <row r="166" x14ac:dyDescent="0.2">
      <c r="A166" s="59" t="str">
        <f ca="true">+IF(OFFSET('Water Data'!$B$1,0,10*ROW('Water Data'!B163))="","",OFFSET('Water Data'!$B$1,0,10*ROW('Water Data'!B163)))</f>
        <v/>
      </c>
      <c r="B166" s="59" t="str">
        <f ca="true">+IF(OFFSET('Water Data'!$A$3,0,10*ROW('Water Data'!A163))="","",OFFSET('Water Data'!$A$3,0,10*ROW('Water Data'!A163)))</f>
        <v/>
      </c>
      <c r="C166" s="59" t="str">
        <f ca="true">+IF(OFFSET('Water Data'!$C$3,0,10*ROW('Water Data'!C163))="","",OFFSET('Water Data'!$C$3,0,10*ROW('Water Data'!C163)))</f>
        <v/>
      </c>
      <c r="D166" s="252"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52"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52"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52"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52"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52"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52"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52"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52"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52"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52"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52"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52"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52"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52"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52"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52"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52"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3"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3"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3"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3"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3"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3"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3"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3"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3"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3"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3"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3"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3"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3"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3"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3"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3"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3"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3"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3"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3"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3"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3"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3"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3"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3"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3"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3"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3"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3"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4"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4"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4"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4"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4"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4"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4"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4"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4"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4"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4"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4"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4"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4"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4"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4"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4"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4"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6" t="str">
        <f ca="true">+IF(OFFSET('Water Data'!$C$28,0,10*ROW('Water Data'!C160))="","",OFFSET('Water Data'!$C$28,0,10*ROW('Water Data'!C160)))</f>
        <v/>
      </c>
      <c r="BT166" s="36" t="str">
        <f ca="true">+IF(OFFSET('Water Data'!$C$29,0,10*ROW('Water Data'!C160))="","",OFFSET('Water Data'!$C$29,0,10*ROW('Water Data'!C160)))</f>
        <v/>
      </c>
      <c r="BU166" s="36" t="str">
        <f ca="true">+IF(OFFSET('Water Data'!$C$30,0,10*ROW('Water Data'!C160))="","",OFFSET('Water Data'!$C$30,0,10*ROW('Water Data'!C160)))</f>
        <v/>
      </c>
      <c r="BV166" s="36" t="str">
        <f ca="true">+IF(OFFSET('Water Data'!$D$28,0,10*ROW('Water Data'!D160))="","",OFFSET('Water Data'!$D$28,0,10*ROW('Water Data'!D160)))</f>
        <v/>
      </c>
      <c r="BW166" s="36" t="str">
        <f ca="true">+IF(OFFSET('Water Data'!$D$29,0,10*ROW('Water Data'!D160))="","",OFFSET('Water Data'!$D$29,0,10*ROW('Water Data'!D160)))</f>
        <v/>
      </c>
      <c r="BX166" s="36" t="str">
        <f ca="true">+IF(OFFSET('Water Data'!$D$30,0,10*ROW('Water Data'!D160))="","",OFFSET('Water Data'!$D$30,0,10*ROW('Water Data'!D160)))</f>
        <v/>
      </c>
      <c r="BY166" s="36" t="str">
        <f ca="true">+IF(OFFSET('Water Data'!$E$28,0,10*ROW('Water Data'!E160))="","",OFFSET('Water Data'!$E$28,0,10*ROW('Water Data'!E160)))</f>
        <v/>
      </c>
      <c r="BZ166" s="36" t="str">
        <f ca="true">+IF(OFFSET('Water Data'!$E$29,0,10*ROW('Water Data'!E160))="","",OFFSET('Water Data'!$E$29,0,10*ROW('Water Data'!E160)))</f>
        <v/>
      </c>
      <c r="CA166" s="36" t="str">
        <f ca="true">+IF(OFFSET('Water Data'!$E$30,0,10*ROW('Water Data'!E160))="","",OFFSET('Water Data'!$E$30,0,10*ROW('Water Data'!E160)))</f>
        <v/>
      </c>
      <c r="CB166" s="36" t="str">
        <f ca="true">+IF(OFFSET('Water Data'!$F$28,0,10*ROW('Water Data'!F160))="","",OFFSET('Water Data'!$F$28,0,10*ROW('Water Data'!F160)))</f>
        <v/>
      </c>
      <c r="CC166" s="36" t="str">
        <f ca="true">+IF(OFFSET('Water Data'!$F$29,0,10*ROW('Water Data'!F160))="","",OFFSET('Water Data'!$F$29,0,10*ROW('Water Data'!F160)))</f>
        <v/>
      </c>
      <c r="CD166" s="36" t="str">
        <f ca="true">+IF(OFFSET('Water Data'!$F$30,0,10*ROW('Water Data'!F160))="","",OFFSET('Water Data'!$F$30,0,10*ROW('Water Data'!F160)))</f>
        <v/>
      </c>
      <c r="CE166" s="36" t="str">
        <f ca="true">+IF(OFFSET('Water Data'!$G$28,0,10*ROW('Water Data'!G160))="","",OFFSET('Water Data'!$G$28,0,10*ROW('Water Data'!G160)))</f>
        <v/>
      </c>
      <c r="CF166" s="36" t="str">
        <f ca="true">+IF(OFFSET('Water Data'!$G$29,0,10*ROW('Water Data'!G160))="","",OFFSET('Water Data'!$G$29,0,10*ROW('Water Data'!G160)))</f>
        <v/>
      </c>
      <c r="CG166" s="36" t="str">
        <f ca="true">+IF(OFFSET('Water Data'!$G$30,0,10*ROW('Water Data'!G160))="","",OFFSET('Water Data'!$G$30,0,10*ROW('Water Data'!G160)))</f>
        <v/>
      </c>
      <c r="CH166" s="36" t="str">
        <f ca="true">+IF(OFFSET('Water Data'!$H$28,0,10*ROW('Water Data'!H160))="","",OFFSET('Water Data'!$H$28,0,10*ROW('Water Data'!H160)))</f>
        <v/>
      </c>
      <c r="CI166" s="36" t="str">
        <f ca="true">+IF(OFFSET('Water Data'!$H$29,0,10*ROW('Water Data'!H160))="","",OFFSET('Water Data'!$H$29,0,10*ROW('Water Data'!H160)))</f>
        <v/>
      </c>
      <c r="CJ166" s="36" t="str">
        <f ca="true">+IF(OFFSET('Water Data'!$H$30,0,10*ROW('Water Data'!H160))="","",OFFSET('Water Data'!$H$30,0,10*ROW('Water Data'!H160)))</f>
        <v/>
      </c>
      <c r="CK166" s="36" t="str">
        <f ca="true">+IF(OFFSET('Sanitation Data'!$C$29,0,10*ROW('Sanitation Data'!C160))="","",OFFSET('Sanitation Data'!$C$29,0,10*ROW('Sanitation Data'!C160)))</f>
        <v/>
      </c>
      <c r="CL166" s="36" t="str">
        <f ca="true">+IF(OFFSET('Sanitation Data'!$C$30,0,10*ROW('Sanitation Data'!C160))="","",OFFSET('Sanitation Data'!$C$30,0,10*ROW('Sanitation Data'!C160)))</f>
        <v/>
      </c>
      <c r="CM166" s="36" t="str">
        <f ca="true">+IF(OFFSET('Sanitation Data'!$C$31,0,10*ROW('Sanitation Data'!C160))="","",OFFSET('Sanitation Data'!$C$31,0,10*ROW('Sanitation Data'!C160)))</f>
        <v/>
      </c>
      <c r="CN166" s="36" t="str">
        <f ca="true">+IF(OFFSET('Sanitation Data'!$C$32,0,10*ROW('Sanitation Data'!C160))="","",OFFSET('Sanitation Data'!$C$32,0,10*ROW('Sanitation Data'!C160)))</f>
        <v/>
      </c>
      <c r="CO166" s="36" t="str">
        <f ca="true">+IF(OFFSET('Sanitation Data'!$C$33,0,10*ROW('Sanitation Data'!C160))="","",OFFSET('Sanitation Data'!$C$33,0,10*ROW('Sanitation Data'!C160)))</f>
        <v/>
      </c>
      <c r="CP166" s="36" t="str">
        <f ca="true">+IF(OFFSET('Sanitation Data'!$D$29,0,10*ROW('Sanitation Data'!D160))="","",OFFSET('Sanitation Data'!$D$29,0,10*ROW('Sanitation Data'!D160)))</f>
        <v/>
      </c>
      <c r="CQ166" s="36" t="str">
        <f ca="true">+IF(OFFSET('Sanitation Data'!$D$30,0,10*ROW('Sanitation Data'!D160))="","",OFFSET('Sanitation Data'!$D$30,0,10*ROW('Sanitation Data'!D160)))</f>
        <v/>
      </c>
      <c r="CR166" s="36" t="str">
        <f ca="true">+IF(OFFSET('Sanitation Data'!$D$31,0,10*ROW('Sanitation Data'!D160))="","",OFFSET('Sanitation Data'!$D$31,0,10*ROW('Sanitation Data'!D160)))</f>
        <v/>
      </c>
      <c r="CS166" s="36" t="str">
        <f ca="true">+IF(OFFSET('Sanitation Data'!$D$32,0,10*ROW('Sanitation Data'!D160))="","",OFFSET('Sanitation Data'!$D$32,0,10*ROW('Sanitation Data'!D160)))</f>
        <v/>
      </c>
      <c r="CT166" s="36" t="str">
        <f ca="true">+IF(OFFSET('Sanitation Data'!$D$33,0,10*ROW('Sanitation Data'!D160))="","",OFFSET('Sanitation Data'!$D$33,0,10*ROW('Sanitation Data'!D160)))</f>
        <v/>
      </c>
      <c r="CU166" s="36" t="str">
        <f ca="true">+IF(OFFSET('Sanitation Data'!$E$29,0,10*ROW('Sanitation Data'!E160))="","",OFFSET('Sanitation Data'!$E$29,0,10*ROW('Sanitation Data'!E160)))</f>
        <v/>
      </c>
      <c r="CV166" s="36" t="str">
        <f ca="true">+IF(OFFSET('Sanitation Data'!$E$30,0,10*ROW('Sanitation Data'!E160))="","",OFFSET('Sanitation Data'!$E$30,0,10*ROW('Sanitation Data'!E160)))</f>
        <v/>
      </c>
      <c r="CW166" s="36" t="str">
        <f ca="true">+IF(OFFSET('Sanitation Data'!$E$31,0,10*ROW('Sanitation Data'!E160))="","",OFFSET('Sanitation Data'!$E$31,0,10*ROW('Sanitation Data'!E160)))</f>
        <v/>
      </c>
      <c r="CX166" s="36" t="str">
        <f ca="true">+IF(OFFSET('Sanitation Data'!$E$32,0,10*ROW('Sanitation Data'!E160))="","",OFFSET('Sanitation Data'!$E$32,0,10*ROW('Sanitation Data'!E160)))</f>
        <v/>
      </c>
      <c r="CY166" s="36" t="str">
        <f ca="true">+IF(OFFSET('Sanitation Data'!$E$33,0,10*ROW('Sanitation Data'!E160))="","",OFFSET('Sanitation Data'!$E$33,0,10*ROW('Sanitation Data'!E160)))</f>
        <v/>
      </c>
      <c r="CZ166" s="36" t="str">
        <f ca="true">+IF(OFFSET('Sanitation Data'!$F$29,0,10*ROW('Sanitation Data'!F160))="","",OFFSET('Sanitation Data'!$F$29,0,10*ROW('Sanitation Data'!F160)))</f>
        <v/>
      </c>
      <c r="DA166" s="36" t="str">
        <f ca="true">+IF(OFFSET('Sanitation Data'!$F$30,0,10*ROW('Sanitation Data'!F160))="","",OFFSET('Sanitation Data'!$F$30,0,10*ROW('Sanitation Data'!F160)))</f>
        <v/>
      </c>
      <c r="DB166" s="36" t="str">
        <f ca="true">+IF(OFFSET('Sanitation Data'!$F$31,0,10*ROW('Sanitation Data'!F160))="","",OFFSET('Sanitation Data'!$F$31,0,10*ROW('Sanitation Data'!F160)))</f>
        <v/>
      </c>
      <c r="DC166" s="36" t="str">
        <f ca="true">+IF(OFFSET('Sanitation Data'!$F$32,0,10*ROW('Sanitation Data'!F160))="","",OFFSET('Sanitation Data'!$F$32,0,10*ROW('Sanitation Data'!F160)))</f>
        <v/>
      </c>
      <c r="DD166" s="36" t="str">
        <f ca="true">+IF(OFFSET('Sanitation Data'!$F$33,0,10*ROW('Sanitation Data'!F160))="","",OFFSET('Sanitation Data'!$F$33,0,10*ROW('Sanitation Data'!F160)))</f>
        <v/>
      </c>
      <c r="DE166" s="36" t="str">
        <f ca="true">+IF(OFFSET('Sanitation Data'!$G$29,0,10*ROW('Sanitation Data'!G160))="","",OFFSET('Sanitation Data'!$G$29,0,10*ROW('Sanitation Data'!G160)))</f>
        <v/>
      </c>
      <c r="DF166" s="36" t="str">
        <f ca="true">+IF(OFFSET('Sanitation Data'!$G$30,0,10*ROW('Sanitation Data'!G160))="","",OFFSET('Sanitation Data'!$G$30,0,10*ROW('Sanitation Data'!G160)))</f>
        <v/>
      </c>
      <c r="DG166" s="36" t="str">
        <f ca="true">+IF(OFFSET('Sanitation Data'!$G$31,0,10*ROW('Sanitation Data'!G160))="","",OFFSET('Sanitation Data'!$G$31,0,10*ROW('Sanitation Data'!G160)))</f>
        <v/>
      </c>
      <c r="DH166" s="36" t="str">
        <f ca="true">+IF(OFFSET('Sanitation Data'!$G$32,0,10*ROW('Sanitation Data'!G160))="","",OFFSET('Sanitation Data'!$G$32,0,10*ROW('Sanitation Data'!G160)))</f>
        <v/>
      </c>
      <c r="DI166" s="36" t="str">
        <f ca="true">+IF(OFFSET('Sanitation Data'!$G$33,0,10*ROW('Sanitation Data'!G160))="","",OFFSET('Sanitation Data'!$G$33,0,10*ROW('Sanitation Data'!G160)))</f>
        <v/>
      </c>
      <c r="DJ166" s="36" t="str">
        <f ca="true">+IF(OFFSET('Sanitation Data'!$H$29,0,10*ROW('Sanitation Data'!H160))="","",OFFSET('Sanitation Data'!$H$29,0,10*ROW('Sanitation Data'!H160)))</f>
        <v/>
      </c>
      <c r="DK166" s="36" t="str">
        <f ca="true">+IF(OFFSET('Sanitation Data'!$H$30,0,10*ROW('Sanitation Data'!H160))="","",OFFSET('Sanitation Data'!$H$30,0,10*ROW('Sanitation Data'!H160)))</f>
        <v/>
      </c>
      <c r="DL166" s="36" t="str">
        <f ca="true">+IF(OFFSET('Sanitation Data'!$H$31,0,10*ROW('Sanitation Data'!H160))="","",OFFSET('Sanitation Data'!$H$31,0,10*ROW('Sanitation Data'!H160)))</f>
        <v/>
      </c>
      <c r="DM166" s="36" t="str">
        <f ca="true">+IF(OFFSET('Sanitation Data'!$H$32,0,10*ROW('Sanitation Data'!H160))="","",OFFSET('Sanitation Data'!$H$32,0,10*ROW('Sanitation Data'!H160)))</f>
        <v/>
      </c>
      <c r="DN166" s="36" t="str">
        <f ca="true">+IF(OFFSET('Sanitation Data'!$H$33,0,10*ROW('Sanitation Data'!H160))="","",OFFSET('Sanitation Data'!$H$33,0,10*ROW('Sanitation Data'!H160)))</f>
        <v/>
      </c>
      <c r="DO166" s="36" t="str">
        <f ca="true">+IF(OFFSET('Hygiene Data'!$C$12,0,10*ROW('Hygiene Data'!C160))="","",OFFSET('Hygiene Data'!$C$12,0,10*ROW('Hygiene Data'!C160)))</f>
        <v/>
      </c>
      <c r="DP166" s="36" t="str">
        <f ca="true">+IF(OFFSET('Hygiene Data'!$C$13,0,10*ROW('Hygiene Data'!C160))="","",OFFSET('Hygiene Data'!$C$13,0,10*ROW('Hygiene Data'!C160)))</f>
        <v/>
      </c>
      <c r="DQ166" s="36" t="str">
        <f ca="true">+IF(OFFSET('Hygiene Data'!$C$14,0,10*ROW('Hygiene Data'!C160))="","",OFFSET('Hygiene Data'!$C$14,0,10*ROW('Hygiene Data'!C160)))</f>
        <v/>
      </c>
      <c r="DR166" s="36" t="str">
        <f ca="true">+IF(OFFSET('Hygiene Data'!$D$12,0,10*ROW('Hygiene Data'!D160))="","",OFFSET('Hygiene Data'!$D$12,0,10*ROW('Hygiene Data'!D160)))</f>
        <v/>
      </c>
      <c r="DS166" s="36" t="str">
        <f ca="true">+IF(OFFSET('Hygiene Data'!$D$13,0,10*ROW('Hygiene Data'!D160))="","",OFFSET('Hygiene Data'!$D$13,0,10*ROW('Hygiene Data'!D160)))</f>
        <v/>
      </c>
      <c r="DT166" s="36" t="str">
        <f ca="true">+IF(OFFSET('Hygiene Data'!$D$14,0,10*ROW('Hygiene Data'!D160))="","",OFFSET('Hygiene Data'!$D$14,0,10*ROW('Hygiene Data'!D160)))</f>
        <v/>
      </c>
      <c r="DU166" s="36" t="str">
        <f ca="true">+IF(OFFSET('Hygiene Data'!$E$12,0,10*ROW('Hygiene Data'!E160))="","",OFFSET('Hygiene Data'!$E$12,0,10*ROW('Hygiene Data'!E160)))</f>
        <v/>
      </c>
      <c r="DV166" s="36" t="str">
        <f ca="true">+IF(OFFSET('Hygiene Data'!$E$13,0,10*ROW('Hygiene Data'!E160))="","",OFFSET('Hygiene Data'!$E$13,0,10*ROW('Hygiene Data'!E160)))</f>
        <v/>
      </c>
      <c r="DW166" s="36" t="str">
        <f ca="true">+IF(OFFSET('Hygiene Data'!$E$14,0,10*ROW('Hygiene Data'!E160))="","",OFFSET('Hygiene Data'!$E$14,0,10*ROW('Hygiene Data'!E160)))</f>
        <v/>
      </c>
      <c r="DX166" s="36" t="str">
        <f ca="true">+IF(OFFSET('Hygiene Data'!$F$12,0,10*ROW('Hygiene Data'!F160))="","",OFFSET('Hygiene Data'!$F$12,0,10*ROW('Hygiene Data'!F160)))</f>
        <v/>
      </c>
      <c r="DY166" s="36" t="str">
        <f ca="true">+IF(OFFSET('Hygiene Data'!$F$13,0,10*ROW('Hygiene Data'!F160))="","",OFFSET('Hygiene Data'!$F$13,0,10*ROW('Hygiene Data'!F160)))</f>
        <v/>
      </c>
      <c r="DZ166" s="36" t="str">
        <f ca="true">+IF(OFFSET('Hygiene Data'!$F$14,0,10*ROW('Hygiene Data'!F160))="","",OFFSET('Hygiene Data'!$F$14,0,10*ROW('Hygiene Data'!F160)))</f>
        <v/>
      </c>
      <c r="EA166" s="36" t="str">
        <f ca="true">+IF(OFFSET('Hygiene Data'!$G$12,0,10*ROW('Hygiene Data'!G160))="","",OFFSET('Hygiene Data'!$G$12,0,10*ROW('Hygiene Data'!G160)))</f>
        <v/>
      </c>
      <c r="EB166" s="36" t="str">
        <f ca="true">+IF(OFFSET('Hygiene Data'!$G$13,0,10*ROW('Hygiene Data'!G160))="","",OFFSET('Hygiene Data'!$G$13,0,10*ROW('Hygiene Data'!G160)))</f>
        <v/>
      </c>
      <c r="EC166" s="36" t="str">
        <f ca="true">+IF(OFFSET('Hygiene Data'!$G$14,0,10*ROW('Hygiene Data'!G160))="","",OFFSET('Hygiene Data'!$G$14,0,10*ROW('Hygiene Data'!G160)))</f>
        <v/>
      </c>
      <c r="ED166" s="36" t="str">
        <f ca="true">+IF(OFFSET('Hygiene Data'!$H$12,0,10*ROW('Hygiene Data'!H160))="","",OFFSET('Hygiene Data'!$H$12,0,10*ROW('Hygiene Data'!H160)))</f>
        <v/>
      </c>
      <c r="EE166" s="36" t="str">
        <f ca="true">+IF(OFFSET('Hygiene Data'!$H$13,0,10*ROW('Hygiene Data'!H160))="","",OFFSET('Hygiene Data'!$H$13,0,10*ROW('Hygiene Data'!H160)))</f>
        <v/>
      </c>
      <c r="EF166" s="36" t="str">
        <f ca="true">+IF(OFFSET('Hygiene Data'!$H$14,0,10*ROW('Hygiene Data'!H160))="","",OFFSET('Hygiene Data'!$H$14,0,10*ROW('Hygiene Data'!H160)))</f>
        <v/>
      </c>
    </row>
    <row r="167" x14ac:dyDescent="0.2">
      <c r="A167" s="59" t="str">
        <f ca="true">+IF(OFFSET('Water Data'!$B$1,0,10*ROW('Water Data'!B164))="","",OFFSET('Water Data'!$B$1,0,10*ROW('Water Data'!B164)))</f>
        <v/>
      </c>
      <c r="B167" s="59" t="str">
        <f ca="true">+IF(OFFSET('Water Data'!$A$3,0,10*ROW('Water Data'!A164))="","",OFFSET('Water Data'!$A$3,0,10*ROW('Water Data'!A164)))</f>
        <v/>
      </c>
      <c r="C167" s="59" t="str">
        <f ca="true">+IF(OFFSET('Water Data'!$C$3,0,10*ROW('Water Data'!C164))="","",OFFSET('Water Data'!$C$3,0,10*ROW('Water Data'!C164)))</f>
        <v/>
      </c>
      <c r="D167" s="252"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52"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52"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52"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52"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52"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52"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52"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52"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52"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52"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52"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52"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52"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52"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52"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52"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52"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3"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3"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3"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3"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3"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3"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3"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3"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3"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3"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3"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3"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3"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3"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3"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3"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3"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3"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3"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3"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3"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3"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3"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3"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3"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3"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3"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3"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3"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3"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4"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4"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4"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4"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4"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4"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4"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4"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4"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4"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4"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4"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4"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4"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4"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4"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4"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4"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6" t="str">
        <f ca="true">+IF(OFFSET('Water Data'!$C$28,0,10*ROW('Water Data'!C161))="","",OFFSET('Water Data'!$C$28,0,10*ROW('Water Data'!C161)))</f>
        <v/>
      </c>
      <c r="BT167" s="36" t="str">
        <f ca="true">+IF(OFFSET('Water Data'!$C$29,0,10*ROW('Water Data'!C161))="","",OFFSET('Water Data'!$C$29,0,10*ROW('Water Data'!C161)))</f>
        <v/>
      </c>
      <c r="BU167" s="36" t="str">
        <f ca="true">+IF(OFFSET('Water Data'!$C$30,0,10*ROW('Water Data'!C161))="","",OFFSET('Water Data'!$C$30,0,10*ROW('Water Data'!C161)))</f>
        <v/>
      </c>
      <c r="BV167" s="36" t="str">
        <f ca="true">+IF(OFFSET('Water Data'!$D$28,0,10*ROW('Water Data'!D161))="","",OFFSET('Water Data'!$D$28,0,10*ROW('Water Data'!D161)))</f>
        <v/>
      </c>
      <c r="BW167" s="36" t="str">
        <f ca="true">+IF(OFFSET('Water Data'!$D$29,0,10*ROW('Water Data'!D161))="","",OFFSET('Water Data'!$D$29,0,10*ROW('Water Data'!D161)))</f>
        <v/>
      </c>
      <c r="BX167" s="36" t="str">
        <f ca="true">+IF(OFFSET('Water Data'!$D$30,0,10*ROW('Water Data'!D161))="","",OFFSET('Water Data'!$D$30,0,10*ROW('Water Data'!D161)))</f>
        <v/>
      </c>
      <c r="BY167" s="36" t="str">
        <f ca="true">+IF(OFFSET('Water Data'!$E$28,0,10*ROW('Water Data'!E161))="","",OFFSET('Water Data'!$E$28,0,10*ROW('Water Data'!E161)))</f>
        <v/>
      </c>
      <c r="BZ167" s="36" t="str">
        <f ca="true">+IF(OFFSET('Water Data'!$E$29,0,10*ROW('Water Data'!E161))="","",OFFSET('Water Data'!$E$29,0,10*ROW('Water Data'!E161)))</f>
        <v/>
      </c>
      <c r="CA167" s="36" t="str">
        <f ca="true">+IF(OFFSET('Water Data'!$E$30,0,10*ROW('Water Data'!E161))="","",OFFSET('Water Data'!$E$30,0,10*ROW('Water Data'!E161)))</f>
        <v/>
      </c>
      <c r="CB167" s="36" t="str">
        <f ca="true">+IF(OFFSET('Water Data'!$F$28,0,10*ROW('Water Data'!F161))="","",OFFSET('Water Data'!$F$28,0,10*ROW('Water Data'!F161)))</f>
        <v/>
      </c>
      <c r="CC167" s="36" t="str">
        <f ca="true">+IF(OFFSET('Water Data'!$F$29,0,10*ROW('Water Data'!F161))="","",OFFSET('Water Data'!$F$29,0,10*ROW('Water Data'!F161)))</f>
        <v/>
      </c>
      <c r="CD167" s="36" t="str">
        <f ca="true">+IF(OFFSET('Water Data'!$F$30,0,10*ROW('Water Data'!F161))="","",OFFSET('Water Data'!$F$30,0,10*ROW('Water Data'!F161)))</f>
        <v/>
      </c>
      <c r="CE167" s="36" t="str">
        <f ca="true">+IF(OFFSET('Water Data'!$G$28,0,10*ROW('Water Data'!G161))="","",OFFSET('Water Data'!$G$28,0,10*ROW('Water Data'!G161)))</f>
        <v/>
      </c>
      <c r="CF167" s="36" t="str">
        <f ca="true">+IF(OFFSET('Water Data'!$G$29,0,10*ROW('Water Data'!G161))="","",OFFSET('Water Data'!$G$29,0,10*ROW('Water Data'!G161)))</f>
        <v/>
      </c>
      <c r="CG167" s="36" t="str">
        <f ca="true">+IF(OFFSET('Water Data'!$G$30,0,10*ROW('Water Data'!G161))="","",OFFSET('Water Data'!$G$30,0,10*ROW('Water Data'!G161)))</f>
        <v/>
      </c>
      <c r="CH167" s="36" t="str">
        <f ca="true">+IF(OFFSET('Water Data'!$H$28,0,10*ROW('Water Data'!H161))="","",OFFSET('Water Data'!$H$28,0,10*ROW('Water Data'!H161)))</f>
        <v/>
      </c>
      <c r="CI167" s="36" t="str">
        <f ca="true">+IF(OFFSET('Water Data'!$H$29,0,10*ROW('Water Data'!H161))="","",OFFSET('Water Data'!$H$29,0,10*ROW('Water Data'!H161)))</f>
        <v/>
      </c>
      <c r="CJ167" s="36" t="str">
        <f ca="true">+IF(OFFSET('Water Data'!$H$30,0,10*ROW('Water Data'!H161))="","",OFFSET('Water Data'!$H$30,0,10*ROW('Water Data'!H161)))</f>
        <v/>
      </c>
      <c r="CK167" s="36" t="str">
        <f ca="true">+IF(OFFSET('Sanitation Data'!$C$29,0,10*ROW('Sanitation Data'!C161))="","",OFFSET('Sanitation Data'!$C$29,0,10*ROW('Sanitation Data'!C161)))</f>
        <v/>
      </c>
      <c r="CL167" s="36" t="str">
        <f ca="true">+IF(OFFSET('Sanitation Data'!$C$30,0,10*ROW('Sanitation Data'!C161))="","",OFFSET('Sanitation Data'!$C$30,0,10*ROW('Sanitation Data'!C161)))</f>
        <v/>
      </c>
      <c r="CM167" s="36" t="str">
        <f ca="true">+IF(OFFSET('Sanitation Data'!$C$31,0,10*ROW('Sanitation Data'!C161))="","",OFFSET('Sanitation Data'!$C$31,0,10*ROW('Sanitation Data'!C161)))</f>
        <v/>
      </c>
      <c r="CN167" s="36" t="str">
        <f ca="true">+IF(OFFSET('Sanitation Data'!$C$32,0,10*ROW('Sanitation Data'!C161))="","",OFFSET('Sanitation Data'!$C$32,0,10*ROW('Sanitation Data'!C161)))</f>
        <v/>
      </c>
      <c r="CO167" s="36" t="str">
        <f ca="true">+IF(OFFSET('Sanitation Data'!$C$33,0,10*ROW('Sanitation Data'!C161))="","",OFFSET('Sanitation Data'!$C$33,0,10*ROW('Sanitation Data'!C161)))</f>
        <v/>
      </c>
      <c r="CP167" s="36" t="str">
        <f ca="true">+IF(OFFSET('Sanitation Data'!$D$29,0,10*ROW('Sanitation Data'!D161))="","",OFFSET('Sanitation Data'!$D$29,0,10*ROW('Sanitation Data'!D161)))</f>
        <v/>
      </c>
      <c r="CQ167" s="36" t="str">
        <f ca="true">+IF(OFFSET('Sanitation Data'!$D$30,0,10*ROW('Sanitation Data'!D161))="","",OFFSET('Sanitation Data'!$D$30,0,10*ROW('Sanitation Data'!D161)))</f>
        <v/>
      </c>
      <c r="CR167" s="36" t="str">
        <f ca="true">+IF(OFFSET('Sanitation Data'!$D$31,0,10*ROW('Sanitation Data'!D161))="","",OFFSET('Sanitation Data'!$D$31,0,10*ROW('Sanitation Data'!D161)))</f>
        <v/>
      </c>
      <c r="CS167" s="36" t="str">
        <f ca="true">+IF(OFFSET('Sanitation Data'!$D$32,0,10*ROW('Sanitation Data'!D161))="","",OFFSET('Sanitation Data'!$D$32,0,10*ROW('Sanitation Data'!D161)))</f>
        <v/>
      </c>
      <c r="CT167" s="36" t="str">
        <f ca="true">+IF(OFFSET('Sanitation Data'!$D$33,0,10*ROW('Sanitation Data'!D161))="","",OFFSET('Sanitation Data'!$D$33,0,10*ROW('Sanitation Data'!D161)))</f>
        <v/>
      </c>
      <c r="CU167" s="36" t="str">
        <f ca="true">+IF(OFFSET('Sanitation Data'!$E$29,0,10*ROW('Sanitation Data'!E161))="","",OFFSET('Sanitation Data'!$E$29,0,10*ROW('Sanitation Data'!E161)))</f>
        <v/>
      </c>
      <c r="CV167" s="36" t="str">
        <f ca="true">+IF(OFFSET('Sanitation Data'!$E$30,0,10*ROW('Sanitation Data'!E161))="","",OFFSET('Sanitation Data'!$E$30,0,10*ROW('Sanitation Data'!E161)))</f>
        <v/>
      </c>
      <c r="CW167" s="36" t="str">
        <f ca="true">+IF(OFFSET('Sanitation Data'!$E$31,0,10*ROW('Sanitation Data'!E161))="","",OFFSET('Sanitation Data'!$E$31,0,10*ROW('Sanitation Data'!E161)))</f>
        <v/>
      </c>
      <c r="CX167" s="36" t="str">
        <f ca="true">+IF(OFFSET('Sanitation Data'!$E$32,0,10*ROW('Sanitation Data'!E161))="","",OFFSET('Sanitation Data'!$E$32,0,10*ROW('Sanitation Data'!E161)))</f>
        <v/>
      </c>
      <c r="CY167" s="36" t="str">
        <f ca="true">+IF(OFFSET('Sanitation Data'!$E$33,0,10*ROW('Sanitation Data'!E161))="","",OFFSET('Sanitation Data'!$E$33,0,10*ROW('Sanitation Data'!E161)))</f>
        <v/>
      </c>
      <c r="CZ167" s="36" t="str">
        <f ca="true">+IF(OFFSET('Sanitation Data'!$F$29,0,10*ROW('Sanitation Data'!F161))="","",OFFSET('Sanitation Data'!$F$29,0,10*ROW('Sanitation Data'!F161)))</f>
        <v/>
      </c>
      <c r="DA167" s="36" t="str">
        <f ca="true">+IF(OFFSET('Sanitation Data'!$F$30,0,10*ROW('Sanitation Data'!F161))="","",OFFSET('Sanitation Data'!$F$30,0,10*ROW('Sanitation Data'!F161)))</f>
        <v/>
      </c>
      <c r="DB167" s="36" t="str">
        <f ca="true">+IF(OFFSET('Sanitation Data'!$F$31,0,10*ROW('Sanitation Data'!F161))="","",OFFSET('Sanitation Data'!$F$31,0,10*ROW('Sanitation Data'!F161)))</f>
        <v/>
      </c>
      <c r="DC167" s="36" t="str">
        <f ca="true">+IF(OFFSET('Sanitation Data'!$F$32,0,10*ROW('Sanitation Data'!F161))="","",OFFSET('Sanitation Data'!$F$32,0,10*ROW('Sanitation Data'!F161)))</f>
        <v/>
      </c>
      <c r="DD167" s="36" t="str">
        <f ca="true">+IF(OFFSET('Sanitation Data'!$F$33,0,10*ROW('Sanitation Data'!F161))="","",OFFSET('Sanitation Data'!$F$33,0,10*ROW('Sanitation Data'!F161)))</f>
        <v/>
      </c>
      <c r="DE167" s="36" t="str">
        <f ca="true">+IF(OFFSET('Sanitation Data'!$G$29,0,10*ROW('Sanitation Data'!G161))="","",OFFSET('Sanitation Data'!$G$29,0,10*ROW('Sanitation Data'!G161)))</f>
        <v/>
      </c>
      <c r="DF167" s="36" t="str">
        <f ca="true">+IF(OFFSET('Sanitation Data'!$G$30,0,10*ROW('Sanitation Data'!G161))="","",OFFSET('Sanitation Data'!$G$30,0,10*ROW('Sanitation Data'!G161)))</f>
        <v/>
      </c>
      <c r="DG167" s="36" t="str">
        <f ca="true">+IF(OFFSET('Sanitation Data'!$G$31,0,10*ROW('Sanitation Data'!G161))="","",OFFSET('Sanitation Data'!$G$31,0,10*ROW('Sanitation Data'!G161)))</f>
        <v/>
      </c>
      <c r="DH167" s="36" t="str">
        <f ca="true">+IF(OFFSET('Sanitation Data'!$G$32,0,10*ROW('Sanitation Data'!G161))="","",OFFSET('Sanitation Data'!$G$32,0,10*ROW('Sanitation Data'!G161)))</f>
        <v/>
      </c>
      <c r="DI167" s="36" t="str">
        <f ca="true">+IF(OFFSET('Sanitation Data'!$G$33,0,10*ROW('Sanitation Data'!G161))="","",OFFSET('Sanitation Data'!$G$33,0,10*ROW('Sanitation Data'!G161)))</f>
        <v/>
      </c>
      <c r="DJ167" s="36" t="str">
        <f ca="true">+IF(OFFSET('Sanitation Data'!$H$29,0,10*ROW('Sanitation Data'!H161))="","",OFFSET('Sanitation Data'!$H$29,0,10*ROW('Sanitation Data'!H161)))</f>
        <v/>
      </c>
      <c r="DK167" s="36" t="str">
        <f ca="true">+IF(OFFSET('Sanitation Data'!$H$30,0,10*ROW('Sanitation Data'!H161))="","",OFFSET('Sanitation Data'!$H$30,0,10*ROW('Sanitation Data'!H161)))</f>
        <v/>
      </c>
      <c r="DL167" s="36" t="str">
        <f ca="true">+IF(OFFSET('Sanitation Data'!$H$31,0,10*ROW('Sanitation Data'!H161))="","",OFFSET('Sanitation Data'!$H$31,0,10*ROW('Sanitation Data'!H161)))</f>
        <v/>
      </c>
      <c r="DM167" s="36" t="str">
        <f ca="true">+IF(OFFSET('Sanitation Data'!$H$32,0,10*ROW('Sanitation Data'!H161))="","",OFFSET('Sanitation Data'!$H$32,0,10*ROW('Sanitation Data'!H161)))</f>
        <v/>
      </c>
      <c r="DN167" s="36" t="str">
        <f ca="true">+IF(OFFSET('Sanitation Data'!$H$33,0,10*ROW('Sanitation Data'!H161))="","",OFFSET('Sanitation Data'!$H$33,0,10*ROW('Sanitation Data'!H161)))</f>
        <v/>
      </c>
      <c r="DO167" s="36" t="str">
        <f ca="true">+IF(OFFSET('Hygiene Data'!$C$12,0,10*ROW('Hygiene Data'!C161))="","",OFFSET('Hygiene Data'!$C$12,0,10*ROW('Hygiene Data'!C161)))</f>
        <v/>
      </c>
      <c r="DP167" s="36" t="str">
        <f ca="true">+IF(OFFSET('Hygiene Data'!$C$13,0,10*ROW('Hygiene Data'!C161))="","",OFFSET('Hygiene Data'!$C$13,0,10*ROW('Hygiene Data'!C161)))</f>
        <v/>
      </c>
      <c r="DQ167" s="36" t="str">
        <f ca="true">+IF(OFFSET('Hygiene Data'!$C$14,0,10*ROW('Hygiene Data'!C161))="","",OFFSET('Hygiene Data'!$C$14,0,10*ROW('Hygiene Data'!C161)))</f>
        <v/>
      </c>
      <c r="DR167" s="36" t="str">
        <f ca="true">+IF(OFFSET('Hygiene Data'!$D$12,0,10*ROW('Hygiene Data'!D161))="","",OFFSET('Hygiene Data'!$D$12,0,10*ROW('Hygiene Data'!D161)))</f>
        <v/>
      </c>
      <c r="DS167" s="36" t="str">
        <f ca="true">+IF(OFFSET('Hygiene Data'!$D$13,0,10*ROW('Hygiene Data'!D161))="","",OFFSET('Hygiene Data'!$D$13,0,10*ROW('Hygiene Data'!D161)))</f>
        <v/>
      </c>
      <c r="DT167" s="36" t="str">
        <f ca="true">+IF(OFFSET('Hygiene Data'!$D$14,0,10*ROW('Hygiene Data'!D161))="","",OFFSET('Hygiene Data'!$D$14,0,10*ROW('Hygiene Data'!D161)))</f>
        <v/>
      </c>
      <c r="DU167" s="36" t="str">
        <f ca="true">+IF(OFFSET('Hygiene Data'!$E$12,0,10*ROW('Hygiene Data'!E161))="","",OFFSET('Hygiene Data'!$E$12,0,10*ROW('Hygiene Data'!E161)))</f>
        <v/>
      </c>
      <c r="DV167" s="36" t="str">
        <f ca="true">+IF(OFFSET('Hygiene Data'!$E$13,0,10*ROW('Hygiene Data'!E161))="","",OFFSET('Hygiene Data'!$E$13,0,10*ROW('Hygiene Data'!E161)))</f>
        <v/>
      </c>
      <c r="DW167" s="36" t="str">
        <f ca="true">+IF(OFFSET('Hygiene Data'!$E$14,0,10*ROW('Hygiene Data'!E161))="","",OFFSET('Hygiene Data'!$E$14,0,10*ROW('Hygiene Data'!E161)))</f>
        <v/>
      </c>
      <c r="DX167" s="36" t="str">
        <f ca="true">+IF(OFFSET('Hygiene Data'!$F$12,0,10*ROW('Hygiene Data'!F161))="","",OFFSET('Hygiene Data'!$F$12,0,10*ROW('Hygiene Data'!F161)))</f>
        <v/>
      </c>
      <c r="DY167" s="36" t="str">
        <f ca="true">+IF(OFFSET('Hygiene Data'!$F$13,0,10*ROW('Hygiene Data'!F161))="","",OFFSET('Hygiene Data'!$F$13,0,10*ROW('Hygiene Data'!F161)))</f>
        <v/>
      </c>
      <c r="DZ167" s="36" t="str">
        <f ca="true">+IF(OFFSET('Hygiene Data'!$F$14,0,10*ROW('Hygiene Data'!F161))="","",OFFSET('Hygiene Data'!$F$14,0,10*ROW('Hygiene Data'!F161)))</f>
        <v/>
      </c>
      <c r="EA167" s="36" t="str">
        <f ca="true">+IF(OFFSET('Hygiene Data'!$G$12,0,10*ROW('Hygiene Data'!G161))="","",OFFSET('Hygiene Data'!$G$12,0,10*ROW('Hygiene Data'!G161)))</f>
        <v/>
      </c>
      <c r="EB167" s="36" t="str">
        <f ca="true">+IF(OFFSET('Hygiene Data'!$G$13,0,10*ROW('Hygiene Data'!G161))="","",OFFSET('Hygiene Data'!$G$13,0,10*ROW('Hygiene Data'!G161)))</f>
        <v/>
      </c>
      <c r="EC167" s="36" t="str">
        <f ca="true">+IF(OFFSET('Hygiene Data'!$G$14,0,10*ROW('Hygiene Data'!G161))="","",OFFSET('Hygiene Data'!$G$14,0,10*ROW('Hygiene Data'!G161)))</f>
        <v/>
      </c>
      <c r="ED167" s="36" t="str">
        <f ca="true">+IF(OFFSET('Hygiene Data'!$H$12,0,10*ROW('Hygiene Data'!H161))="","",OFFSET('Hygiene Data'!$H$12,0,10*ROW('Hygiene Data'!H161)))</f>
        <v/>
      </c>
      <c r="EE167" s="36" t="str">
        <f ca="true">+IF(OFFSET('Hygiene Data'!$H$13,0,10*ROW('Hygiene Data'!H161))="","",OFFSET('Hygiene Data'!$H$13,0,10*ROW('Hygiene Data'!H161)))</f>
        <v/>
      </c>
      <c r="EF167" s="36" t="str">
        <f ca="true">+IF(OFFSET('Hygiene Data'!$H$14,0,10*ROW('Hygiene Data'!H161))="","",OFFSET('Hygiene Data'!$H$14,0,10*ROW('Hygiene Data'!H161)))</f>
        <v/>
      </c>
    </row>
    <row r="168" x14ac:dyDescent="0.2">
      <c r="A168" s="59" t="str">
        <f ca="true">+IF(OFFSET('Water Data'!$B$1,0,10*ROW('Water Data'!B165))="","",OFFSET('Water Data'!$B$1,0,10*ROW('Water Data'!B165)))</f>
        <v/>
      </c>
      <c r="B168" s="59" t="str">
        <f ca="true">+IF(OFFSET('Water Data'!$A$3,0,10*ROW('Water Data'!A165))="","",OFFSET('Water Data'!$A$3,0,10*ROW('Water Data'!A165)))</f>
        <v/>
      </c>
      <c r="C168" s="59" t="str">
        <f ca="true">+IF(OFFSET('Water Data'!$C$3,0,10*ROW('Water Data'!C165))="","",OFFSET('Water Data'!$C$3,0,10*ROW('Water Data'!C165)))</f>
        <v/>
      </c>
      <c r="D168" s="252"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52"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52"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52"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52"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52"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52"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52"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52"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52"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52"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52"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52"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52"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52"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52"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52"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52"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3"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3"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3"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3"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3"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3"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3"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3"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3"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3"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3"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3"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3"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3"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3"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3"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3"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3"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3"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3"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3"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3"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3"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3"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3"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3"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3"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3"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3"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3"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4"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4"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4"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4"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4"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4"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4"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4"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4"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4"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4"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4"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4"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4"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4"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4"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4"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4"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6" t="str">
        <f ca="true">+IF(OFFSET('Water Data'!$C$28,0,10*ROW('Water Data'!C162))="","",OFFSET('Water Data'!$C$28,0,10*ROW('Water Data'!C162)))</f>
        <v/>
      </c>
      <c r="BT168" s="36" t="str">
        <f ca="true">+IF(OFFSET('Water Data'!$C$29,0,10*ROW('Water Data'!C162))="","",OFFSET('Water Data'!$C$29,0,10*ROW('Water Data'!C162)))</f>
        <v/>
      </c>
      <c r="BU168" s="36" t="str">
        <f ca="true">+IF(OFFSET('Water Data'!$C$30,0,10*ROW('Water Data'!C162))="","",OFFSET('Water Data'!$C$30,0,10*ROW('Water Data'!C162)))</f>
        <v/>
      </c>
      <c r="BV168" s="36" t="str">
        <f ca="true">+IF(OFFSET('Water Data'!$D$28,0,10*ROW('Water Data'!D162))="","",OFFSET('Water Data'!$D$28,0,10*ROW('Water Data'!D162)))</f>
        <v/>
      </c>
      <c r="BW168" s="36" t="str">
        <f ca="true">+IF(OFFSET('Water Data'!$D$29,0,10*ROW('Water Data'!D162))="","",OFFSET('Water Data'!$D$29,0,10*ROW('Water Data'!D162)))</f>
        <v/>
      </c>
      <c r="BX168" s="36" t="str">
        <f ca="true">+IF(OFFSET('Water Data'!$D$30,0,10*ROW('Water Data'!D162))="","",OFFSET('Water Data'!$D$30,0,10*ROW('Water Data'!D162)))</f>
        <v/>
      </c>
      <c r="BY168" s="36" t="str">
        <f ca="true">+IF(OFFSET('Water Data'!$E$28,0,10*ROW('Water Data'!E162))="","",OFFSET('Water Data'!$E$28,0,10*ROW('Water Data'!E162)))</f>
        <v/>
      </c>
      <c r="BZ168" s="36" t="str">
        <f ca="true">+IF(OFFSET('Water Data'!$E$29,0,10*ROW('Water Data'!E162))="","",OFFSET('Water Data'!$E$29,0,10*ROW('Water Data'!E162)))</f>
        <v/>
      </c>
      <c r="CA168" s="36" t="str">
        <f ca="true">+IF(OFFSET('Water Data'!$E$30,0,10*ROW('Water Data'!E162))="","",OFFSET('Water Data'!$E$30,0,10*ROW('Water Data'!E162)))</f>
        <v/>
      </c>
      <c r="CB168" s="36" t="str">
        <f ca="true">+IF(OFFSET('Water Data'!$F$28,0,10*ROW('Water Data'!F162))="","",OFFSET('Water Data'!$F$28,0,10*ROW('Water Data'!F162)))</f>
        <v/>
      </c>
      <c r="CC168" s="36" t="str">
        <f ca="true">+IF(OFFSET('Water Data'!$F$29,0,10*ROW('Water Data'!F162))="","",OFFSET('Water Data'!$F$29,0,10*ROW('Water Data'!F162)))</f>
        <v/>
      </c>
      <c r="CD168" s="36" t="str">
        <f ca="true">+IF(OFFSET('Water Data'!$F$30,0,10*ROW('Water Data'!F162))="","",OFFSET('Water Data'!$F$30,0,10*ROW('Water Data'!F162)))</f>
        <v/>
      </c>
      <c r="CE168" s="36" t="str">
        <f ca="true">+IF(OFFSET('Water Data'!$G$28,0,10*ROW('Water Data'!G162))="","",OFFSET('Water Data'!$G$28,0,10*ROW('Water Data'!G162)))</f>
        <v/>
      </c>
      <c r="CF168" s="36" t="str">
        <f ca="true">+IF(OFFSET('Water Data'!$G$29,0,10*ROW('Water Data'!G162))="","",OFFSET('Water Data'!$G$29,0,10*ROW('Water Data'!G162)))</f>
        <v/>
      </c>
      <c r="CG168" s="36" t="str">
        <f ca="true">+IF(OFFSET('Water Data'!$G$30,0,10*ROW('Water Data'!G162))="","",OFFSET('Water Data'!$G$30,0,10*ROW('Water Data'!G162)))</f>
        <v/>
      </c>
      <c r="CH168" s="36" t="str">
        <f ca="true">+IF(OFFSET('Water Data'!$H$28,0,10*ROW('Water Data'!H162))="","",OFFSET('Water Data'!$H$28,0,10*ROW('Water Data'!H162)))</f>
        <v/>
      </c>
      <c r="CI168" s="36" t="str">
        <f ca="true">+IF(OFFSET('Water Data'!$H$29,0,10*ROW('Water Data'!H162))="","",OFFSET('Water Data'!$H$29,0,10*ROW('Water Data'!H162)))</f>
        <v/>
      </c>
      <c r="CJ168" s="36" t="str">
        <f ca="true">+IF(OFFSET('Water Data'!$H$30,0,10*ROW('Water Data'!H162))="","",OFFSET('Water Data'!$H$30,0,10*ROW('Water Data'!H162)))</f>
        <v/>
      </c>
      <c r="CK168" s="36" t="str">
        <f ca="true">+IF(OFFSET('Sanitation Data'!$C$29,0,10*ROW('Sanitation Data'!C162))="","",OFFSET('Sanitation Data'!$C$29,0,10*ROW('Sanitation Data'!C162)))</f>
        <v/>
      </c>
      <c r="CL168" s="36" t="str">
        <f ca="true">+IF(OFFSET('Sanitation Data'!$C$30,0,10*ROW('Sanitation Data'!C162))="","",OFFSET('Sanitation Data'!$C$30,0,10*ROW('Sanitation Data'!C162)))</f>
        <v/>
      </c>
      <c r="CM168" s="36" t="str">
        <f ca="true">+IF(OFFSET('Sanitation Data'!$C$31,0,10*ROW('Sanitation Data'!C162))="","",OFFSET('Sanitation Data'!$C$31,0,10*ROW('Sanitation Data'!C162)))</f>
        <v/>
      </c>
      <c r="CN168" s="36" t="str">
        <f ca="true">+IF(OFFSET('Sanitation Data'!$C$32,0,10*ROW('Sanitation Data'!C162))="","",OFFSET('Sanitation Data'!$C$32,0,10*ROW('Sanitation Data'!C162)))</f>
        <v/>
      </c>
      <c r="CO168" s="36" t="str">
        <f ca="true">+IF(OFFSET('Sanitation Data'!$C$33,0,10*ROW('Sanitation Data'!C162))="","",OFFSET('Sanitation Data'!$C$33,0,10*ROW('Sanitation Data'!C162)))</f>
        <v/>
      </c>
      <c r="CP168" s="36" t="str">
        <f ca="true">+IF(OFFSET('Sanitation Data'!$D$29,0,10*ROW('Sanitation Data'!D162))="","",OFFSET('Sanitation Data'!$D$29,0,10*ROW('Sanitation Data'!D162)))</f>
        <v/>
      </c>
      <c r="CQ168" s="36" t="str">
        <f ca="true">+IF(OFFSET('Sanitation Data'!$D$30,0,10*ROW('Sanitation Data'!D162))="","",OFFSET('Sanitation Data'!$D$30,0,10*ROW('Sanitation Data'!D162)))</f>
        <v/>
      </c>
      <c r="CR168" s="36" t="str">
        <f ca="true">+IF(OFFSET('Sanitation Data'!$D$31,0,10*ROW('Sanitation Data'!D162))="","",OFFSET('Sanitation Data'!$D$31,0,10*ROW('Sanitation Data'!D162)))</f>
        <v/>
      </c>
      <c r="CS168" s="36" t="str">
        <f ca="true">+IF(OFFSET('Sanitation Data'!$D$32,0,10*ROW('Sanitation Data'!D162))="","",OFFSET('Sanitation Data'!$D$32,0,10*ROW('Sanitation Data'!D162)))</f>
        <v/>
      </c>
      <c r="CT168" s="36" t="str">
        <f ca="true">+IF(OFFSET('Sanitation Data'!$D$33,0,10*ROW('Sanitation Data'!D162))="","",OFFSET('Sanitation Data'!$D$33,0,10*ROW('Sanitation Data'!D162)))</f>
        <v/>
      </c>
      <c r="CU168" s="36" t="str">
        <f ca="true">+IF(OFFSET('Sanitation Data'!$E$29,0,10*ROW('Sanitation Data'!E162))="","",OFFSET('Sanitation Data'!$E$29,0,10*ROW('Sanitation Data'!E162)))</f>
        <v/>
      </c>
      <c r="CV168" s="36" t="str">
        <f ca="true">+IF(OFFSET('Sanitation Data'!$E$30,0,10*ROW('Sanitation Data'!E162))="","",OFFSET('Sanitation Data'!$E$30,0,10*ROW('Sanitation Data'!E162)))</f>
        <v/>
      </c>
      <c r="CW168" s="36" t="str">
        <f ca="true">+IF(OFFSET('Sanitation Data'!$E$31,0,10*ROW('Sanitation Data'!E162))="","",OFFSET('Sanitation Data'!$E$31,0,10*ROW('Sanitation Data'!E162)))</f>
        <v/>
      </c>
      <c r="CX168" s="36" t="str">
        <f ca="true">+IF(OFFSET('Sanitation Data'!$E$32,0,10*ROW('Sanitation Data'!E162))="","",OFFSET('Sanitation Data'!$E$32,0,10*ROW('Sanitation Data'!E162)))</f>
        <v/>
      </c>
      <c r="CY168" s="36" t="str">
        <f ca="true">+IF(OFFSET('Sanitation Data'!$E$33,0,10*ROW('Sanitation Data'!E162))="","",OFFSET('Sanitation Data'!$E$33,0,10*ROW('Sanitation Data'!E162)))</f>
        <v/>
      </c>
      <c r="CZ168" s="36" t="str">
        <f ca="true">+IF(OFFSET('Sanitation Data'!$F$29,0,10*ROW('Sanitation Data'!F162))="","",OFFSET('Sanitation Data'!$F$29,0,10*ROW('Sanitation Data'!F162)))</f>
        <v/>
      </c>
      <c r="DA168" s="36" t="str">
        <f ca="true">+IF(OFFSET('Sanitation Data'!$F$30,0,10*ROW('Sanitation Data'!F162))="","",OFFSET('Sanitation Data'!$F$30,0,10*ROW('Sanitation Data'!F162)))</f>
        <v/>
      </c>
      <c r="DB168" s="36" t="str">
        <f ca="true">+IF(OFFSET('Sanitation Data'!$F$31,0,10*ROW('Sanitation Data'!F162))="","",OFFSET('Sanitation Data'!$F$31,0,10*ROW('Sanitation Data'!F162)))</f>
        <v/>
      </c>
      <c r="DC168" s="36" t="str">
        <f ca="true">+IF(OFFSET('Sanitation Data'!$F$32,0,10*ROW('Sanitation Data'!F162))="","",OFFSET('Sanitation Data'!$F$32,0,10*ROW('Sanitation Data'!F162)))</f>
        <v/>
      </c>
      <c r="DD168" s="36" t="str">
        <f ca="true">+IF(OFFSET('Sanitation Data'!$F$33,0,10*ROW('Sanitation Data'!F162))="","",OFFSET('Sanitation Data'!$F$33,0,10*ROW('Sanitation Data'!F162)))</f>
        <v/>
      </c>
      <c r="DE168" s="36" t="str">
        <f ca="true">+IF(OFFSET('Sanitation Data'!$G$29,0,10*ROW('Sanitation Data'!G162))="","",OFFSET('Sanitation Data'!$G$29,0,10*ROW('Sanitation Data'!G162)))</f>
        <v/>
      </c>
      <c r="DF168" s="36" t="str">
        <f ca="true">+IF(OFFSET('Sanitation Data'!$G$30,0,10*ROW('Sanitation Data'!G162))="","",OFFSET('Sanitation Data'!$G$30,0,10*ROW('Sanitation Data'!G162)))</f>
        <v/>
      </c>
      <c r="DG168" s="36" t="str">
        <f ca="true">+IF(OFFSET('Sanitation Data'!$G$31,0,10*ROW('Sanitation Data'!G162))="","",OFFSET('Sanitation Data'!$G$31,0,10*ROW('Sanitation Data'!G162)))</f>
        <v/>
      </c>
      <c r="DH168" s="36" t="str">
        <f ca="true">+IF(OFFSET('Sanitation Data'!$G$32,0,10*ROW('Sanitation Data'!G162))="","",OFFSET('Sanitation Data'!$G$32,0,10*ROW('Sanitation Data'!G162)))</f>
        <v/>
      </c>
      <c r="DI168" s="36" t="str">
        <f ca="true">+IF(OFFSET('Sanitation Data'!$G$33,0,10*ROW('Sanitation Data'!G162))="","",OFFSET('Sanitation Data'!$G$33,0,10*ROW('Sanitation Data'!G162)))</f>
        <v/>
      </c>
      <c r="DJ168" s="36" t="str">
        <f ca="true">+IF(OFFSET('Sanitation Data'!$H$29,0,10*ROW('Sanitation Data'!H162))="","",OFFSET('Sanitation Data'!$H$29,0,10*ROW('Sanitation Data'!H162)))</f>
        <v/>
      </c>
      <c r="DK168" s="36" t="str">
        <f ca="true">+IF(OFFSET('Sanitation Data'!$H$30,0,10*ROW('Sanitation Data'!H162))="","",OFFSET('Sanitation Data'!$H$30,0,10*ROW('Sanitation Data'!H162)))</f>
        <v/>
      </c>
      <c r="DL168" s="36" t="str">
        <f ca="true">+IF(OFFSET('Sanitation Data'!$H$31,0,10*ROW('Sanitation Data'!H162))="","",OFFSET('Sanitation Data'!$H$31,0,10*ROW('Sanitation Data'!H162)))</f>
        <v/>
      </c>
      <c r="DM168" s="36" t="str">
        <f ca="true">+IF(OFFSET('Sanitation Data'!$H$32,0,10*ROW('Sanitation Data'!H162))="","",OFFSET('Sanitation Data'!$H$32,0,10*ROW('Sanitation Data'!H162)))</f>
        <v/>
      </c>
      <c r="DN168" s="36" t="str">
        <f ca="true">+IF(OFFSET('Sanitation Data'!$H$33,0,10*ROW('Sanitation Data'!H162))="","",OFFSET('Sanitation Data'!$H$33,0,10*ROW('Sanitation Data'!H162)))</f>
        <v/>
      </c>
      <c r="DO168" s="36" t="str">
        <f ca="true">+IF(OFFSET('Hygiene Data'!$C$12,0,10*ROW('Hygiene Data'!C162))="","",OFFSET('Hygiene Data'!$C$12,0,10*ROW('Hygiene Data'!C162)))</f>
        <v/>
      </c>
      <c r="DP168" s="36" t="str">
        <f ca="true">+IF(OFFSET('Hygiene Data'!$C$13,0,10*ROW('Hygiene Data'!C162))="","",OFFSET('Hygiene Data'!$C$13,0,10*ROW('Hygiene Data'!C162)))</f>
        <v/>
      </c>
      <c r="DQ168" s="36" t="str">
        <f ca="true">+IF(OFFSET('Hygiene Data'!$C$14,0,10*ROW('Hygiene Data'!C162))="","",OFFSET('Hygiene Data'!$C$14,0,10*ROW('Hygiene Data'!C162)))</f>
        <v/>
      </c>
      <c r="DR168" s="36" t="str">
        <f ca="true">+IF(OFFSET('Hygiene Data'!$D$12,0,10*ROW('Hygiene Data'!D162))="","",OFFSET('Hygiene Data'!$D$12,0,10*ROW('Hygiene Data'!D162)))</f>
        <v/>
      </c>
      <c r="DS168" s="36" t="str">
        <f ca="true">+IF(OFFSET('Hygiene Data'!$D$13,0,10*ROW('Hygiene Data'!D162))="","",OFFSET('Hygiene Data'!$D$13,0,10*ROW('Hygiene Data'!D162)))</f>
        <v/>
      </c>
      <c r="DT168" s="36" t="str">
        <f ca="true">+IF(OFFSET('Hygiene Data'!$D$14,0,10*ROW('Hygiene Data'!D162))="","",OFFSET('Hygiene Data'!$D$14,0,10*ROW('Hygiene Data'!D162)))</f>
        <v/>
      </c>
      <c r="DU168" s="36" t="str">
        <f ca="true">+IF(OFFSET('Hygiene Data'!$E$12,0,10*ROW('Hygiene Data'!E162))="","",OFFSET('Hygiene Data'!$E$12,0,10*ROW('Hygiene Data'!E162)))</f>
        <v/>
      </c>
      <c r="DV168" s="36" t="str">
        <f ca="true">+IF(OFFSET('Hygiene Data'!$E$13,0,10*ROW('Hygiene Data'!E162))="","",OFFSET('Hygiene Data'!$E$13,0,10*ROW('Hygiene Data'!E162)))</f>
        <v/>
      </c>
      <c r="DW168" s="36" t="str">
        <f ca="true">+IF(OFFSET('Hygiene Data'!$E$14,0,10*ROW('Hygiene Data'!E162))="","",OFFSET('Hygiene Data'!$E$14,0,10*ROW('Hygiene Data'!E162)))</f>
        <v/>
      </c>
      <c r="DX168" s="36" t="str">
        <f ca="true">+IF(OFFSET('Hygiene Data'!$F$12,0,10*ROW('Hygiene Data'!F162))="","",OFFSET('Hygiene Data'!$F$12,0,10*ROW('Hygiene Data'!F162)))</f>
        <v/>
      </c>
      <c r="DY168" s="36" t="str">
        <f ca="true">+IF(OFFSET('Hygiene Data'!$F$13,0,10*ROW('Hygiene Data'!F162))="","",OFFSET('Hygiene Data'!$F$13,0,10*ROW('Hygiene Data'!F162)))</f>
        <v/>
      </c>
      <c r="DZ168" s="36" t="str">
        <f ca="true">+IF(OFFSET('Hygiene Data'!$F$14,0,10*ROW('Hygiene Data'!F162))="","",OFFSET('Hygiene Data'!$F$14,0,10*ROW('Hygiene Data'!F162)))</f>
        <v/>
      </c>
      <c r="EA168" s="36" t="str">
        <f ca="true">+IF(OFFSET('Hygiene Data'!$G$12,0,10*ROW('Hygiene Data'!G162))="","",OFFSET('Hygiene Data'!$G$12,0,10*ROW('Hygiene Data'!G162)))</f>
        <v/>
      </c>
      <c r="EB168" s="36" t="str">
        <f ca="true">+IF(OFFSET('Hygiene Data'!$G$13,0,10*ROW('Hygiene Data'!G162))="","",OFFSET('Hygiene Data'!$G$13,0,10*ROW('Hygiene Data'!G162)))</f>
        <v/>
      </c>
      <c r="EC168" s="36" t="str">
        <f ca="true">+IF(OFFSET('Hygiene Data'!$G$14,0,10*ROW('Hygiene Data'!G162))="","",OFFSET('Hygiene Data'!$G$14,0,10*ROW('Hygiene Data'!G162)))</f>
        <v/>
      </c>
      <c r="ED168" s="36" t="str">
        <f ca="true">+IF(OFFSET('Hygiene Data'!$H$12,0,10*ROW('Hygiene Data'!H162))="","",OFFSET('Hygiene Data'!$H$12,0,10*ROW('Hygiene Data'!H162)))</f>
        <v/>
      </c>
      <c r="EE168" s="36" t="str">
        <f ca="true">+IF(OFFSET('Hygiene Data'!$H$13,0,10*ROW('Hygiene Data'!H162))="","",OFFSET('Hygiene Data'!$H$13,0,10*ROW('Hygiene Data'!H162)))</f>
        <v/>
      </c>
      <c r="EF168" s="36" t="str">
        <f ca="true">+IF(OFFSET('Hygiene Data'!$H$14,0,10*ROW('Hygiene Data'!H162))="","",OFFSET('Hygiene Data'!$H$14,0,10*ROW('Hygiene Data'!H162)))</f>
        <v/>
      </c>
    </row>
    <row r="169" x14ac:dyDescent="0.2">
      <c r="A169" s="59" t="str">
        <f ca="true">+IF(OFFSET('Water Data'!$B$1,0,10*ROW('Water Data'!B166))="","",OFFSET('Water Data'!$B$1,0,10*ROW('Water Data'!B166)))</f>
        <v/>
      </c>
      <c r="B169" s="59" t="str">
        <f ca="true">+IF(OFFSET('Water Data'!$A$3,0,10*ROW('Water Data'!A166))="","",OFFSET('Water Data'!$A$3,0,10*ROW('Water Data'!A166)))</f>
        <v/>
      </c>
      <c r="C169" s="59" t="str">
        <f ca="true">+IF(OFFSET('Water Data'!$C$3,0,10*ROW('Water Data'!C166))="","",OFFSET('Water Data'!$C$3,0,10*ROW('Water Data'!C166)))</f>
        <v/>
      </c>
      <c r="D169" s="252"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52"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52"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52"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52"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52"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52"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52"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52"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52"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52"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52"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52"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52"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52"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52"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52"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52"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3"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3"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3"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3"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3"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3"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3"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3"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3"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3"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3"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3"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3"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3"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3"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3"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3"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3"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3"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3"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3"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3"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3"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3"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3"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3"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3"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3"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3"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3"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4"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4"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4"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4"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4"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4"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4"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4"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4"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4"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4"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4"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4"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4"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4"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4"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4"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4"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6" t="str">
        <f ca="true">+IF(OFFSET('Water Data'!$C$28,0,10*ROW('Water Data'!C163))="","",OFFSET('Water Data'!$C$28,0,10*ROW('Water Data'!C163)))</f>
        <v/>
      </c>
      <c r="BT169" s="36" t="str">
        <f ca="true">+IF(OFFSET('Water Data'!$C$29,0,10*ROW('Water Data'!C163))="","",OFFSET('Water Data'!$C$29,0,10*ROW('Water Data'!C163)))</f>
        <v/>
      </c>
      <c r="BU169" s="36" t="str">
        <f ca="true">+IF(OFFSET('Water Data'!$C$30,0,10*ROW('Water Data'!C163))="","",OFFSET('Water Data'!$C$30,0,10*ROW('Water Data'!C163)))</f>
        <v/>
      </c>
      <c r="BV169" s="36" t="str">
        <f ca="true">+IF(OFFSET('Water Data'!$D$28,0,10*ROW('Water Data'!D163))="","",OFFSET('Water Data'!$D$28,0,10*ROW('Water Data'!D163)))</f>
        <v/>
      </c>
      <c r="BW169" s="36" t="str">
        <f ca="true">+IF(OFFSET('Water Data'!$D$29,0,10*ROW('Water Data'!D163))="","",OFFSET('Water Data'!$D$29,0,10*ROW('Water Data'!D163)))</f>
        <v/>
      </c>
      <c r="BX169" s="36" t="str">
        <f ca="true">+IF(OFFSET('Water Data'!$D$30,0,10*ROW('Water Data'!D163))="","",OFFSET('Water Data'!$D$30,0,10*ROW('Water Data'!D163)))</f>
        <v/>
      </c>
      <c r="BY169" s="36" t="str">
        <f ca="true">+IF(OFFSET('Water Data'!$E$28,0,10*ROW('Water Data'!E163))="","",OFFSET('Water Data'!$E$28,0,10*ROW('Water Data'!E163)))</f>
        <v/>
      </c>
      <c r="BZ169" s="36" t="str">
        <f ca="true">+IF(OFFSET('Water Data'!$E$29,0,10*ROW('Water Data'!E163))="","",OFFSET('Water Data'!$E$29,0,10*ROW('Water Data'!E163)))</f>
        <v/>
      </c>
      <c r="CA169" s="36" t="str">
        <f ca="true">+IF(OFFSET('Water Data'!$E$30,0,10*ROW('Water Data'!E163))="","",OFFSET('Water Data'!$E$30,0,10*ROW('Water Data'!E163)))</f>
        <v/>
      </c>
      <c r="CB169" s="36" t="str">
        <f ca="true">+IF(OFFSET('Water Data'!$F$28,0,10*ROW('Water Data'!F163))="","",OFFSET('Water Data'!$F$28,0,10*ROW('Water Data'!F163)))</f>
        <v/>
      </c>
      <c r="CC169" s="36" t="str">
        <f ca="true">+IF(OFFSET('Water Data'!$F$29,0,10*ROW('Water Data'!F163))="","",OFFSET('Water Data'!$F$29,0,10*ROW('Water Data'!F163)))</f>
        <v/>
      </c>
      <c r="CD169" s="36" t="str">
        <f ca="true">+IF(OFFSET('Water Data'!$F$30,0,10*ROW('Water Data'!F163))="","",OFFSET('Water Data'!$F$30,0,10*ROW('Water Data'!F163)))</f>
        <v/>
      </c>
      <c r="CE169" s="36" t="str">
        <f ca="true">+IF(OFFSET('Water Data'!$G$28,0,10*ROW('Water Data'!G163))="","",OFFSET('Water Data'!$G$28,0,10*ROW('Water Data'!G163)))</f>
        <v/>
      </c>
      <c r="CF169" s="36" t="str">
        <f ca="true">+IF(OFFSET('Water Data'!$G$29,0,10*ROW('Water Data'!G163))="","",OFFSET('Water Data'!$G$29,0,10*ROW('Water Data'!G163)))</f>
        <v/>
      </c>
      <c r="CG169" s="36" t="str">
        <f ca="true">+IF(OFFSET('Water Data'!$G$30,0,10*ROW('Water Data'!G163))="","",OFFSET('Water Data'!$G$30,0,10*ROW('Water Data'!G163)))</f>
        <v/>
      </c>
      <c r="CH169" s="36" t="str">
        <f ca="true">+IF(OFFSET('Water Data'!$H$28,0,10*ROW('Water Data'!H163))="","",OFFSET('Water Data'!$H$28,0,10*ROW('Water Data'!H163)))</f>
        <v/>
      </c>
      <c r="CI169" s="36" t="str">
        <f ca="true">+IF(OFFSET('Water Data'!$H$29,0,10*ROW('Water Data'!H163))="","",OFFSET('Water Data'!$H$29,0,10*ROW('Water Data'!H163)))</f>
        <v/>
      </c>
      <c r="CJ169" s="36" t="str">
        <f ca="true">+IF(OFFSET('Water Data'!$H$30,0,10*ROW('Water Data'!H163))="","",OFFSET('Water Data'!$H$30,0,10*ROW('Water Data'!H163)))</f>
        <v/>
      </c>
      <c r="CK169" s="36" t="str">
        <f ca="true">+IF(OFFSET('Sanitation Data'!$C$29,0,10*ROW('Sanitation Data'!C163))="","",OFFSET('Sanitation Data'!$C$29,0,10*ROW('Sanitation Data'!C163)))</f>
        <v/>
      </c>
      <c r="CL169" s="36" t="str">
        <f ca="true">+IF(OFFSET('Sanitation Data'!$C$30,0,10*ROW('Sanitation Data'!C163))="","",OFFSET('Sanitation Data'!$C$30,0,10*ROW('Sanitation Data'!C163)))</f>
        <v/>
      </c>
      <c r="CM169" s="36" t="str">
        <f ca="true">+IF(OFFSET('Sanitation Data'!$C$31,0,10*ROW('Sanitation Data'!C163))="","",OFFSET('Sanitation Data'!$C$31,0,10*ROW('Sanitation Data'!C163)))</f>
        <v/>
      </c>
      <c r="CN169" s="36" t="str">
        <f ca="true">+IF(OFFSET('Sanitation Data'!$C$32,0,10*ROW('Sanitation Data'!C163))="","",OFFSET('Sanitation Data'!$C$32,0,10*ROW('Sanitation Data'!C163)))</f>
        <v/>
      </c>
      <c r="CO169" s="36" t="str">
        <f ca="true">+IF(OFFSET('Sanitation Data'!$C$33,0,10*ROW('Sanitation Data'!C163))="","",OFFSET('Sanitation Data'!$C$33,0,10*ROW('Sanitation Data'!C163)))</f>
        <v/>
      </c>
      <c r="CP169" s="36" t="str">
        <f ca="true">+IF(OFFSET('Sanitation Data'!$D$29,0,10*ROW('Sanitation Data'!D163))="","",OFFSET('Sanitation Data'!$D$29,0,10*ROW('Sanitation Data'!D163)))</f>
        <v/>
      </c>
      <c r="CQ169" s="36" t="str">
        <f ca="true">+IF(OFFSET('Sanitation Data'!$D$30,0,10*ROW('Sanitation Data'!D163))="","",OFFSET('Sanitation Data'!$D$30,0,10*ROW('Sanitation Data'!D163)))</f>
        <v/>
      </c>
      <c r="CR169" s="36" t="str">
        <f ca="true">+IF(OFFSET('Sanitation Data'!$D$31,0,10*ROW('Sanitation Data'!D163))="","",OFFSET('Sanitation Data'!$D$31,0,10*ROW('Sanitation Data'!D163)))</f>
        <v/>
      </c>
      <c r="CS169" s="36" t="str">
        <f ca="true">+IF(OFFSET('Sanitation Data'!$D$32,0,10*ROW('Sanitation Data'!D163))="","",OFFSET('Sanitation Data'!$D$32,0,10*ROW('Sanitation Data'!D163)))</f>
        <v/>
      </c>
      <c r="CT169" s="36" t="str">
        <f ca="true">+IF(OFFSET('Sanitation Data'!$D$33,0,10*ROW('Sanitation Data'!D163))="","",OFFSET('Sanitation Data'!$D$33,0,10*ROW('Sanitation Data'!D163)))</f>
        <v/>
      </c>
      <c r="CU169" s="36" t="str">
        <f ca="true">+IF(OFFSET('Sanitation Data'!$E$29,0,10*ROW('Sanitation Data'!E163))="","",OFFSET('Sanitation Data'!$E$29,0,10*ROW('Sanitation Data'!E163)))</f>
        <v/>
      </c>
      <c r="CV169" s="36" t="str">
        <f ca="true">+IF(OFFSET('Sanitation Data'!$E$30,0,10*ROW('Sanitation Data'!E163))="","",OFFSET('Sanitation Data'!$E$30,0,10*ROW('Sanitation Data'!E163)))</f>
        <v/>
      </c>
      <c r="CW169" s="36" t="str">
        <f ca="true">+IF(OFFSET('Sanitation Data'!$E$31,0,10*ROW('Sanitation Data'!E163))="","",OFFSET('Sanitation Data'!$E$31,0,10*ROW('Sanitation Data'!E163)))</f>
        <v/>
      </c>
      <c r="CX169" s="36" t="str">
        <f ca="true">+IF(OFFSET('Sanitation Data'!$E$32,0,10*ROW('Sanitation Data'!E163))="","",OFFSET('Sanitation Data'!$E$32,0,10*ROW('Sanitation Data'!E163)))</f>
        <v/>
      </c>
      <c r="CY169" s="36" t="str">
        <f ca="true">+IF(OFFSET('Sanitation Data'!$E$33,0,10*ROW('Sanitation Data'!E163))="","",OFFSET('Sanitation Data'!$E$33,0,10*ROW('Sanitation Data'!E163)))</f>
        <v/>
      </c>
      <c r="CZ169" s="36" t="str">
        <f ca="true">+IF(OFFSET('Sanitation Data'!$F$29,0,10*ROW('Sanitation Data'!F163))="","",OFFSET('Sanitation Data'!$F$29,0,10*ROW('Sanitation Data'!F163)))</f>
        <v/>
      </c>
      <c r="DA169" s="36" t="str">
        <f ca="true">+IF(OFFSET('Sanitation Data'!$F$30,0,10*ROW('Sanitation Data'!F163))="","",OFFSET('Sanitation Data'!$F$30,0,10*ROW('Sanitation Data'!F163)))</f>
        <v/>
      </c>
      <c r="DB169" s="36" t="str">
        <f ca="true">+IF(OFFSET('Sanitation Data'!$F$31,0,10*ROW('Sanitation Data'!F163))="","",OFFSET('Sanitation Data'!$F$31,0,10*ROW('Sanitation Data'!F163)))</f>
        <v/>
      </c>
      <c r="DC169" s="36" t="str">
        <f ca="true">+IF(OFFSET('Sanitation Data'!$F$32,0,10*ROW('Sanitation Data'!F163))="","",OFFSET('Sanitation Data'!$F$32,0,10*ROW('Sanitation Data'!F163)))</f>
        <v/>
      </c>
      <c r="DD169" s="36" t="str">
        <f ca="true">+IF(OFFSET('Sanitation Data'!$F$33,0,10*ROW('Sanitation Data'!F163))="","",OFFSET('Sanitation Data'!$F$33,0,10*ROW('Sanitation Data'!F163)))</f>
        <v/>
      </c>
      <c r="DE169" s="36" t="str">
        <f ca="true">+IF(OFFSET('Sanitation Data'!$G$29,0,10*ROW('Sanitation Data'!G163))="","",OFFSET('Sanitation Data'!$G$29,0,10*ROW('Sanitation Data'!G163)))</f>
        <v/>
      </c>
      <c r="DF169" s="36" t="str">
        <f ca="true">+IF(OFFSET('Sanitation Data'!$G$30,0,10*ROW('Sanitation Data'!G163))="","",OFFSET('Sanitation Data'!$G$30,0,10*ROW('Sanitation Data'!G163)))</f>
        <v/>
      </c>
      <c r="DG169" s="36" t="str">
        <f ca="true">+IF(OFFSET('Sanitation Data'!$G$31,0,10*ROW('Sanitation Data'!G163))="","",OFFSET('Sanitation Data'!$G$31,0,10*ROW('Sanitation Data'!G163)))</f>
        <v/>
      </c>
      <c r="DH169" s="36" t="str">
        <f ca="true">+IF(OFFSET('Sanitation Data'!$G$32,0,10*ROW('Sanitation Data'!G163))="","",OFFSET('Sanitation Data'!$G$32,0,10*ROW('Sanitation Data'!G163)))</f>
        <v/>
      </c>
      <c r="DI169" s="36" t="str">
        <f ca="true">+IF(OFFSET('Sanitation Data'!$G$33,0,10*ROW('Sanitation Data'!G163))="","",OFFSET('Sanitation Data'!$G$33,0,10*ROW('Sanitation Data'!G163)))</f>
        <v/>
      </c>
      <c r="DJ169" s="36" t="str">
        <f ca="true">+IF(OFFSET('Sanitation Data'!$H$29,0,10*ROW('Sanitation Data'!H163))="","",OFFSET('Sanitation Data'!$H$29,0,10*ROW('Sanitation Data'!H163)))</f>
        <v/>
      </c>
      <c r="DK169" s="36" t="str">
        <f ca="true">+IF(OFFSET('Sanitation Data'!$H$30,0,10*ROW('Sanitation Data'!H163))="","",OFFSET('Sanitation Data'!$H$30,0,10*ROW('Sanitation Data'!H163)))</f>
        <v/>
      </c>
      <c r="DL169" s="36" t="str">
        <f ca="true">+IF(OFFSET('Sanitation Data'!$H$31,0,10*ROW('Sanitation Data'!H163))="","",OFFSET('Sanitation Data'!$H$31,0,10*ROW('Sanitation Data'!H163)))</f>
        <v/>
      </c>
      <c r="DM169" s="36" t="str">
        <f ca="true">+IF(OFFSET('Sanitation Data'!$H$32,0,10*ROW('Sanitation Data'!H163))="","",OFFSET('Sanitation Data'!$H$32,0,10*ROW('Sanitation Data'!H163)))</f>
        <v/>
      </c>
      <c r="DN169" s="36" t="str">
        <f ca="true">+IF(OFFSET('Sanitation Data'!$H$33,0,10*ROW('Sanitation Data'!H163))="","",OFFSET('Sanitation Data'!$H$33,0,10*ROW('Sanitation Data'!H163)))</f>
        <v/>
      </c>
      <c r="DO169" s="36" t="str">
        <f ca="true">+IF(OFFSET('Hygiene Data'!$C$12,0,10*ROW('Hygiene Data'!C163))="","",OFFSET('Hygiene Data'!$C$12,0,10*ROW('Hygiene Data'!C163)))</f>
        <v/>
      </c>
      <c r="DP169" s="36" t="str">
        <f ca="true">+IF(OFFSET('Hygiene Data'!$C$13,0,10*ROW('Hygiene Data'!C163))="","",OFFSET('Hygiene Data'!$C$13,0,10*ROW('Hygiene Data'!C163)))</f>
        <v/>
      </c>
      <c r="DQ169" s="36" t="str">
        <f ca="true">+IF(OFFSET('Hygiene Data'!$C$14,0,10*ROW('Hygiene Data'!C163))="","",OFFSET('Hygiene Data'!$C$14,0,10*ROW('Hygiene Data'!C163)))</f>
        <v/>
      </c>
      <c r="DR169" s="36" t="str">
        <f ca="true">+IF(OFFSET('Hygiene Data'!$D$12,0,10*ROW('Hygiene Data'!D163))="","",OFFSET('Hygiene Data'!$D$12,0,10*ROW('Hygiene Data'!D163)))</f>
        <v/>
      </c>
      <c r="DS169" s="36" t="str">
        <f ca="true">+IF(OFFSET('Hygiene Data'!$D$13,0,10*ROW('Hygiene Data'!D163))="","",OFFSET('Hygiene Data'!$D$13,0,10*ROW('Hygiene Data'!D163)))</f>
        <v/>
      </c>
      <c r="DT169" s="36" t="str">
        <f ca="true">+IF(OFFSET('Hygiene Data'!$D$14,0,10*ROW('Hygiene Data'!D163))="","",OFFSET('Hygiene Data'!$D$14,0,10*ROW('Hygiene Data'!D163)))</f>
        <v/>
      </c>
      <c r="DU169" s="36" t="str">
        <f ca="true">+IF(OFFSET('Hygiene Data'!$E$12,0,10*ROW('Hygiene Data'!E163))="","",OFFSET('Hygiene Data'!$E$12,0,10*ROW('Hygiene Data'!E163)))</f>
        <v/>
      </c>
      <c r="DV169" s="36" t="str">
        <f ca="true">+IF(OFFSET('Hygiene Data'!$E$13,0,10*ROW('Hygiene Data'!E163))="","",OFFSET('Hygiene Data'!$E$13,0,10*ROW('Hygiene Data'!E163)))</f>
        <v/>
      </c>
      <c r="DW169" s="36" t="str">
        <f ca="true">+IF(OFFSET('Hygiene Data'!$E$14,0,10*ROW('Hygiene Data'!E163))="","",OFFSET('Hygiene Data'!$E$14,0,10*ROW('Hygiene Data'!E163)))</f>
        <v/>
      </c>
      <c r="DX169" s="36" t="str">
        <f ca="true">+IF(OFFSET('Hygiene Data'!$F$12,0,10*ROW('Hygiene Data'!F163))="","",OFFSET('Hygiene Data'!$F$12,0,10*ROW('Hygiene Data'!F163)))</f>
        <v/>
      </c>
      <c r="DY169" s="36" t="str">
        <f ca="true">+IF(OFFSET('Hygiene Data'!$F$13,0,10*ROW('Hygiene Data'!F163))="","",OFFSET('Hygiene Data'!$F$13,0,10*ROW('Hygiene Data'!F163)))</f>
        <v/>
      </c>
      <c r="DZ169" s="36" t="str">
        <f ca="true">+IF(OFFSET('Hygiene Data'!$F$14,0,10*ROW('Hygiene Data'!F163))="","",OFFSET('Hygiene Data'!$F$14,0,10*ROW('Hygiene Data'!F163)))</f>
        <v/>
      </c>
      <c r="EA169" s="36" t="str">
        <f ca="true">+IF(OFFSET('Hygiene Data'!$G$12,0,10*ROW('Hygiene Data'!G163))="","",OFFSET('Hygiene Data'!$G$12,0,10*ROW('Hygiene Data'!G163)))</f>
        <v/>
      </c>
      <c r="EB169" s="36" t="str">
        <f ca="true">+IF(OFFSET('Hygiene Data'!$G$13,0,10*ROW('Hygiene Data'!G163))="","",OFFSET('Hygiene Data'!$G$13,0,10*ROW('Hygiene Data'!G163)))</f>
        <v/>
      </c>
      <c r="EC169" s="36" t="str">
        <f ca="true">+IF(OFFSET('Hygiene Data'!$G$14,0,10*ROW('Hygiene Data'!G163))="","",OFFSET('Hygiene Data'!$G$14,0,10*ROW('Hygiene Data'!G163)))</f>
        <v/>
      </c>
      <c r="ED169" s="36" t="str">
        <f ca="true">+IF(OFFSET('Hygiene Data'!$H$12,0,10*ROW('Hygiene Data'!H163))="","",OFFSET('Hygiene Data'!$H$12,0,10*ROW('Hygiene Data'!H163)))</f>
        <v/>
      </c>
      <c r="EE169" s="36" t="str">
        <f ca="true">+IF(OFFSET('Hygiene Data'!$H$13,0,10*ROW('Hygiene Data'!H163))="","",OFFSET('Hygiene Data'!$H$13,0,10*ROW('Hygiene Data'!H163)))</f>
        <v/>
      </c>
      <c r="EF169" s="36" t="str">
        <f ca="true">+IF(OFFSET('Hygiene Data'!$H$14,0,10*ROW('Hygiene Data'!H163))="","",OFFSET('Hygiene Data'!$H$14,0,10*ROW('Hygiene Data'!H163)))</f>
        <v/>
      </c>
    </row>
    <row r="170" x14ac:dyDescent="0.2">
      <c r="A170" s="59" t="str">
        <f ca="true">+IF(OFFSET('Water Data'!$B$1,0,10*ROW('Water Data'!B167))="","",OFFSET('Water Data'!$B$1,0,10*ROW('Water Data'!B167)))</f>
        <v/>
      </c>
      <c r="B170" s="59" t="str">
        <f ca="true">+IF(OFFSET('Water Data'!$A$3,0,10*ROW('Water Data'!A167))="","",OFFSET('Water Data'!$A$3,0,10*ROW('Water Data'!A167)))</f>
        <v/>
      </c>
      <c r="C170" s="59" t="str">
        <f ca="true">+IF(OFFSET('Water Data'!$C$3,0,10*ROW('Water Data'!C167))="","",OFFSET('Water Data'!$C$3,0,10*ROW('Water Data'!C167)))</f>
        <v/>
      </c>
      <c r="D170" s="252"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52"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52"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52"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52"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52"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52"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52"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52"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52"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52"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52"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52"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52"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52"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52"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52"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52"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3"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3"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3"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3"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3"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3"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3"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3"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3"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3"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3"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3"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3"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3"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3"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3"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3"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3"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3"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3"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3"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3"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3"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3"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3"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3"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3"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3"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3"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3"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4"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4"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4"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4"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4"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4"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4"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4"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4"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4"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4"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4"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4"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4"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4"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4"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4"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4"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6" t="str">
        <f ca="true">+IF(OFFSET('Water Data'!$C$28,0,10*ROW('Water Data'!C164))="","",OFFSET('Water Data'!$C$28,0,10*ROW('Water Data'!C164)))</f>
        <v/>
      </c>
      <c r="BT170" s="36" t="str">
        <f ca="true">+IF(OFFSET('Water Data'!$C$29,0,10*ROW('Water Data'!C164))="","",OFFSET('Water Data'!$C$29,0,10*ROW('Water Data'!C164)))</f>
        <v/>
      </c>
      <c r="BU170" s="36" t="str">
        <f ca="true">+IF(OFFSET('Water Data'!$C$30,0,10*ROW('Water Data'!C164))="","",OFFSET('Water Data'!$C$30,0,10*ROW('Water Data'!C164)))</f>
        <v/>
      </c>
      <c r="BV170" s="36" t="str">
        <f ca="true">+IF(OFFSET('Water Data'!$D$28,0,10*ROW('Water Data'!D164))="","",OFFSET('Water Data'!$D$28,0,10*ROW('Water Data'!D164)))</f>
        <v/>
      </c>
      <c r="BW170" s="36" t="str">
        <f ca="true">+IF(OFFSET('Water Data'!$D$29,0,10*ROW('Water Data'!D164))="","",OFFSET('Water Data'!$D$29,0,10*ROW('Water Data'!D164)))</f>
        <v/>
      </c>
      <c r="BX170" s="36" t="str">
        <f ca="true">+IF(OFFSET('Water Data'!$D$30,0,10*ROW('Water Data'!D164))="","",OFFSET('Water Data'!$D$30,0,10*ROW('Water Data'!D164)))</f>
        <v/>
      </c>
      <c r="BY170" s="36" t="str">
        <f ca="true">+IF(OFFSET('Water Data'!$E$28,0,10*ROW('Water Data'!E164))="","",OFFSET('Water Data'!$E$28,0,10*ROW('Water Data'!E164)))</f>
        <v/>
      </c>
      <c r="BZ170" s="36" t="str">
        <f ca="true">+IF(OFFSET('Water Data'!$E$29,0,10*ROW('Water Data'!E164))="","",OFFSET('Water Data'!$E$29,0,10*ROW('Water Data'!E164)))</f>
        <v/>
      </c>
      <c r="CA170" s="36" t="str">
        <f ca="true">+IF(OFFSET('Water Data'!$E$30,0,10*ROW('Water Data'!E164))="","",OFFSET('Water Data'!$E$30,0,10*ROW('Water Data'!E164)))</f>
        <v/>
      </c>
      <c r="CB170" s="36" t="str">
        <f ca="true">+IF(OFFSET('Water Data'!$F$28,0,10*ROW('Water Data'!F164))="","",OFFSET('Water Data'!$F$28,0,10*ROW('Water Data'!F164)))</f>
        <v/>
      </c>
      <c r="CC170" s="36" t="str">
        <f ca="true">+IF(OFFSET('Water Data'!$F$29,0,10*ROW('Water Data'!F164))="","",OFFSET('Water Data'!$F$29,0,10*ROW('Water Data'!F164)))</f>
        <v/>
      </c>
      <c r="CD170" s="36" t="str">
        <f ca="true">+IF(OFFSET('Water Data'!$F$30,0,10*ROW('Water Data'!F164))="","",OFFSET('Water Data'!$F$30,0,10*ROW('Water Data'!F164)))</f>
        <v/>
      </c>
      <c r="CE170" s="36" t="str">
        <f ca="true">+IF(OFFSET('Water Data'!$G$28,0,10*ROW('Water Data'!G164))="","",OFFSET('Water Data'!$G$28,0,10*ROW('Water Data'!G164)))</f>
        <v/>
      </c>
      <c r="CF170" s="36" t="str">
        <f ca="true">+IF(OFFSET('Water Data'!$G$29,0,10*ROW('Water Data'!G164))="","",OFFSET('Water Data'!$G$29,0,10*ROW('Water Data'!G164)))</f>
        <v/>
      </c>
      <c r="CG170" s="36" t="str">
        <f ca="true">+IF(OFFSET('Water Data'!$G$30,0,10*ROW('Water Data'!G164))="","",OFFSET('Water Data'!$G$30,0,10*ROW('Water Data'!G164)))</f>
        <v/>
      </c>
      <c r="CH170" s="36" t="str">
        <f ca="true">+IF(OFFSET('Water Data'!$H$28,0,10*ROW('Water Data'!H164))="","",OFFSET('Water Data'!$H$28,0,10*ROW('Water Data'!H164)))</f>
        <v/>
      </c>
      <c r="CI170" s="36" t="str">
        <f ca="true">+IF(OFFSET('Water Data'!$H$29,0,10*ROW('Water Data'!H164))="","",OFFSET('Water Data'!$H$29,0,10*ROW('Water Data'!H164)))</f>
        <v/>
      </c>
      <c r="CJ170" s="36" t="str">
        <f ca="true">+IF(OFFSET('Water Data'!$H$30,0,10*ROW('Water Data'!H164))="","",OFFSET('Water Data'!$H$30,0,10*ROW('Water Data'!H164)))</f>
        <v/>
      </c>
      <c r="CK170" s="36" t="str">
        <f ca="true">+IF(OFFSET('Sanitation Data'!$C$29,0,10*ROW('Sanitation Data'!C164))="","",OFFSET('Sanitation Data'!$C$29,0,10*ROW('Sanitation Data'!C164)))</f>
        <v/>
      </c>
      <c r="CL170" s="36" t="str">
        <f ca="true">+IF(OFFSET('Sanitation Data'!$C$30,0,10*ROW('Sanitation Data'!C164))="","",OFFSET('Sanitation Data'!$C$30,0,10*ROW('Sanitation Data'!C164)))</f>
        <v/>
      </c>
      <c r="CM170" s="36" t="str">
        <f ca="true">+IF(OFFSET('Sanitation Data'!$C$31,0,10*ROW('Sanitation Data'!C164))="","",OFFSET('Sanitation Data'!$C$31,0,10*ROW('Sanitation Data'!C164)))</f>
        <v/>
      </c>
      <c r="CN170" s="36" t="str">
        <f ca="true">+IF(OFFSET('Sanitation Data'!$C$32,0,10*ROW('Sanitation Data'!C164))="","",OFFSET('Sanitation Data'!$C$32,0,10*ROW('Sanitation Data'!C164)))</f>
        <v/>
      </c>
      <c r="CO170" s="36" t="str">
        <f ca="true">+IF(OFFSET('Sanitation Data'!$C$33,0,10*ROW('Sanitation Data'!C164))="","",OFFSET('Sanitation Data'!$C$33,0,10*ROW('Sanitation Data'!C164)))</f>
        <v/>
      </c>
      <c r="CP170" s="36" t="str">
        <f ca="true">+IF(OFFSET('Sanitation Data'!$D$29,0,10*ROW('Sanitation Data'!D164))="","",OFFSET('Sanitation Data'!$D$29,0,10*ROW('Sanitation Data'!D164)))</f>
        <v/>
      </c>
      <c r="CQ170" s="36" t="str">
        <f ca="true">+IF(OFFSET('Sanitation Data'!$D$30,0,10*ROW('Sanitation Data'!D164))="","",OFFSET('Sanitation Data'!$D$30,0,10*ROW('Sanitation Data'!D164)))</f>
        <v/>
      </c>
      <c r="CR170" s="36" t="str">
        <f ca="true">+IF(OFFSET('Sanitation Data'!$D$31,0,10*ROW('Sanitation Data'!D164))="","",OFFSET('Sanitation Data'!$D$31,0,10*ROW('Sanitation Data'!D164)))</f>
        <v/>
      </c>
      <c r="CS170" s="36" t="str">
        <f ca="true">+IF(OFFSET('Sanitation Data'!$D$32,0,10*ROW('Sanitation Data'!D164))="","",OFFSET('Sanitation Data'!$D$32,0,10*ROW('Sanitation Data'!D164)))</f>
        <v/>
      </c>
      <c r="CT170" s="36" t="str">
        <f ca="true">+IF(OFFSET('Sanitation Data'!$D$33,0,10*ROW('Sanitation Data'!D164))="","",OFFSET('Sanitation Data'!$D$33,0,10*ROW('Sanitation Data'!D164)))</f>
        <v/>
      </c>
      <c r="CU170" s="36" t="str">
        <f ca="true">+IF(OFFSET('Sanitation Data'!$E$29,0,10*ROW('Sanitation Data'!E164))="","",OFFSET('Sanitation Data'!$E$29,0,10*ROW('Sanitation Data'!E164)))</f>
        <v/>
      </c>
      <c r="CV170" s="36" t="str">
        <f ca="true">+IF(OFFSET('Sanitation Data'!$E$30,0,10*ROW('Sanitation Data'!E164))="","",OFFSET('Sanitation Data'!$E$30,0,10*ROW('Sanitation Data'!E164)))</f>
        <v/>
      </c>
      <c r="CW170" s="36" t="str">
        <f ca="true">+IF(OFFSET('Sanitation Data'!$E$31,0,10*ROW('Sanitation Data'!E164))="","",OFFSET('Sanitation Data'!$E$31,0,10*ROW('Sanitation Data'!E164)))</f>
        <v/>
      </c>
      <c r="CX170" s="36" t="str">
        <f ca="true">+IF(OFFSET('Sanitation Data'!$E$32,0,10*ROW('Sanitation Data'!E164))="","",OFFSET('Sanitation Data'!$E$32,0,10*ROW('Sanitation Data'!E164)))</f>
        <v/>
      </c>
      <c r="CY170" s="36" t="str">
        <f ca="true">+IF(OFFSET('Sanitation Data'!$E$33,0,10*ROW('Sanitation Data'!E164))="","",OFFSET('Sanitation Data'!$E$33,0,10*ROW('Sanitation Data'!E164)))</f>
        <v/>
      </c>
      <c r="CZ170" s="36" t="str">
        <f ca="true">+IF(OFFSET('Sanitation Data'!$F$29,0,10*ROW('Sanitation Data'!F164))="","",OFFSET('Sanitation Data'!$F$29,0,10*ROW('Sanitation Data'!F164)))</f>
        <v/>
      </c>
      <c r="DA170" s="36" t="str">
        <f ca="true">+IF(OFFSET('Sanitation Data'!$F$30,0,10*ROW('Sanitation Data'!F164))="","",OFFSET('Sanitation Data'!$F$30,0,10*ROW('Sanitation Data'!F164)))</f>
        <v/>
      </c>
      <c r="DB170" s="36" t="str">
        <f ca="true">+IF(OFFSET('Sanitation Data'!$F$31,0,10*ROW('Sanitation Data'!F164))="","",OFFSET('Sanitation Data'!$F$31,0,10*ROW('Sanitation Data'!F164)))</f>
        <v/>
      </c>
      <c r="DC170" s="36" t="str">
        <f ca="true">+IF(OFFSET('Sanitation Data'!$F$32,0,10*ROW('Sanitation Data'!F164))="","",OFFSET('Sanitation Data'!$F$32,0,10*ROW('Sanitation Data'!F164)))</f>
        <v/>
      </c>
      <c r="DD170" s="36" t="str">
        <f ca="true">+IF(OFFSET('Sanitation Data'!$F$33,0,10*ROW('Sanitation Data'!F164))="","",OFFSET('Sanitation Data'!$F$33,0,10*ROW('Sanitation Data'!F164)))</f>
        <v/>
      </c>
      <c r="DE170" s="36" t="str">
        <f ca="true">+IF(OFFSET('Sanitation Data'!$G$29,0,10*ROW('Sanitation Data'!G164))="","",OFFSET('Sanitation Data'!$G$29,0,10*ROW('Sanitation Data'!G164)))</f>
        <v/>
      </c>
      <c r="DF170" s="36" t="str">
        <f ca="true">+IF(OFFSET('Sanitation Data'!$G$30,0,10*ROW('Sanitation Data'!G164))="","",OFFSET('Sanitation Data'!$G$30,0,10*ROW('Sanitation Data'!G164)))</f>
        <v/>
      </c>
      <c r="DG170" s="36" t="str">
        <f ca="true">+IF(OFFSET('Sanitation Data'!$G$31,0,10*ROW('Sanitation Data'!G164))="","",OFFSET('Sanitation Data'!$G$31,0,10*ROW('Sanitation Data'!G164)))</f>
        <v/>
      </c>
      <c r="DH170" s="36" t="str">
        <f ca="true">+IF(OFFSET('Sanitation Data'!$G$32,0,10*ROW('Sanitation Data'!G164))="","",OFFSET('Sanitation Data'!$G$32,0,10*ROW('Sanitation Data'!G164)))</f>
        <v/>
      </c>
      <c r="DI170" s="36" t="str">
        <f ca="true">+IF(OFFSET('Sanitation Data'!$G$33,0,10*ROW('Sanitation Data'!G164))="","",OFFSET('Sanitation Data'!$G$33,0,10*ROW('Sanitation Data'!G164)))</f>
        <v/>
      </c>
      <c r="DJ170" s="36" t="str">
        <f ca="true">+IF(OFFSET('Sanitation Data'!$H$29,0,10*ROW('Sanitation Data'!H164))="","",OFFSET('Sanitation Data'!$H$29,0,10*ROW('Sanitation Data'!H164)))</f>
        <v/>
      </c>
      <c r="DK170" s="36" t="str">
        <f ca="true">+IF(OFFSET('Sanitation Data'!$H$30,0,10*ROW('Sanitation Data'!H164))="","",OFFSET('Sanitation Data'!$H$30,0,10*ROW('Sanitation Data'!H164)))</f>
        <v/>
      </c>
      <c r="DL170" s="36" t="str">
        <f ca="true">+IF(OFFSET('Sanitation Data'!$H$31,0,10*ROW('Sanitation Data'!H164))="","",OFFSET('Sanitation Data'!$H$31,0,10*ROW('Sanitation Data'!H164)))</f>
        <v/>
      </c>
      <c r="DM170" s="36" t="str">
        <f ca="true">+IF(OFFSET('Sanitation Data'!$H$32,0,10*ROW('Sanitation Data'!H164))="","",OFFSET('Sanitation Data'!$H$32,0,10*ROW('Sanitation Data'!H164)))</f>
        <v/>
      </c>
      <c r="DN170" s="36" t="str">
        <f ca="true">+IF(OFFSET('Sanitation Data'!$H$33,0,10*ROW('Sanitation Data'!H164))="","",OFFSET('Sanitation Data'!$H$33,0,10*ROW('Sanitation Data'!H164)))</f>
        <v/>
      </c>
      <c r="DO170" s="36" t="str">
        <f ca="true">+IF(OFFSET('Hygiene Data'!$C$12,0,10*ROW('Hygiene Data'!C164))="","",OFFSET('Hygiene Data'!$C$12,0,10*ROW('Hygiene Data'!C164)))</f>
        <v/>
      </c>
      <c r="DP170" s="36" t="str">
        <f ca="true">+IF(OFFSET('Hygiene Data'!$C$13,0,10*ROW('Hygiene Data'!C164))="","",OFFSET('Hygiene Data'!$C$13,0,10*ROW('Hygiene Data'!C164)))</f>
        <v/>
      </c>
      <c r="DQ170" s="36" t="str">
        <f ca="true">+IF(OFFSET('Hygiene Data'!$C$14,0,10*ROW('Hygiene Data'!C164))="","",OFFSET('Hygiene Data'!$C$14,0,10*ROW('Hygiene Data'!C164)))</f>
        <v/>
      </c>
      <c r="DR170" s="36" t="str">
        <f ca="true">+IF(OFFSET('Hygiene Data'!$D$12,0,10*ROW('Hygiene Data'!D164))="","",OFFSET('Hygiene Data'!$D$12,0,10*ROW('Hygiene Data'!D164)))</f>
        <v/>
      </c>
      <c r="DS170" s="36" t="str">
        <f ca="true">+IF(OFFSET('Hygiene Data'!$D$13,0,10*ROW('Hygiene Data'!D164))="","",OFFSET('Hygiene Data'!$D$13,0,10*ROW('Hygiene Data'!D164)))</f>
        <v/>
      </c>
      <c r="DT170" s="36" t="str">
        <f ca="true">+IF(OFFSET('Hygiene Data'!$D$14,0,10*ROW('Hygiene Data'!D164))="","",OFFSET('Hygiene Data'!$D$14,0,10*ROW('Hygiene Data'!D164)))</f>
        <v/>
      </c>
      <c r="DU170" s="36" t="str">
        <f ca="true">+IF(OFFSET('Hygiene Data'!$E$12,0,10*ROW('Hygiene Data'!E164))="","",OFFSET('Hygiene Data'!$E$12,0,10*ROW('Hygiene Data'!E164)))</f>
        <v/>
      </c>
      <c r="DV170" s="36" t="str">
        <f ca="true">+IF(OFFSET('Hygiene Data'!$E$13,0,10*ROW('Hygiene Data'!E164))="","",OFFSET('Hygiene Data'!$E$13,0,10*ROW('Hygiene Data'!E164)))</f>
        <v/>
      </c>
      <c r="DW170" s="36" t="str">
        <f ca="true">+IF(OFFSET('Hygiene Data'!$E$14,0,10*ROW('Hygiene Data'!E164))="","",OFFSET('Hygiene Data'!$E$14,0,10*ROW('Hygiene Data'!E164)))</f>
        <v/>
      </c>
      <c r="DX170" s="36" t="str">
        <f ca="true">+IF(OFFSET('Hygiene Data'!$F$12,0,10*ROW('Hygiene Data'!F164))="","",OFFSET('Hygiene Data'!$F$12,0,10*ROW('Hygiene Data'!F164)))</f>
        <v/>
      </c>
      <c r="DY170" s="36" t="str">
        <f ca="true">+IF(OFFSET('Hygiene Data'!$F$13,0,10*ROW('Hygiene Data'!F164))="","",OFFSET('Hygiene Data'!$F$13,0,10*ROW('Hygiene Data'!F164)))</f>
        <v/>
      </c>
      <c r="DZ170" s="36" t="str">
        <f ca="true">+IF(OFFSET('Hygiene Data'!$F$14,0,10*ROW('Hygiene Data'!F164))="","",OFFSET('Hygiene Data'!$F$14,0,10*ROW('Hygiene Data'!F164)))</f>
        <v/>
      </c>
      <c r="EA170" s="36" t="str">
        <f ca="true">+IF(OFFSET('Hygiene Data'!$G$12,0,10*ROW('Hygiene Data'!G164))="","",OFFSET('Hygiene Data'!$G$12,0,10*ROW('Hygiene Data'!G164)))</f>
        <v/>
      </c>
      <c r="EB170" s="36" t="str">
        <f ca="true">+IF(OFFSET('Hygiene Data'!$G$13,0,10*ROW('Hygiene Data'!G164))="","",OFFSET('Hygiene Data'!$G$13,0,10*ROW('Hygiene Data'!G164)))</f>
        <v/>
      </c>
      <c r="EC170" s="36" t="str">
        <f ca="true">+IF(OFFSET('Hygiene Data'!$G$14,0,10*ROW('Hygiene Data'!G164))="","",OFFSET('Hygiene Data'!$G$14,0,10*ROW('Hygiene Data'!G164)))</f>
        <v/>
      </c>
      <c r="ED170" s="36" t="str">
        <f ca="true">+IF(OFFSET('Hygiene Data'!$H$12,0,10*ROW('Hygiene Data'!H164))="","",OFFSET('Hygiene Data'!$H$12,0,10*ROW('Hygiene Data'!H164)))</f>
        <v/>
      </c>
      <c r="EE170" s="36" t="str">
        <f ca="true">+IF(OFFSET('Hygiene Data'!$H$13,0,10*ROW('Hygiene Data'!H164))="","",OFFSET('Hygiene Data'!$H$13,0,10*ROW('Hygiene Data'!H164)))</f>
        <v/>
      </c>
      <c r="EF170" s="36" t="str">
        <f ca="true">+IF(OFFSET('Hygiene Data'!$H$14,0,10*ROW('Hygiene Data'!H164))="","",OFFSET('Hygiene Data'!$H$14,0,10*ROW('Hygiene Data'!H164)))</f>
        <v/>
      </c>
    </row>
    <row r="171" x14ac:dyDescent="0.2">
      <c r="A171" s="59" t="str">
        <f ca="true">+IF(OFFSET('Water Data'!$B$1,0,10*ROW('Water Data'!B168))="","",OFFSET('Water Data'!$B$1,0,10*ROW('Water Data'!B168)))</f>
        <v/>
      </c>
      <c r="B171" s="59" t="str">
        <f ca="true">+IF(OFFSET('Water Data'!$A$3,0,10*ROW('Water Data'!A168))="","",OFFSET('Water Data'!$A$3,0,10*ROW('Water Data'!A168)))</f>
        <v/>
      </c>
      <c r="C171" s="59" t="str">
        <f ca="true">+IF(OFFSET('Water Data'!$C$3,0,10*ROW('Water Data'!C168))="","",OFFSET('Water Data'!$C$3,0,10*ROW('Water Data'!C168)))</f>
        <v/>
      </c>
      <c r="D171" s="252"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52"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52"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52"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52"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52"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52"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52"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52"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52"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52"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52"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52"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52"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52"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52"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52"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52"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3"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3"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3"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3"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3"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3"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3"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3"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3"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3"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3"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3"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3"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3"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3"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3"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3"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3"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3"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3"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3"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3"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3"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3"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3"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3"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3"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3"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3"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3"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4"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4"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4"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4"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4"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4"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4"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4"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4"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4"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4"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4"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4"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4"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4"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4"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4"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4"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6" t="str">
        <f ca="true">+IF(OFFSET('Water Data'!$C$28,0,10*ROW('Water Data'!C165))="","",OFFSET('Water Data'!$C$28,0,10*ROW('Water Data'!C165)))</f>
        <v/>
      </c>
      <c r="BT171" s="36" t="str">
        <f ca="true">+IF(OFFSET('Water Data'!$C$29,0,10*ROW('Water Data'!C165))="","",OFFSET('Water Data'!$C$29,0,10*ROW('Water Data'!C165)))</f>
        <v/>
      </c>
      <c r="BU171" s="36" t="str">
        <f ca="true">+IF(OFFSET('Water Data'!$C$30,0,10*ROW('Water Data'!C165))="","",OFFSET('Water Data'!$C$30,0,10*ROW('Water Data'!C165)))</f>
        <v/>
      </c>
      <c r="BV171" s="36" t="str">
        <f ca="true">+IF(OFFSET('Water Data'!$D$28,0,10*ROW('Water Data'!D165))="","",OFFSET('Water Data'!$D$28,0,10*ROW('Water Data'!D165)))</f>
        <v/>
      </c>
      <c r="BW171" s="36" t="str">
        <f ca="true">+IF(OFFSET('Water Data'!$D$29,0,10*ROW('Water Data'!D165))="","",OFFSET('Water Data'!$D$29,0,10*ROW('Water Data'!D165)))</f>
        <v/>
      </c>
      <c r="BX171" s="36" t="str">
        <f ca="true">+IF(OFFSET('Water Data'!$D$30,0,10*ROW('Water Data'!D165))="","",OFFSET('Water Data'!$D$30,0,10*ROW('Water Data'!D165)))</f>
        <v/>
      </c>
      <c r="BY171" s="36" t="str">
        <f ca="true">+IF(OFFSET('Water Data'!$E$28,0,10*ROW('Water Data'!E165))="","",OFFSET('Water Data'!$E$28,0,10*ROW('Water Data'!E165)))</f>
        <v/>
      </c>
      <c r="BZ171" s="36" t="str">
        <f ca="true">+IF(OFFSET('Water Data'!$E$29,0,10*ROW('Water Data'!E165))="","",OFFSET('Water Data'!$E$29,0,10*ROW('Water Data'!E165)))</f>
        <v/>
      </c>
      <c r="CA171" s="36" t="str">
        <f ca="true">+IF(OFFSET('Water Data'!$E$30,0,10*ROW('Water Data'!E165))="","",OFFSET('Water Data'!$E$30,0,10*ROW('Water Data'!E165)))</f>
        <v/>
      </c>
      <c r="CB171" s="36" t="str">
        <f ca="true">+IF(OFFSET('Water Data'!$F$28,0,10*ROW('Water Data'!F165))="","",OFFSET('Water Data'!$F$28,0,10*ROW('Water Data'!F165)))</f>
        <v/>
      </c>
      <c r="CC171" s="36" t="str">
        <f ca="true">+IF(OFFSET('Water Data'!$F$29,0,10*ROW('Water Data'!F165))="","",OFFSET('Water Data'!$F$29,0,10*ROW('Water Data'!F165)))</f>
        <v/>
      </c>
      <c r="CD171" s="36" t="str">
        <f ca="true">+IF(OFFSET('Water Data'!$F$30,0,10*ROW('Water Data'!F165))="","",OFFSET('Water Data'!$F$30,0,10*ROW('Water Data'!F165)))</f>
        <v/>
      </c>
      <c r="CE171" s="36" t="str">
        <f ca="true">+IF(OFFSET('Water Data'!$G$28,0,10*ROW('Water Data'!G165))="","",OFFSET('Water Data'!$G$28,0,10*ROW('Water Data'!G165)))</f>
        <v/>
      </c>
      <c r="CF171" s="36" t="str">
        <f ca="true">+IF(OFFSET('Water Data'!$G$29,0,10*ROW('Water Data'!G165))="","",OFFSET('Water Data'!$G$29,0,10*ROW('Water Data'!G165)))</f>
        <v/>
      </c>
      <c r="CG171" s="36" t="str">
        <f ca="true">+IF(OFFSET('Water Data'!$G$30,0,10*ROW('Water Data'!G165))="","",OFFSET('Water Data'!$G$30,0,10*ROW('Water Data'!G165)))</f>
        <v/>
      </c>
      <c r="CH171" s="36" t="str">
        <f ca="true">+IF(OFFSET('Water Data'!$H$28,0,10*ROW('Water Data'!H165))="","",OFFSET('Water Data'!$H$28,0,10*ROW('Water Data'!H165)))</f>
        <v/>
      </c>
      <c r="CI171" s="36" t="str">
        <f ca="true">+IF(OFFSET('Water Data'!$H$29,0,10*ROW('Water Data'!H165))="","",OFFSET('Water Data'!$H$29,0,10*ROW('Water Data'!H165)))</f>
        <v/>
      </c>
      <c r="CJ171" s="36" t="str">
        <f ca="true">+IF(OFFSET('Water Data'!$H$30,0,10*ROW('Water Data'!H165))="","",OFFSET('Water Data'!$H$30,0,10*ROW('Water Data'!H165)))</f>
        <v/>
      </c>
      <c r="CK171" s="36" t="str">
        <f ca="true">+IF(OFFSET('Sanitation Data'!$C$29,0,10*ROW('Sanitation Data'!C165))="","",OFFSET('Sanitation Data'!$C$29,0,10*ROW('Sanitation Data'!C165)))</f>
        <v/>
      </c>
      <c r="CL171" s="36" t="str">
        <f ca="true">+IF(OFFSET('Sanitation Data'!$C$30,0,10*ROW('Sanitation Data'!C165))="","",OFFSET('Sanitation Data'!$C$30,0,10*ROW('Sanitation Data'!C165)))</f>
        <v/>
      </c>
      <c r="CM171" s="36" t="str">
        <f ca="true">+IF(OFFSET('Sanitation Data'!$C$31,0,10*ROW('Sanitation Data'!C165))="","",OFFSET('Sanitation Data'!$C$31,0,10*ROW('Sanitation Data'!C165)))</f>
        <v/>
      </c>
      <c r="CN171" s="36" t="str">
        <f ca="true">+IF(OFFSET('Sanitation Data'!$C$32,0,10*ROW('Sanitation Data'!C165))="","",OFFSET('Sanitation Data'!$C$32,0,10*ROW('Sanitation Data'!C165)))</f>
        <v/>
      </c>
      <c r="CO171" s="36" t="str">
        <f ca="true">+IF(OFFSET('Sanitation Data'!$C$33,0,10*ROW('Sanitation Data'!C165))="","",OFFSET('Sanitation Data'!$C$33,0,10*ROW('Sanitation Data'!C165)))</f>
        <v/>
      </c>
      <c r="CP171" s="36" t="str">
        <f ca="true">+IF(OFFSET('Sanitation Data'!$D$29,0,10*ROW('Sanitation Data'!D165))="","",OFFSET('Sanitation Data'!$D$29,0,10*ROW('Sanitation Data'!D165)))</f>
        <v/>
      </c>
      <c r="CQ171" s="36" t="str">
        <f ca="true">+IF(OFFSET('Sanitation Data'!$D$30,0,10*ROW('Sanitation Data'!D165))="","",OFFSET('Sanitation Data'!$D$30,0,10*ROW('Sanitation Data'!D165)))</f>
        <v/>
      </c>
      <c r="CR171" s="36" t="str">
        <f ca="true">+IF(OFFSET('Sanitation Data'!$D$31,0,10*ROW('Sanitation Data'!D165))="","",OFFSET('Sanitation Data'!$D$31,0,10*ROW('Sanitation Data'!D165)))</f>
        <v/>
      </c>
      <c r="CS171" s="36" t="str">
        <f ca="true">+IF(OFFSET('Sanitation Data'!$D$32,0,10*ROW('Sanitation Data'!D165))="","",OFFSET('Sanitation Data'!$D$32,0,10*ROW('Sanitation Data'!D165)))</f>
        <v/>
      </c>
      <c r="CT171" s="36" t="str">
        <f ca="true">+IF(OFFSET('Sanitation Data'!$D$33,0,10*ROW('Sanitation Data'!D165))="","",OFFSET('Sanitation Data'!$D$33,0,10*ROW('Sanitation Data'!D165)))</f>
        <v/>
      </c>
      <c r="CU171" s="36" t="str">
        <f ca="true">+IF(OFFSET('Sanitation Data'!$E$29,0,10*ROW('Sanitation Data'!E165))="","",OFFSET('Sanitation Data'!$E$29,0,10*ROW('Sanitation Data'!E165)))</f>
        <v/>
      </c>
      <c r="CV171" s="36" t="str">
        <f ca="true">+IF(OFFSET('Sanitation Data'!$E$30,0,10*ROW('Sanitation Data'!E165))="","",OFFSET('Sanitation Data'!$E$30,0,10*ROW('Sanitation Data'!E165)))</f>
        <v/>
      </c>
      <c r="CW171" s="36" t="str">
        <f ca="true">+IF(OFFSET('Sanitation Data'!$E$31,0,10*ROW('Sanitation Data'!E165))="","",OFFSET('Sanitation Data'!$E$31,0,10*ROW('Sanitation Data'!E165)))</f>
        <v/>
      </c>
      <c r="CX171" s="36" t="str">
        <f ca="true">+IF(OFFSET('Sanitation Data'!$E$32,0,10*ROW('Sanitation Data'!E165))="","",OFFSET('Sanitation Data'!$E$32,0,10*ROW('Sanitation Data'!E165)))</f>
        <v/>
      </c>
      <c r="CY171" s="36" t="str">
        <f ca="true">+IF(OFFSET('Sanitation Data'!$E$33,0,10*ROW('Sanitation Data'!E165))="","",OFFSET('Sanitation Data'!$E$33,0,10*ROW('Sanitation Data'!E165)))</f>
        <v/>
      </c>
      <c r="CZ171" s="36" t="str">
        <f ca="true">+IF(OFFSET('Sanitation Data'!$F$29,0,10*ROW('Sanitation Data'!F165))="","",OFFSET('Sanitation Data'!$F$29,0,10*ROW('Sanitation Data'!F165)))</f>
        <v/>
      </c>
      <c r="DA171" s="36" t="str">
        <f ca="true">+IF(OFFSET('Sanitation Data'!$F$30,0,10*ROW('Sanitation Data'!F165))="","",OFFSET('Sanitation Data'!$F$30,0,10*ROW('Sanitation Data'!F165)))</f>
        <v/>
      </c>
      <c r="DB171" s="36" t="str">
        <f ca="true">+IF(OFFSET('Sanitation Data'!$F$31,0,10*ROW('Sanitation Data'!F165))="","",OFFSET('Sanitation Data'!$F$31,0,10*ROW('Sanitation Data'!F165)))</f>
        <v/>
      </c>
      <c r="DC171" s="36" t="str">
        <f ca="true">+IF(OFFSET('Sanitation Data'!$F$32,0,10*ROW('Sanitation Data'!F165))="","",OFFSET('Sanitation Data'!$F$32,0,10*ROW('Sanitation Data'!F165)))</f>
        <v/>
      </c>
      <c r="DD171" s="36" t="str">
        <f ca="true">+IF(OFFSET('Sanitation Data'!$F$33,0,10*ROW('Sanitation Data'!F165))="","",OFFSET('Sanitation Data'!$F$33,0,10*ROW('Sanitation Data'!F165)))</f>
        <v/>
      </c>
      <c r="DE171" s="36" t="str">
        <f ca="true">+IF(OFFSET('Sanitation Data'!$G$29,0,10*ROW('Sanitation Data'!G165))="","",OFFSET('Sanitation Data'!$G$29,0,10*ROW('Sanitation Data'!G165)))</f>
        <v/>
      </c>
      <c r="DF171" s="36" t="str">
        <f ca="true">+IF(OFFSET('Sanitation Data'!$G$30,0,10*ROW('Sanitation Data'!G165))="","",OFFSET('Sanitation Data'!$G$30,0,10*ROW('Sanitation Data'!G165)))</f>
        <v/>
      </c>
      <c r="DG171" s="36" t="str">
        <f ca="true">+IF(OFFSET('Sanitation Data'!$G$31,0,10*ROW('Sanitation Data'!G165))="","",OFFSET('Sanitation Data'!$G$31,0,10*ROW('Sanitation Data'!G165)))</f>
        <v/>
      </c>
      <c r="DH171" s="36" t="str">
        <f ca="true">+IF(OFFSET('Sanitation Data'!$G$32,0,10*ROW('Sanitation Data'!G165))="","",OFFSET('Sanitation Data'!$G$32,0,10*ROW('Sanitation Data'!G165)))</f>
        <v/>
      </c>
      <c r="DI171" s="36" t="str">
        <f ca="true">+IF(OFFSET('Sanitation Data'!$G$33,0,10*ROW('Sanitation Data'!G165))="","",OFFSET('Sanitation Data'!$G$33,0,10*ROW('Sanitation Data'!G165)))</f>
        <v/>
      </c>
      <c r="DJ171" s="36" t="str">
        <f ca="true">+IF(OFFSET('Sanitation Data'!$H$29,0,10*ROW('Sanitation Data'!H165))="","",OFFSET('Sanitation Data'!$H$29,0,10*ROW('Sanitation Data'!H165)))</f>
        <v/>
      </c>
      <c r="DK171" s="36" t="str">
        <f ca="true">+IF(OFFSET('Sanitation Data'!$H$30,0,10*ROW('Sanitation Data'!H165))="","",OFFSET('Sanitation Data'!$H$30,0,10*ROW('Sanitation Data'!H165)))</f>
        <v/>
      </c>
      <c r="DL171" s="36" t="str">
        <f ca="true">+IF(OFFSET('Sanitation Data'!$H$31,0,10*ROW('Sanitation Data'!H165))="","",OFFSET('Sanitation Data'!$H$31,0,10*ROW('Sanitation Data'!H165)))</f>
        <v/>
      </c>
      <c r="DM171" s="36" t="str">
        <f ca="true">+IF(OFFSET('Sanitation Data'!$H$32,0,10*ROW('Sanitation Data'!H165))="","",OFFSET('Sanitation Data'!$H$32,0,10*ROW('Sanitation Data'!H165)))</f>
        <v/>
      </c>
      <c r="DN171" s="36" t="str">
        <f ca="true">+IF(OFFSET('Sanitation Data'!$H$33,0,10*ROW('Sanitation Data'!H165))="","",OFFSET('Sanitation Data'!$H$33,0,10*ROW('Sanitation Data'!H165)))</f>
        <v/>
      </c>
      <c r="DO171" s="36" t="str">
        <f ca="true">+IF(OFFSET('Hygiene Data'!$C$12,0,10*ROW('Hygiene Data'!C165))="","",OFFSET('Hygiene Data'!$C$12,0,10*ROW('Hygiene Data'!C165)))</f>
        <v/>
      </c>
      <c r="DP171" s="36" t="str">
        <f ca="true">+IF(OFFSET('Hygiene Data'!$C$13,0,10*ROW('Hygiene Data'!C165))="","",OFFSET('Hygiene Data'!$C$13,0,10*ROW('Hygiene Data'!C165)))</f>
        <v/>
      </c>
      <c r="DQ171" s="36" t="str">
        <f ca="true">+IF(OFFSET('Hygiene Data'!$C$14,0,10*ROW('Hygiene Data'!C165))="","",OFFSET('Hygiene Data'!$C$14,0,10*ROW('Hygiene Data'!C165)))</f>
        <v/>
      </c>
      <c r="DR171" s="36" t="str">
        <f ca="true">+IF(OFFSET('Hygiene Data'!$D$12,0,10*ROW('Hygiene Data'!D165))="","",OFFSET('Hygiene Data'!$D$12,0,10*ROW('Hygiene Data'!D165)))</f>
        <v/>
      </c>
      <c r="DS171" s="36" t="str">
        <f ca="true">+IF(OFFSET('Hygiene Data'!$D$13,0,10*ROW('Hygiene Data'!D165))="","",OFFSET('Hygiene Data'!$D$13,0,10*ROW('Hygiene Data'!D165)))</f>
        <v/>
      </c>
      <c r="DT171" s="36" t="str">
        <f ca="true">+IF(OFFSET('Hygiene Data'!$D$14,0,10*ROW('Hygiene Data'!D165))="","",OFFSET('Hygiene Data'!$D$14,0,10*ROW('Hygiene Data'!D165)))</f>
        <v/>
      </c>
      <c r="DU171" s="36" t="str">
        <f ca="true">+IF(OFFSET('Hygiene Data'!$E$12,0,10*ROW('Hygiene Data'!E165))="","",OFFSET('Hygiene Data'!$E$12,0,10*ROW('Hygiene Data'!E165)))</f>
        <v/>
      </c>
      <c r="DV171" s="36" t="str">
        <f ca="true">+IF(OFFSET('Hygiene Data'!$E$13,0,10*ROW('Hygiene Data'!E165))="","",OFFSET('Hygiene Data'!$E$13,0,10*ROW('Hygiene Data'!E165)))</f>
        <v/>
      </c>
      <c r="DW171" s="36" t="str">
        <f ca="true">+IF(OFFSET('Hygiene Data'!$E$14,0,10*ROW('Hygiene Data'!E165))="","",OFFSET('Hygiene Data'!$E$14,0,10*ROW('Hygiene Data'!E165)))</f>
        <v/>
      </c>
      <c r="DX171" s="36" t="str">
        <f ca="true">+IF(OFFSET('Hygiene Data'!$F$12,0,10*ROW('Hygiene Data'!F165))="","",OFFSET('Hygiene Data'!$F$12,0,10*ROW('Hygiene Data'!F165)))</f>
        <v/>
      </c>
      <c r="DY171" s="36" t="str">
        <f ca="true">+IF(OFFSET('Hygiene Data'!$F$13,0,10*ROW('Hygiene Data'!F165))="","",OFFSET('Hygiene Data'!$F$13,0,10*ROW('Hygiene Data'!F165)))</f>
        <v/>
      </c>
      <c r="DZ171" s="36" t="str">
        <f ca="true">+IF(OFFSET('Hygiene Data'!$F$14,0,10*ROW('Hygiene Data'!F165))="","",OFFSET('Hygiene Data'!$F$14,0,10*ROW('Hygiene Data'!F165)))</f>
        <v/>
      </c>
      <c r="EA171" s="36" t="str">
        <f ca="true">+IF(OFFSET('Hygiene Data'!$G$12,0,10*ROW('Hygiene Data'!G165))="","",OFFSET('Hygiene Data'!$G$12,0,10*ROW('Hygiene Data'!G165)))</f>
        <v/>
      </c>
      <c r="EB171" s="36" t="str">
        <f ca="true">+IF(OFFSET('Hygiene Data'!$G$13,0,10*ROW('Hygiene Data'!G165))="","",OFFSET('Hygiene Data'!$G$13,0,10*ROW('Hygiene Data'!G165)))</f>
        <v/>
      </c>
      <c r="EC171" s="36" t="str">
        <f ca="true">+IF(OFFSET('Hygiene Data'!$G$14,0,10*ROW('Hygiene Data'!G165))="","",OFFSET('Hygiene Data'!$G$14,0,10*ROW('Hygiene Data'!G165)))</f>
        <v/>
      </c>
      <c r="ED171" s="36" t="str">
        <f ca="true">+IF(OFFSET('Hygiene Data'!$H$12,0,10*ROW('Hygiene Data'!H165))="","",OFFSET('Hygiene Data'!$H$12,0,10*ROW('Hygiene Data'!H165)))</f>
        <v/>
      </c>
      <c r="EE171" s="36" t="str">
        <f ca="true">+IF(OFFSET('Hygiene Data'!$H$13,0,10*ROW('Hygiene Data'!H165))="","",OFFSET('Hygiene Data'!$H$13,0,10*ROW('Hygiene Data'!H165)))</f>
        <v/>
      </c>
      <c r="EF171" s="36" t="str">
        <f ca="true">+IF(OFFSET('Hygiene Data'!$H$14,0,10*ROW('Hygiene Data'!H165))="","",OFFSET('Hygiene Data'!$H$14,0,10*ROW('Hygiene Data'!H165)))</f>
        <v/>
      </c>
    </row>
    <row r="172" x14ac:dyDescent="0.2">
      <c r="A172" s="59" t="str">
        <f ca="true">+IF(OFFSET('Water Data'!$B$1,0,10*ROW('Water Data'!B169))="","",OFFSET('Water Data'!$B$1,0,10*ROW('Water Data'!B169)))</f>
        <v/>
      </c>
      <c r="B172" s="59" t="str">
        <f ca="true">+IF(OFFSET('Water Data'!$A$3,0,10*ROW('Water Data'!A169))="","",OFFSET('Water Data'!$A$3,0,10*ROW('Water Data'!A169)))</f>
        <v/>
      </c>
      <c r="C172" s="59" t="str">
        <f ca="true">+IF(OFFSET('Water Data'!$C$3,0,10*ROW('Water Data'!C169))="","",OFFSET('Water Data'!$C$3,0,10*ROW('Water Data'!C169)))</f>
        <v/>
      </c>
      <c r="D172" s="252"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52"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52"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52"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52"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52"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52"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52"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52"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52"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52"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52"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52"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52"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52"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52"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52"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52"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3"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3"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3"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3"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3"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3"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3"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3"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3"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3"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3"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3"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3"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3"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3"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3"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3"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3"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3"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3"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3"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3"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3"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3"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3"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3"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3"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3"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3"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3"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4"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4"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4"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4"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4"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4"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4"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4"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4"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4"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4"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4"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4"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4"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4"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4"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4"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4"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6" t="str">
        <f ca="true">+IF(OFFSET('Water Data'!$C$28,0,10*ROW('Water Data'!C166))="","",OFFSET('Water Data'!$C$28,0,10*ROW('Water Data'!C166)))</f>
        <v/>
      </c>
      <c r="BT172" s="36" t="str">
        <f ca="true">+IF(OFFSET('Water Data'!$C$29,0,10*ROW('Water Data'!C166))="","",OFFSET('Water Data'!$C$29,0,10*ROW('Water Data'!C166)))</f>
        <v/>
      </c>
      <c r="BU172" s="36" t="str">
        <f ca="true">+IF(OFFSET('Water Data'!$C$30,0,10*ROW('Water Data'!C166))="","",OFFSET('Water Data'!$C$30,0,10*ROW('Water Data'!C166)))</f>
        <v/>
      </c>
      <c r="BV172" s="36" t="str">
        <f ca="true">+IF(OFFSET('Water Data'!$D$28,0,10*ROW('Water Data'!D166))="","",OFFSET('Water Data'!$D$28,0,10*ROW('Water Data'!D166)))</f>
        <v/>
      </c>
      <c r="BW172" s="36" t="str">
        <f ca="true">+IF(OFFSET('Water Data'!$D$29,0,10*ROW('Water Data'!D166))="","",OFFSET('Water Data'!$D$29,0,10*ROW('Water Data'!D166)))</f>
        <v/>
      </c>
      <c r="BX172" s="36" t="str">
        <f ca="true">+IF(OFFSET('Water Data'!$D$30,0,10*ROW('Water Data'!D166))="","",OFFSET('Water Data'!$D$30,0,10*ROW('Water Data'!D166)))</f>
        <v/>
      </c>
      <c r="BY172" s="36" t="str">
        <f ca="true">+IF(OFFSET('Water Data'!$E$28,0,10*ROW('Water Data'!E166))="","",OFFSET('Water Data'!$E$28,0,10*ROW('Water Data'!E166)))</f>
        <v/>
      </c>
      <c r="BZ172" s="36" t="str">
        <f ca="true">+IF(OFFSET('Water Data'!$E$29,0,10*ROW('Water Data'!E166))="","",OFFSET('Water Data'!$E$29,0,10*ROW('Water Data'!E166)))</f>
        <v/>
      </c>
      <c r="CA172" s="36" t="str">
        <f ca="true">+IF(OFFSET('Water Data'!$E$30,0,10*ROW('Water Data'!E166))="","",OFFSET('Water Data'!$E$30,0,10*ROW('Water Data'!E166)))</f>
        <v/>
      </c>
      <c r="CB172" s="36" t="str">
        <f ca="true">+IF(OFFSET('Water Data'!$F$28,0,10*ROW('Water Data'!F166))="","",OFFSET('Water Data'!$F$28,0,10*ROW('Water Data'!F166)))</f>
        <v/>
      </c>
      <c r="CC172" s="36" t="str">
        <f ca="true">+IF(OFFSET('Water Data'!$F$29,0,10*ROW('Water Data'!F166))="","",OFFSET('Water Data'!$F$29,0,10*ROW('Water Data'!F166)))</f>
        <v/>
      </c>
      <c r="CD172" s="36" t="str">
        <f ca="true">+IF(OFFSET('Water Data'!$F$30,0,10*ROW('Water Data'!F166))="","",OFFSET('Water Data'!$F$30,0,10*ROW('Water Data'!F166)))</f>
        <v/>
      </c>
      <c r="CE172" s="36" t="str">
        <f ca="true">+IF(OFFSET('Water Data'!$G$28,0,10*ROW('Water Data'!G166))="","",OFFSET('Water Data'!$G$28,0,10*ROW('Water Data'!G166)))</f>
        <v/>
      </c>
      <c r="CF172" s="36" t="str">
        <f ca="true">+IF(OFFSET('Water Data'!$G$29,0,10*ROW('Water Data'!G166))="","",OFFSET('Water Data'!$G$29,0,10*ROW('Water Data'!G166)))</f>
        <v/>
      </c>
      <c r="CG172" s="36" t="str">
        <f ca="true">+IF(OFFSET('Water Data'!$G$30,0,10*ROW('Water Data'!G166))="","",OFFSET('Water Data'!$G$30,0,10*ROW('Water Data'!G166)))</f>
        <v/>
      </c>
      <c r="CH172" s="36" t="str">
        <f ca="true">+IF(OFFSET('Water Data'!$H$28,0,10*ROW('Water Data'!H166))="","",OFFSET('Water Data'!$H$28,0,10*ROW('Water Data'!H166)))</f>
        <v/>
      </c>
      <c r="CI172" s="36" t="str">
        <f ca="true">+IF(OFFSET('Water Data'!$H$29,0,10*ROW('Water Data'!H166))="","",OFFSET('Water Data'!$H$29,0,10*ROW('Water Data'!H166)))</f>
        <v/>
      </c>
      <c r="CJ172" s="36" t="str">
        <f ca="true">+IF(OFFSET('Water Data'!$H$30,0,10*ROW('Water Data'!H166))="","",OFFSET('Water Data'!$H$30,0,10*ROW('Water Data'!H166)))</f>
        <v/>
      </c>
      <c r="CK172" s="36" t="str">
        <f ca="true">+IF(OFFSET('Sanitation Data'!$C$29,0,10*ROW('Sanitation Data'!C166))="","",OFFSET('Sanitation Data'!$C$29,0,10*ROW('Sanitation Data'!C166)))</f>
        <v/>
      </c>
      <c r="CL172" s="36" t="str">
        <f ca="true">+IF(OFFSET('Sanitation Data'!$C$30,0,10*ROW('Sanitation Data'!C166))="","",OFFSET('Sanitation Data'!$C$30,0,10*ROW('Sanitation Data'!C166)))</f>
        <v/>
      </c>
      <c r="CM172" s="36" t="str">
        <f ca="true">+IF(OFFSET('Sanitation Data'!$C$31,0,10*ROW('Sanitation Data'!C166))="","",OFFSET('Sanitation Data'!$C$31,0,10*ROW('Sanitation Data'!C166)))</f>
        <v/>
      </c>
      <c r="CN172" s="36" t="str">
        <f ca="true">+IF(OFFSET('Sanitation Data'!$C$32,0,10*ROW('Sanitation Data'!C166))="","",OFFSET('Sanitation Data'!$C$32,0,10*ROW('Sanitation Data'!C166)))</f>
        <v/>
      </c>
      <c r="CO172" s="36" t="str">
        <f ca="true">+IF(OFFSET('Sanitation Data'!$C$33,0,10*ROW('Sanitation Data'!C166))="","",OFFSET('Sanitation Data'!$C$33,0,10*ROW('Sanitation Data'!C166)))</f>
        <v/>
      </c>
      <c r="CP172" s="36" t="str">
        <f ca="true">+IF(OFFSET('Sanitation Data'!$D$29,0,10*ROW('Sanitation Data'!D166))="","",OFFSET('Sanitation Data'!$D$29,0,10*ROW('Sanitation Data'!D166)))</f>
        <v/>
      </c>
      <c r="CQ172" s="36" t="str">
        <f ca="true">+IF(OFFSET('Sanitation Data'!$D$30,0,10*ROW('Sanitation Data'!D166))="","",OFFSET('Sanitation Data'!$D$30,0,10*ROW('Sanitation Data'!D166)))</f>
        <v/>
      </c>
      <c r="CR172" s="36" t="str">
        <f ca="true">+IF(OFFSET('Sanitation Data'!$D$31,0,10*ROW('Sanitation Data'!D166))="","",OFFSET('Sanitation Data'!$D$31,0,10*ROW('Sanitation Data'!D166)))</f>
        <v/>
      </c>
      <c r="CS172" s="36" t="str">
        <f ca="true">+IF(OFFSET('Sanitation Data'!$D$32,0,10*ROW('Sanitation Data'!D166))="","",OFFSET('Sanitation Data'!$D$32,0,10*ROW('Sanitation Data'!D166)))</f>
        <v/>
      </c>
      <c r="CT172" s="36" t="str">
        <f ca="true">+IF(OFFSET('Sanitation Data'!$D$33,0,10*ROW('Sanitation Data'!D166))="","",OFFSET('Sanitation Data'!$D$33,0,10*ROW('Sanitation Data'!D166)))</f>
        <v/>
      </c>
      <c r="CU172" s="36" t="str">
        <f ca="true">+IF(OFFSET('Sanitation Data'!$E$29,0,10*ROW('Sanitation Data'!E166))="","",OFFSET('Sanitation Data'!$E$29,0,10*ROW('Sanitation Data'!E166)))</f>
        <v/>
      </c>
      <c r="CV172" s="36" t="str">
        <f ca="true">+IF(OFFSET('Sanitation Data'!$E$30,0,10*ROW('Sanitation Data'!E166))="","",OFFSET('Sanitation Data'!$E$30,0,10*ROW('Sanitation Data'!E166)))</f>
        <v/>
      </c>
      <c r="CW172" s="36" t="str">
        <f ca="true">+IF(OFFSET('Sanitation Data'!$E$31,0,10*ROW('Sanitation Data'!E166))="","",OFFSET('Sanitation Data'!$E$31,0,10*ROW('Sanitation Data'!E166)))</f>
        <v/>
      </c>
      <c r="CX172" s="36" t="str">
        <f ca="true">+IF(OFFSET('Sanitation Data'!$E$32,0,10*ROW('Sanitation Data'!E166))="","",OFFSET('Sanitation Data'!$E$32,0,10*ROW('Sanitation Data'!E166)))</f>
        <v/>
      </c>
      <c r="CY172" s="36" t="str">
        <f ca="true">+IF(OFFSET('Sanitation Data'!$E$33,0,10*ROW('Sanitation Data'!E166))="","",OFFSET('Sanitation Data'!$E$33,0,10*ROW('Sanitation Data'!E166)))</f>
        <v/>
      </c>
      <c r="CZ172" s="36" t="str">
        <f ca="true">+IF(OFFSET('Sanitation Data'!$F$29,0,10*ROW('Sanitation Data'!F166))="","",OFFSET('Sanitation Data'!$F$29,0,10*ROW('Sanitation Data'!F166)))</f>
        <v/>
      </c>
      <c r="DA172" s="36" t="str">
        <f ca="true">+IF(OFFSET('Sanitation Data'!$F$30,0,10*ROW('Sanitation Data'!F166))="","",OFFSET('Sanitation Data'!$F$30,0,10*ROW('Sanitation Data'!F166)))</f>
        <v/>
      </c>
      <c r="DB172" s="36" t="str">
        <f ca="true">+IF(OFFSET('Sanitation Data'!$F$31,0,10*ROW('Sanitation Data'!F166))="","",OFFSET('Sanitation Data'!$F$31,0,10*ROW('Sanitation Data'!F166)))</f>
        <v/>
      </c>
      <c r="DC172" s="36" t="str">
        <f ca="true">+IF(OFFSET('Sanitation Data'!$F$32,0,10*ROW('Sanitation Data'!F166))="","",OFFSET('Sanitation Data'!$F$32,0,10*ROW('Sanitation Data'!F166)))</f>
        <v/>
      </c>
      <c r="DD172" s="36" t="str">
        <f ca="true">+IF(OFFSET('Sanitation Data'!$F$33,0,10*ROW('Sanitation Data'!F166))="","",OFFSET('Sanitation Data'!$F$33,0,10*ROW('Sanitation Data'!F166)))</f>
        <v/>
      </c>
      <c r="DE172" s="36" t="str">
        <f ca="true">+IF(OFFSET('Sanitation Data'!$G$29,0,10*ROW('Sanitation Data'!G166))="","",OFFSET('Sanitation Data'!$G$29,0,10*ROW('Sanitation Data'!G166)))</f>
        <v/>
      </c>
      <c r="DF172" s="36" t="str">
        <f ca="true">+IF(OFFSET('Sanitation Data'!$G$30,0,10*ROW('Sanitation Data'!G166))="","",OFFSET('Sanitation Data'!$G$30,0,10*ROW('Sanitation Data'!G166)))</f>
        <v/>
      </c>
      <c r="DG172" s="36" t="str">
        <f ca="true">+IF(OFFSET('Sanitation Data'!$G$31,0,10*ROW('Sanitation Data'!G166))="","",OFFSET('Sanitation Data'!$G$31,0,10*ROW('Sanitation Data'!G166)))</f>
        <v/>
      </c>
      <c r="DH172" s="36" t="str">
        <f ca="true">+IF(OFFSET('Sanitation Data'!$G$32,0,10*ROW('Sanitation Data'!G166))="","",OFFSET('Sanitation Data'!$G$32,0,10*ROW('Sanitation Data'!G166)))</f>
        <v/>
      </c>
      <c r="DI172" s="36" t="str">
        <f ca="true">+IF(OFFSET('Sanitation Data'!$G$33,0,10*ROW('Sanitation Data'!G166))="","",OFFSET('Sanitation Data'!$G$33,0,10*ROW('Sanitation Data'!G166)))</f>
        <v/>
      </c>
      <c r="DJ172" s="36" t="str">
        <f ca="true">+IF(OFFSET('Sanitation Data'!$H$29,0,10*ROW('Sanitation Data'!H166))="","",OFFSET('Sanitation Data'!$H$29,0,10*ROW('Sanitation Data'!H166)))</f>
        <v/>
      </c>
      <c r="DK172" s="36" t="str">
        <f ca="true">+IF(OFFSET('Sanitation Data'!$H$30,0,10*ROW('Sanitation Data'!H166))="","",OFFSET('Sanitation Data'!$H$30,0,10*ROW('Sanitation Data'!H166)))</f>
        <v/>
      </c>
      <c r="DL172" s="36" t="str">
        <f ca="true">+IF(OFFSET('Sanitation Data'!$H$31,0,10*ROW('Sanitation Data'!H166))="","",OFFSET('Sanitation Data'!$H$31,0,10*ROW('Sanitation Data'!H166)))</f>
        <v/>
      </c>
      <c r="DM172" s="36" t="str">
        <f ca="true">+IF(OFFSET('Sanitation Data'!$H$32,0,10*ROW('Sanitation Data'!H166))="","",OFFSET('Sanitation Data'!$H$32,0,10*ROW('Sanitation Data'!H166)))</f>
        <v/>
      </c>
      <c r="DN172" s="36" t="str">
        <f ca="true">+IF(OFFSET('Sanitation Data'!$H$33,0,10*ROW('Sanitation Data'!H166))="","",OFFSET('Sanitation Data'!$H$33,0,10*ROW('Sanitation Data'!H166)))</f>
        <v/>
      </c>
      <c r="DO172" s="36" t="str">
        <f ca="true">+IF(OFFSET('Hygiene Data'!$C$12,0,10*ROW('Hygiene Data'!C166))="","",OFFSET('Hygiene Data'!$C$12,0,10*ROW('Hygiene Data'!C166)))</f>
        <v/>
      </c>
      <c r="DP172" s="36" t="str">
        <f ca="true">+IF(OFFSET('Hygiene Data'!$C$13,0,10*ROW('Hygiene Data'!C166))="","",OFFSET('Hygiene Data'!$C$13,0,10*ROW('Hygiene Data'!C166)))</f>
        <v/>
      </c>
      <c r="DQ172" s="36" t="str">
        <f ca="true">+IF(OFFSET('Hygiene Data'!$C$14,0,10*ROW('Hygiene Data'!C166))="","",OFFSET('Hygiene Data'!$C$14,0,10*ROW('Hygiene Data'!C166)))</f>
        <v/>
      </c>
      <c r="DR172" s="36" t="str">
        <f ca="true">+IF(OFFSET('Hygiene Data'!$D$12,0,10*ROW('Hygiene Data'!D166))="","",OFFSET('Hygiene Data'!$D$12,0,10*ROW('Hygiene Data'!D166)))</f>
        <v/>
      </c>
      <c r="DS172" s="36" t="str">
        <f ca="true">+IF(OFFSET('Hygiene Data'!$D$13,0,10*ROW('Hygiene Data'!D166))="","",OFFSET('Hygiene Data'!$D$13,0,10*ROW('Hygiene Data'!D166)))</f>
        <v/>
      </c>
      <c r="DT172" s="36" t="str">
        <f ca="true">+IF(OFFSET('Hygiene Data'!$D$14,0,10*ROW('Hygiene Data'!D166))="","",OFFSET('Hygiene Data'!$D$14,0,10*ROW('Hygiene Data'!D166)))</f>
        <v/>
      </c>
      <c r="DU172" s="36" t="str">
        <f ca="true">+IF(OFFSET('Hygiene Data'!$E$12,0,10*ROW('Hygiene Data'!E166))="","",OFFSET('Hygiene Data'!$E$12,0,10*ROW('Hygiene Data'!E166)))</f>
        <v/>
      </c>
      <c r="DV172" s="36" t="str">
        <f ca="true">+IF(OFFSET('Hygiene Data'!$E$13,0,10*ROW('Hygiene Data'!E166))="","",OFFSET('Hygiene Data'!$E$13,0,10*ROW('Hygiene Data'!E166)))</f>
        <v/>
      </c>
      <c r="DW172" s="36" t="str">
        <f ca="true">+IF(OFFSET('Hygiene Data'!$E$14,0,10*ROW('Hygiene Data'!E166))="","",OFFSET('Hygiene Data'!$E$14,0,10*ROW('Hygiene Data'!E166)))</f>
        <v/>
      </c>
      <c r="DX172" s="36" t="str">
        <f ca="true">+IF(OFFSET('Hygiene Data'!$F$12,0,10*ROW('Hygiene Data'!F166))="","",OFFSET('Hygiene Data'!$F$12,0,10*ROW('Hygiene Data'!F166)))</f>
        <v/>
      </c>
      <c r="DY172" s="36" t="str">
        <f ca="true">+IF(OFFSET('Hygiene Data'!$F$13,0,10*ROW('Hygiene Data'!F166))="","",OFFSET('Hygiene Data'!$F$13,0,10*ROW('Hygiene Data'!F166)))</f>
        <v/>
      </c>
      <c r="DZ172" s="36" t="str">
        <f ca="true">+IF(OFFSET('Hygiene Data'!$F$14,0,10*ROW('Hygiene Data'!F166))="","",OFFSET('Hygiene Data'!$F$14,0,10*ROW('Hygiene Data'!F166)))</f>
        <v/>
      </c>
      <c r="EA172" s="36" t="str">
        <f ca="true">+IF(OFFSET('Hygiene Data'!$G$12,0,10*ROW('Hygiene Data'!G166))="","",OFFSET('Hygiene Data'!$G$12,0,10*ROW('Hygiene Data'!G166)))</f>
        <v/>
      </c>
      <c r="EB172" s="36" t="str">
        <f ca="true">+IF(OFFSET('Hygiene Data'!$G$13,0,10*ROW('Hygiene Data'!G166))="","",OFFSET('Hygiene Data'!$G$13,0,10*ROW('Hygiene Data'!G166)))</f>
        <v/>
      </c>
      <c r="EC172" s="36" t="str">
        <f ca="true">+IF(OFFSET('Hygiene Data'!$G$14,0,10*ROW('Hygiene Data'!G166))="","",OFFSET('Hygiene Data'!$G$14,0,10*ROW('Hygiene Data'!G166)))</f>
        <v/>
      </c>
      <c r="ED172" s="36" t="str">
        <f ca="true">+IF(OFFSET('Hygiene Data'!$H$12,0,10*ROW('Hygiene Data'!H166))="","",OFFSET('Hygiene Data'!$H$12,0,10*ROW('Hygiene Data'!H166)))</f>
        <v/>
      </c>
      <c r="EE172" s="36" t="str">
        <f ca="true">+IF(OFFSET('Hygiene Data'!$H$13,0,10*ROW('Hygiene Data'!H166))="","",OFFSET('Hygiene Data'!$H$13,0,10*ROW('Hygiene Data'!H166)))</f>
        <v/>
      </c>
      <c r="EF172" s="36" t="str">
        <f ca="true">+IF(OFFSET('Hygiene Data'!$H$14,0,10*ROW('Hygiene Data'!H166))="","",OFFSET('Hygiene Data'!$H$14,0,10*ROW('Hygiene Data'!H166)))</f>
        <v/>
      </c>
    </row>
    <row r="173" x14ac:dyDescent="0.2">
      <c r="A173" s="59" t="str">
        <f ca="true">+IF(OFFSET('Water Data'!$B$1,0,10*ROW('Water Data'!B170))="","",OFFSET('Water Data'!$B$1,0,10*ROW('Water Data'!B170)))</f>
        <v/>
      </c>
      <c r="B173" s="59" t="str">
        <f ca="true">+IF(OFFSET('Water Data'!$A$3,0,10*ROW('Water Data'!A170))="","",OFFSET('Water Data'!$A$3,0,10*ROW('Water Data'!A170)))</f>
        <v/>
      </c>
      <c r="C173" s="59" t="str">
        <f ca="true">+IF(OFFSET('Water Data'!$C$3,0,10*ROW('Water Data'!C170))="","",OFFSET('Water Data'!$C$3,0,10*ROW('Water Data'!C170)))</f>
        <v/>
      </c>
      <c r="D173" s="252"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52"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52"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52"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52"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52"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52"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52"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52"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52"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52"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52"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52"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52"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52"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52"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52"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52"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3"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3"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3"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3"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3"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3"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3"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3"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3"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3"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3"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3"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3"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3"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3"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3"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3"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3"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3"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3"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3"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3"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3"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3"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3"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3"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3"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3"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3"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3"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4"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4"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4"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4"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4"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4"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4"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4"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4"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4"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4"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4"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4"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4"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4"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4"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4"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4"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6" t="str">
        <f ca="true">+IF(OFFSET('Water Data'!$C$28,0,10*ROW('Water Data'!C167))="","",OFFSET('Water Data'!$C$28,0,10*ROW('Water Data'!C167)))</f>
        <v/>
      </c>
      <c r="BT173" s="36" t="str">
        <f ca="true">+IF(OFFSET('Water Data'!$C$29,0,10*ROW('Water Data'!C167))="","",OFFSET('Water Data'!$C$29,0,10*ROW('Water Data'!C167)))</f>
        <v/>
      </c>
      <c r="BU173" s="36" t="str">
        <f ca="true">+IF(OFFSET('Water Data'!$C$30,0,10*ROW('Water Data'!C167))="","",OFFSET('Water Data'!$C$30,0,10*ROW('Water Data'!C167)))</f>
        <v/>
      </c>
      <c r="BV173" s="36" t="str">
        <f ca="true">+IF(OFFSET('Water Data'!$D$28,0,10*ROW('Water Data'!D167))="","",OFFSET('Water Data'!$D$28,0,10*ROW('Water Data'!D167)))</f>
        <v/>
      </c>
      <c r="BW173" s="36" t="str">
        <f ca="true">+IF(OFFSET('Water Data'!$D$29,0,10*ROW('Water Data'!D167))="","",OFFSET('Water Data'!$D$29,0,10*ROW('Water Data'!D167)))</f>
        <v/>
      </c>
      <c r="BX173" s="36" t="str">
        <f ca="true">+IF(OFFSET('Water Data'!$D$30,0,10*ROW('Water Data'!D167))="","",OFFSET('Water Data'!$D$30,0,10*ROW('Water Data'!D167)))</f>
        <v/>
      </c>
      <c r="BY173" s="36" t="str">
        <f ca="true">+IF(OFFSET('Water Data'!$E$28,0,10*ROW('Water Data'!E167))="","",OFFSET('Water Data'!$E$28,0,10*ROW('Water Data'!E167)))</f>
        <v/>
      </c>
      <c r="BZ173" s="36" t="str">
        <f ca="true">+IF(OFFSET('Water Data'!$E$29,0,10*ROW('Water Data'!E167))="","",OFFSET('Water Data'!$E$29,0,10*ROW('Water Data'!E167)))</f>
        <v/>
      </c>
      <c r="CA173" s="36" t="str">
        <f ca="true">+IF(OFFSET('Water Data'!$E$30,0,10*ROW('Water Data'!E167))="","",OFFSET('Water Data'!$E$30,0,10*ROW('Water Data'!E167)))</f>
        <v/>
      </c>
      <c r="CB173" s="36" t="str">
        <f ca="true">+IF(OFFSET('Water Data'!$F$28,0,10*ROW('Water Data'!F167))="","",OFFSET('Water Data'!$F$28,0,10*ROW('Water Data'!F167)))</f>
        <v/>
      </c>
      <c r="CC173" s="36" t="str">
        <f ca="true">+IF(OFFSET('Water Data'!$F$29,0,10*ROW('Water Data'!F167))="","",OFFSET('Water Data'!$F$29,0,10*ROW('Water Data'!F167)))</f>
        <v/>
      </c>
      <c r="CD173" s="36" t="str">
        <f ca="true">+IF(OFFSET('Water Data'!$F$30,0,10*ROW('Water Data'!F167))="","",OFFSET('Water Data'!$F$30,0,10*ROW('Water Data'!F167)))</f>
        <v/>
      </c>
      <c r="CE173" s="36" t="str">
        <f ca="true">+IF(OFFSET('Water Data'!$G$28,0,10*ROW('Water Data'!G167))="","",OFFSET('Water Data'!$G$28,0,10*ROW('Water Data'!G167)))</f>
        <v/>
      </c>
      <c r="CF173" s="36" t="str">
        <f ca="true">+IF(OFFSET('Water Data'!$G$29,0,10*ROW('Water Data'!G167))="","",OFFSET('Water Data'!$G$29,0,10*ROW('Water Data'!G167)))</f>
        <v/>
      </c>
      <c r="CG173" s="36" t="str">
        <f ca="true">+IF(OFFSET('Water Data'!$G$30,0,10*ROW('Water Data'!G167))="","",OFFSET('Water Data'!$G$30,0,10*ROW('Water Data'!G167)))</f>
        <v/>
      </c>
      <c r="CH173" s="36" t="str">
        <f ca="true">+IF(OFFSET('Water Data'!$H$28,0,10*ROW('Water Data'!H167))="","",OFFSET('Water Data'!$H$28,0,10*ROW('Water Data'!H167)))</f>
        <v/>
      </c>
      <c r="CI173" s="36" t="str">
        <f ca="true">+IF(OFFSET('Water Data'!$H$29,0,10*ROW('Water Data'!H167))="","",OFFSET('Water Data'!$H$29,0,10*ROW('Water Data'!H167)))</f>
        <v/>
      </c>
      <c r="CJ173" s="36" t="str">
        <f ca="true">+IF(OFFSET('Water Data'!$H$30,0,10*ROW('Water Data'!H167))="","",OFFSET('Water Data'!$H$30,0,10*ROW('Water Data'!H167)))</f>
        <v/>
      </c>
      <c r="CK173" s="36" t="str">
        <f ca="true">+IF(OFFSET('Sanitation Data'!$C$29,0,10*ROW('Sanitation Data'!C167))="","",OFFSET('Sanitation Data'!$C$29,0,10*ROW('Sanitation Data'!C167)))</f>
        <v/>
      </c>
      <c r="CL173" s="36" t="str">
        <f ca="true">+IF(OFFSET('Sanitation Data'!$C$30,0,10*ROW('Sanitation Data'!C167))="","",OFFSET('Sanitation Data'!$C$30,0,10*ROW('Sanitation Data'!C167)))</f>
        <v/>
      </c>
      <c r="CM173" s="36" t="str">
        <f ca="true">+IF(OFFSET('Sanitation Data'!$C$31,0,10*ROW('Sanitation Data'!C167))="","",OFFSET('Sanitation Data'!$C$31,0,10*ROW('Sanitation Data'!C167)))</f>
        <v/>
      </c>
      <c r="CN173" s="36" t="str">
        <f ca="true">+IF(OFFSET('Sanitation Data'!$C$32,0,10*ROW('Sanitation Data'!C167))="","",OFFSET('Sanitation Data'!$C$32,0,10*ROW('Sanitation Data'!C167)))</f>
        <v/>
      </c>
      <c r="CO173" s="36" t="str">
        <f ca="true">+IF(OFFSET('Sanitation Data'!$C$33,0,10*ROW('Sanitation Data'!C167))="","",OFFSET('Sanitation Data'!$C$33,0,10*ROW('Sanitation Data'!C167)))</f>
        <v/>
      </c>
      <c r="CP173" s="36" t="str">
        <f ca="true">+IF(OFFSET('Sanitation Data'!$D$29,0,10*ROW('Sanitation Data'!D167))="","",OFFSET('Sanitation Data'!$D$29,0,10*ROW('Sanitation Data'!D167)))</f>
        <v/>
      </c>
      <c r="CQ173" s="36" t="str">
        <f ca="true">+IF(OFFSET('Sanitation Data'!$D$30,0,10*ROW('Sanitation Data'!D167))="","",OFFSET('Sanitation Data'!$D$30,0,10*ROW('Sanitation Data'!D167)))</f>
        <v/>
      </c>
      <c r="CR173" s="36" t="str">
        <f ca="true">+IF(OFFSET('Sanitation Data'!$D$31,0,10*ROW('Sanitation Data'!D167))="","",OFFSET('Sanitation Data'!$D$31,0,10*ROW('Sanitation Data'!D167)))</f>
        <v/>
      </c>
      <c r="CS173" s="36" t="str">
        <f ca="true">+IF(OFFSET('Sanitation Data'!$D$32,0,10*ROW('Sanitation Data'!D167))="","",OFFSET('Sanitation Data'!$D$32,0,10*ROW('Sanitation Data'!D167)))</f>
        <v/>
      </c>
      <c r="CT173" s="36" t="str">
        <f ca="true">+IF(OFFSET('Sanitation Data'!$D$33,0,10*ROW('Sanitation Data'!D167))="","",OFFSET('Sanitation Data'!$D$33,0,10*ROW('Sanitation Data'!D167)))</f>
        <v/>
      </c>
      <c r="CU173" s="36" t="str">
        <f ca="true">+IF(OFFSET('Sanitation Data'!$E$29,0,10*ROW('Sanitation Data'!E167))="","",OFFSET('Sanitation Data'!$E$29,0,10*ROW('Sanitation Data'!E167)))</f>
        <v/>
      </c>
      <c r="CV173" s="36" t="str">
        <f ca="true">+IF(OFFSET('Sanitation Data'!$E$30,0,10*ROW('Sanitation Data'!E167))="","",OFFSET('Sanitation Data'!$E$30,0,10*ROW('Sanitation Data'!E167)))</f>
        <v/>
      </c>
      <c r="CW173" s="36" t="str">
        <f ca="true">+IF(OFFSET('Sanitation Data'!$E$31,0,10*ROW('Sanitation Data'!E167))="","",OFFSET('Sanitation Data'!$E$31,0,10*ROW('Sanitation Data'!E167)))</f>
        <v/>
      </c>
      <c r="CX173" s="36" t="str">
        <f ca="true">+IF(OFFSET('Sanitation Data'!$E$32,0,10*ROW('Sanitation Data'!E167))="","",OFFSET('Sanitation Data'!$E$32,0,10*ROW('Sanitation Data'!E167)))</f>
        <v/>
      </c>
      <c r="CY173" s="36" t="str">
        <f ca="true">+IF(OFFSET('Sanitation Data'!$E$33,0,10*ROW('Sanitation Data'!E167))="","",OFFSET('Sanitation Data'!$E$33,0,10*ROW('Sanitation Data'!E167)))</f>
        <v/>
      </c>
      <c r="CZ173" s="36" t="str">
        <f ca="true">+IF(OFFSET('Sanitation Data'!$F$29,0,10*ROW('Sanitation Data'!F167))="","",OFFSET('Sanitation Data'!$F$29,0,10*ROW('Sanitation Data'!F167)))</f>
        <v/>
      </c>
      <c r="DA173" s="36" t="str">
        <f ca="true">+IF(OFFSET('Sanitation Data'!$F$30,0,10*ROW('Sanitation Data'!F167))="","",OFFSET('Sanitation Data'!$F$30,0,10*ROW('Sanitation Data'!F167)))</f>
        <v/>
      </c>
      <c r="DB173" s="36" t="str">
        <f ca="true">+IF(OFFSET('Sanitation Data'!$F$31,0,10*ROW('Sanitation Data'!F167))="","",OFFSET('Sanitation Data'!$F$31,0,10*ROW('Sanitation Data'!F167)))</f>
        <v/>
      </c>
      <c r="DC173" s="36" t="str">
        <f ca="true">+IF(OFFSET('Sanitation Data'!$F$32,0,10*ROW('Sanitation Data'!F167))="","",OFFSET('Sanitation Data'!$F$32,0,10*ROW('Sanitation Data'!F167)))</f>
        <v/>
      </c>
      <c r="DD173" s="36" t="str">
        <f ca="true">+IF(OFFSET('Sanitation Data'!$F$33,0,10*ROW('Sanitation Data'!F167))="","",OFFSET('Sanitation Data'!$F$33,0,10*ROW('Sanitation Data'!F167)))</f>
        <v/>
      </c>
      <c r="DE173" s="36" t="str">
        <f ca="true">+IF(OFFSET('Sanitation Data'!$G$29,0,10*ROW('Sanitation Data'!G167))="","",OFFSET('Sanitation Data'!$G$29,0,10*ROW('Sanitation Data'!G167)))</f>
        <v/>
      </c>
      <c r="DF173" s="36" t="str">
        <f ca="true">+IF(OFFSET('Sanitation Data'!$G$30,0,10*ROW('Sanitation Data'!G167))="","",OFFSET('Sanitation Data'!$G$30,0,10*ROW('Sanitation Data'!G167)))</f>
        <v/>
      </c>
      <c r="DG173" s="36" t="str">
        <f ca="true">+IF(OFFSET('Sanitation Data'!$G$31,0,10*ROW('Sanitation Data'!G167))="","",OFFSET('Sanitation Data'!$G$31,0,10*ROW('Sanitation Data'!G167)))</f>
        <v/>
      </c>
      <c r="DH173" s="36" t="str">
        <f ca="true">+IF(OFFSET('Sanitation Data'!$G$32,0,10*ROW('Sanitation Data'!G167))="","",OFFSET('Sanitation Data'!$G$32,0,10*ROW('Sanitation Data'!G167)))</f>
        <v/>
      </c>
      <c r="DI173" s="36" t="str">
        <f ca="true">+IF(OFFSET('Sanitation Data'!$G$33,0,10*ROW('Sanitation Data'!G167))="","",OFFSET('Sanitation Data'!$G$33,0,10*ROW('Sanitation Data'!G167)))</f>
        <v/>
      </c>
      <c r="DJ173" s="36" t="str">
        <f ca="true">+IF(OFFSET('Sanitation Data'!$H$29,0,10*ROW('Sanitation Data'!H167))="","",OFFSET('Sanitation Data'!$H$29,0,10*ROW('Sanitation Data'!H167)))</f>
        <v/>
      </c>
      <c r="DK173" s="36" t="str">
        <f ca="true">+IF(OFFSET('Sanitation Data'!$H$30,0,10*ROW('Sanitation Data'!H167))="","",OFFSET('Sanitation Data'!$H$30,0,10*ROW('Sanitation Data'!H167)))</f>
        <v/>
      </c>
      <c r="DL173" s="36" t="str">
        <f ca="true">+IF(OFFSET('Sanitation Data'!$H$31,0,10*ROW('Sanitation Data'!H167))="","",OFFSET('Sanitation Data'!$H$31,0,10*ROW('Sanitation Data'!H167)))</f>
        <v/>
      </c>
      <c r="DM173" s="36" t="str">
        <f ca="true">+IF(OFFSET('Sanitation Data'!$H$32,0,10*ROW('Sanitation Data'!H167))="","",OFFSET('Sanitation Data'!$H$32,0,10*ROW('Sanitation Data'!H167)))</f>
        <v/>
      </c>
      <c r="DN173" s="36" t="str">
        <f ca="true">+IF(OFFSET('Sanitation Data'!$H$33,0,10*ROW('Sanitation Data'!H167))="","",OFFSET('Sanitation Data'!$H$33,0,10*ROW('Sanitation Data'!H167)))</f>
        <v/>
      </c>
      <c r="DO173" s="36" t="str">
        <f ca="true">+IF(OFFSET('Hygiene Data'!$C$12,0,10*ROW('Hygiene Data'!C167))="","",OFFSET('Hygiene Data'!$C$12,0,10*ROW('Hygiene Data'!C167)))</f>
        <v/>
      </c>
      <c r="DP173" s="36" t="str">
        <f ca="true">+IF(OFFSET('Hygiene Data'!$C$13,0,10*ROW('Hygiene Data'!C167))="","",OFFSET('Hygiene Data'!$C$13,0,10*ROW('Hygiene Data'!C167)))</f>
        <v/>
      </c>
      <c r="DQ173" s="36" t="str">
        <f ca="true">+IF(OFFSET('Hygiene Data'!$C$14,0,10*ROW('Hygiene Data'!C167))="","",OFFSET('Hygiene Data'!$C$14,0,10*ROW('Hygiene Data'!C167)))</f>
        <v/>
      </c>
      <c r="DR173" s="36" t="str">
        <f ca="true">+IF(OFFSET('Hygiene Data'!$D$12,0,10*ROW('Hygiene Data'!D167))="","",OFFSET('Hygiene Data'!$D$12,0,10*ROW('Hygiene Data'!D167)))</f>
        <v/>
      </c>
      <c r="DS173" s="36" t="str">
        <f ca="true">+IF(OFFSET('Hygiene Data'!$D$13,0,10*ROW('Hygiene Data'!D167))="","",OFFSET('Hygiene Data'!$D$13,0,10*ROW('Hygiene Data'!D167)))</f>
        <v/>
      </c>
      <c r="DT173" s="36" t="str">
        <f ca="true">+IF(OFFSET('Hygiene Data'!$D$14,0,10*ROW('Hygiene Data'!D167))="","",OFFSET('Hygiene Data'!$D$14,0,10*ROW('Hygiene Data'!D167)))</f>
        <v/>
      </c>
      <c r="DU173" s="36" t="str">
        <f ca="true">+IF(OFFSET('Hygiene Data'!$E$12,0,10*ROW('Hygiene Data'!E167))="","",OFFSET('Hygiene Data'!$E$12,0,10*ROW('Hygiene Data'!E167)))</f>
        <v/>
      </c>
      <c r="DV173" s="36" t="str">
        <f ca="true">+IF(OFFSET('Hygiene Data'!$E$13,0,10*ROW('Hygiene Data'!E167))="","",OFFSET('Hygiene Data'!$E$13,0,10*ROW('Hygiene Data'!E167)))</f>
        <v/>
      </c>
      <c r="DW173" s="36" t="str">
        <f ca="true">+IF(OFFSET('Hygiene Data'!$E$14,0,10*ROW('Hygiene Data'!E167))="","",OFFSET('Hygiene Data'!$E$14,0,10*ROW('Hygiene Data'!E167)))</f>
        <v/>
      </c>
      <c r="DX173" s="36" t="str">
        <f ca="true">+IF(OFFSET('Hygiene Data'!$F$12,0,10*ROW('Hygiene Data'!F167))="","",OFFSET('Hygiene Data'!$F$12,0,10*ROW('Hygiene Data'!F167)))</f>
        <v/>
      </c>
      <c r="DY173" s="36" t="str">
        <f ca="true">+IF(OFFSET('Hygiene Data'!$F$13,0,10*ROW('Hygiene Data'!F167))="","",OFFSET('Hygiene Data'!$F$13,0,10*ROW('Hygiene Data'!F167)))</f>
        <v/>
      </c>
      <c r="DZ173" s="36" t="str">
        <f ca="true">+IF(OFFSET('Hygiene Data'!$F$14,0,10*ROW('Hygiene Data'!F167))="","",OFFSET('Hygiene Data'!$F$14,0,10*ROW('Hygiene Data'!F167)))</f>
        <v/>
      </c>
      <c r="EA173" s="36" t="str">
        <f ca="true">+IF(OFFSET('Hygiene Data'!$G$12,0,10*ROW('Hygiene Data'!G167))="","",OFFSET('Hygiene Data'!$G$12,0,10*ROW('Hygiene Data'!G167)))</f>
        <v/>
      </c>
      <c r="EB173" s="36" t="str">
        <f ca="true">+IF(OFFSET('Hygiene Data'!$G$13,0,10*ROW('Hygiene Data'!G167))="","",OFFSET('Hygiene Data'!$G$13,0,10*ROW('Hygiene Data'!G167)))</f>
        <v/>
      </c>
      <c r="EC173" s="36" t="str">
        <f ca="true">+IF(OFFSET('Hygiene Data'!$G$14,0,10*ROW('Hygiene Data'!G167))="","",OFFSET('Hygiene Data'!$G$14,0,10*ROW('Hygiene Data'!G167)))</f>
        <v/>
      </c>
      <c r="ED173" s="36" t="str">
        <f ca="true">+IF(OFFSET('Hygiene Data'!$H$12,0,10*ROW('Hygiene Data'!H167))="","",OFFSET('Hygiene Data'!$H$12,0,10*ROW('Hygiene Data'!H167)))</f>
        <v/>
      </c>
      <c r="EE173" s="36" t="str">
        <f ca="true">+IF(OFFSET('Hygiene Data'!$H$13,0,10*ROW('Hygiene Data'!H167))="","",OFFSET('Hygiene Data'!$H$13,0,10*ROW('Hygiene Data'!H167)))</f>
        <v/>
      </c>
      <c r="EF173" s="36" t="str">
        <f ca="true">+IF(OFFSET('Hygiene Data'!$H$14,0,10*ROW('Hygiene Data'!H167))="","",OFFSET('Hygiene Data'!$H$14,0,10*ROW('Hygiene Data'!H167)))</f>
        <v/>
      </c>
    </row>
    <row r="174" x14ac:dyDescent="0.2">
      <c r="A174" s="59" t="str">
        <f ca="true">+IF(OFFSET('Water Data'!$B$1,0,10*ROW('Water Data'!B171))="","",OFFSET('Water Data'!$B$1,0,10*ROW('Water Data'!B171)))</f>
        <v/>
      </c>
      <c r="B174" s="59" t="str">
        <f ca="true">+IF(OFFSET('Water Data'!$A$3,0,10*ROW('Water Data'!A171))="","",OFFSET('Water Data'!$A$3,0,10*ROW('Water Data'!A171)))</f>
        <v/>
      </c>
      <c r="C174" s="59" t="str">
        <f ca="true">+IF(OFFSET('Water Data'!$C$3,0,10*ROW('Water Data'!C171))="","",OFFSET('Water Data'!$C$3,0,10*ROW('Water Data'!C171)))</f>
        <v/>
      </c>
      <c r="D174" s="252"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52"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52"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52"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52"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52"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52"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52"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52"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52"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52"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52"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52"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52"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52"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52"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52"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52"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3"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3"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3"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3"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3"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3"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3"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3"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3"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3"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3"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3"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3"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3"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3"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3"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3"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3"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3"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3"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3"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3"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3"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3"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3"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3"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3"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3"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3"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3"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4"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4"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4"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4"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4"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4"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4"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4"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4"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4"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4"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4"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4"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4"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4"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4"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4"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4"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6" t="str">
        <f ca="true">+IF(OFFSET('Water Data'!$C$28,0,10*ROW('Water Data'!C168))="","",OFFSET('Water Data'!$C$28,0,10*ROW('Water Data'!C168)))</f>
        <v/>
      </c>
      <c r="BT174" s="36" t="str">
        <f ca="true">+IF(OFFSET('Water Data'!$C$29,0,10*ROW('Water Data'!C168))="","",OFFSET('Water Data'!$C$29,0,10*ROW('Water Data'!C168)))</f>
        <v/>
      </c>
      <c r="BU174" s="36" t="str">
        <f ca="true">+IF(OFFSET('Water Data'!$C$30,0,10*ROW('Water Data'!C168))="","",OFFSET('Water Data'!$C$30,0,10*ROW('Water Data'!C168)))</f>
        <v/>
      </c>
      <c r="BV174" s="36" t="str">
        <f ca="true">+IF(OFFSET('Water Data'!$D$28,0,10*ROW('Water Data'!D168))="","",OFFSET('Water Data'!$D$28,0,10*ROW('Water Data'!D168)))</f>
        <v/>
      </c>
      <c r="BW174" s="36" t="str">
        <f ca="true">+IF(OFFSET('Water Data'!$D$29,0,10*ROW('Water Data'!D168))="","",OFFSET('Water Data'!$D$29,0,10*ROW('Water Data'!D168)))</f>
        <v/>
      </c>
      <c r="BX174" s="36" t="str">
        <f ca="true">+IF(OFFSET('Water Data'!$D$30,0,10*ROW('Water Data'!D168))="","",OFFSET('Water Data'!$D$30,0,10*ROW('Water Data'!D168)))</f>
        <v/>
      </c>
      <c r="BY174" s="36" t="str">
        <f ca="true">+IF(OFFSET('Water Data'!$E$28,0,10*ROW('Water Data'!E168))="","",OFFSET('Water Data'!$E$28,0,10*ROW('Water Data'!E168)))</f>
        <v/>
      </c>
      <c r="BZ174" s="36" t="str">
        <f ca="true">+IF(OFFSET('Water Data'!$E$29,0,10*ROW('Water Data'!E168))="","",OFFSET('Water Data'!$E$29,0,10*ROW('Water Data'!E168)))</f>
        <v/>
      </c>
      <c r="CA174" s="36" t="str">
        <f ca="true">+IF(OFFSET('Water Data'!$E$30,0,10*ROW('Water Data'!E168))="","",OFFSET('Water Data'!$E$30,0,10*ROW('Water Data'!E168)))</f>
        <v/>
      </c>
      <c r="CB174" s="36" t="str">
        <f ca="true">+IF(OFFSET('Water Data'!$F$28,0,10*ROW('Water Data'!F168))="","",OFFSET('Water Data'!$F$28,0,10*ROW('Water Data'!F168)))</f>
        <v/>
      </c>
      <c r="CC174" s="36" t="str">
        <f ca="true">+IF(OFFSET('Water Data'!$F$29,0,10*ROW('Water Data'!F168))="","",OFFSET('Water Data'!$F$29,0,10*ROW('Water Data'!F168)))</f>
        <v/>
      </c>
      <c r="CD174" s="36" t="str">
        <f ca="true">+IF(OFFSET('Water Data'!$F$30,0,10*ROW('Water Data'!F168))="","",OFFSET('Water Data'!$F$30,0,10*ROW('Water Data'!F168)))</f>
        <v/>
      </c>
      <c r="CE174" s="36" t="str">
        <f ca="true">+IF(OFFSET('Water Data'!$G$28,0,10*ROW('Water Data'!G168))="","",OFFSET('Water Data'!$G$28,0,10*ROW('Water Data'!G168)))</f>
        <v/>
      </c>
      <c r="CF174" s="36" t="str">
        <f ca="true">+IF(OFFSET('Water Data'!$G$29,0,10*ROW('Water Data'!G168))="","",OFFSET('Water Data'!$G$29,0,10*ROW('Water Data'!G168)))</f>
        <v/>
      </c>
      <c r="CG174" s="36" t="str">
        <f ca="true">+IF(OFFSET('Water Data'!$G$30,0,10*ROW('Water Data'!G168))="","",OFFSET('Water Data'!$G$30,0,10*ROW('Water Data'!G168)))</f>
        <v/>
      </c>
      <c r="CH174" s="36" t="str">
        <f ca="true">+IF(OFFSET('Water Data'!$H$28,0,10*ROW('Water Data'!H168))="","",OFFSET('Water Data'!$H$28,0,10*ROW('Water Data'!H168)))</f>
        <v/>
      </c>
      <c r="CI174" s="36" t="str">
        <f ca="true">+IF(OFFSET('Water Data'!$H$29,0,10*ROW('Water Data'!H168))="","",OFFSET('Water Data'!$H$29,0,10*ROW('Water Data'!H168)))</f>
        <v/>
      </c>
      <c r="CJ174" s="36" t="str">
        <f ca="true">+IF(OFFSET('Water Data'!$H$30,0,10*ROW('Water Data'!H168))="","",OFFSET('Water Data'!$H$30,0,10*ROW('Water Data'!H168)))</f>
        <v/>
      </c>
      <c r="CK174" s="36" t="str">
        <f ca="true">+IF(OFFSET('Sanitation Data'!$C$29,0,10*ROW('Sanitation Data'!C168))="","",OFFSET('Sanitation Data'!$C$29,0,10*ROW('Sanitation Data'!C168)))</f>
        <v/>
      </c>
      <c r="CL174" s="36" t="str">
        <f ca="true">+IF(OFFSET('Sanitation Data'!$C$30,0,10*ROW('Sanitation Data'!C168))="","",OFFSET('Sanitation Data'!$C$30,0,10*ROW('Sanitation Data'!C168)))</f>
        <v/>
      </c>
      <c r="CM174" s="36" t="str">
        <f ca="true">+IF(OFFSET('Sanitation Data'!$C$31,0,10*ROW('Sanitation Data'!C168))="","",OFFSET('Sanitation Data'!$C$31,0,10*ROW('Sanitation Data'!C168)))</f>
        <v/>
      </c>
      <c r="CN174" s="36" t="str">
        <f ca="true">+IF(OFFSET('Sanitation Data'!$C$32,0,10*ROW('Sanitation Data'!C168))="","",OFFSET('Sanitation Data'!$C$32,0,10*ROW('Sanitation Data'!C168)))</f>
        <v/>
      </c>
      <c r="CO174" s="36" t="str">
        <f ca="true">+IF(OFFSET('Sanitation Data'!$C$33,0,10*ROW('Sanitation Data'!C168))="","",OFFSET('Sanitation Data'!$C$33,0,10*ROW('Sanitation Data'!C168)))</f>
        <v/>
      </c>
      <c r="CP174" s="36" t="str">
        <f ca="true">+IF(OFFSET('Sanitation Data'!$D$29,0,10*ROW('Sanitation Data'!D168))="","",OFFSET('Sanitation Data'!$D$29,0,10*ROW('Sanitation Data'!D168)))</f>
        <v/>
      </c>
      <c r="CQ174" s="36" t="str">
        <f ca="true">+IF(OFFSET('Sanitation Data'!$D$30,0,10*ROW('Sanitation Data'!D168))="","",OFFSET('Sanitation Data'!$D$30,0,10*ROW('Sanitation Data'!D168)))</f>
        <v/>
      </c>
      <c r="CR174" s="36" t="str">
        <f ca="true">+IF(OFFSET('Sanitation Data'!$D$31,0,10*ROW('Sanitation Data'!D168))="","",OFFSET('Sanitation Data'!$D$31,0,10*ROW('Sanitation Data'!D168)))</f>
        <v/>
      </c>
      <c r="CS174" s="36" t="str">
        <f ca="true">+IF(OFFSET('Sanitation Data'!$D$32,0,10*ROW('Sanitation Data'!D168))="","",OFFSET('Sanitation Data'!$D$32,0,10*ROW('Sanitation Data'!D168)))</f>
        <v/>
      </c>
      <c r="CT174" s="36" t="str">
        <f ca="true">+IF(OFFSET('Sanitation Data'!$D$33,0,10*ROW('Sanitation Data'!D168))="","",OFFSET('Sanitation Data'!$D$33,0,10*ROW('Sanitation Data'!D168)))</f>
        <v/>
      </c>
      <c r="CU174" s="36" t="str">
        <f ca="true">+IF(OFFSET('Sanitation Data'!$E$29,0,10*ROW('Sanitation Data'!E168))="","",OFFSET('Sanitation Data'!$E$29,0,10*ROW('Sanitation Data'!E168)))</f>
        <v/>
      </c>
      <c r="CV174" s="36" t="str">
        <f ca="true">+IF(OFFSET('Sanitation Data'!$E$30,0,10*ROW('Sanitation Data'!E168))="","",OFFSET('Sanitation Data'!$E$30,0,10*ROW('Sanitation Data'!E168)))</f>
        <v/>
      </c>
      <c r="CW174" s="36" t="str">
        <f ca="true">+IF(OFFSET('Sanitation Data'!$E$31,0,10*ROW('Sanitation Data'!E168))="","",OFFSET('Sanitation Data'!$E$31,0,10*ROW('Sanitation Data'!E168)))</f>
        <v/>
      </c>
      <c r="CX174" s="36" t="str">
        <f ca="true">+IF(OFFSET('Sanitation Data'!$E$32,0,10*ROW('Sanitation Data'!E168))="","",OFFSET('Sanitation Data'!$E$32,0,10*ROW('Sanitation Data'!E168)))</f>
        <v/>
      </c>
      <c r="CY174" s="36" t="str">
        <f ca="true">+IF(OFFSET('Sanitation Data'!$E$33,0,10*ROW('Sanitation Data'!E168))="","",OFFSET('Sanitation Data'!$E$33,0,10*ROW('Sanitation Data'!E168)))</f>
        <v/>
      </c>
      <c r="CZ174" s="36" t="str">
        <f ca="true">+IF(OFFSET('Sanitation Data'!$F$29,0,10*ROW('Sanitation Data'!F168))="","",OFFSET('Sanitation Data'!$F$29,0,10*ROW('Sanitation Data'!F168)))</f>
        <v/>
      </c>
      <c r="DA174" s="36" t="str">
        <f ca="true">+IF(OFFSET('Sanitation Data'!$F$30,0,10*ROW('Sanitation Data'!F168))="","",OFFSET('Sanitation Data'!$F$30,0,10*ROW('Sanitation Data'!F168)))</f>
        <v/>
      </c>
      <c r="DB174" s="36" t="str">
        <f ca="true">+IF(OFFSET('Sanitation Data'!$F$31,0,10*ROW('Sanitation Data'!F168))="","",OFFSET('Sanitation Data'!$F$31,0,10*ROW('Sanitation Data'!F168)))</f>
        <v/>
      </c>
      <c r="DC174" s="36" t="str">
        <f ca="true">+IF(OFFSET('Sanitation Data'!$F$32,0,10*ROW('Sanitation Data'!F168))="","",OFFSET('Sanitation Data'!$F$32,0,10*ROW('Sanitation Data'!F168)))</f>
        <v/>
      </c>
      <c r="DD174" s="36" t="str">
        <f ca="true">+IF(OFFSET('Sanitation Data'!$F$33,0,10*ROW('Sanitation Data'!F168))="","",OFFSET('Sanitation Data'!$F$33,0,10*ROW('Sanitation Data'!F168)))</f>
        <v/>
      </c>
      <c r="DE174" s="36" t="str">
        <f ca="true">+IF(OFFSET('Sanitation Data'!$G$29,0,10*ROW('Sanitation Data'!G168))="","",OFFSET('Sanitation Data'!$G$29,0,10*ROW('Sanitation Data'!G168)))</f>
        <v/>
      </c>
      <c r="DF174" s="36" t="str">
        <f ca="true">+IF(OFFSET('Sanitation Data'!$G$30,0,10*ROW('Sanitation Data'!G168))="","",OFFSET('Sanitation Data'!$G$30,0,10*ROW('Sanitation Data'!G168)))</f>
        <v/>
      </c>
      <c r="DG174" s="36" t="str">
        <f ca="true">+IF(OFFSET('Sanitation Data'!$G$31,0,10*ROW('Sanitation Data'!G168))="","",OFFSET('Sanitation Data'!$G$31,0,10*ROW('Sanitation Data'!G168)))</f>
        <v/>
      </c>
      <c r="DH174" s="36" t="str">
        <f ca="true">+IF(OFFSET('Sanitation Data'!$G$32,0,10*ROW('Sanitation Data'!G168))="","",OFFSET('Sanitation Data'!$G$32,0,10*ROW('Sanitation Data'!G168)))</f>
        <v/>
      </c>
      <c r="DI174" s="36" t="str">
        <f ca="true">+IF(OFFSET('Sanitation Data'!$G$33,0,10*ROW('Sanitation Data'!G168))="","",OFFSET('Sanitation Data'!$G$33,0,10*ROW('Sanitation Data'!G168)))</f>
        <v/>
      </c>
      <c r="DJ174" s="36" t="str">
        <f ca="true">+IF(OFFSET('Sanitation Data'!$H$29,0,10*ROW('Sanitation Data'!H168))="","",OFFSET('Sanitation Data'!$H$29,0,10*ROW('Sanitation Data'!H168)))</f>
        <v/>
      </c>
      <c r="DK174" s="36" t="str">
        <f ca="true">+IF(OFFSET('Sanitation Data'!$H$30,0,10*ROW('Sanitation Data'!H168))="","",OFFSET('Sanitation Data'!$H$30,0,10*ROW('Sanitation Data'!H168)))</f>
        <v/>
      </c>
      <c r="DL174" s="36" t="str">
        <f ca="true">+IF(OFFSET('Sanitation Data'!$H$31,0,10*ROW('Sanitation Data'!H168))="","",OFFSET('Sanitation Data'!$H$31,0,10*ROW('Sanitation Data'!H168)))</f>
        <v/>
      </c>
      <c r="DM174" s="36" t="str">
        <f ca="true">+IF(OFFSET('Sanitation Data'!$H$32,0,10*ROW('Sanitation Data'!H168))="","",OFFSET('Sanitation Data'!$H$32,0,10*ROW('Sanitation Data'!H168)))</f>
        <v/>
      </c>
      <c r="DN174" s="36" t="str">
        <f ca="true">+IF(OFFSET('Sanitation Data'!$H$33,0,10*ROW('Sanitation Data'!H168))="","",OFFSET('Sanitation Data'!$H$33,0,10*ROW('Sanitation Data'!H168)))</f>
        <v/>
      </c>
      <c r="DO174" s="36" t="str">
        <f ca="true">+IF(OFFSET('Hygiene Data'!$C$12,0,10*ROW('Hygiene Data'!C168))="","",OFFSET('Hygiene Data'!$C$12,0,10*ROW('Hygiene Data'!C168)))</f>
        <v/>
      </c>
      <c r="DP174" s="36" t="str">
        <f ca="true">+IF(OFFSET('Hygiene Data'!$C$13,0,10*ROW('Hygiene Data'!C168))="","",OFFSET('Hygiene Data'!$C$13,0,10*ROW('Hygiene Data'!C168)))</f>
        <v/>
      </c>
      <c r="DQ174" s="36" t="str">
        <f ca="true">+IF(OFFSET('Hygiene Data'!$C$14,0,10*ROW('Hygiene Data'!C168))="","",OFFSET('Hygiene Data'!$C$14,0,10*ROW('Hygiene Data'!C168)))</f>
        <v/>
      </c>
      <c r="DR174" s="36" t="str">
        <f ca="true">+IF(OFFSET('Hygiene Data'!$D$12,0,10*ROW('Hygiene Data'!D168))="","",OFFSET('Hygiene Data'!$D$12,0,10*ROW('Hygiene Data'!D168)))</f>
        <v/>
      </c>
      <c r="DS174" s="36" t="str">
        <f ca="true">+IF(OFFSET('Hygiene Data'!$D$13,0,10*ROW('Hygiene Data'!D168))="","",OFFSET('Hygiene Data'!$D$13,0,10*ROW('Hygiene Data'!D168)))</f>
        <v/>
      </c>
      <c r="DT174" s="36" t="str">
        <f ca="true">+IF(OFFSET('Hygiene Data'!$D$14,0,10*ROW('Hygiene Data'!D168))="","",OFFSET('Hygiene Data'!$D$14,0,10*ROW('Hygiene Data'!D168)))</f>
        <v/>
      </c>
      <c r="DU174" s="36" t="str">
        <f ca="true">+IF(OFFSET('Hygiene Data'!$E$12,0,10*ROW('Hygiene Data'!E168))="","",OFFSET('Hygiene Data'!$E$12,0,10*ROW('Hygiene Data'!E168)))</f>
        <v/>
      </c>
      <c r="DV174" s="36" t="str">
        <f ca="true">+IF(OFFSET('Hygiene Data'!$E$13,0,10*ROW('Hygiene Data'!E168))="","",OFFSET('Hygiene Data'!$E$13,0,10*ROW('Hygiene Data'!E168)))</f>
        <v/>
      </c>
      <c r="DW174" s="36" t="str">
        <f ca="true">+IF(OFFSET('Hygiene Data'!$E$14,0,10*ROW('Hygiene Data'!E168))="","",OFFSET('Hygiene Data'!$E$14,0,10*ROW('Hygiene Data'!E168)))</f>
        <v/>
      </c>
      <c r="DX174" s="36" t="str">
        <f ca="true">+IF(OFFSET('Hygiene Data'!$F$12,0,10*ROW('Hygiene Data'!F168))="","",OFFSET('Hygiene Data'!$F$12,0,10*ROW('Hygiene Data'!F168)))</f>
        <v/>
      </c>
      <c r="DY174" s="36" t="str">
        <f ca="true">+IF(OFFSET('Hygiene Data'!$F$13,0,10*ROW('Hygiene Data'!F168))="","",OFFSET('Hygiene Data'!$F$13,0,10*ROW('Hygiene Data'!F168)))</f>
        <v/>
      </c>
      <c r="DZ174" s="36" t="str">
        <f ca="true">+IF(OFFSET('Hygiene Data'!$F$14,0,10*ROW('Hygiene Data'!F168))="","",OFFSET('Hygiene Data'!$F$14,0,10*ROW('Hygiene Data'!F168)))</f>
        <v/>
      </c>
      <c r="EA174" s="36" t="str">
        <f ca="true">+IF(OFFSET('Hygiene Data'!$G$12,0,10*ROW('Hygiene Data'!G168))="","",OFFSET('Hygiene Data'!$G$12,0,10*ROW('Hygiene Data'!G168)))</f>
        <v/>
      </c>
      <c r="EB174" s="36" t="str">
        <f ca="true">+IF(OFFSET('Hygiene Data'!$G$13,0,10*ROW('Hygiene Data'!G168))="","",OFFSET('Hygiene Data'!$G$13,0,10*ROW('Hygiene Data'!G168)))</f>
        <v/>
      </c>
      <c r="EC174" s="36" t="str">
        <f ca="true">+IF(OFFSET('Hygiene Data'!$G$14,0,10*ROW('Hygiene Data'!G168))="","",OFFSET('Hygiene Data'!$G$14,0,10*ROW('Hygiene Data'!G168)))</f>
        <v/>
      </c>
      <c r="ED174" s="36" t="str">
        <f ca="true">+IF(OFFSET('Hygiene Data'!$H$12,0,10*ROW('Hygiene Data'!H168))="","",OFFSET('Hygiene Data'!$H$12,0,10*ROW('Hygiene Data'!H168)))</f>
        <v/>
      </c>
      <c r="EE174" s="36" t="str">
        <f ca="true">+IF(OFFSET('Hygiene Data'!$H$13,0,10*ROW('Hygiene Data'!H168))="","",OFFSET('Hygiene Data'!$H$13,0,10*ROW('Hygiene Data'!H168)))</f>
        <v/>
      </c>
      <c r="EF174" s="36" t="str">
        <f ca="true">+IF(OFFSET('Hygiene Data'!$H$14,0,10*ROW('Hygiene Data'!H168))="","",OFFSET('Hygiene Data'!$H$14,0,10*ROW('Hygiene Data'!H168)))</f>
        <v/>
      </c>
    </row>
    <row r="175" x14ac:dyDescent="0.2">
      <c r="A175" s="59" t="str">
        <f ca="true">+IF(OFFSET('Water Data'!$B$1,0,10*ROW('Water Data'!B172))="","",OFFSET('Water Data'!$B$1,0,10*ROW('Water Data'!B172)))</f>
        <v/>
      </c>
      <c r="B175" s="59" t="str">
        <f ca="true">+IF(OFFSET('Water Data'!$A$3,0,10*ROW('Water Data'!A172))="","",OFFSET('Water Data'!$A$3,0,10*ROW('Water Data'!A172)))</f>
        <v/>
      </c>
      <c r="C175" s="59" t="str">
        <f ca="true">+IF(OFFSET('Water Data'!$C$3,0,10*ROW('Water Data'!C172))="","",OFFSET('Water Data'!$C$3,0,10*ROW('Water Data'!C172)))</f>
        <v/>
      </c>
      <c r="D175" s="252"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52"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52"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52"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52"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52"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52"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52"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52"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52"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52"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52"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52"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52"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52"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52"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52"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52"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3"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3"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3"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3"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3"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3"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3"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3"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3"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3"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3"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3"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3"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3"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3"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3"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3"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3"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3"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3"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3"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3"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3"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3"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3"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3"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3"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3"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3"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3"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4"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4"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4"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4"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4"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4"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4"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4"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4"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4"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4"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4"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4"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4"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4"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4"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4"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4"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6" t="str">
        <f ca="true">+IF(OFFSET('Water Data'!$C$28,0,10*ROW('Water Data'!C169))="","",OFFSET('Water Data'!$C$28,0,10*ROW('Water Data'!C169)))</f>
        <v/>
      </c>
      <c r="BT175" s="36" t="str">
        <f ca="true">+IF(OFFSET('Water Data'!$C$29,0,10*ROW('Water Data'!C169))="","",OFFSET('Water Data'!$C$29,0,10*ROW('Water Data'!C169)))</f>
        <v/>
      </c>
      <c r="BU175" s="36" t="str">
        <f ca="true">+IF(OFFSET('Water Data'!$C$30,0,10*ROW('Water Data'!C169))="","",OFFSET('Water Data'!$C$30,0,10*ROW('Water Data'!C169)))</f>
        <v/>
      </c>
      <c r="BV175" s="36" t="str">
        <f ca="true">+IF(OFFSET('Water Data'!$D$28,0,10*ROW('Water Data'!D169))="","",OFFSET('Water Data'!$D$28,0,10*ROW('Water Data'!D169)))</f>
        <v/>
      </c>
      <c r="BW175" s="36" t="str">
        <f ca="true">+IF(OFFSET('Water Data'!$D$29,0,10*ROW('Water Data'!D169))="","",OFFSET('Water Data'!$D$29,0,10*ROW('Water Data'!D169)))</f>
        <v/>
      </c>
      <c r="BX175" s="36" t="str">
        <f ca="true">+IF(OFFSET('Water Data'!$D$30,0,10*ROW('Water Data'!D169))="","",OFFSET('Water Data'!$D$30,0,10*ROW('Water Data'!D169)))</f>
        <v/>
      </c>
      <c r="BY175" s="36" t="str">
        <f ca="true">+IF(OFFSET('Water Data'!$E$28,0,10*ROW('Water Data'!E169))="","",OFFSET('Water Data'!$E$28,0,10*ROW('Water Data'!E169)))</f>
        <v/>
      </c>
      <c r="BZ175" s="36" t="str">
        <f ca="true">+IF(OFFSET('Water Data'!$E$29,0,10*ROW('Water Data'!E169))="","",OFFSET('Water Data'!$E$29,0,10*ROW('Water Data'!E169)))</f>
        <v/>
      </c>
      <c r="CA175" s="36" t="str">
        <f ca="true">+IF(OFFSET('Water Data'!$E$30,0,10*ROW('Water Data'!E169))="","",OFFSET('Water Data'!$E$30,0,10*ROW('Water Data'!E169)))</f>
        <v/>
      </c>
      <c r="CB175" s="36" t="str">
        <f ca="true">+IF(OFFSET('Water Data'!$F$28,0,10*ROW('Water Data'!F169))="","",OFFSET('Water Data'!$F$28,0,10*ROW('Water Data'!F169)))</f>
        <v/>
      </c>
      <c r="CC175" s="36" t="str">
        <f ca="true">+IF(OFFSET('Water Data'!$F$29,0,10*ROW('Water Data'!F169))="","",OFFSET('Water Data'!$F$29,0,10*ROW('Water Data'!F169)))</f>
        <v/>
      </c>
      <c r="CD175" s="36" t="str">
        <f ca="true">+IF(OFFSET('Water Data'!$F$30,0,10*ROW('Water Data'!F169))="","",OFFSET('Water Data'!$F$30,0,10*ROW('Water Data'!F169)))</f>
        <v/>
      </c>
      <c r="CE175" s="36" t="str">
        <f ca="true">+IF(OFFSET('Water Data'!$G$28,0,10*ROW('Water Data'!G169))="","",OFFSET('Water Data'!$G$28,0,10*ROW('Water Data'!G169)))</f>
        <v/>
      </c>
      <c r="CF175" s="36" t="str">
        <f ca="true">+IF(OFFSET('Water Data'!$G$29,0,10*ROW('Water Data'!G169))="","",OFFSET('Water Data'!$G$29,0,10*ROW('Water Data'!G169)))</f>
        <v/>
      </c>
      <c r="CG175" s="36" t="str">
        <f ca="true">+IF(OFFSET('Water Data'!$G$30,0,10*ROW('Water Data'!G169))="","",OFFSET('Water Data'!$G$30,0,10*ROW('Water Data'!G169)))</f>
        <v/>
      </c>
      <c r="CH175" s="36" t="str">
        <f ca="true">+IF(OFFSET('Water Data'!$H$28,0,10*ROW('Water Data'!H169))="","",OFFSET('Water Data'!$H$28,0,10*ROW('Water Data'!H169)))</f>
        <v/>
      </c>
      <c r="CI175" s="36" t="str">
        <f ca="true">+IF(OFFSET('Water Data'!$H$29,0,10*ROW('Water Data'!H169))="","",OFFSET('Water Data'!$H$29,0,10*ROW('Water Data'!H169)))</f>
        <v/>
      </c>
      <c r="CJ175" s="36" t="str">
        <f ca="true">+IF(OFFSET('Water Data'!$H$30,0,10*ROW('Water Data'!H169))="","",OFFSET('Water Data'!$H$30,0,10*ROW('Water Data'!H169)))</f>
        <v/>
      </c>
      <c r="CK175" s="36" t="str">
        <f ca="true">+IF(OFFSET('Sanitation Data'!$C$29,0,10*ROW('Sanitation Data'!C169))="","",OFFSET('Sanitation Data'!$C$29,0,10*ROW('Sanitation Data'!C169)))</f>
        <v/>
      </c>
      <c r="CL175" s="36" t="str">
        <f ca="true">+IF(OFFSET('Sanitation Data'!$C$30,0,10*ROW('Sanitation Data'!C169))="","",OFFSET('Sanitation Data'!$C$30,0,10*ROW('Sanitation Data'!C169)))</f>
        <v/>
      </c>
      <c r="CM175" s="36" t="str">
        <f ca="true">+IF(OFFSET('Sanitation Data'!$C$31,0,10*ROW('Sanitation Data'!C169))="","",OFFSET('Sanitation Data'!$C$31,0,10*ROW('Sanitation Data'!C169)))</f>
        <v/>
      </c>
      <c r="CN175" s="36" t="str">
        <f ca="true">+IF(OFFSET('Sanitation Data'!$C$32,0,10*ROW('Sanitation Data'!C169))="","",OFFSET('Sanitation Data'!$C$32,0,10*ROW('Sanitation Data'!C169)))</f>
        <v/>
      </c>
      <c r="CO175" s="36" t="str">
        <f ca="true">+IF(OFFSET('Sanitation Data'!$C$33,0,10*ROW('Sanitation Data'!C169))="","",OFFSET('Sanitation Data'!$C$33,0,10*ROW('Sanitation Data'!C169)))</f>
        <v/>
      </c>
      <c r="CP175" s="36" t="str">
        <f ca="true">+IF(OFFSET('Sanitation Data'!$D$29,0,10*ROW('Sanitation Data'!D169))="","",OFFSET('Sanitation Data'!$D$29,0,10*ROW('Sanitation Data'!D169)))</f>
        <v/>
      </c>
      <c r="CQ175" s="36" t="str">
        <f ca="true">+IF(OFFSET('Sanitation Data'!$D$30,0,10*ROW('Sanitation Data'!D169))="","",OFFSET('Sanitation Data'!$D$30,0,10*ROW('Sanitation Data'!D169)))</f>
        <v/>
      </c>
      <c r="CR175" s="36" t="str">
        <f ca="true">+IF(OFFSET('Sanitation Data'!$D$31,0,10*ROW('Sanitation Data'!D169))="","",OFFSET('Sanitation Data'!$D$31,0,10*ROW('Sanitation Data'!D169)))</f>
        <v/>
      </c>
      <c r="CS175" s="36" t="str">
        <f ca="true">+IF(OFFSET('Sanitation Data'!$D$32,0,10*ROW('Sanitation Data'!D169))="","",OFFSET('Sanitation Data'!$D$32,0,10*ROW('Sanitation Data'!D169)))</f>
        <v/>
      </c>
      <c r="CT175" s="36" t="str">
        <f ca="true">+IF(OFFSET('Sanitation Data'!$D$33,0,10*ROW('Sanitation Data'!D169))="","",OFFSET('Sanitation Data'!$D$33,0,10*ROW('Sanitation Data'!D169)))</f>
        <v/>
      </c>
      <c r="CU175" s="36" t="str">
        <f ca="true">+IF(OFFSET('Sanitation Data'!$E$29,0,10*ROW('Sanitation Data'!E169))="","",OFFSET('Sanitation Data'!$E$29,0,10*ROW('Sanitation Data'!E169)))</f>
        <v/>
      </c>
      <c r="CV175" s="36" t="str">
        <f ca="true">+IF(OFFSET('Sanitation Data'!$E$30,0,10*ROW('Sanitation Data'!E169))="","",OFFSET('Sanitation Data'!$E$30,0,10*ROW('Sanitation Data'!E169)))</f>
        <v/>
      </c>
      <c r="CW175" s="36" t="str">
        <f ca="true">+IF(OFFSET('Sanitation Data'!$E$31,0,10*ROW('Sanitation Data'!E169))="","",OFFSET('Sanitation Data'!$E$31,0,10*ROW('Sanitation Data'!E169)))</f>
        <v/>
      </c>
      <c r="CX175" s="36" t="str">
        <f ca="true">+IF(OFFSET('Sanitation Data'!$E$32,0,10*ROW('Sanitation Data'!E169))="","",OFFSET('Sanitation Data'!$E$32,0,10*ROW('Sanitation Data'!E169)))</f>
        <v/>
      </c>
      <c r="CY175" s="36" t="str">
        <f ca="true">+IF(OFFSET('Sanitation Data'!$E$33,0,10*ROW('Sanitation Data'!E169))="","",OFFSET('Sanitation Data'!$E$33,0,10*ROW('Sanitation Data'!E169)))</f>
        <v/>
      </c>
      <c r="CZ175" s="36" t="str">
        <f ca="true">+IF(OFFSET('Sanitation Data'!$F$29,0,10*ROW('Sanitation Data'!F169))="","",OFFSET('Sanitation Data'!$F$29,0,10*ROW('Sanitation Data'!F169)))</f>
        <v/>
      </c>
      <c r="DA175" s="36" t="str">
        <f ca="true">+IF(OFFSET('Sanitation Data'!$F$30,0,10*ROW('Sanitation Data'!F169))="","",OFFSET('Sanitation Data'!$F$30,0,10*ROW('Sanitation Data'!F169)))</f>
        <v/>
      </c>
      <c r="DB175" s="36" t="str">
        <f ca="true">+IF(OFFSET('Sanitation Data'!$F$31,0,10*ROW('Sanitation Data'!F169))="","",OFFSET('Sanitation Data'!$F$31,0,10*ROW('Sanitation Data'!F169)))</f>
        <v/>
      </c>
      <c r="DC175" s="36" t="str">
        <f ca="true">+IF(OFFSET('Sanitation Data'!$F$32,0,10*ROW('Sanitation Data'!F169))="","",OFFSET('Sanitation Data'!$F$32,0,10*ROW('Sanitation Data'!F169)))</f>
        <v/>
      </c>
      <c r="DD175" s="36" t="str">
        <f ca="true">+IF(OFFSET('Sanitation Data'!$F$33,0,10*ROW('Sanitation Data'!F169))="","",OFFSET('Sanitation Data'!$F$33,0,10*ROW('Sanitation Data'!F169)))</f>
        <v/>
      </c>
      <c r="DE175" s="36" t="str">
        <f ca="true">+IF(OFFSET('Sanitation Data'!$G$29,0,10*ROW('Sanitation Data'!G169))="","",OFFSET('Sanitation Data'!$G$29,0,10*ROW('Sanitation Data'!G169)))</f>
        <v/>
      </c>
      <c r="DF175" s="36" t="str">
        <f ca="true">+IF(OFFSET('Sanitation Data'!$G$30,0,10*ROW('Sanitation Data'!G169))="","",OFFSET('Sanitation Data'!$G$30,0,10*ROW('Sanitation Data'!G169)))</f>
        <v/>
      </c>
      <c r="DG175" s="36" t="str">
        <f ca="true">+IF(OFFSET('Sanitation Data'!$G$31,0,10*ROW('Sanitation Data'!G169))="","",OFFSET('Sanitation Data'!$G$31,0,10*ROW('Sanitation Data'!G169)))</f>
        <v/>
      </c>
      <c r="DH175" s="36" t="str">
        <f ca="true">+IF(OFFSET('Sanitation Data'!$G$32,0,10*ROW('Sanitation Data'!G169))="","",OFFSET('Sanitation Data'!$G$32,0,10*ROW('Sanitation Data'!G169)))</f>
        <v/>
      </c>
      <c r="DI175" s="36" t="str">
        <f ca="true">+IF(OFFSET('Sanitation Data'!$G$33,0,10*ROW('Sanitation Data'!G169))="","",OFFSET('Sanitation Data'!$G$33,0,10*ROW('Sanitation Data'!G169)))</f>
        <v/>
      </c>
      <c r="DJ175" s="36" t="str">
        <f ca="true">+IF(OFFSET('Sanitation Data'!$H$29,0,10*ROW('Sanitation Data'!H169))="","",OFFSET('Sanitation Data'!$H$29,0,10*ROW('Sanitation Data'!H169)))</f>
        <v/>
      </c>
      <c r="DK175" s="36" t="str">
        <f ca="true">+IF(OFFSET('Sanitation Data'!$H$30,0,10*ROW('Sanitation Data'!H169))="","",OFFSET('Sanitation Data'!$H$30,0,10*ROW('Sanitation Data'!H169)))</f>
        <v/>
      </c>
      <c r="DL175" s="36" t="str">
        <f ca="true">+IF(OFFSET('Sanitation Data'!$H$31,0,10*ROW('Sanitation Data'!H169))="","",OFFSET('Sanitation Data'!$H$31,0,10*ROW('Sanitation Data'!H169)))</f>
        <v/>
      </c>
      <c r="DM175" s="36" t="str">
        <f ca="true">+IF(OFFSET('Sanitation Data'!$H$32,0,10*ROW('Sanitation Data'!H169))="","",OFFSET('Sanitation Data'!$H$32,0,10*ROW('Sanitation Data'!H169)))</f>
        <v/>
      </c>
      <c r="DN175" s="36" t="str">
        <f ca="true">+IF(OFFSET('Sanitation Data'!$H$33,0,10*ROW('Sanitation Data'!H169))="","",OFFSET('Sanitation Data'!$H$33,0,10*ROW('Sanitation Data'!H169)))</f>
        <v/>
      </c>
      <c r="DO175" s="36" t="str">
        <f ca="true">+IF(OFFSET('Hygiene Data'!$C$12,0,10*ROW('Hygiene Data'!C169))="","",OFFSET('Hygiene Data'!$C$12,0,10*ROW('Hygiene Data'!C169)))</f>
        <v/>
      </c>
      <c r="DP175" s="36" t="str">
        <f ca="true">+IF(OFFSET('Hygiene Data'!$C$13,0,10*ROW('Hygiene Data'!C169))="","",OFFSET('Hygiene Data'!$C$13,0,10*ROW('Hygiene Data'!C169)))</f>
        <v/>
      </c>
      <c r="DQ175" s="36" t="str">
        <f ca="true">+IF(OFFSET('Hygiene Data'!$C$14,0,10*ROW('Hygiene Data'!C169))="","",OFFSET('Hygiene Data'!$C$14,0,10*ROW('Hygiene Data'!C169)))</f>
        <v/>
      </c>
      <c r="DR175" s="36" t="str">
        <f ca="true">+IF(OFFSET('Hygiene Data'!$D$12,0,10*ROW('Hygiene Data'!D169))="","",OFFSET('Hygiene Data'!$D$12,0,10*ROW('Hygiene Data'!D169)))</f>
        <v/>
      </c>
      <c r="DS175" s="36" t="str">
        <f ca="true">+IF(OFFSET('Hygiene Data'!$D$13,0,10*ROW('Hygiene Data'!D169))="","",OFFSET('Hygiene Data'!$D$13,0,10*ROW('Hygiene Data'!D169)))</f>
        <v/>
      </c>
      <c r="DT175" s="36" t="str">
        <f ca="true">+IF(OFFSET('Hygiene Data'!$D$14,0,10*ROW('Hygiene Data'!D169))="","",OFFSET('Hygiene Data'!$D$14,0,10*ROW('Hygiene Data'!D169)))</f>
        <v/>
      </c>
      <c r="DU175" s="36" t="str">
        <f ca="true">+IF(OFFSET('Hygiene Data'!$E$12,0,10*ROW('Hygiene Data'!E169))="","",OFFSET('Hygiene Data'!$E$12,0,10*ROW('Hygiene Data'!E169)))</f>
        <v/>
      </c>
      <c r="DV175" s="36" t="str">
        <f ca="true">+IF(OFFSET('Hygiene Data'!$E$13,0,10*ROW('Hygiene Data'!E169))="","",OFFSET('Hygiene Data'!$E$13,0,10*ROW('Hygiene Data'!E169)))</f>
        <v/>
      </c>
      <c r="DW175" s="36" t="str">
        <f ca="true">+IF(OFFSET('Hygiene Data'!$E$14,0,10*ROW('Hygiene Data'!E169))="","",OFFSET('Hygiene Data'!$E$14,0,10*ROW('Hygiene Data'!E169)))</f>
        <v/>
      </c>
      <c r="DX175" s="36" t="str">
        <f ca="true">+IF(OFFSET('Hygiene Data'!$F$12,0,10*ROW('Hygiene Data'!F169))="","",OFFSET('Hygiene Data'!$F$12,0,10*ROW('Hygiene Data'!F169)))</f>
        <v/>
      </c>
      <c r="DY175" s="36" t="str">
        <f ca="true">+IF(OFFSET('Hygiene Data'!$F$13,0,10*ROW('Hygiene Data'!F169))="","",OFFSET('Hygiene Data'!$F$13,0,10*ROW('Hygiene Data'!F169)))</f>
        <v/>
      </c>
      <c r="DZ175" s="36" t="str">
        <f ca="true">+IF(OFFSET('Hygiene Data'!$F$14,0,10*ROW('Hygiene Data'!F169))="","",OFFSET('Hygiene Data'!$F$14,0,10*ROW('Hygiene Data'!F169)))</f>
        <v/>
      </c>
      <c r="EA175" s="36" t="str">
        <f ca="true">+IF(OFFSET('Hygiene Data'!$G$12,0,10*ROW('Hygiene Data'!G169))="","",OFFSET('Hygiene Data'!$G$12,0,10*ROW('Hygiene Data'!G169)))</f>
        <v/>
      </c>
      <c r="EB175" s="36" t="str">
        <f ca="true">+IF(OFFSET('Hygiene Data'!$G$13,0,10*ROW('Hygiene Data'!G169))="","",OFFSET('Hygiene Data'!$G$13,0,10*ROW('Hygiene Data'!G169)))</f>
        <v/>
      </c>
      <c r="EC175" s="36" t="str">
        <f ca="true">+IF(OFFSET('Hygiene Data'!$G$14,0,10*ROW('Hygiene Data'!G169))="","",OFFSET('Hygiene Data'!$G$14,0,10*ROW('Hygiene Data'!G169)))</f>
        <v/>
      </c>
      <c r="ED175" s="36" t="str">
        <f ca="true">+IF(OFFSET('Hygiene Data'!$H$12,0,10*ROW('Hygiene Data'!H169))="","",OFFSET('Hygiene Data'!$H$12,0,10*ROW('Hygiene Data'!H169)))</f>
        <v/>
      </c>
      <c r="EE175" s="36" t="str">
        <f ca="true">+IF(OFFSET('Hygiene Data'!$H$13,0,10*ROW('Hygiene Data'!H169))="","",OFFSET('Hygiene Data'!$H$13,0,10*ROW('Hygiene Data'!H169)))</f>
        <v/>
      </c>
      <c r="EF175" s="36" t="str">
        <f ca="true">+IF(OFFSET('Hygiene Data'!$H$14,0,10*ROW('Hygiene Data'!H169))="","",OFFSET('Hygiene Data'!$H$14,0,10*ROW('Hygiene Data'!H169)))</f>
        <v/>
      </c>
    </row>
    <row r="176" x14ac:dyDescent="0.2">
      <c r="A176" s="59" t="str">
        <f ca="true">+IF(OFFSET('Water Data'!$B$1,0,10*ROW('Water Data'!B173))="","",OFFSET('Water Data'!$B$1,0,10*ROW('Water Data'!B173)))</f>
        <v/>
      </c>
      <c r="B176" s="59" t="str">
        <f ca="true">+IF(OFFSET('Water Data'!$A$3,0,10*ROW('Water Data'!A173))="","",OFFSET('Water Data'!$A$3,0,10*ROW('Water Data'!A173)))</f>
        <v/>
      </c>
      <c r="C176" s="59" t="str">
        <f ca="true">+IF(OFFSET('Water Data'!$C$3,0,10*ROW('Water Data'!C173))="","",OFFSET('Water Data'!$C$3,0,10*ROW('Water Data'!C173)))</f>
        <v/>
      </c>
      <c r="D176" s="252"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52"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52"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52"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52"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52"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52"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52"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52"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52"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52"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52"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52"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52"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52"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52"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52"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52"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3"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3"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3"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3"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3"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3"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3"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3"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3"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3"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3"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3"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3"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3"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3"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3"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3"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3"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3"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3"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3"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3"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3"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3"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3"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3"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3"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3"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3"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3"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4"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4"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4"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4"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4"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4"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4"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4"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4"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4"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4"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4"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4"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4"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4"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4"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4"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4"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6" t="str">
        <f ca="true">+IF(OFFSET('Water Data'!$C$28,0,10*ROW('Water Data'!C170))="","",OFFSET('Water Data'!$C$28,0,10*ROW('Water Data'!C170)))</f>
        <v/>
      </c>
      <c r="BT176" s="36" t="str">
        <f ca="true">+IF(OFFSET('Water Data'!$C$29,0,10*ROW('Water Data'!C170))="","",OFFSET('Water Data'!$C$29,0,10*ROW('Water Data'!C170)))</f>
        <v/>
      </c>
      <c r="BU176" s="36" t="str">
        <f ca="true">+IF(OFFSET('Water Data'!$C$30,0,10*ROW('Water Data'!C170))="","",OFFSET('Water Data'!$C$30,0,10*ROW('Water Data'!C170)))</f>
        <v/>
      </c>
      <c r="BV176" s="36" t="str">
        <f ca="true">+IF(OFFSET('Water Data'!$D$28,0,10*ROW('Water Data'!D170))="","",OFFSET('Water Data'!$D$28,0,10*ROW('Water Data'!D170)))</f>
        <v/>
      </c>
      <c r="BW176" s="36" t="str">
        <f ca="true">+IF(OFFSET('Water Data'!$D$29,0,10*ROW('Water Data'!D170))="","",OFFSET('Water Data'!$D$29,0,10*ROW('Water Data'!D170)))</f>
        <v/>
      </c>
      <c r="BX176" s="36" t="str">
        <f ca="true">+IF(OFFSET('Water Data'!$D$30,0,10*ROW('Water Data'!D170))="","",OFFSET('Water Data'!$D$30,0,10*ROW('Water Data'!D170)))</f>
        <v/>
      </c>
      <c r="BY176" s="36" t="str">
        <f ca="true">+IF(OFFSET('Water Data'!$E$28,0,10*ROW('Water Data'!E170))="","",OFFSET('Water Data'!$E$28,0,10*ROW('Water Data'!E170)))</f>
        <v/>
      </c>
      <c r="BZ176" s="36" t="str">
        <f ca="true">+IF(OFFSET('Water Data'!$E$29,0,10*ROW('Water Data'!E170))="","",OFFSET('Water Data'!$E$29,0,10*ROW('Water Data'!E170)))</f>
        <v/>
      </c>
      <c r="CA176" s="36" t="str">
        <f ca="true">+IF(OFFSET('Water Data'!$E$30,0,10*ROW('Water Data'!E170))="","",OFFSET('Water Data'!$E$30,0,10*ROW('Water Data'!E170)))</f>
        <v/>
      </c>
      <c r="CB176" s="36" t="str">
        <f ca="true">+IF(OFFSET('Water Data'!$F$28,0,10*ROW('Water Data'!F170))="","",OFFSET('Water Data'!$F$28,0,10*ROW('Water Data'!F170)))</f>
        <v/>
      </c>
      <c r="CC176" s="36" t="str">
        <f ca="true">+IF(OFFSET('Water Data'!$F$29,0,10*ROW('Water Data'!F170))="","",OFFSET('Water Data'!$F$29,0,10*ROW('Water Data'!F170)))</f>
        <v/>
      </c>
      <c r="CD176" s="36" t="str">
        <f ca="true">+IF(OFFSET('Water Data'!$F$30,0,10*ROW('Water Data'!F170))="","",OFFSET('Water Data'!$F$30,0,10*ROW('Water Data'!F170)))</f>
        <v/>
      </c>
      <c r="CE176" s="36" t="str">
        <f ca="true">+IF(OFFSET('Water Data'!$G$28,0,10*ROW('Water Data'!G170))="","",OFFSET('Water Data'!$G$28,0,10*ROW('Water Data'!G170)))</f>
        <v/>
      </c>
      <c r="CF176" s="36" t="str">
        <f ca="true">+IF(OFFSET('Water Data'!$G$29,0,10*ROW('Water Data'!G170))="","",OFFSET('Water Data'!$G$29,0,10*ROW('Water Data'!G170)))</f>
        <v/>
      </c>
      <c r="CG176" s="36" t="str">
        <f ca="true">+IF(OFFSET('Water Data'!$G$30,0,10*ROW('Water Data'!G170))="","",OFFSET('Water Data'!$G$30,0,10*ROW('Water Data'!G170)))</f>
        <v/>
      </c>
      <c r="CH176" s="36" t="str">
        <f ca="true">+IF(OFFSET('Water Data'!$H$28,0,10*ROW('Water Data'!H170))="","",OFFSET('Water Data'!$H$28,0,10*ROW('Water Data'!H170)))</f>
        <v/>
      </c>
      <c r="CI176" s="36" t="str">
        <f ca="true">+IF(OFFSET('Water Data'!$H$29,0,10*ROW('Water Data'!H170))="","",OFFSET('Water Data'!$H$29,0,10*ROW('Water Data'!H170)))</f>
        <v/>
      </c>
      <c r="CJ176" s="36" t="str">
        <f ca="true">+IF(OFFSET('Water Data'!$H$30,0,10*ROW('Water Data'!H170))="","",OFFSET('Water Data'!$H$30,0,10*ROW('Water Data'!H170)))</f>
        <v/>
      </c>
      <c r="CK176" s="36" t="str">
        <f ca="true">+IF(OFFSET('Sanitation Data'!$C$29,0,10*ROW('Sanitation Data'!C170))="","",OFFSET('Sanitation Data'!$C$29,0,10*ROW('Sanitation Data'!C170)))</f>
        <v/>
      </c>
      <c r="CL176" s="36" t="str">
        <f ca="true">+IF(OFFSET('Sanitation Data'!$C$30,0,10*ROW('Sanitation Data'!C170))="","",OFFSET('Sanitation Data'!$C$30,0,10*ROW('Sanitation Data'!C170)))</f>
        <v/>
      </c>
      <c r="CM176" s="36" t="str">
        <f ca="true">+IF(OFFSET('Sanitation Data'!$C$31,0,10*ROW('Sanitation Data'!C170))="","",OFFSET('Sanitation Data'!$C$31,0,10*ROW('Sanitation Data'!C170)))</f>
        <v/>
      </c>
      <c r="CN176" s="36" t="str">
        <f ca="true">+IF(OFFSET('Sanitation Data'!$C$32,0,10*ROW('Sanitation Data'!C170))="","",OFFSET('Sanitation Data'!$C$32,0,10*ROW('Sanitation Data'!C170)))</f>
        <v/>
      </c>
      <c r="CO176" s="36" t="str">
        <f ca="true">+IF(OFFSET('Sanitation Data'!$C$33,0,10*ROW('Sanitation Data'!C170))="","",OFFSET('Sanitation Data'!$C$33,0,10*ROW('Sanitation Data'!C170)))</f>
        <v/>
      </c>
      <c r="CP176" s="36" t="str">
        <f ca="true">+IF(OFFSET('Sanitation Data'!$D$29,0,10*ROW('Sanitation Data'!D170))="","",OFFSET('Sanitation Data'!$D$29,0,10*ROW('Sanitation Data'!D170)))</f>
        <v/>
      </c>
      <c r="CQ176" s="36" t="str">
        <f ca="true">+IF(OFFSET('Sanitation Data'!$D$30,0,10*ROW('Sanitation Data'!D170))="","",OFFSET('Sanitation Data'!$D$30,0,10*ROW('Sanitation Data'!D170)))</f>
        <v/>
      </c>
      <c r="CR176" s="36" t="str">
        <f ca="true">+IF(OFFSET('Sanitation Data'!$D$31,0,10*ROW('Sanitation Data'!D170))="","",OFFSET('Sanitation Data'!$D$31,0,10*ROW('Sanitation Data'!D170)))</f>
        <v/>
      </c>
      <c r="CS176" s="36" t="str">
        <f ca="true">+IF(OFFSET('Sanitation Data'!$D$32,0,10*ROW('Sanitation Data'!D170))="","",OFFSET('Sanitation Data'!$D$32,0,10*ROW('Sanitation Data'!D170)))</f>
        <v/>
      </c>
      <c r="CT176" s="36" t="str">
        <f ca="true">+IF(OFFSET('Sanitation Data'!$D$33,0,10*ROW('Sanitation Data'!D170))="","",OFFSET('Sanitation Data'!$D$33,0,10*ROW('Sanitation Data'!D170)))</f>
        <v/>
      </c>
      <c r="CU176" s="36" t="str">
        <f ca="true">+IF(OFFSET('Sanitation Data'!$E$29,0,10*ROW('Sanitation Data'!E170))="","",OFFSET('Sanitation Data'!$E$29,0,10*ROW('Sanitation Data'!E170)))</f>
        <v/>
      </c>
      <c r="CV176" s="36" t="str">
        <f ca="true">+IF(OFFSET('Sanitation Data'!$E$30,0,10*ROW('Sanitation Data'!E170))="","",OFFSET('Sanitation Data'!$E$30,0,10*ROW('Sanitation Data'!E170)))</f>
        <v/>
      </c>
      <c r="CW176" s="36" t="str">
        <f ca="true">+IF(OFFSET('Sanitation Data'!$E$31,0,10*ROW('Sanitation Data'!E170))="","",OFFSET('Sanitation Data'!$E$31,0,10*ROW('Sanitation Data'!E170)))</f>
        <v/>
      </c>
      <c r="CX176" s="36" t="str">
        <f ca="true">+IF(OFFSET('Sanitation Data'!$E$32,0,10*ROW('Sanitation Data'!E170))="","",OFFSET('Sanitation Data'!$E$32,0,10*ROW('Sanitation Data'!E170)))</f>
        <v/>
      </c>
      <c r="CY176" s="36" t="str">
        <f ca="true">+IF(OFFSET('Sanitation Data'!$E$33,0,10*ROW('Sanitation Data'!E170))="","",OFFSET('Sanitation Data'!$E$33,0,10*ROW('Sanitation Data'!E170)))</f>
        <v/>
      </c>
      <c r="CZ176" s="36" t="str">
        <f ca="true">+IF(OFFSET('Sanitation Data'!$F$29,0,10*ROW('Sanitation Data'!F170))="","",OFFSET('Sanitation Data'!$F$29,0,10*ROW('Sanitation Data'!F170)))</f>
        <v/>
      </c>
      <c r="DA176" s="36" t="str">
        <f ca="true">+IF(OFFSET('Sanitation Data'!$F$30,0,10*ROW('Sanitation Data'!F170))="","",OFFSET('Sanitation Data'!$F$30,0,10*ROW('Sanitation Data'!F170)))</f>
        <v/>
      </c>
      <c r="DB176" s="36" t="str">
        <f ca="true">+IF(OFFSET('Sanitation Data'!$F$31,0,10*ROW('Sanitation Data'!F170))="","",OFFSET('Sanitation Data'!$F$31,0,10*ROW('Sanitation Data'!F170)))</f>
        <v/>
      </c>
      <c r="DC176" s="36" t="str">
        <f ca="true">+IF(OFFSET('Sanitation Data'!$F$32,0,10*ROW('Sanitation Data'!F170))="","",OFFSET('Sanitation Data'!$F$32,0,10*ROW('Sanitation Data'!F170)))</f>
        <v/>
      </c>
      <c r="DD176" s="36" t="str">
        <f ca="true">+IF(OFFSET('Sanitation Data'!$F$33,0,10*ROW('Sanitation Data'!F170))="","",OFFSET('Sanitation Data'!$F$33,0,10*ROW('Sanitation Data'!F170)))</f>
        <v/>
      </c>
      <c r="DE176" s="36" t="str">
        <f ca="true">+IF(OFFSET('Sanitation Data'!$G$29,0,10*ROW('Sanitation Data'!G170))="","",OFFSET('Sanitation Data'!$G$29,0,10*ROW('Sanitation Data'!G170)))</f>
        <v/>
      </c>
      <c r="DF176" s="36" t="str">
        <f ca="true">+IF(OFFSET('Sanitation Data'!$G$30,0,10*ROW('Sanitation Data'!G170))="","",OFFSET('Sanitation Data'!$G$30,0,10*ROW('Sanitation Data'!G170)))</f>
        <v/>
      </c>
      <c r="DG176" s="36" t="str">
        <f ca="true">+IF(OFFSET('Sanitation Data'!$G$31,0,10*ROW('Sanitation Data'!G170))="","",OFFSET('Sanitation Data'!$G$31,0,10*ROW('Sanitation Data'!G170)))</f>
        <v/>
      </c>
      <c r="DH176" s="36" t="str">
        <f ca="true">+IF(OFFSET('Sanitation Data'!$G$32,0,10*ROW('Sanitation Data'!G170))="","",OFFSET('Sanitation Data'!$G$32,0,10*ROW('Sanitation Data'!G170)))</f>
        <v/>
      </c>
      <c r="DI176" s="36" t="str">
        <f ca="true">+IF(OFFSET('Sanitation Data'!$G$33,0,10*ROW('Sanitation Data'!G170))="","",OFFSET('Sanitation Data'!$G$33,0,10*ROW('Sanitation Data'!G170)))</f>
        <v/>
      </c>
      <c r="DJ176" s="36" t="str">
        <f ca="true">+IF(OFFSET('Sanitation Data'!$H$29,0,10*ROW('Sanitation Data'!H170))="","",OFFSET('Sanitation Data'!$H$29,0,10*ROW('Sanitation Data'!H170)))</f>
        <v/>
      </c>
      <c r="DK176" s="36" t="str">
        <f ca="true">+IF(OFFSET('Sanitation Data'!$H$30,0,10*ROW('Sanitation Data'!H170))="","",OFFSET('Sanitation Data'!$H$30,0,10*ROW('Sanitation Data'!H170)))</f>
        <v/>
      </c>
      <c r="DL176" s="36" t="str">
        <f ca="true">+IF(OFFSET('Sanitation Data'!$H$31,0,10*ROW('Sanitation Data'!H170))="","",OFFSET('Sanitation Data'!$H$31,0,10*ROW('Sanitation Data'!H170)))</f>
        <v/>
      </c>
      <c r="DM176" s="36" t="str">
        <f ca="true">+IF(OFFSET('Sanitation Data'!$H$32,0,10*ROW('Sanitation Data'!H170))="","",OFFSET('Sanitation Data'!$H$32,0,10*ROW('Sanitation Data'!H170)))</f>
        <v/>
      </c>
      <c r="DN176" s="36" t="str">
        <f ca="true">+IF(OFFSET('Sanitation Data'!$H$33,0,10*ROW('Sanitation Data'!H170))="","",OFFSET('Sanitation Data'!$H$33,0,10*ROW('Sanitation Data'!H170)))</f>
        <v/>
      </c>
      <c r="DO176" s="36" t="str">
        <f ca="true">+IF(OFFSET('Hygiene Data'!$C$12,0,10*ROW('Hygiene Data'!C170))="","",OFFSET('Hygiene Data'!$C$12,0,10*ROW('Hygiene Data'!C170)))</f>
        <v/>
      </c>
      <c r="DP176" s="36" t="str">
        <f ca="true">+IF(OFFSET('Hygiene Data'!$C$13,0,10*ROW('Hygiene Data'!C170))="","",OFFSET('Hygiene Data'!$C$13,0,10*ROW('Hygiene Data'!C170)))</f>
        <v/>
      </c>
      <c r="DQ176" s="36" t="str">
        <f ca="true">+IF(OFFSET('Hygiene Data'!$C$14,0,10*ROW('Hygiene Data'!C170))="","",OFFSET('Hygiene Data'!$C$14,0,10*ROW('Hygiene Data'!C170)))</f>
        <v/>
      </c>
      <c r="DR176" s="36" t="str">
        <f ca="true">+IF(OFFSET('Hygiene Data'!$D$12,0,10*ROW('Hygiene Data'!D170))="","",OFFSET('Hygiene Data'!$D$12,0,10*ROW('Hygiene Data'!D170)))</f>
        <v/>
      </c>
      <c r="DS176" s="36" t="str">
        <f ca="true">+IF(OFFSET('Hygiene Data'!$D$13,0,10*ROW('Hygiene Data'!D170))="","",OFFSET('Hygiene Data'!$D$13,0,10*ROW('Hygiene Data'!D170)))</f>
        <v/>
      </c>
      <c r="DT176" s="36" t="str">
        <f ca="true">+IF(OFFSET('Hygiene Data'!$D$14,0,10*ROW('Hygiene Data'!D170))="","",OFFSET('Hygiene Data'!$D$14,0,10*ROW('Hygiene Data'!D170)))</f>
        <v/>
      </c>
      <c r="DU176" s="36" t="str">
        <f ca="true">+IF(OFFSET('Hygiene Data'!$E$12,0,10*ROW('Hygiene Data'!E170))="","",OFFSET('Hygiene Data'!$E$12,0,10*ROW('Hygiene Data'!E170)))</f>
        <v/>
      </c>
      <c r="DV176" s="36" t="str">
        <f ca="true">+IF(OFFSET('Hygiene Data'!$E$13,0,10*ROW('Hygiene Data'!E170))="","",OFFSET('Hygiene Data'!$E$13,0,10*ROW('Hygiene Data'!E170)))</f>
        <v/>
      </c>
      <c r="DW176" s="36" t="str">
        <f ca="true">+IF(OFFSET('Hygiene Data'!$E$14,0,10*ROW('Hygiene Data'!E170))="","",OFFSET('Hygiene Data'!$E$14,0,10*ROW('Hygiene Data'!E170)))</f>
        <v/>
      </c>
      <c r="DX176" s="36" t="str">
        <f ca="true">+IF(OFFSET('Hygiene Data'!$F$12,0,10*ROW('Hygiene Data'!F170))="","",OFFSET('Hygiene Data'!$F$12,0,10*ROW('Hygiene Data'!F170)))</f>
        <v/>
      </c>
      <c r="DY176" s="36" t="str">
        <f ca="true">+IF(OFFSET('Hygiene Data'!$F$13,0,10*ROW('Hygiene Data'!F170))="","",OFFSET('Hygiene Data'!$F$13,0,10*ROW('Hygiene Data'!F170)))</f>
        <v/>
      </c>
      <c r="DZ176" s="36" t="str">
        <f ca="true">+IF(OFFSET('Hygiene Data'!$F$14,0,10*ROW('Hygiene Data'!F170))="","",OFFSET('Hygiene Data'!$F$14,0,10*ROW('Hygiene Data'!F170)))</f>
        <v/>
      </c>
      <c r="EA176" s="36" t="str">
        <f ca="true">+IF(OFFSET('Hygiene Data'!$G$12,0,10*ROW('Hygiene Data'!G170))="","",OFFSET('Hygiene Data'!$G$12,0,10*ROW('Hygiene Data'!G170)))</f>
        <v/>
      </c>
      <c r="EB176" s="36" t="str">
        <f ca="true">+IF(OFFSET('Hygiene Data'!$G$13,0,10*ROW('Hygiene Data'!G170))="","",OFFSET('Hygiene Data'!$G$13,0,10*ROW('Hygiene Data'!G170)))</f>
        <v/>
      </c>
      <c r="EC176" s="36" t="str">
        <f ca="true">+IF(OFFSET('Hygiene Data'!$G$14,0,10*ROW('Hygiene Data'!G170))="","",OFFSET('Hygiene Data'!$G$14,0,10*ROW('Hygiene Data'!G170)))</f>
        <v/>
      </c>
      <c r="ED176" s="36" t="str">
        <f ca="true">+IF(OFFSET('Hygiene Data'!$H$12,0,10*ROW('Hygiene Data'!H170))="","",OFFSET('Hygiene Data'!$H$12,0,10*ROW('Hygiene Data'!H170)))</f>
        <v/>
      </c>
      <c r="EE176" s="36" t="str">
        <f ca="true">+IF(OFFSET('Hygiene Data'!$H$13,0,10*ROW('Hygiene Data'!H170))="","",OFFSET('Hygiene Data'!$H$13,0,10*ROW('Hygiene Data'!H170)))</f>
        <v/>
      </c>
      <c r="EF176" s="36" t="str">
        <f ca="true">+IF(OFFSET('Hygiene Data'!$H$14,0,10*ROW('Hygiene Data'!H170))="","",OFFSET('Hygiene Data'!$H$14,0,10*ROW('Hygiene Data'!H170)))</f>
        <v/>
      </c>
    </row>
    <row r="177" x14ac:dyDescent="0.2">
      <c r="A177" s="59" t="str">
        <f ca="true">+IF(OFFSET('Water Data'!$B$1,0,10*ROW('Water Data'!B174))="","",OFFSET('Water Data'!$B$1,0,10*ROW('Water Data'!B174)))</f>
        <v/>
      </c>
      <c r="B177" s="59" t="str">
        <f ca="true">+IF(OFFSET('Water Data'!$A$3,0,10*ROW('Water Data'!A174))="","",OFFSET('Water Data'!$A$3,0,10*ROW('Water Data'!A174)))</f>
        <v/>
      </c>
      <c r="C177" s="59" t="str">
        <f ca="true">+IF(OFFSET('Water Data'!$C$3,0,10*ROW('Water Data'!C174))="","",OFFSET('Water Data'!$C$3,0,10*ROW('Water Data'!C174)))</f>
        <v/>
      </c>
      <c r="D177" s="252"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52"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52"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52"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52"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52"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52"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52"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52"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52"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52"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52"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52"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52"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52"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52"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52"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52"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3"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3"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3"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3"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3"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3"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3"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3"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3"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3"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3"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3"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3"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3"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3"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3"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3"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3"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3"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3"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3"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3"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3"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3"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3"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3"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3"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3"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3"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3"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4"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4"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4"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4"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4"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4"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4"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4"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4"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4"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4"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4"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4"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4"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4"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4"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4"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4"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6" t="str">
        <f ca="true">+IF(OFFSET('Water Data'!$C$28,0,10*ROW('Water Data'!C171))="","",OFFSET('Water Data'!$C$28,0,10*ROW('Water Data'!C171)))</f>
        <v/>
      </c>
      <c r="BT177" s="36" t="str">
        <f ca="true">+IF(OFFSET('Water Data'!$C$29,0,10*ROW('Water Data'!C171))="","",OFFSET('Water Data'!$C$29,0,10*ROW('Water Data'!C171)))</f>
        <v/>
      </c>
      <c r="BU177" s="36" t="str">
        <f ca="true">+IF(OFFSET('Water Data'!$C$30,0,10*ROW('Water Data'!C171))="","",OFFSET('Water Data'!$C$30,0,10*ROW('Water Data'!C171)))</f>
        <v/>
      </c>
      <c r="BV177" s="36" t="str">
        <f ca="true">+IF(OFFSET('Water Data'!$D$28,0,10*ROW('Water Data'!D171))="","",OFFSET('Water Data'!$D$28,0,10*ROW('Water Data'!D171)))</f>
        <v/>
      </c>
      <c r="BW177" s="36" t="str">
        <f ca="true">+IF(OFFSET('Water Data'!$D$29,0,10*ROW('Water Data'!D171))="","",OFFSET('Water Data'!$D$29,0,10*ROW('Water Data'!D171)))</f>
        <v/>
      </c>
      <c r="BX177" s="36" t="str">
        <f ca="true">+IF(OFFSET('Water Data'!$D$30,0,10*ROW('Water Data'!D171))="","",OFFSET('Water Data'!$D$30,0,10*ROW('Water Data'!D171)))</f>
        <v/>
      </c>
      <c r="BY177" s="36" t="str">
        <f ca="true">+IF(OFFSET('Water Data'!$E$28,0,10*ROW('Water Data'!E171))="","",OFFSET('Water Data'!$E$28,0,10*ROW('Water Data'!E171)))</f>
        <v/>
      </c>
      <c r="BZ177" s="36" t="str">
        <f ca="true">+IF(OFFSET('Water Data'!$E$29,0,10*ROW('Water Data'!E171))="","",OFFSET('Water Data'!$E$29,0,10*ROW('Water Data'!E171)))</f>
        <v/>
      </c>
      <c r="CA177" s="36" t="str">
        <f ca="true">+IF(OFFSET('Water Data'!$E$30,0,10*ROW('Water Data'!E171))="","",OFFSET('Water Data'!$E$30,0,10*ROW('Water Data'!E171)))</f>
        <v/>
      </c>
      <c r="CB177" s="36" t="str">
        <f ca="true">+IF(OFFSET('Water Data'!$F$28,0,10*ROW('Water Data'!F171))="","",OFFSET('Water Data'!$F$28,0,10*ROW('Water Data'!F171)))</f>
        <v/>
      </c>
      <c r="CC177" s="36" t="str">
        <f ca="true">+IF(OFFSET('Water Data'!$F$29,0,10*ROW('Water Data'!F171))="","",OFFSET('Water Data'!$F$29,0,10*ROW('Water Data'!F171)))</f>
        <v/>
      </c>
      <c r="CD177" s="36" t="str">
        <f ca="true">+IF(OFFSET('Water Data'!$F$30,0,10*ROW('Water Data'!F171))="","",OFFSET('Water Data'!$F$30,0,10*ROW('Water Data'!F171)))</f>
        <v/>
      </c>
      <c r="CE177" s="36" t="str">
        <f ca="true">+IF(OFFSET('Water Data'!$G$28,0,10*ROW('Water Data'!G171))="","",OFFSET('Water Data'!$G$28,0,10*ROW('Water Data'!G171)))</f>
        <v/>
      </c>
      <c r="CF177" s="36" t="str">
        <f ca="true">+IF(OFFSET('Water Data'!$G$29,0,10*ROW('Water Data'!G171))="","",OFFSET('Water Data'!$G$29,0,10*ROW('Water Data'!G171)))</f>
        <v/>
      </c>
      <c r="CG177" s="36" t="str">
        <f ca="true">+IF(OFFSET('Water Data'!$G$30,0,10*ROW('Water Data'!G171))="","",OFFSET('Water Data'!$G$30,0,10*ROW('Water Data'!G171)))</f>
        <v/>
      </c>
      <c r="CH177" s="36" t="str">
        <f ca="true">+IF(OFFSET('Water Data'!$H$28,0,10*ROW('Water Data'!H171))="","",OFFSET('Water Data'!$H$28,0,10*ROW('Water Data'!H171)))</f>
        <v/>
      </c>
      <c r="CI177" s="36" t="str">
        <f ca="true">+IF(OFFSET('Water Data'!$H$29,0,10*ROW('Water Data'!H171))="","",OFFSET('Water Data'!$H$29,0,10*ROW('Water Data'!H171)))</f>
        <v/>
      </c>
      <c r="CJ177" s="36" t="str">
        <f ca="true">+IF(OFFSET('Water Data'!$H$30,0,10*ROW('Water Data'!H171))="","",OFFSET('Water Data'!$H$30,0,10*ROW('Water Data'!H171)))</f>
        <v/>
      </c>
      <c r="CK177" s="36" t="str">
        <f ca="true">+IF(OFFSET('Sanitation Data'!$C$29,0,10*ROW('Sanitation Data'!C171))="","",OFFSET('Sanitation Data'!$C$29,0,10*ROW('Sanitation Data'!C171)))</f>
        <v/>
      </c>
      <c r="CL177" s="36" t="str">
        <f ca="true">+IF(OFFSET('Sanitation Data'!$C$30,0,10*ROW('Sanitation Data'!C171))="","",OFFSET('Sanitation Data'!$C$30,0,10*ROW('Sanitation Data'!C171)))</f>
        <v/>
      </c>
      <c r="CM177" s="36" t="str">
        <f ca="true">+IF(OFFSET('Sanitation Data'!$C$31,0,10*ROW('Sanitation Data'!C171))="","",OFFSET('Sanitation Data'!$C$31,0,10*ROW('Sanitation Data'!C171)))</f>
        <v/>
      </c>
      <c r="CN177" s="36" t="str">
        <f ca="true">+IF(OFFSET('Sanitation Data'!$C$32,0,10*ROW('Sanitation Data'!C171))="","",OFFSET('Sanitation Data'!$C$32,0,10*ROW('Sanitation Data'!C171)))</f>
        <v/>
      </c>
      <c r="CO177" s="36" t="str">
        <f ca="true">+IF(OFFSET('Sanitation Data'!$C$33,0,10*ROW('Sanitation Data'!C171))="","",OFFSET('Sanitation Data'!$C$33,0,10*ROW('Sanitation Data'!C171)))</f>
        <v/>
      </c>
      <c r="CP177" s="36" t="str">
        <f ca="true">+IF(OFFSET('Sanitation Data'!$D$29,0,10*ROW('Sanitation Data'!D171))="","",OFFSET('Sanitation Data'!$D$29,0,10*ROW('Sanitation Data'!D171)))</f>
        <v/>
      </c>
      <c r="CQ177" s="36" t="str">
        <f ca="true">+IF(OFFSET('Sanitation Data'!$D$30,0,10*ROW('Sanitation Data'!D171))="","",OFFSET('Sanitation Data'!$D$30,0,10*ROW('Sanitation Data'!D171)))</f>
        <v/>
      </c>
      <c r="CR177" s="36" t="str">
        <f ca="true">+IF(OFFSET('Sanitation Data'!$D$31,0,10*ROW('Sanitation Data'!D171))="","",OFFSET('Sanitation Data'!$D$31,0,10*ROW('Sanitation Data'!D171)))</f>
        <v/>
      </c>
      <c r="CS177" s="36" t="str">
        <f ca="true">+IF(OFFSET('Sanitation Data'!$D$32,0,10*ROW('Sanitation Data'!D171))="","",OFFSET('Sanitation Data'!$D$32,0,10*ROW('Sanitation Data'!D171)))</f>
        <v/>
      </c>
      <c r="CT177" s="36" t="str">
        <f ca="true">+IF(OFFSET('Sanitation Data'!$D$33,0,10*ROW('Sanitation Data'!D171))="","",OFFSET('Sanitation Data'!$D$33,0,10*ROW('Sanitation Data'!D171)))</f>
        <v/>
      </c>
      <c r="CU177" s="36" t="str">
        <f ca="true">+IF(OFFSET('Sanitation Data'!$E$29,0,10*ROW('Sanitation Data'!E171))="","",OFFSET('Sanitation Data'!$E$29,0,10*ROW('Sanitation Data'!E171)))</f>
        <v/>
      </c>
      <c r="CV177" s="36" t="str">
        <f ca="true">+IF(OFFSET('Sanitation Data'!$E$30,0,10*ROW('Sanitation Data'!E171))="","",OFFSET('Sanitation Data'!$E$30,0,10*ROW('Sanitation Data'!E171)))</f>
        <v/>
      </c>
      <c r="CW177" s="36" t="str">
        <f ca="true">+IF(OFFSET('Sanitation Data'!$E$31,0,10*ROW('Sanitation Data'!E171))="","",OFFSET('Sanitation Data'!$E$31,0,10*ROW('Sanitation Data'!E171)))</f>
        <v/>
      </c>
      <c r="CX177" s="36" t="str">
        <f ca="true">+IF(OFFSET('Sanitation Data'!$E$32,0,10*ROW('Sanitation Data'!E171))="","",OFFSET('Sanitation Data'!$E$32,0,10*ROW('Sanitation Data'!E171)))</f>
        <v/>
      </c>
      <c r="CY177" s="36" t="str">
        <f ca="true">+IF(OFFSET('Sanitation Data'!$E$33,0,10*ROW('Sanitation Data'!E171))="","",OFFSET('Sanitation Data'!$E$33,0,10*ROW('Sanitation Data'!E171)))</f>
        <v/>
      </c>
      <c r="CZ177" s="36" t="str">
        <f ca="true">+IF(OFFSET('Sanitation Data'!$F$29,0,10*ROW('Sanitation Data'!F171))="","",OFFSET('Sanitation Data'!$F$29,0,10*ROW('Sanitation Data'!F171)))</f>
        <v/>
      </c>
      <c r="DA177" s="36" t="str">
        <f ca="true">+IF(OFFSET('Sanitation Data'!$F$30,0,10*ROW('Sanitation Data'!F171))="","",OFFSET('Sanitation Data'!$F$30,0,10*ROW('Sanitation Data'!F171)))</f>
        <v/>
      </c>
      <c r="DB177" s="36" t="str">
        <f ca="true">+IF(OFFSET('Sanitation Data'!$F$31,0,10*ROW('Sanitation Data'!F171))="","",OFFSET('Sanitation Data'!$F$31,0,10*ROW('Sanitation Data'!F171)))</f>
        <v/>
      </c>
      <c r="DC177" s="36" t="str">
        <f ca="true">+IF(OFFSET('Sanitation Data'!$F$32,0,10*ROW('Sanitation Data'!F171))="","",OFFSET('Sanitation Data'!$F$32,0,10*ROW('Sanitation Data'!F171)))</f>
        <v/>
      </c>
      <c r="DD177" s="36" t="str">
        <f ca="true">+IF(OFFSET('Sanitation Data'!$F$33,0,10*ROW('Sanitation Data'!F171))="","",OFFSET('Sanitation Data'!$F$33,0,10*ROW('Sanitation Data'!F171)))</f>
        <v/>
      </c>
      <c r="DE177" s="36" t="str">
        <f ca="true">+IF(OFFSET('Sanitation Data'!$G$29,0,10*ROW('Sanitation Data'!G171))="","",OFFSET('Sanitation Data'!$G$29,0,10*ROW('Sanitation Data'!G171)))</f>
        <v/>
      </c>
      <c r="DF177" s="36" t="str">
        <f ca="true">+IF(OFFSET('Sanitation Data'!$G$30,0,10*ROW('Sanitation Data'!G171))="","",OFFSET('Sanitation Data'!$G$30,0,10*ROW('Sanitation Data'!G171)))</f>
        <v/>
      </c>
      <c r="DG177" s="36" t="str">
        <f ca="true">+IF(OFFSET('Sanitation Data'!$G$31,0,10*ROW('Sanitation Data'!G171))="","",OFFSET('Sanitation Data'!$G$31,0,10*ROW('Sanitation Data'!G171)))</f>
        <v/>
      </c>
      <c r="DH177" s="36" t="str">
        <f ca="true">+IF(OFFSET('Sanitation Data'!$G$32,0,10*ROW('Sanitation Data'!G171))="","",OFFSET('Sanitation Data'!$G$32,0,10*ROW('Sanitation Data'!G171)))</f>
        <v/>
      </c>
      <c r="DI177" s="36" t="str">
        <f ca="true">+IF(OFFSET('Sanitation Data'!$G$33,0,10*ROW('Sanitation Data'!G171))="","",OFFSET('Sanitation Data'!$G$33,0,10*ROW('Sanitation Data'!G171)))</f>
        <v/>
      </c>
      <c r="DJ177" s="36" t="str">
        <f ca="true">+IF(OFFSET('Sanitation Data'!$H$29,0,10*ROW('Sanitation Data'!H171))="","",OFFSET('Sanitation Data'!$H$29,0,10*ROW('Sanitation Data'!H171)))</f>
        <v/>
      </c>
      <c r="DK177" s="36" t="str">
        <f ca="true">+IF(OFFSET('Sanitation Data'!$H$30,0,10*ROW('Sanitation Data'!H171))="","",OFFSET('Sanitation Data'!$H$30,0,10*ROW('Sanitation Data'!H171)))</f>
        <v/>
      </c>
      <c r="DL177" s="36" t="str">
        <f ca="true">+IF(OFFSET('Sanitation Data'!$H$31,0,10*ROW('Sanitation Data'!H171))="","",OFFSET('Sanitation Data'!$H$31,0,10*ROW('Sanitation Data'!H171)))</f>
        <v/>
      </c>
      <c r="DM177" s="36" t="str">
        <f ca="true">+IF(OFFSET('Sanitation Data'!$H$32,0,10*ROW('Sanitation Data'!H171))="","",OFFSET('Sanitation Data'!$H$32,0,10*ROW('Sanitation Data'!H171)))</f>
        <v/>
      </c>
      <c r="DN177" s="36" t="str">
        <f ca="true">+IF(OFFSET('Sanitation Data'!$H$33,0,10*ROW('Sanitation Data'!H171))="","",OFFSET('Sanitation Data'!$H$33,0,10*ROW('Sanitation Data'!H171)))</f>
        <v/>
      </c>
      <c r="DO177" s="36" t="str">
        <f ca="true">+IF(OFFSET('Hygiene Data'!$C$12,0,10*ROW('Hygiene Data'!C171))="","",OFFSET('Hygiene Data'!$C$12,0,10*ROW('Hygiene Data'!C171)))</f>
        <v/>
      </c>
      <c r="DP177" s="36" t="str">
        <f ca="true">+IF(OFFSET('Hygiene Data'!$C$13,0,10*ROW('Hygiene Data'!C171))="","",OFFSET('Hygiene Data'!$C$13,0,10*ROW('Hygiene Data'!C171)))</f>
        <v/>
      </c>
      <c r="DQ177" s="36" t="str">
        <f ca="true">+IF(OFFSET('Hygiene Data'!$C$14,0,10*ROW('Hygiene Data'!C171))="","",OFFSET('Hygiene Data'!$C$14,0,10*ROW('Hygiene Data'!C171)))</f>
        <v/>
      </c>
      <c r="DR177" s="36" t="str">
        <f ca="true">+IF(OFFSET('Hygiene Data'!$D$12,0,10*ROW('Hygiene Data'!D171))="","",OFFSET('Hygiene Data'!$D$12,0,10*ROW('Hygiene Data'!D171)))</f>
        <v/>
      </c>
      <c r="DS177" s="36" t="str">
        <f ca="true">+IF(OFFSET('Hygiene Data'!$D$13,0,10*ROW('Hygiene Data'!D171))="","",OFFSET('Hygiene Data'!$D$13,0,10*ROW('Hygiene Data'!D171)))</f>
        <v/>
      </c>
      <c r="DT177" s="36" t="str">
        <f ca="true">+IF(OFFSET('Hygiene Data'!$D$14,0,10*ROW('Hygiene Data'!D171))="","",OFFSET('Hygiene Data'!$D$14,0,10*ROW('Hygiene Data'!D171)))</f>
        <v/>
      </c>
      <c r="DU177" s="36" t="str">
        <f ca="true">+IF(OFFSET('Hygiene Data'!$E$12,0,10*ROW('Hygiene Data'!E171))="","",OFFSET('Hygiene Data'!$E$12,0,10*ROW('Hygiene Data'!E171)))</f>
        <v/>
      </c>
      <c r="DV177" s="36" t="str">
        <f ca="true">+IF(OFFSET('Hygiene Data'!$E$13,0,10*ROW('Hygiene Data'!E171))="","",OFFSET('Hygiene Data'!$E$13,0,10*ROW('Hygiene Data'!E171)))</f>
        <v/>
      </c>
      <c r="DW177" s="36" t="str">
        <f ca="true">+IF(OFFSET('Hygiene Data'!$E$14,0,10*ROW('Hygiene Data'!E171))="","",OFFSET('Hygiene Data'!$E$14,0,10*ROW('Hygiene Data'!E171)))</f>
        <v/>
      </c>
      <c r="DX177" s="36" t="str">
        <f ca="true">+IF(OFFSET('Hygiene Data'!$F$12,0,10*ROW('Hygiene Data'!F171))="","",OFFSET('Hygiene Data'!$F$12,0,10*ROW('Hygiene Data'!F171)))</f>
        <v/>
      </c>
      <c r="DY177" s="36" t="str">
        <f ca="true">+IF(OFFSET('Hygiene Data'!$F$13,0,10*ROW('Hygiene Data'!F171))="","",OFFSET('Hygiene Data'!$F$13,0,10*ROW('Hygiene Data'!F171)))</f>
        <v/>
      </c>
      <c r="DZ177" s="36" t="str">
        <f ca="true">+IF(OFFSET('Hygiene Data'!$F$14,0,10*ROW('Hygiene Data'!F171))="","",OFFSET('Hygiene Data'!$F$14,0,10*ROW('Hygiene Data'!F171)))</f>
        <v/>
      </c>
      <c r="EA177" s="36" t="str">
        <f ca="true">+IF(OFFSET('Hygiene Data'!$G$12,0,10*ROW('Hygiene Data'!G171))="","",OFFSET('Hygiene Data'!$G$12,0,10*ROW('Hygiene Data'!G171)))</f>
        <v/>
      </c>
      <c r="EB177" s="36" t="str">
        <f ca="true">+IF(OFFSET('Hygiene Data'!$G$13,0,10*ROW('Hygiene Data'!G171))="","",OFFSET('Hygiene Data'!$G$13,0,10*ROW('Hygiene Data'!G171)))</f>
        <v/>
      </c>
      <c r="EC177" s="36" t="str">
        <f ca="true">+IF(OFFSET('Hygiene Data'!$G$14,0,10*ROW('Hygiene Data'!G171))="","",OFFSET('Hygiene Data'!$G$14,0,10*ROW('Hygiene Data'!G171)))</f>
        <v/>
      </c>
      <c r="ED177" s="36" t="str">
        <f ca="true">+IF(OFFSET('Hygiene Data'!$H$12,0,10*ROW('Hygiene Data'!H171))="","",OFFSET('Hygiene Data'!$H$12,0,10*ROW('Hygiene Data'!H171)))</f>
        <v/>
      </c>
      <c r="EE177" s="36" t="str">
        <f ca="true">+IF(OFFSET('Hygiene Data'!$H$13,0,10*ROW('Hygiene Data'!H171))="","",OFFSET('Hygiene Data'!$H$13,0,10*ROW('Hygiene Data'!H171)))</f>
        <v/>
      </c>
      <c r="EF177" s="36" t="str">
        <f ca="true">+IF(OFFSET('Hygiene Data'!$H$14,0,10*ROW('Hygiene Data'!H171))="","",OFFSET('Hygiene Data'!$H$14,0,10*ROW('Hygiene Data'!H171)))</f>
        <v/>
      </c>
    </row>
    <row r="178" x14ac:dyDescent="0.2">
      <c r="A178" s="59" t="str">
        <f ca="true">+IF(OFFSET('Water Data'!$B$1,0,10*ROW('Water Data'!B175))="","",OFFSET('Water Data'!$B$1,0,10*ROW('Water Data'!B175)))</f>
        <v/>
      </c>
      <c r="B178" s="59" t="str">
        <f ca="true">+IF(OFFSET('Water Data'!$A$3,0,10*ROW('Water Data'!A175))="","",OFFSET('Water Data'!$A$3,0,10*ROW('Water Data'!A175)))</f>
        <v/>
      </c>
      <c r="C178" s="59" t="str">
        <f ca="true">+IF(OFFSET('Water Data'!$C$3,0,10*ROW('Water Data'!C175))="","",OFFSET('Water Data'!$C$3,0,10*ROW('Water Data'!C175)))</f>
        <v/>
      </c>
      <c r="D178" s="252"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52"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52"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52"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52"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52"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52"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52"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52"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52"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52"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52"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52"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52"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52"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52"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52"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52"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3"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3"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3"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3"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3"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3"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3"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3"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3"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3"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3"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3"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3"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3"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3"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3"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3"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3"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3"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3"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3"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3"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3"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3"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3"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3"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3"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3"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3"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3"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4"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4"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4"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4"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4"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4"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4"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4"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4"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4"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4"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4"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4"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4"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4"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4"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4"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4"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6" t="str">
        <f ca="true">+IF(OFFSET('Water Data'!$C$28,0,10*ROW('Water Data'!C172))="","",OFFSET('Water Data'!$C$28,0,10*ROW('Water Data'!C172)))</f>
        <v/>
      </c>
      <c r="BT178" s="36" t="str">
        <f ca="true">+IF(OFFSET('Water Data'!$C$29,0,10*ROW('Water Data'!C172))="","",OFFSET('Water Data'!$C$29,0,10*ROW('Water Data'!C172)))</f>
        <v/>
      </c>
      <c r="BU178" s="36" t="str">
        <f ca="true">+IF(OFFSET('Water Data'!$C$30,0,10*ROW('Water Data'!C172))="","",OFFSET('Water Data'!$C$30,0,10*ROW('Water Data'!C172)))</f>
        <v/>
      </c>
      <c r="BV178" s="36" t="str">
        <f ca="true">+IF(OFFSET('Water Data'!$D$28,0,10*ROW('Water Data'!D172))="","",OFFSET('Water Data'!$D$28,0,10*ROW('Water Data'!D172)))</f>
        <v/>
      </c>
      <c r="BW178" s="36" t="str">
        <f ca="true">+IF(OFFSET('Water Data'!$D$29,0,10*ROW('Water Data'!D172))="","",OFFSET('Water Data'!$D$29,0,10*ROW('Water Data'!D172)))</f>
        <v/>
      </c>
      <c r="BX178" s="36" t="str">
        <f ca="true">+IF(OFFSET('Water Data'!$D$30,0,10*ROW('Water Data'!D172))="","",OFFSET('Water Data'!$D$30,0,10*ROW('Water Data'!D172)))</f>
        <v/>
      </c>
      <c r="BY178" s="36" t="str">
        <f ca="true">+IF(OFFSET('Water Data'!$E$28,0,10*ROW('Water Data'!E172))="","",OFFSET('Water Data'!$E$28,0,10*ROW('Water Data'!E172)))</f>
        <v/>
      </c>
      <c r="BZ178" s="36" t="str">
        <f ca="true">+IF(OFFSET('Water Data'!$E$29,0,10*ROW('Water Data'!E172))="","",OFFSET('Water Data'!$E$29,0,10*ROW('Water Data'!E172)))</f>
        <v/>
      </c>
      <c r="CA178" s="36" t="str">
        <f ca="true">+IF(OFFSET('Water Data'!$E$30,0,10*ROW('Water Data'!E172))="","",OFFSET('Water Data'!$E$30,0,10*ROW('Water Data'!E172)))</f>
        <v/>
      </c>
      <c r="CB178" s="36" t="str">
        <f ca="true">+IF(OFFSET('Water Data'!$F$28,0,10*ROW('Water Data'!F172))="","",OFFSET('Water Data'!$F$28,0,10*ROW('Water Data'!F172)))</f>
        <v/>
      </c>
      <c r="CC178" s="36" t="str">
        <f ca="true">+IF(OFFSET('Water Data'!$F$29,0,10*ROW('Water Data'!F172))="","",OFFSET('Water Data'!$F$29,0,10*ROW('Water Data'!F172)))</f>
        <v/>
      </c>
      <c r="CD178" s="36" t="str">
        <f ca="true">+IF(OFFSET('Water Data'!$F$30,0,10*ROW('Water Data'!F172))="","",OFFSET('Water Data'!$F$30,0,10*ROW('Water Data'!F172)))</f>
        <v/>
      </c>
      <c r="CE178" s="36" t="str">
        <f ca="true">+IF(OFFSET('Water Data'!$G$28,0,10*ROW('Water Data'!G172))="","",OFFSET('Water Data'!$G$28,0,10*ROW('Water Data'!G172)))</f>
        <v/>
      </c>
      <c r="CF178" s="36" t="str">
        <f ca="true">+IF(OFFSET('Water Data'!$G$29,0,10*ROW('Water Data'!G172))="","",OFFSET('Water Data'!$G$29,0,10*ROW('Water Data'!G172)))</f>
        <v/>
      </c>
      <c r="CG178" s="36" t="str">
        <f ca="true">+IF(OFFSET('Water Data'!$G$30,0,10*ROW('Water Data'!G172))="","",OFFSET('Water Data'!$G$30,0,10*ROW('Water Data'!G172)))</f>
        <v/>
      </c>
      <c r="CH178" s="36" t="str">
        <f ca="true">+IF(OFFSET('Water Data'!$H$28,0,10*ROW('Water Data'!H172))="","",OFFSET('Water Data'!$H$28,0,10*ROW('Water Data'!H172)))</f>
        <v/>
      </c>
      <c r="CI178" s="36" t="str">
        <f ca="true">+IF(OFFSET('Water Data'!$H$29,0,10*ROW('Water Data'!H172))="","",OFFSET('Water Data'!$H$29,0,10*ROW('Water Data'!H172)))</f>
        <v/>
      </c>
      <c r="CJ178" s="36" t="str">
        <f ca="true">+IF(OFFSET('Water Data'!$H$30,0,10*ROW('Water Data'!H172))="","",OFFSET('Water Data'!$H$30,0,10*ROW('Water Data'!H172)))</f>
        <v/>
      </c>
      <c r="CK178" s="36" t="str">
        <f ca="true">+IF(OFFSET('Sanitation Data'!$C$29,0,10*ROW('Sanitation Data'!C172))="","",OFFSET('Sanitation Data'!$C$29,0,10*ROW('Sanitation Data'!C172)))</f>
        <v/>
      </c>
      <c r="CL178" s="36" t="str">
        <f ca="true">+IF(OFFSET('Sanitation Data'!$C$30,0,10*ROW('Sanitation Data'!C172))="","",OFFSET('Sanitation Data'!$C$30,0,10*ROW('Sanitation Data'!C172)))</f>
        <v/>
      </c>
      <c r="CM178" s="36" t="str">
        <f ca="true">+IF(OFFSET('Sanitation Data'!$C$31,0,10*ROW('Sanitation Data'!C172))="","",OFFSET('Sanitation Data'!$C$31,0,10*ROW('Sanitation Data'!C172)))</f>
        <v/>
      </c>
      <c r="CN178" s="36" t="str">
        <f ca="true">+IF(OFFSET('Sanitation Data'!$C$32,0,10*ROW('Sanitation Data'!C172))="","",OFFSET('Sanitation Data'!$C$32,0,10*ROW('Sanitation Data'!C172)))</f>
        <v/>
      </c>
      <c r="CO178" s="36" t="str">
        <f ca="true">+IF(OFFSET('Sanitation Data'!$C$33,0,10*ROW('Sanitation Data'!C172))="","",OFFSET('Sanitation Data'!$C$33,0,10*ROW('Sanitation Data'!C172)))</f>
        <v/>
      </c>
      <c r="CP178" s="36" t="str">
        <f ca="true">+IF(OFFSET('Sanitation Data'!$D$29,0,10*ROW('Sanitation Data'!D172))="","",OFFSET('Sanitation Data'!$D$29,0,10*ROW('Sanitation Data'!D172)))</f>
        <v/>
      </c>
      <c r="CQ178" s="36" t="str">
        <f ca="true">+IF(OFFSET('Sanitation Data'!$D$30,0,10*ROW('Sanitation Data'!D172))="","",OFFSET('Sanitation Data'!$D$30,0,10*ROW('Sanitation Data'!D172)))</f>
        <v/>
      </c>
      <c r="CR178" s="36" t="str">
        <f ca="true">+IF(OFFSET('Sanitation Data'!$D$31,0,10*ROW('Sanitation Data'!D172))="","",OFFSET('Sanitation Data'!$D$31,0,10*ROW('Sanitation Data'!D172)))</f>
        <v/>
      </c>
      <c r="CS178" s="36" t="str">
        <f ca="true">+IF(OFFSET('Sanitation Data'!$D$32,0,10*ROW('Sanitation Data'!D172))="","",OFFSET('Sanitation Data'!$D$32,0,10*ROW('Sanitation Data'!D172)))</f>
        <v/>
      </c>
      <c r="CT178" s="36" t="str">
        <f ca="true">+IF(OFFSET('Sanitation Data'!$D$33,0,10*ROW('Sanitation Data'!D172))="","",OFFSET('Sanitation Data'!$D$33,0,10*ROW('Sanitation Data'!D172)))</f>
        <v/>
      </c>
      <c r="CU178" s="36" t="str">
        <f ca="true">+IF(OFFSET('Sanitation Data'!$E$29,0,10*ROW('Sanitation Data'!E172))="","",OFFSET('Sanitation Data'!$E$29,0,10*ROW('Sanitation Data'!E172)))</f>
        <v/>
      </c>
      <c r="CV178" s="36" t="str">
        <f ca="true">+IF(OFFSET('Sanitation Data'!$E$30,0,10*ROW('Sanitation Data'!E172))="","",OFFSET('Sanitation Data'!$E$30,0,10*ROW('Sanitation Data'!E172)))</f>
        <v/>
      </c>
      <c r="CW178" s="36" t="str">
        <f ca="true">+IF(OFFSET('Sanitation Data'!$E$31,0,10*ROW('Sanitation Data'!E172))="","",OFFSET('Sanitation Data'!$E$31,0,10*ROW('Sanitation Data'!E172)))</f>
        <v/>
      </c>
      <c r="CX178" s="36" t="str">
        <f ca="true">+IF(OFFSET('Sanitation Data'!$E$32,0,10*ROW('Sanitation Data'!E172))="","",OFFSET('Sanitation Data'!$E$32,0,10*ROW('Sanitation Data'!E172)))</f>
        <v/>
      </c>
      <c r="CY178" s="36" t="str">
        <f ca="true">+IF(OFFSET('Sanitation Data'!$E$33,0,10*ROW('Sanitation Data'!E172))="","",OFFSET('Sanitation Data'!$E$33,0,10*ROW('Sanitation Data'!E172)))</f>
        <v/>
      </c>
      <c r="CZ178" s="36" t="str">
        <f ca="true">+IF(OFFSET('Sanitation Data'!$F$29,0,10*ROW('Sanitation Data'!F172))="","",OFFSET('Sanitation Data'!$F$29,0,10*ROW('Sanitation Data'!F172)))</f>
        <v/>
      </c>
      <c r="DA178" s="36" t="str">
        <f ca="true">+IF(OFFSET('Sanitation Data'!$F$30,0,10*ROW('Sanitation Data'!F172))="","",OFFSET('Sanitation Data'!$F$30,0,10*ROW('Sanitation Data'!F172)))</f>
        <v/>
      </c>
      <c r="DB178" s="36" t="str">
        <f ca="true">+IF(OFFSET('Sanitation Data'!$F$31,0,10*ROW('Sanitation Data'!F172))="","",OFFSET('Sanitation Data'!$F$31,0,10*ROW('Sanitation Data'!F172)))</f>
        <v/>
      </c>
      <c r="DC178" s="36" t="str">
        <f ca="true">+IF(OFFSET('Sanitation Data'!$F$32,0,10*ROW('Sanitation Data'!F172))="","",OFFSET('Sanitation Data'!$F$32,0,10*ROW('Sanitation Data'!F172)))</f>
        <v/>
      </c>
      <c r="DD178" s="36" t="str">
        <f ca="true">+IF(OFFSET('Sanitation Data'!$F$33,0,10*ROW('Sanitation Data'!F172))="","",OFFSET('Sanitation Data'!$F$33,0,10*ROW('Sanitation Data'!F172)))</f>
        <v/>
      </c>
      <c r="DE178" s="36" t="str">
        <f ca="true">+IF(OFFSET('Sanitation Data'!$G$29,0,10*ROW('Sanitation Data'!G172))="","",OFFSET('Sanitation Data'!$G$29,0,10*ROW('Sanitation Data'!G172)))</f>
        <v/>
      </c>
      <c r="DF178" s="36" t="str">
        <f ca="true">+IF(OFFSET('Sanitation Data'!$G$30,0,10*ROW('Sanitation Data'!G172))="","",OFFSET('Sanitation Data'!$G$30,0,10*ROW('Sanitation Data'!G172)))</f>
        <v/>
      </c>
      <c r="DG178" s="36" t="str">
        <f ca="true">+IF(OFFSET('Sanitation Data'!$G$31,0,10*ROW('Sanitation Data'!G172))="","",OFFSET('Sanitation Data'!$G$31,0,10*ROW('Sanitation Data'!G172)))</f>
        <v/>
      </c>
      <c r="DH178" s="36" t="str">
        <f ca="true">+IF(OFFSET('Sanitation Data'!$G$32,0,10*ROW('Sanitation Data'!G172))="","",OFFSET('Sanitation Data'!$G$32,0,10*ROW('Sanitation Data'!G172)))</f>
        <v/>
      </c>
      <c r="DI178" s="36" t="str">
        <f ca="true">+IF(OFFSET('Sanitation Data'!$G$33,0,10*ROW('Sanitation Data'!G172))="","",OFFSET('Sanitation Data'!$G$33,0,10*ROW('Sanitation Data'!G172)))</f>
        <v/>
      </c>
      <c r="DJ178" s="36" t="str">
        <f ca="true">+IF(OFFSET('Sanitation Data'!$H$29,0,10*ROW('Sanitation Data'!H172))="","",OFFSET('Sanitation Data'!$H$29,0,10*ROW('Sanitation Data'!H172)))</f>
        <v/>
      </c>
      <c r="DK178" s="36" t="str">
        <f ca="true">+IF(OFFSET('Sanitation Data'!$H$30,0,10*ROW('Sanitation Data'!H172))="","",OFFSET('Sanitation Data'!$H$30,0,10*ROW('Sanitation Data'!H172)))</f>
        <v/>
      </c>
      <c r="DL178" s="36" t="str">
        <f ca="true">+IF(OFFSET('Sanitation Data'!$H$31,0,10*ROW('Sanitation Data'!H172))="","",OFFSET('Sanitation Data'!$H$31,0,10*ROW('Sanitation Data'!H172)))</f>
        <v/>
      </c>
      <c r="DM178" s="36" t="str">
        <f ca="true">+IF(OFFSET('Sanitation Data'!$H$32,0,10*ROW('Sanitation Data'!H172))="","",OFFSET('Sanitation Data'!$H$32,0,10*ROW('Sanitation Data'!H172)))</f>
        <v/>
      </c>
      <c r="DN178" s="36" t="str">
        <f ca="true">+IF(OFFSET('Sanitation Data'!$H$33,0,10*ROW('Sanitation Data'!H172))="","",OFFSET('Sanitation Data'!$H$33,0,10*ROW('Sanitation Data'!H172)))</f>
        <v/>
      </c>
      <c r="DO178" s="36" t="str">
        <f ca="true">+IF(OFFSET('Hygiene Data'!$C$12,0,10*ROW('Hygiene Data'!C172))="","",OFFSET('Hygiene Data'!$C$12,0,10*ROW('Hygiene Data'!C172)))</f>
        <v/>
      </c>
      <c r="DP178" s="36" t="str">
        <f ca="true">+IF(OFFSET('Hygiene Data'!$C$13,0,10*ROW('Hygiene Data'!C172))="","",OFFSET('Hygiene Data'!$C$13,0,10*ROW('Hygiene Data'!C172)))</f>
        <v/>
      </c>
      <c r="DQ178" s="36" t="str">
        <f ca="true">+IF(OFFSET('Hygiene Data'!$C$14,0,10*ROW('Hygiene Data'!C172))="","",OFFSET('Hygiene Data'!$C$14,0,10*ROW('Hygiene Data'!C172)))</f>
        <v/>
      </c>
      <c r="DR178" s="36" t="str">
        <f ca="true">+IF(OFFSET('Hygiene Data'!$D$12,0,10*ROW('Hygiene Data'!D172))="","",OFFSET('Hygiene Data'!$D$12,0,10*ROW('Hygiene Data'!D172)))</f>
        <v/>
      </c>
      <c r="DS178" s="36" t="str">
        <f ca="true">+IF(OFFSET('Hygiene Data'!$D$13,0,10*ROW('Hygiene Data'!D172))="","",OFFSET('Hygiene Data'!$D$13,0,10*ROW('Hygiene Data'!D172)))</f>
        <v/>
      </c>
      <c r="DT178" s="36" t="str">
        <f ca="true">+IF(OFFSET('Hygiene Data'!$D$14,0,10*ROW('Hygiene Data'!D172))="","",OFFSET('Hygiene Data'!$D$14,0,10*ROW('Hygiene Data'!D172)))</f>
        <v/>
      </c>
      <c r="DU178" s="36" t="str">
        <f ca="true">+IF(OFFSET('Hygiene Data'!$E$12,0,10*ROW('Hygiene Data'!E172))="","",OFFSET('Hygiene Data'!$E$12,0,10*ROW('Hygiene Data'!E172)))</f>
        <v/>
      </c>
      <c r="DV178" s="36" t="str">
        <f ca="true">+IF(OFFSET('Hygiene Data'!$E$13,0,10*ROW('Hygiene Data'!E172))="","",OFFSET('Hygiene Data'!$E$13,0,10*ROW('Hygiene Data'!E172)))</f>
        <v/>
      </c>
      <c r="DW178" s="36" t="str">
        <f ca="true">+IF(OFFSET('Hygiene Data'!$E$14,0,10*ROW('Hygiene Data'!E172))="","",OFFSET('Hygiene Data'!$E$14,0,10*ROW('Hygiene Data'!E172)))</f>
        <v/>
      </c>
      <c r="DX178" s="36" t="str">
        <f ca="true">+IF(OFFSET('Hygiene Data'!$F$12,0,10*ROW('Hygiene Data'!F172))="","",OFFSET('Hygiene Data'!$F$12,0,10*ROW('Hygiene Data'!F172)))</f>
        <v/>
      </c>
      <c r="DY178" s="36" t="str">
        <f ca="true">+IF(OFFSET('Hygiene Data'!$F$13,0,10*ROW('Hygiene Data'!F172))="","",OFFSET('Hygiene Data'!$F$13,0,10*ROW('Hygiene Data'!F172)))</f>
        <v/>
      </c>
      <c r="DZ178" s="36" t="str">
        <f ca="true">+IF(OFFSET('Hygiene Data'!$F$14,0,10*ROW('Hygiene Data'!F172))="","",OFFSET('Hygiene Data'!$F$14,0,10*ROW('Hygiene Data'!F172)))</f>
        <v/>
      </c>
      <c r="EA178" s="36" t="str">
        <f ca="true">+IF(OFFSET('Hygiene Data'!$G$12,0,10*ROW('Hygiene Data'!G172))="","",OFFSET('Hygiene Data'!$G$12,0,10*ROW('Hygiene Data'!G172)))</f>
        <v/>
      </c>
      <c r="EB178" s="36" t="str">
        <f ca="true">+IF(OFFSET('Hygiene Data'!$G$13,0,10*ROW('Hygiene Data'!G172))="","",OFFSET('Hygiene Data'!$G$13,0,10*ROW('Hygiene Data'!G172)))</f>
        <v/>
      </c>
      <c r="EC178" s="36" t="str">
        <f ca="true">+IF(OFFSET('Hygiene Data'!$G$14,0,10*ROW('Hygiene Data'!G172))="","",OFFSET('Hygiene Data'!$G$14,0,10*ROW('Hygiene Data'!G172)))</f>
        <v/>
      </c>
      <c r="ED178" s="36" t="str">
        <f ca="true">+IF(OFFSET('Hygiene Data'!$H$12,0,10*ROW('Hygiene Data'!H172))="","",OFFSET('Hygiene Data'!$H$12,0,10*ROW('Hygiene Data'!H172)))</f>
        <v/>
      </c>
      <c r="EE178" s="36" t="str">
        <f ca="true">+IF(OFFSET('Hygiene Data'!$H$13,0,10*ROW('Hygiene Data'!H172))="","",OFFSET('Hygiene Data'!$H$13,0,10*ROW('Hygiene Data'!H172)))</f>
        <v/>
      </c>
      <c r="EF178" s="36" t="str">
        <f ca="true">+IF(OFFSET('Hygiene Data'!$H$14,0,10*ROW('Hygiene Data'!H172))="","",OFFSET('Hygiene Data'!$H$14,0,10*ROW('Hygiene Data'!H172)))</f>
        <v/>
      </c>
    </row>
    <row r="179" x14ac:dyDescent="0.2">
      <c r="A179" s="59" t="str">
        <f ca="true">+IF(OFFSET('Water Data'!$B$1,0,10*ROW('Water Data'!B176))="","",OFFSET('Water Data'!$B$1,0,10*ROW('Water Data'!B176)))</f>
        <v/>
      </c>
      <c r="B179" s="59" t="str">
        <f ca="true">+IF(OFFSET('Water Data'!$A$3,0,10*ROW('Water Data'!A176))="","",OFFSET('Water Data'!$A$3,0,10*ROW('Water Data'!A176)))</f>
        <v/>
      </c>
      <c r="C179" s="59" t="str">
        <f ca="true">+IF(OFFSET('Water Data'!$C$3,0,10*ROW('Water Data'!C176))="","",OFFSET('Water Data'!$C$3,0,10*ROW('Water Data'!C176)))</f>
        <v/>
      </c>
      <c r="D179" s="252"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52"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52"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52"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52"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52"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52"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52"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52"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52"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52"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52"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52"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52"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52"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52"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52"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52"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3"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3"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3"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3"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3"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3"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3"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3"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3"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3"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3"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3"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3"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3"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3"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3"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3"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3"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3"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3"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3"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3"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3"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3"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3"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3"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3"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3"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3"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3"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4"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4"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4"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4"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4"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4"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4"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4"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4"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4"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4"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4"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4"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4"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4"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4"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4"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4"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6" t="str">
        <f ca="true">+IF(OFFSET('Water Data'!$C$28,0,10*ROW('Water Data'!C173))="","",OFFSET('Water Data'!$C$28,0,10*ROW('Water Data'!C173)))</f>
        <v/>
      </c>
      <c r="BT179" s="36" t="str">
        <f ca="true">+IF(OFFSET('Water Data'!$C$29,0,10*ROW('Water Data'!C173))="","",OFFSET('Water Data'!$C$29,0,10*ROW('Water Data'!C173)))</f>
        <v/>
      </c>
      <c r="BU179" s="36" t="str">
        <f ca="true">+IF(OFFSET('Water Data'!$C$30,0,10*ROW('Water Data'!C173))="","",OFFSET('Water Data'!$C$30,0,10*ROW('Water Data'!C173)))</f>
        <v/>
      </c>
      <c r="BV179" s="36" t="str">
        <f ca="true">+IF(OFFSET('Water Data'!$D$28,0,10*ROW('Water Data'!D173))="","",OFFSET('Water Data'!$D$28,0,10*ROW('Water Data'!D173)))</f>
        <v/>
      </c>
      <c r="BW179" s="36" t="str">
        <f ca="true">+IF(OFFSET('Water Data'!$D$29,0,10*ROW('Water Data'!D173))="","",OFFSET('Water Data'!$D$29,0,10*ROW('Water Data'!D173)))</f>
        <v/>
      </c>
      <c r="BX179" s="36" t="str">
        <f ca="true">+IF(OFFSET('Water Data'!$D$30,0,10*ROW('Water Data'!D173))="","",OFFSET('Water Data'!$D$30,0,10*ROW('Water Data'!D173)))</f>
        <v/>
      </c>
      <c r="BY179" s="36" t="str">
        <f ca="true">+IF(OFFSET('Water Data'!$E$28,0,10*ROW('Water Data'!E173))="","",OFFSET('Water Data'!$E$28,0,10*ROW('Water Data'!E173)))</f>
        <v/>
      </c>
      <c r="BZ179" s="36" t="str">
        <f ca="true">+IF(OFFSET('Water Data'!$E$29,0,10*ROW('Water Data'!E173))="","",OFFSET('Water Data'!$E$29,0,10*ROW('Water Data'!E173)))</f>
        <v/>
      </c>
      <c r="CA179" s="36" t="str">
        <f ca="true">+IF(OFFSET('Water Data'!$E$30,0,10*ROW('Water Data'!E173))="","",OFFSET('Water Data'!$E$30,0,10*ROW('Water Data'!E173)))</f>
        <v/>
      </c>
      <c r="CB179" s="36" t="str">
        <f ca="true">+IF(OFFSET('Water Data'!$F$28,0,10*ROW('Water Data'!F173))="","",OFFSET('Water Data'!$F$28,0,10*ROW('Water Data'!F173)))</f>
        <v/>
      </c>
      <c r="CC179" s="36" t="str">
        <f ca="true">+IF(OFFSET('Water Data'!$F$29,0,10*ROW('Water Data'!F173))="","",OFFSET('Water Data'!$F$29,0,10*ROW('Water Data'!F173)))</f>
        <v/>
      </c>
      <c r="CD179" s="36" t="str">
        <f ca="true">+IF(OFFSET('Water Data'!$F$30,0,10*ROW('Water Data'!F173))="","",OFFSET('Water Data'!$F$30,0,10*ROW('Water Data'!F173)))</f>
        <v/>
      </c>
      <c r="CE179" s="36" t="str">
        <f ca="true">+IF(OFFSET('Water Data'!$G$28,0,10*ROW('Water Data'!G173))="","",OFFSET('Water Data'!$G$28,0,10*ROW('Water Data'!G173)))</f>
        <v/>
      </c>
      <c r="CF179" s="36" t="str">
        <f ca="true">+IF(OFFSET('Water Data'!$G$29,0,10*ROW('Water Data'!G173))="","",OFFSET('Water Data'!$G$29,0,10*ROW('Water Data'!G173)))</f>
        <v/>
      </c>
      <c r="CG179" s="36" t="str">
        <f ca="true">+IF(OFFSET('Water Data'!$G$30,0,10*ROW('Water Data'!G173))="","",OFFSET('Water Data'!$G$30,0,10*ROW('Water Data'!G173)))</f>
        <v/>
      </c>
      <c r="CH179" s="36" t="str">
        <f ca="true">+IF(OFFSET('Water Data'!$H$28,0,10*ROW('Water Data'!H173))="","",OFFSET('Water Data'!$H$28,0,10*ROW('Water Data'!H173)))</f>
        <v/>
      </c>
      <c r="CI179" s="36" t="str">
        <f ca="true">+IF(OFFSET('Water Data'!$H$29,0,10*ROW('Water Data'!H173))="","",OFFSET('Water Data'!$H$29,0,10*ROW('Water Data'!H173)))</f>
        <v/>
      </c>
      <c r="CJ179" s="36" t="str">
        <f ca="true">+IF(OFFSET('Water Data'!$H$30,0,10*ROW('Water Data'!H173))="","",OFFSET('Water Data'!$H$30,0,10*ROW('Water Data'!H173)))</f>
        <v/>
      </c>
      <c r="CK179" s="36" t="str">
        <f ca="true">+IF(OFFSET('Sanitation Data'!$C$29,0,10*ROW('Sanitation Data'!C173))="","",OFFSET('Sanitation Data'!$C$29,0,10*ROW('Sanitation Data'!C173)))</f>
        <v/>
      </c>
      <c r="CL179" s="36" t="str">
        <f ca="true">+IF(OFFSET('Sanitation Data'!$C$30,0,10*ROW('Sanitation Data'!C173))="","",OFFSET('Sanitation Data'!$C$30,0,10*ROW('Sanitation Data'!C173)))</f>
        <v/>
      </c>
      <c r="CM179" s="36" t="str">
        <f ca="true">+IF(OFFSET('Sanitation Data'!$C$31,0,10*ROW('Sanitation Data'!C173))="","",OFFSET('Sanitation Data'!$C$31,0,10*ROW('Sanitation Data'!C173)))</f>
        <v/>
      </c>
      <c r="CN179" s="36" t="str">
        <f ca="true">+IF(OFFSET('Sanitation Data'!$C$32,0,10*ROW('Sanitation Data'!C173))="","",OFFSET('Sanitation Data'!$C$32,0,10*ROW('Sanitation Data'!C173)))</f>
        <v/>
      </c>
      <c r="CO179" s="36" t="str">
        <f ca="true">+IF(OFFSET('Sanitation Data'!$C$33,0,10*ROW('Sanitation Data'!C173))="","",OFFSET('Sanitation Data'!$C$33,0,10*ROW('Sanitation Data'!C173)))</f>
        <v/>
      </c>
      <c r="CP179" s="36" t="str">
        <f ca="true">+IF(OFFSET('Sanitation Data'!$D$29,0,10*ROW('Sanitation Data'!D173))="","",OFFSET('Sanitation Data'!$D$29,0,10*ROW('Sanitation Data'!D173)))</f>
        <v/>
      </c>
      <c r="CQ179" s="36" t="str">
        <f ca="true">+IF(OFFSET('Sanitation Data'!$D$30,0,10*ROW('Sanitation Data'!D173))="","",OFFSET('Sanitation Data'!$D$30,0,10*ROW('Sanitation Data'!D173)))</f>
        <v/>
      </c>
      <c r="CR179" s="36" t="str">
        <f ca="true">+IF(OFFSET('Sanitation Data'!$D$31,0,10*ROW('Sanitation Data'!D173))="","",OFFSET('Sanitation Data'!$D$31,0,10*ROW('Sanitation Data'!D173)))</f>
        <v/>
      </c>
      <c r="CS179" s="36" t="str">
        <f ca="true">+IF(OFFSET('Sanitation Data'!$D$32,0,10*ROW('Sanitation Data'!D173))="","",OFFSET('Sanitation Data'!$D$32,0,10*ROW('Sanitation Data'!D173)))</f>
        <v/>
      </c>
      <c r="CT179" s="36" t="str">
        <f ca="true">+IF(OFFSET('Sanitation Data'!$D$33,0,10*ROW('Sanitation Data'!D173))="","",OFFSET('Sanitation Data'!$D$33,0,10*ROW('Sanitation Data'!D173)))</f>
        <v/>
      </c>
      <c r="CU179" s="36" t="str">
        <f ca="true">+IF(OFFSET('Sanitation Data'!$E$29,0,10*ROW('Sanitation Data'!E173))="","",OFFSET('Sanitation Data'!$E$29,0,10*ROW('Sanitation Data'!E173)))</f>
        <v/>
      </c>
      <c r="CV179" s="36" t="str">
        <f ca="true">+IF(OFFSET('Sanitation Data'!$E$30,0,10*ROW('Sanitation Data'!E173))="","",OFFSET('Sanitation Data'!$E$30,0,10*ROW('Sanitation Data'!E173)))</f>
        <v/>
      </c>
      <c r="CW179" s="36" t="str">
        <f ca="true">+IF(OFFSET('Sanitation Data'!$E$31,0,10*ROW('Sanitation Data'!E173))="","",OFFSET('Sanitation Data'!$E$31,0,10*ROW('Sanitation Data'!E173)))</f>
        <v/>
      </c>
      <c r="CX179" s="36" t="str">
        <f ca="true">+IF(OFFSET('Sanitation Data'!$E$32,0,10*ROW('Sanitation Data'!E173))="","",OFFSET('Sanitation Data'!$E$32,0,10*ROW('Sanitation Data'!E173)))</f>
        <v/>
      </c>
      <c r="CY179" s="36" t="str">
        <f ca="true">+IF(OFFSET('Sanitation Data'!$E$33,0,10*ROW('Sanitation Data'!E173))="","",OFFSET('Sanitation Data'!$E$33,0,10*ROW('Sanitation Data'!E173)))</f>
        <v/>
      </c>
      <c r="CZ179" s="36" t="str">
        <f ca="true">+IF(OFFSET('Sanitation Data'!$F$29,0,10*ROW('Sanitation Data'!F173))="","",OFFSET('Sanitation Data'!$F$29,0,10*ROW('Sanitation Data'!F173)))</f>
        <v/>
      </c>
      <c r="DA179" s="36" t="str">
        <f ca="true">+IF(OFFSET('Sanitation Data'!$F$30,0,10*ROW('Sanitation Data'!F173))="","",OFFSET('Sanitation Data'!$F$30,0,10*ROW('Sanitation Data'!F173)))</f>
        <v/>
      </c>
      <c r="DB179" s="36" t="str">
        <f ca="true">+IF(OFFSET('Sanitation Data'!$F$31,0,10*ROW('Sanitation Data'!F173))="","",OFFSET('Sanitation Data'!$F$31,0,10*ROW('Sanitation Data'!F173)))</f>
        <v/>
      </c>
      <c r="DC179" s="36" t="str">
        <f ca="true">+IF(OFFSET('Sanitation Data'!$F$32,0,10*ROW('Sanitation Data'!F173))="","",OFFSET('Sanitation Data'!$F$32,0,10*ROW('Sanitation Data'!F173)))</f>
        <v/>
      </c>
      <c r="DD179" s="36" t="str">
        <f ca="true">+IF(OFFSET('Sanitation Data'!$F$33,0,10*ROW('Sanitation Data'!F173))="","",OFFSET('Sanitation Data'!$F$33,0,10*ROW('Sanitation Data'!F173)))</f>
        <v/>
      </c>
      <c r="DE179" s="36" t="str">
        <f ca="true">+IF(OFFSET('Sanitation Data'!$G$29,0,10*ROW('Sanitation Data'!G173))="","",OFFSET('Sanitation Data'!$G$29,0,10*ROW('Sanitation Data'!G173)))</f>
        <v/>
      </c>
      <c r="DF179" s="36" t="str">
        <f ca="true">+IF(OFFSET('Sanitation Data'!$G$30,0,10*ROW('Sanitation Data'!G173))="","",OFFSET('Sanitation Data'!$G$30,0,10*ROW('Sanitation Data'!G173)))</f>
        <v/>
      </c>
      <c r="DG179" s="36" t="str">
        <f ca="true">+IF(OFFSET('Sanitation Data'!$G$31,0,10*ROW('Sanitation Data'!G173))="","",OFFSET('Sanitation Data'!$G$31,0,10*ROW('Sanitation Data'!G173)))</f>
        <v/>
      </c>
      <c r="DH179" s="36" t="str">
        <f ca="true">+IF(OFFSET('Sanitation Data'!$G$32,0,10*ROW('Sanitation Data'!G173))="","",OFFSET('Sanitation Data'!$G$32,0,10*ROW('Sanitation Data'!G173)))</f>
        <v/>
      </c>
      <c r="DI179" s="36" t="str">
        <f ca="true">+IF(OFFSET('Sanitation Data'!$G$33,0,10*ROW('Sanitation Data'!G173))="","",OFFSET('Sanitation Data'!$G$33,0,10*ROW('Sanitation Data'!G173)))</f>
        <v/>
      </c>
      <c r="DJ179" s="36" t="str">
        <f ca="true">+IF(OFFSET('Sanitation Data'!$H$29,0,10*ROW('Sanitation Data'!H173))="","",OFFSET('Sanitation Data'!$H$29,0,10*ROW('Sanitation Data'!H173)))</f>
        <v/>
      </c>
      <c r="DK179" s="36" t="str">
        <f ca="true">+IF(OFFSET('Sanitation Data'!$H$30,0,10*ROW('Sanitation Data'!H173))="","",OFFSET('Sanitation Data'!$H$30,0,10*ROW('Sanitation Data'!H173)))</f>
        <v/>
      </c>
      <c r="DL179" s="36" t="str">
        <f ca="true">+IF(OFFSET('Sanitation Data'!$H$31,0,10*ROW('Sanitation Data'!H173))="","",OFFSET('Sanitation Data'!$H$31,0,10*ROW('Sanitation Data'!H173)))</f>
        <v/>
      </c>
      <c r="DM179" s="36" t="str">
        <f ca="true">+IF(OFFSET('Sanitation Data'!$H$32,0,10*ROW('Sanitation Data'!H173))="","",OFFSET('Sanitation Data'!$H$32,0,10*ROW('Sanitation Data'!H173)))</f>
        <v/>
      </c>
      <c r="DN179" s="36" t="str">
        <f ca="true">+IF(OFFSET('Sanitation Data'!$H$33,0,10*ROW('Sanitation Data'!H173))="","",OFFSET('Sanitation Data'!$H$33,0,10*ROW('Sanitation Data'!H173)))</f>
        <v/>
      </c>
      <c r="DO179" s="36" t="str">
        <f ca="true">+IF(OFFSET('Hygiene Data'!$C$12,0,10*ROW('Hygiene Data'!C173))="","",OFFSET('Hygiene Data'!$C$12,0,10*ROW('Hygiene Data'!C173)))</f>
        <v/>
      </c>
      <c r="DP179" s="36" t="str">
        <f ca="true">+IF(OFFSET('Hygiene Data'!$C$13,0,10*ROW('Hygiene Data'!C173))="","",OFFSET('Hygiene Data'!$C$13,0,10*ROW('Hygiene Data'!C173)))</f>
        <v/>
      </c>
      <c r="DQ179" s="36" t="str">
        <f ca="true">+IF(OFFSET('Hygiene Data'!$C$14,0,10*ROW('Hygiene Data'!C173))="","",OFFSET('Hygiene Data'!$C$14,0,10*ROW('Hygiene Data'!C173)))</f>
        <v/>
      </c>
      <c r="DR179" s="36" t="str">
        <f ca="true">+IF(OFFSET('Hygiene Data'!$D$12,0,10*ROW('Hygiene Data'!D173))="","",OFFSET('Hygiene Data'!$D$12,0,10*ROW('Hygiene Data'!D173)))</f>
        <v/>
      </c>
      <c r="DS179" s="36" t="str">
        <f ca="true">+IF(OFFSET('Hygiene Data'!$D$13,0,10*ROW('Hygiene Data'!D173))="","",OFFSET('Hygiene Data'!$D$13,0,10*ROW('Hygiene Data'!D173)))</f>
        <v/>
      </c>
      <c r="DT179" s="36" t="str">
        <f ca="true">+IF(OFFSET('Hygiene Data'!$D$14,0,10*ROW('Hygiene Data'!D173))="","",OFFSET('Hygiene Data'!$D$14,0,10*ROW('Hygiene Data'!D173)))</f>
        <v/>
      </c>
      <c r="DU179" s="36" t="str">
        <f ca="true">+IF(OFFSET('Hygiene Data'!$E$12,0,10*ROW('Hygiene Data'!E173))="","",OFFSET('Hygiene Data'!$E$12,0,10*ROW('Hygiene Data'!E173)))</f>
        <v/>
      </c>
      <c r="DV179" s="36" t="str">
        <f ca="true">+IF(OFFSET('Hygiene Data'!$E$13,0,10*ROW('Hygiene Data'!E173))="","",OFFSET('Hygiene Data'!$E$13,0,10*ROW('Hygiene Data'!E173)))</f>
        <v/>
      </c>
      <c r="DW179" s="36" t="str">
        <f ca="true">+IF(OFFSET('Hygiene Data'!$E$14,0,10*ROW('Hygiene Data'!E173))="","",OFFSET('Hygiene Data'!$E$14,0,10*ROW('Hygiene Data'!E173)))</f>
        <v/>
      </c>
      <c r="DX179" s="36" t="str">
        <f ca="true">+IF(OFFSET('Hygiene Data'!$F$12,0,10*ROW('Hygiene Data'!F173))="","",OFFSET('Hygiene Data'!$F$12,0,10*ROW('Hygiene Data'!F173)))</f>
        <v/>
      </c>
      <c r="DY179" s="36" t="str">
        <f ca="true">+IF(OFFSET('Hygiene Data'!$F$13,0,10*ROW('Hygiene Data'!F173))="","",OFFSET('Hygiene Data'!$F$13,0,10*ROW('Hygiene Data'!F173)))</f>
        <v/>
      </c>
      <c r="DZ179" s="36" t="str">
        <f ca="true">+IF(OFFSET('Hygiene Data'!$F$14,0,10*ROW('Hygiene Data'!F173))="","",OFFSET('Hygiene Data'!$F$14,0,10*ROW('Hygiene Data'!F173)))</f>
        <v/>
      </c>
      <c r="EA179" s="36" t="str">
        <f ca="true">+IF(OFFSET('Hygiene Data'!$G$12,0,10*ROW('Hygiene Data'!G173))="","",OFFSET('Hygiene Data'!$G$12,0,10*ROW('Hygiene Data'!G173)))</f>
        <v/>
      </c>
      <c r="EB179" s="36" t="str">
        <f ca="true">+IF(OFFSET('Hygiene Data'!$G$13,0,10*ROW('Hygiene Data'!G173))="","",OFFSET('Hygiene Data'!$G$13,0,10*ROW('Hygiene Data'!G173)))</f>
        <v/>
      </c>
      <c r="EC179" s="36" t="str">
        <f ca="true">+IF(OFFSET('Hygiene Data'!$G$14,0,10*ROW('Hygiene Data'!G173))="","",OFFSET('Hygiene Data'!$G$14,0,10*ROW('Hygiene Data'!G173)))</f>
        <v/>
      </c>
      <c r="ED179" s="36" t="str">
        <f ca="true">+IF(OFFSET('Hygiene Data'!$H$12,0,10*ROW('Hygiene Data'!H173))="","",OFFSET('Hygiene Data'!$H$12,0,10*ROW('Hygiene Data'!H173)))</f>
        <v/>
      </c>
      <c r="EE179" s="36" t="str">
        <f ca="true">+IF(OFFSET('Hygiene Data'!$H$13,0,10*ROW('Hygiene Data'!H173))="","",OFFSET('Hygiene Data'!$H$13,0,10*ROW('Hygiene Data'!H173)))</f>
        <v/>
      </c>
      <c r="EF179" s="36" t="str">
        <f ca="true">+IF(OFFSET('Hygiene Data'!$H$14,0,10*ROW('Hygiene Data'!H173))="","",OFFSET('Hygiene Data'!$H$14,0,10*ROW('Hygiene Data'!H173)))</f>
        <v/>
      </c>
    </row>
    <row r="180" x14ac:dyDescent="0.2">
      <c r="A180" s="59" t="str">
        <f ca="true">+IF(OFFSET('Water Data'!$B$1,0,10*ROW('Water Data'!B177))="","",OFFSET('Water Data'!$B$1,0,10*ROW('Water Data'!B177)))</f>
        <v/>
      </c>
      <c r="B180" s="59" t="str">
        <f ca="true">+IF(OFFSET('Water Data'!$A$3,0,10*ROW('Water Data'!A177))="","",OFFSET('Water Data'!$A$3,0,10*ROW('Water Data'!A177)))</f>
        <v/>
      </c>
      <c r="C180" s="59" t="str">
        <f ca="true">+IF(OFFSET('Water Data'!$C$3,0,10*ROW('Water Data'!C177))="","",OFFSET('Water Data'!$C$3,0,10*ROW('Water Data'!C177)))</f>
        <v/>
      </c>
      <c r="D180" s="252"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52"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52"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52"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52"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52"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52"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52"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52"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52"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52"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52"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52"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52"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52"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52"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52"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52"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3"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3"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3"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3"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3"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3"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3"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3"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3"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3"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3"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3"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3"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3"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3"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3"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3"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3"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3"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3"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3"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3"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3"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3"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3"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3"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3"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3"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3"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3"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4"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4"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4"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4"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4"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4"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4"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4"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4"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4"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4"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4"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4"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4"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4"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4"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4"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4"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6" t="str">
        <f ca="true">+IF(OFFSET('Water Data'!$C$28,0,10*ROW('Water Data'!C174))="","",OFFSET('Water Data'!$C$28,0,10*ROW('Water Data'!C174)))</f>
        <v/>
      </c>
      <c r="BT180" s="36" t="str">
        <f ca="true">+IF(OFFSET('Water Data'!$C$29,0,10*ROW('Water Data'!C174))="","",OFFSET('Water Data'!$C$29,0,10*ROW('Water Data'!C174)))</f>
        <v/>
      </c>
      <c r="BU180" s="36" t="str">
        <f ca="true">+IF(OFFSET('Water Data'!$C$30,0,10*ROW('Water Data'!C174))="","",OFFSET('Water Data'!$C$30,0,10*ROW('Water Data'!C174)))</f>
        <v/>
      </c>
      <c r="BV180" s="36" t="str">
        <f ca="true">+IF(OFFSET('Water Data'!$D$28,0,10*ROW('Water Data'!D174))="","",OFFSET('Water Data'!$D$28,0,10*ROW('Water Data'!D174)))</f>
        <v/>
      </c>
      <c r="BW180" s="36" t="str">
        <f ca="true">+IF(OFFSET('Water Data'!$D$29,0,10*ROW('Water Data'!D174))="","",OFFSET('Water Data'!$D$29,0,10*ROW('Water Data'!D174)))</f>
        <v/>
      </c>
      <c r="BX180" s="36" t="str">
        <f ca="true">+IF(OFFSET('Water Data'!$D$30,0,10*ROW('Water Data'!D174))="","",OFFSET('Water Data'!$D$30,0,10*ROW('Water Data'!D174)))</f>
        <v/>
      </c>
      <c r="BY180" s="36" t="str">
        <f ca="true">+IF(OFFSET('Water Data'!$E$28,0,10*ROW('Water Data'!E174))="","",OFFSET('Water Data'!$E$28,0,10*ROW('Water Data'!E174)))</f>
        <v/>
      </c>
      <c r="BZ180" s="36" t="str">
        <f ca="true">+IF(OFFSET('Water Data'!$E$29,0,10*ROW('Water Data'!E174))="","",OFFSET('Water Data'!$E$29,0,10*ROW('Water Data'!E174)))</f>
        <v/>
      </c>
      <c r="CA180" s="36" t="str">
        <f ca="true">+IF(OFFSET('Water Data'!$E$30,0,10*ROW('Water Data'!E174))="","",OFFSET('Water Data'!$E$30,0,10*ROW('Water Data'!E174)))</f>
        <v/>
      </c>
      <c r="CB180" s="36" t="str">
        <f ca="true">+IF(OFFSET('Water Data'!$F$28,0,10*ROW('Water Data'!F174))="","",OFFSET('Water Data'!$F$28,0,10*ROW('Water Data'!F174)))</f>
        <v/>
      </c>
      <c r="CC180" s="36" t="str">
        <f ca="true">+IF(OFFSET('Water Data'!$F$29,0,10*ROW('Water Data'!F174))="","",OFFSET('Water Data'!$F$29,0,10*ROW('Water Data'!F174)))</f>
        <v/>
      </c>
      <c r="CD180" s="36" t="str">
        <f ca="true">+IF(OFFSET('Water Data'!$F$30,0,10*ROW('Water Data'!F174))="","",OFFSET('Water Data'!$F$30,0,10*ROW('Water Data'!F174)))</f>
        <v/>
      </c>
      <c r="CE180" s="36" t="str">
        <f ca="true">+IF(OFFSET('Water Data'!$G$28,0,10*ROW('Water Data'!G174))="","",OFFSET('Water Data'!$G$28,0,10*ROW('Water Data'!G174)))</f>
        <v/>
      </c>
      <c r="CF180" s="36" t="str">
        <f ca="true">+IF(OFFSET('Water Data'!$G$29,0,10*ROW('Water Data'!G174))="","",OFFSET('Water Data'!$G$29,0,10*ROW('Water Data'!G174)))</f>
        <v/>
      </c>
      <c r="CG180" s="36" t="str">
        <f ca="true">+IF(OFFSET('Water Data'!$G$30,0,10*ROW('Water Data'!G174))="","",OFFSET('Water Data'!$G$30,0,10*ROW('Water Data'!G174)))</f>
        <v/>
      </c>
      <c r="CH180" s="36" t="str">
        <f ca="true">+IF(OFFSET('Water Data'!$H$28,0,10*ROW('Water Data'!H174))="","",OFFSET('Water Data'!$H$28,0,10*ROW('Water Data'!H174)))</f>
        <v/>
      </c>
      <c r="CI180" s="36" t="str">
        <f ca="true">+IF(OFFSET('Water Data'!$H$29,0,10*ROW('Water Data'!H174))="","",OFFSET('Water Data'!$H$29,0,10*ROW('Water Data'!H174)))</f>
        <v/>
      </c>
      <c r="CJ180" s="36" t="str">
        <f ca="true">+IF(OFFSET('Water Data'!$H$30,0,10*ROW('Water Data'!H174))="","",OFFSET('Water Data'!$H$30,0,10*ROW('Water Data'!H174)))</f>
        <v/>
      </c>
      <c r="CK180" s="36" t="str">
        <f ca="true">+IF(OFFSET('Sanitation Data'!$C$29,0,10*ROW('Sanitation Data'!C174))="","",OFFSET('Sanitation Data'!$C$29,0,10*ROW('Sanitation Data'!C174)))</f>
        <v/>
      </c>
      <c r="CL180" s="36" t="str">
        <f ca="true">+IF(OFFSET('Sanitation Data'!$C$30,0,10*ROW('Sanitation Data'!C174))="","",OFFSET('Sanitation Data'!$C$30,0,10*ROW('Sanitation Data'!C174)))</f>
        <v/>
      </c>
      <c r="CM180" s="36" t="str">
        <f ca="true">+IF(OFFSET('Sanitation Data'!$C$31,0,10*ROW('Sanitation Data'!C174))="","",OFFSET('Sanitation Data'!$C$31,0,10*ROW('Sanitation Data'!C174)))</f>
        <v/>
      </c>
      <c r="CN180" s="36" t="str">
        <f ca="true">+IF(OFFSET('Sanitation Data'!$C$32,0,10*ROW('Sanitation Data'!C174))="","",OFFSET('Sanitation Data'!$C$32,0,10*ROW('Sanitation Data'!C174)))</f>
        <v/>
      </c>
      <c r="CO180" s="36" t="str">
        <f ca="true">+IF(OFFSET('Sanitation Data'!$C$33,0,10*ROW('Sanitation Data'!C174))="","",OFFSET('Sanitation Data'!$C$33,0,10*ROW('Sanitation Data'!C174)))</f>
        <v/>
      </c>
      <c r="CP180" s="36" t="str">
        <f ca="true">+IF(OFFSET('Sanitation Data'!$D$29,0,10*ROW('Sanitation Data'!D174))="","",OFFSET('Sanitation Data'!$D$29,0,10*ROW('Sanitation Data'!D174)))</f>
        <v/>
      </c>
      <c r="CQ180" s="36" t="str">
        <f ca="true">+IF(OFFSET('Sanitation Data'!$D$30,0,10*ROW('Sanitation Data'!D174))="","",OFFSET('Sanitation Data'!$D$30,0,10*ROW('Sanitation Data'!D174)))</f>
        <v/>
      </c>
      <c r="CR180" s="36" t="str">
        <f ca="true">+IF(OFFSET('Sanitation Data'!$D$31,0,10*ROW('Sanitation Data'!D174))="","",OFFSET('Sanitation Data'!$D$31,0,10*ROW('Sanitation Data'!D174)))</f>
        <v/>
      </c>
      <c r="CS180" s="36" t="str">
        <f ca="true">+IF(OFFSET('Sanitation Data'!$D$32,0,10*ROW('Sanitation Data'!D174))="","",OFFSET('Sanitation Data'!$D$32,0,10*ROW('Sanitation Data'!D174)))</f>
        <v/>
      </c>
      <c r="CT180" s="36" t="str">
        <f ca="true">+IF(OFFSET('Sanitation Data'!$D$33,0,10*ROW('Sanitation Data'!D174))="","",OFFSET('Sanitation Data'!$D$33,0,10*ROW('Sanitation Data'!D174)))</f>
        <v/>
      </c>
      <c r="CU180" s="36" t="str">
        <f ca="true">+IF(OFFSET('Sanitation Data'!$E$29,0,10*ROW('Sanitation Data'!E174))="","",OFFSET('Sanitation Data'!$E$29,0,10*ROW('Sanitation Data'!E174)))</f>
        <v/>
      </c>
      <c r="CV180" s="36" t="str">
        <f ca="true">+IF(OFFSET('Sanitation Data'!$E$30,0,10*ROW('Sanitation Data'!E174))="","",OFFSET('Sanitation Data'!$E$30,0,10*ROW('Sanitation Data'!E174)))</f>
        <v/>
      </c>
      <c r="CW180" s="36" t="str">
        <f ca="true">+IF(OFFSET('Sanitation Data'!$E$31,0,10*ROW('Sanitation Data'!E174))="","",OFFSET('Sanitation Data'!$E$31,0,10*ROW('Sanitation Data'!E174)))</f>
        <v/>
      </c>
      <c r="CX180" s="36" t="str">
        <f ca="true">+IF(OFFSET('Sanitation Data'!$E$32,0,10*ROW('Sanitation Data'!E174))="","",OFFSET('Sanitation Data'!$E$32,0,10*ROW('Sanitation Data'!E174)))</f>
        <v/>
      </c>
      <c r="CY180" s="36" t="str">
        <f ca="true">+IF(OFFSET('Sanitation Data'!$E$33,0,10*ROW('Sanitation Data'!E174))="","",OFFSET('Sanitation Data'!$E$33,0,10*ROW('Sanitation Data'!E174)))</f>
        <v/>
      </c>
      <c r="CZ180" s="36" t="str">
        <f ca="true">+IF(OFFSET('Sanitation Data'!$F$29,0,10*ROW('Sanitation Data'!F174))="","",OFFSET('Sanitation Data'!$F$29,0,10*ROW('Sanitation Data'!F174)))</f>
        <v/>
      </c>
      <c r="DA180" s="36" t="str">
        <f ca="true">+IF(OFFSET('Sanitation Data'!$F$30,0,10*ROW('Sanitation Data'!F174))="","",OFFSET('Sanitation Data'!$F$30,0,10*ROW('Sanitation Data'!F174)))</f>
        <v/>
      </c>
      <c r="DB180" s="36" t="str">
        <f ca="true">+IF(OFFSET('Sanitation Data'!$F$31,0,10*ROW('Sanitation Data'!F174))="","",OFFSET('Sanitation Data'!$F$31,0,10*ROW('Sanitation Data'!F174)))</f>
        <v/>
      </c>
      <c r="DC180" s="36" t="str">
        <f ca="true">+IF(OFFSET('Sanitation Data'!$F$32,0,10*ROW('Sanitation Data'!F174))="","",OFFSET('Sanitation Data'!$F$32,0,10*ROW('Sanitation Data'!F174)))</f>
        <v/>
      </c>
      <c r="DD180" s="36" t="str">
        <f ca="true">+IF(OFFSET('Sanitation Data'!$F$33,0,10*ROW('Sanitation Data'!F174))="","",OFFSET('Sanitation Data'!$F$33,0,10*ROW('Sanitation Data'!F174)))</f>
        <v/>
      </c>
      <c r="DE180" s="36" t="str">
        <f ca="true">+IF(OFFSET('Sanitation Data'!$G$29,0,10*ROW('Sanitation Data'!G174))="","",OFFSET('Sanitation Data'!$G$29,0,10*ROW('Sanitation Data'!G174)))</f>
        <v/>
      </c>
      <c r="DF180" s="36" t="str">
        <f ca="true">+IF(OFFSET('Sanitation Data'!$G$30,0,10*ROW('Sanitation Data'!G174))="","",OFFSET('Sanitation Data'!$G$30,0,10*ROW('Sanitation Data'!G174)))</f>
        <v/>
      </c>
      <c r="DG180" s="36" t="str">
        <f ca="true">+IF(OFFSET('Sanitation Data'!$G$31,0,10*ROW('Sanitation Data'!G174))="","",OFFSET('Sanitation Data'!$G$31,0,10*ROW('Sanitation Data'!G174)))</f>
        <v/>
      </c>
      <c r="DH180" s="36" t="str">
        <f ca="true">+IF(OFFSET('Sanitation Data'!$G$32,0,10*ROW('Sanitation Data'!G174))="","",OFFSET('Sanitation Data'!$G$32,0,10*ROW('Sanitation Data'!G174)))</f>
        <v/>
      </c>
      <c r="DI180" s="36" t="str">
        <f ca="true">+IF(OFFSET('Sanitation Data'!$G$33,0,10*ROW('Sanitation Data'!G174))="","",OFFSET('Sanitation Data'!$G$33,0,10*ROW('Sanitation Data'!G174)))</f>
        <v/>
      </c>
      <c r="DJ180" s="36" t="str">
        <f ca="true">+IF(OFFSET('Sanitation Data'!$H$29,0,10*ROW('Sanitation Data'!H174))="","",OFFSET('Sanitation Data'!$H$29,0,10*ROW('Sanitation Data'!H174)))</f>
        <v/>
      </c>
      <c r="DK180" s="36" t="str">
        <f ca="true">+IF(OFFSET('Sanitation Data'!$H$30,0,10*ROW('Sanitation Data'!H174))="","",OFFSET('Sanitation Data'!$H$30,0,10*ROW('Sanitation Data'!H174)))</f>
        <v/>
      </c>
      <c r="DL180" s="36" t="str">
        <f ca="true">+IF(OFFSET('Sanitation Data'!$H$31,0,10*ROW('Sanitation Data'!H174))="","",OFFSET('Sanitation Data'!$H$31,0,10*ROW('Sanitation Data'!H174)))</f>
        <v/>
      </c>
      <c r="DM180" s="36" t="str">
        <f ca="true">+IF(OFFSET('Sanitation Data'!$H$32,0,10*ROW('Sanitation Data'!H174))="","",OFFSET('Sanitation Data'!$H$32,0,10*ROW('Sanitation Data'!H174)))</f>
        <v/>
      </c>
      <c r="DN180" s="36" t="str">
        <f ca="true">+IF(OFFSET('Sanitation Data'!$H$33,0,10*ROW('Sanitation Data'!H174))="","",OFFSET('Sanitation Data'!$H$33,0,10*ROW('Sanitation Data'!H174)))</f>
        <v/>
      </c>
      <c r="DO180" s="36" t="str">
        <f ca="true">+IF(OFFSET('Hygiene Data'!$C$12,0,10*ROW('Hygiene Data'!C174))="","",OFFSET('Hygiene Data'!$C$12,0,10*ROW('Hygiene Data'!C174)))</f>
        <v/>
      </c>
      <c r="DP180" s="36" t="str">
        <f ca="true">+IF(OFFSET('Hygiene Data'!$C$13,0,10*ROW('Hygiene Data'!C174))="","",OFFSET('Hygiene Data'!$C$13,0,10*ROW('Hygiene Data'!C174)))</f>
        <v/>
      </c>
      <c r="DQ180" s="36" t="str">
        <f ca="true">+IF(OFFSET('Hygiene Data'!$C$14,0,10*ROW('Hygiene Data'!C174))="","",OFFSET('Hygiene Data'!$C$14,0,10*ROW('Hygiene Data'!C174)))</f>
        <v/>
      </c>
      <c r="DR180" s="36" t="str">
        <f ca="true">+IF(OFFSET('Hygiene Data'!$D$12,0,10*ROW('Hygiene Data'!D174))="","",OFFSET('Hygiene Data'!$D$12,0,10*ROW('Hygiene Data'!D174)))</f>
        <v/>
      </c>
      <c r="DS180" s="36" t="str">
        <f ca="true">+IF(OFFSET('Hygiene Data'!$D$13,0,10*ROW('Hygiene Data'!D174))="","",OFFSET('Hygiene Data'!$D$13,0,10*ROW('Hygiene Data'!D174)))</f>
        <v/>
      </c>
      <c r="DT180" s="36" t="str">
        <f ca="true">+IF(OFFSET('Hygiene Data'!$D$14,0,10*ROW('Hygiene Data'!D174))="","",OFFSET('Hygiene Data'!$D$14,0,10*ROW('Hygiene Data'!D174)))</f>
        <v/>
      </c>
      <c r="DU180" s="36" t="str">
        <f ca="true">+IF(OFFSET('Hygiene Data'!$E$12,0,10*ROW('Hygiene Data'!E174))="","",OFFSET('Hygiene Data'!$E$12,0,10*ROW('Hygiene Data'!E174)))</f>
        <v/>
      </c>
      <c r="DV180" s="36" t="str">
        <f ca="true">+IF(OFFSET('Hygiene Data'!$E$13,0,10*ROW('Hygiene Data'!E174))="","",OFFSET('Hygiene Data'!$E$13,0,10*ROW('Hygiene Data'!E174)))</f>
        <v/>
      </c>
      <c r="DW180" s="36" t="str">
        <f ca="true">+IF(OFFSET('Hygiene Data'!$E$14,0,10*ROW('Hygiene Data'!E174))="","",OFFSET('Hygiene Data'!$E$14,0,10*ROW('Hygiene Data'!E174)))</f>
        <v/>
      </c>
      <c r="DX180" s="36" t="str">
        <f ca="true">+IF(OFFSET('Hygiene Data'!$F$12,0,10*ROW('Hygiene Data'!F174))="","",OFFSET('Hygiene Data'!$F$12,0,10*ROW('Hygiene Data'!F174)))</f>
        <v/>
      </c>
      <c r="DY180" s="36" t="str">
        <f ca="true">+IF(OFFSET('Hygiene Data'!$F$13,0,10*ROW('Hygiene Data'!F174))="","",OFFSET('Hygiene Data'!$F$13,0,10*ROW('Hygiene Data'!F174)))</f>
        <v/>
      </c>
      <c r="DZ180" s="36" t="str">
        <f ca="true">+IF(OFFSET('Hygiene Data'!$F$14,0,10*ROW('Hygiene Data'!F174))="","",OFFSET('Hygiene Data'!$F$14,0,10*ROW('Hygiene Data'!F174)))</f>
        <v/>
      </c>
      <c r="EA180" s="36" t="str">
        <f ca="true">+IF(OFFSET('Hygiene Data'!$G$12,0,10*ROW('Hygiene Data'!G174))="","",OFFSET('Hygiene Data'!$G$12,0,10*ROW('Hygiene Data'!G174)))</f>
        <v/>
      </c>
      <c r="EB180" s="36" t="str">
        <f ca="true">+IF(OFFSET('Hygiene Data'!$G$13,0,10*ROW('Hygiene Data'!G174))="","",OFFSET('Hygiene Data'!$G$13,0,10*ROW('Hygiene Data'!G174)))</f>
        <v/>
      </c>
      <c r="EC180" s="36" t="str">
        <f ca="true">+IF(OFFSET('Hygiene Data'!$G$14,0,10*ROW('Hygiene Data'!G174))="","",OFFSET('Hygiene Data'!$G$14,0,10*ROW('Hygiene Data'!G174)))</f>
        <v/>
      </c>
      <c r="ED180" s="36" t="str">
        <f ca="true">+IF(OFFSET('Hygiene Data'!$H$12,0,10*ROW('Hygiene Data'!H174))="","",OFFSET('Hygiene Data'!$H$12,0,10*ROW('Hygiene Data'!H174)))</f>
        <v/>
      </c>
      <c r="EE180" s="36" t="str">
        <f ca="true">+IF(OFFSET('Hygiene Data'!$H$13,0,10*ROW('Hygiene Data'!H174))="","",OFFSET('Hygiene Data'!$H$13,0,10*ROW('Hygiene Data'!H174)))</f>
        <v/>
      </c>
      <c r="EF180" s="36" t="str">
        <f ca="true">+IF(OFFSET('Hygiene Data'!$H$14,0,10*ROW('Hygiene Data'!H174))="","",OFFSET('Hygiene Data'!$H$14,0,10*ROW('Hygiene Data'!H174)))</f>
        <v/>
      </c>
    </row>
    <row r="181" x14ac:dyDescent="0.2">
      <c r="A181" s="59" t="str">
        <f ca="true">+IF(OFFSET('Water Data'!$B$1,0,10*ROW('Water Data'!B178))="","",OFFSET('Water Data'!$B$1,0,10*ROW('Water Data'!B178)))</f>
        <v/>
      </c>
      <c r="B181" s="59" t="str">
        <f ca="true">+IF(OFFSET('Water Data'!$A$3,0,10*ROW('Water Data'!A178))="","",OFFSET('Water Data'!$A$3,0,10*ROW('Water Data'!A178)))</f>
        <v/>
      </c>
      <c r="C181" s="59" t="str">
        <f ca="true">+IF(OFFSET('Water Data'!$C$3,0,10*ROW('Water Data'!C178))="","",OFFSET('Water Data'!$C$3,0,10*ROW('Water Data'!C178)))</f>
        <v/>
      </c>
      <c r="D181" s="252"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52"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52"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52"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52"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52"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52"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52"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52"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52"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52"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52"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52"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52"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52"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52"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52"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52"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3"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3"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3"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3"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3"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3"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3"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3"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3"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3"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3"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3"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3"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3"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3"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3"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3"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3"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3"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3"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3"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3"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3"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3"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3"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3"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3"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3"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3"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3"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4"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4"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4"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4"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4"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4"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4"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4"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4"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4"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4"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4"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4"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4"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4"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4"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4"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4"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6" t="str">
        <f ca="true">+IF(OFFSET('Water Data'!$C$28,0,10*ROW('Water Data'!C175))="","",OFFSET('Water Data'!$C$28,0,10*ROW('Water Data'!C175)))</f>
        <v/>
      </c>
      <c r="BT181" s="36" t="str">
        <f ca="true">+IF(OFFSET('Water Data'!$C$29,0,10*ROW('Water Data'!C175))="","",OFFSET('Water Data'!$C$29,0,10*ROW('Water Data'!C175)))</f>
        <v/>
      </c>
      <c r="BU181" s="36" t="str">
        <f ca="true">+IF(OFFSET('Water Data'!$C$30,0,10*ROW('Water Data'!C175))="","",OFFSET('Water Data'!$C$30,0,10*ROW('Water Data'!C175)))</f>
        <v/>
      </c>
      <c r="BV181" s="36" t="str">
        <f ca="true">+IF(OFFSET('Water Data'!$D$28,0,10*ROW('Water Data'!D175))="","",OFFSET('Water Data'!$D$28,0,10*ROW('Water Data'!D175)))</f>
        <v/>
      </c>
      <c r="BW181" s="36" t="str">
        <f ca="true">+IF(OFFSET('Water Data'!$D$29,0,10*ROW('Water Data'!D175))="","",OFFSET('Water Data'!$D$29,0,10*ROW('Water Data'!D175)))</f>
        <v/>
      </c>
      <c r="BX181" s="36" t="str">
        <f ca="true">+IF(OFFSET('Water Data'!$D$30,0,10*ROW('Water Data'!D175))="","",OFFSET('Water Data'!$D$30,0,10*ROW('Water Data'!D175)))</f>
        <v/>
      </c>
      <c r="BY181" s="36" t="str">
        <f ca="true">+IF(OFFSET('Water Data'!$E$28,0,10*ROW('Water Data'!E175))="","",OFFSET('Water Data'!$E$28,0,10*ROW('Water Data'!E175)))</f>
        <v/>
      </c>
      <c r="BZ181" s="36" t="str">
        <f ca="true">+IF(OFFSET('Water Data'!$E$29,0,10*ROW('Water Data'!E175))="","",OFFSET('Water Data'!$E$29,0,10*ROW('Water Data'!E175)))</f>
        <v/>
      </c>
      <c r="CA181" s="36" t="str">
        <f ca="true">+IF(OFFSET('Water Data'!$E$30,0,10*ROW('Water Data'!E175))="","",OFFSET('Water Data'!$E$30,0,10*ROW('Water Data'!E175)))</f>
        <v/>
      </c>
      <c r="CB181" s="36" t="str">
        <f ca="true">+IF(OFFSET('Water Data'!$F$28,0,10*ROW('Water Data'!F175))="","",OFFSET('Water Data'!$F$28,0,10*ROW('Water Data'!F175)))</f>
        <v/>
      </c>
      <c r="CC181" s="36" t="str">
        <f ca="true">+IF(OFFSET('Water Data'!$F$29,0,10*ROW('Water Data'!F175))="","",OFFSET('Water Data'!$F$29,0,10*ROW('Water Data'!F175)))</f>
        <v/>
      </c>
      <c r="CD181" s="36" t="str">
        <f ca="true">+IF(OFFSET('Water Data'!$F$30,0,10*ROW('Water Data'!F175))="","",OFFSET('Water Data'!$F$30,0,10*ROW('Water Data'!F175)))</f>
        <v/>
      </c>
      <c r="CE181" s="36" t="str">
        <f ca="true">+IF(OFFSET('Water Data'!$G$28,0,10*ROW('Water Data'!G175))="","",OFFSET('Water Data'!$G$28,0,10*ROW('Water Data'!G175)))</f>
        <v/>
      </c>
      <c r="CF181" s="36" t="str">
        <f ca="true">+IF(OFFSET('Water Data'!$G$29,0,10*ROW('Water Data'!G175))="","",OFFSET('Water Data'!$G$29,0,10*ROW('Water Data'!G175)))</f>
        <v/>
      </c>
      <c r="CG181" s="36" t="str">
        <f ca="true">+IF(OFFSET('Water Data'!$G$30,0,10*ROW('Water Data'!G175))="","",OFFSET('Water Data'!$G$30,0,10*ROW('Water Data'!G175)))</f>
        <v/>
      </c>
      <c r="CH181" s="36" t="str">
        <f ca="true">+IF(OFFSET('Water Data'!$H$28,0,10*ROW('Water Data'!H175))="","",OFFSET('Water Data'!$H$28,0,10*ROW('Water Data'!H175)))</f>
        <v/>
      </c>
      <c r="CI181" s="36" t="str">
        <f ca="true">+IF(OFFSET('Water Data'!$H$29,0,10*ROW('Water Data'!H175))="","",OFFSET('Water Data'!$H$29,0,10*ROW('Water Data'!H175)))</f>
        <v/>
      </c>
      <c r="CJ181" s="36" t="str">
        <f ca="true">+IF(OFFSET('Water Data'!$H$30,0,10*ROW('Water Data'!H175))="","",OFFSET('Water Data'!$H$30,0,10*ROW('Water Data'!H175)))</f>
        <v/>
      </c>
      <c r="CK181" s="36" t="str">
        <f ca="true">+IF(OFFSET('Sanitation Data'!$C$29,0,10*ROW('Sanitation Data'!C175))="","",OFFSET('Sanitation Data'!$C$29,0,10*ROW('Sanitation Data'!C175)))</f>
        <v/>
      </c>
      <c r="CL181" s="36" t="str">
        <f ca="true">+IF(OFFSET('Sanitation Data'!$C$30,0,10*ROW('Sanitation Data'!C175))="","",OFFSET('Sanitation Data'!$C$30,0,10*ROW('Sanitation Data'!C175)))</f>
        <v/>
      </c>
      <c r="CM181" s="36" t="str">
        <f ca="true">+IF(OFFSET('Sanitation Data'!$C$31,0,10*ROW('Sanitation Data'!C175))="","",OFFSET('Sanitation Data'!$C$31,0,10*ROW('Sanitation Data'!C175)))</f>
        <v/>
      </c>
      <c r="CN181" s="36" t="str">
        <f ca="true">+IF(OFFSET('Sanitation Data'!$C$32,0,10*ROW('Sanitation Data'!C175))="","",OFFSET('Sanitation Data'!$C$32,0,10*ROW('Sanitation Data'!C175)))</f>
        <v/>
      </c>
      <c r="CO181" s="36" t="str">
        <f ca="true">+IF(OFFSET('Sanitation Data'!$C$33,0,10*ROW('Sanitation Data'!C175))="","",OFFSET('Sanitation Data'!$C$33,0,10*ROW('Sanitation Data'!C175)))</f>
        <v/>
      </c>
      <c r="CP181" s="36" t="str">
        <f ca="true">+IF(OFFSET('Sanitation Data'!$D$29,0,10*ROW('Sanitation Data'!D175))="","",OFFSET('Sanitation Data'!$D$29,0,10*ROW('Sanitation Data'!D175)))</f>
        <v/>
      </c>
      <c r="CQ181" s="36" t="str">
        <f ca="true">+IF(OFFSET('Sanitation Data'!$D$30,0,10*ROW('Sanitation Data'!D175))="","",OFFSET('Sanitation Data'!$D$30,0,10*ROW('Sanitation Data'!D175)))</f>
        <v/>
      </c>
      <c r="CR181" s="36" t="str">
        <f ca="true">+IF(OFFSET('Sanitation Data'!$D$31,0,10*ROW('Sanitation Data'!D175))="","",OFFSET('Sanitation Data'!$D$31,0,10*ROW('Sanitation Data'!D175)))</f>
        <v/>
      </c>
      <c r="CS181" s="36" t="str">
        <f ca="true">+IF(OFFSET('Sanitation Data'!$D$32,0,10*ROW('Sanitation Data'!D175))="","",OFFSET('Sanitation Data'!$D$32,0,10*ROW('Sanitation Data'!D175)))</f>
        <v/>
      </c>
      <c r="CT181" s="36" t="str">
        <f ca="true">+IF(OFFSET('Sanitation Data'!$D$33,0,10*ROW('Sanitation Data'!D175))="","",OFFSET('Sanitation Data'!$D$33,0,10*ROW('Sanitation Data'!D175)))</f>
        <v/>
      </c>
      <c r="CU181" s="36" t="str">
        <f ca="true">+IF(OFFSET('Sanitation Data'!$E$29,0,10*ROW('Sanitation Data'!E175))="","",OFFSET('Sanitation Data'!$E$29,0,10*ROW('Sanitation Data'!E175)))</f>
        <v/>
      </c>
      <c r="CV181" s="36" t="str">
        <f ca="true">+IF(OFFSET('Sanitation Data'!$E$30,0,10*ROW('Sanitation Data'!E175))="","",OFFSET('Sanitation Data'!$E$30,0,10*ROW('Sanitation Data'!E175)))</f>
        <v/>
      </c>
      <c r="CW181" s="36" t="str">
        <f ca="true">+IF(OFFSET('Sanitation Data'!$E$31,0,10*ROW('Sanitation Data'!E175))="","",OFFSET('Sanitation Data'!$E$31,0,10*ROW('Sanitation Data'!E175)))</f>
        <v/>
      </c>
      <c r="CX181" s="36" t="str">
        <f ca="true">+IF(OFFSET('Sanitation Data'!$E$32,0,10*ROW('Sanitation Data'!E175))="","",OFFSET('Sanitation Data'!$E$32,0,10*ROW('Sanitation Data'!E175)))</f>
        <v/>
      </c>
      <c r="CY181" s="36" t="str">
        <f ca="true">+IF(OFFSET('Sanitation Data'!$E$33,0,10*ROW('Sanitation Data'!E175))="","",OFFSET('Sanitation Data'!$E$33,0,10*ROW('Sanitation Data'!E175)))</f>
        <v/>
      </c>
      <c r="CZ181" s="36" t="str">
        <f ca="true">+IF(OFFSET('Sanitation Data'!$F$29,0,10*ROW('Sanitation Data'!F175))="","",OFFSET('Sanitation Data'!$F$29,0,10*ROW('Sanitation Data'!F175)))</f>
        <v/>
      </c>
      <c r="DA181" s="36" t="str">
        <f ca="true">+IF(OFFSET('Sanitation Data'!$F$30,0,10*ROW('Sanitation Data'!F175))="","",OFFSET('Sanitation Data'!$F$30,0,10*ROW('Sanitation Data'!F175)))</f>
        <v/>
      </c>
      <c r="DB181" s="36" t="str">
        <f ca="true">+IF(OFFSET('Sanitation Data'!$F$31,0,10*ROW('Sanitation Data'!F175))="","",OFFSET('Sanitation Data'!$F$31,0,10*ROW('Sanitation Data'!F175)))</f>
        <v/>
      </c>
      <c r="DC181" s="36" t="str">
        <f ca="true">+IF(OFFSET('Sanitation Data'!$F$32,0,10*ROW('Sanitation Data'!F175))="","",OFFSET('Sanitation Data'!$F$32,0,10*ROW('Sanitation Data'!F175)))</f>
        <v/>
      </c>
      <c r="DD181" s="36" t="str">
        <f ca="true">+IF(OFFSET('Sanitation Data'!$F$33,0,10*ROW('Sanitation Data'!F175))="","",OFFSET('Sanitation Data'!$F$33,0,10*ROW('Sanitation Data'!F175)))</f>
        <v/>
      </c>
      <c r="DE181" s="36" t="str">
        <f ca="true">+IF(OFFSET('Sanitation Data'!$G$29,0,10*ROW('Sanitation Data'!G175))="","",OFFSET('Sanitation Data'!$G$29,0,10*ROW('Sanitation Data'!G175)))</f>
        <v/>
      </c>
      <c r="DF181" s="36" t="str">
        <f ca="true">+IF(OFFSET('Sanitation Data'!$G$30,0,10*ROW('Sanitation Data'!G175))="","",OFFSET('Sanitation Data'!$G$30,0,10*ROW('Sanitation Data'!G175)))</f>
        <v/>
      </c>
      <c r="DG181" s="36" t="str">
        <f ca="true">+IF(OFFSET('Sanitation Data'!$G$31,0,10*ROW('Sanitation Data'!G175))="","",OFFSET('Sanitation Data'!$G$31,0,10*ROW('Sanitation Data'!G175)))</f>
        <v/>
      </c>
      <c r="DH181" s="36" t="str">
        <f ca="true">+IF(OFFSET('Sanitation Data'!$G$32,0,10*ROW('Sanitation Data'!G175))="","",OFFSET('Sanitation Data'!$G$32,0,10*ROW('Sanitation Data'!G175)))</f>
        <v/>
      </c>
      <c r="DI181" s="36" t="str">
        <f ca="true">+IF(OFFSET('Sanitation Data'!$G$33,0,10*ROW('Sanitation Data'!G175))="","",OFFSET('Sanitation Data'!$G$33,0,10*ROW('Sanitation Data'!G175)))</f>
        <v/>
      </c>
      <c r="DJ181" s="36" t="str">
        <f ca="true">+IF(OFFSET('Sanitation Data'!$H$29,0,10*ROW('Sanitation Data'!H175))="","",OFFSET('Sanitation Data'!$H$29,0,10*ROW('Sanitation Data'!H175)))</f>
        <v/>
      </c>
      <c r="DK181" s="36" t="str">
        <f ca="true">+IF(OFFSET('Sanitation Data'!$H$30,0,10*ROW('Sanitation Data'!H175))="","",OFFSET('Sanitation Data'!$H$30,0,10*ROW('Sanitation Data'!H175)))</f>
        <v/>
      </c>
      <c r="DL181" s="36" t="str">
        <f ca="true">+IF(OFFSET('Sanitation Data'!$H$31,0,10*ROW('Sanitation Data'!H175))="","",OFFSET('Sanitation Data'!$H$31,0,10*ROW('Sanitation Data'!H175)))</f>
        <v/>
      </c>
      <c r="DM181" s="36" t="str">
        <f ca="true">+IF(OFFSET('Sanitation Data'!$H$32,0,10*ROW('Sanitation Data'!H175))="","",OFFSET('Sanitation Data'!$H$32,0,10*ROW('Sanitation Data'!H175)))</f>
        <v/>
      </c>
      <c r="DN181" s="36" t="str">
        <f ca="true">+IF(OFFSET('Sanitation Data'!$H$33,0,10*ROW('Sanitation Data'!H175))="","",OFFSET('Sanitation Data'!$H$33,0,10*ROW('Sanitation Data'!H175)))</f>
        <v/>
      </c>
      <c r="DO181" s="36" t="str">
        <f ca="true">+IF(OFFSET('Hygiene Data'!$C$12,0,10*ROW('Hygiene Data'!C175))="","",OFFSET('Hygiene Data'!$C$12,0,10*ROW('Hygiene Data'!C175)))</f>
        <v/>
      </c>
      <c r="DP181" s="36" t="str">
        <f ca="true">+IF(OFFSET('Hygiene Data'!$C$13,0,10*ROW('Hygiene Data'!C175))="","",OFFSET('Hygiene Data'!$C$13,0,10*ROW('Hygiene Data'!C175)))</f>
        <v/>
      </c>
      <c r="DQ181" s="36" t="str">
        <f ca="true">+IF(OFFSET('Hygiene Data'!$C$14,0,10*ROW('Hygiene Data'!C175))="","",OFFSET('Hygiene Data'!$C$14,0,10*ROW('Hygiene Data'!C175)))</f>
        <v/>
      </c>
      <c r="DR181" s="36" t="str">
        <f ca="true">+IF(OFFSET('Hygiene Data'!$D$12,0,10*ROW('Hygiene Data'!D175))="","",OFFSET('Hygiene Data'!$D$12,0,10*ROW('Hygiene Data'!D175)))</f>
        <v/>
      </c>
      <c r="DS181" s="36" t="str">
        <f ca="true">+IF(OFFSET('Hygiene Data'!$D$13,0,10*ROW('Hygiene Data'!D175))="","",OFFSET('Hygiene Data'!$D$13,0,10*ROW('Hygiene Data'!D175)))</f>
        <v/>
      </c>
      <c r="DT181" s="36" t="str">
        <f ca="true">+IF(OFFSET('Hygiene Data'!$D$14,0,10*ROW('Hygiene Data'!D175))="","",OFFSET('Hygiene Data'!$D$14,0,10*ROW('Hygiene Data'!D175)))</f>
        <v/>
      </c>
      <c r="DU181" s="36" t="str">
        <f ca="true">+IF(OFFSET('Hygiene Data'!$E$12,0,10*ROW('Hygiene Data'!E175))="","",OFFSET('Hygiene Data'!$E$12,0,10*ROW('Hygiene Data'!E175)))</f>
        <v/>
      </c>
      <c r="DV181" s="36" t="str">
        <f ca="true">+IF(OFFSET('Hygiene Data'!$E$13,0,10*ROW('Hygiene Data'!E175))="","",OFFSET('Hygiene Data'!$E$13,0,10*ROW('Hygiene Data'!E175)))</f>
        <v/>
      </c>
      <c r="DW181" s="36" t="str">
        <f ca="true">+IF(OFFSET('Hygiene Data'!$E$14,0,10*ROW('Hygiene Data'!E175))="","",OFFSET('Hygiene Data'!$E$14,0,10*ROW('Hygiene Data'!E175)))</f>
        <v/>
      </c>
      <c r="DX181" s="36" t="str">
        <f ca="true">+IF(OFFSET('Hygiene Data'!$F$12,0,10*ROW('Hygiene Data'!F175))="","",OFFSET('Hygiene Data'!$F$12,0,10*ROW('Hygiene Data'!F175)))</f>
        <v/>
      </c>
      <c r="DY181" s="36" t="str">
        <f ca="true">+IF(OFFSET('Hygiene Data'!$F$13,0,10*ROW('Hygiene Data'!F175))="","",OFFSET('Hygiene Data'!$F$13,0,10*ROW('Hygiene Data'!F175)))</f>
        <v/>
      </c>
      <c r="DZ181" s="36" t="str">
        <f ca="true">+IF(OFFSET('Hygiene Data'!$F$14,0,10*ROW('Hygiene Data'!F175))="","",OFFSET('Hygiene Data'!$F$14,0,10*ROW('Hygiene Data'!F175)))</f>
        <v/>
      </c>
      <c r="EA181" s="36" t="str">
        <f ca="true">+IF(OFFSET('Hygiene Data'!$G$12,0,10*ROW('Hygiene Data'!G175))="","",OFFSET('Hygiene Data'!$G$12,0,10*ROW('Hygiene Data'!G175)))</f>
        <v/>
      </c>
      <c r="EB181" s="36" t="str">
        <f ca="true">+IF(OFFSET('Hygiene Data'!$G$13,0,10*ROW('Hygiene Data'!G175))="","",OFFSET('Hygiene Data'!$G$13,0,10*ROW('Hygiene Data'!G175)))</f>
        <v/>
      </c>
      <c r="EC181" s="36" t="str">
        <f ca="true">+IF(OFFSET('Hygiene Data'!$G$14,0,10*ROW('Hygiene Data'!G175))="","",OFFSET('Hygiene Data'!$G$14,0,10*ROW('Hygiene Data'!G175)))</f>
        <v/>
      </c>
      <c r="ED181" s="36" t="str">
        <f ca="true">+IF(OFFSET('Hygiene Data'!$H$12,0,10*ROW('Hygiene Data'!H175))="","",OFFSET('Hygiene Data'!$H$12,0,10*ROW('Hygiene Data'!H175)))</f>
        <v/>
      </c>
      <c r="EE181" s="36" t="str">
        <f ca="true">+IF(OFFSET('Hygiene Data'!$H$13,0,10*ROW('Hygiene Data'!H175))="","",OFFSET('Hygiene Data'!$H$13,0,10*ROW('Hygiene Data'!H175)))</f>
        <v/>
      </c>
      <c r="EF181" s="36" t="str">
        <f ca="true">+IF(OFFSET('Hygiene Data'!$H$14,0,10*ROW('Hygiene Data'!H175))="","",OFFSET('Hygiene Data'!$H$14,0,10*ROW('Hygiene Data'!H175)))</f>
        <v/>
      </c>
    </row>
    <row r="182" x14ac:dyDescent="0.2">
      <c r="A182" s="59" t="str">
        <f ca="true">+IF(OFFSET('Water Data'!$B$1,0,10*ROW('Water Data'!B179))="","",OFFSET('Water Data'!$B$1,0,10*ROW('Water Data'!B179)))</f>
        <v/>
      </c>
      <c r="B182" s="59" t="str">
        <f ca="true">+IF(OFFSET('Water Data'!$A$3,0,10*ROW('Water Data'!A179))="","",OFFSET('Water Data'!$A$3,0,10*ROW('Water Data'!A179)))</f>
        <v/>
      </c>
      <c r="C182" s="59" t="str">
        <f ca="true">+IF(OFFSET('Water Data'!$C$3,0,10*ROW('Water Data'!C179))="","",OFFSET('Water Data'!$C$3,0,10*ROW('Water Data'!C179)))</f>
        <v/>
      </c>
      <c r="D182" s="252"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52"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52"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52"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52"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52"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52"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52"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52"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52"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52"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52"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52"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52"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52"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52"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52"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52"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3"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3"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3"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3"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3"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3"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3"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3"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3"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3"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3"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3"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3"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3"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3"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3"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3"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3"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3"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3"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3"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3"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3"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3"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3"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3"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3"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3"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3"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3"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4"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4"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4"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4"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4"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4"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4"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4"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4"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4"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4"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4"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4"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4"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4"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4"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4"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4"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6" t="str">
        <f ca="true">+IF(OFFSET('Water Data'!$C$28,0,10*ROW('Water Data'!C176))="","",OFFSET('Water Data'!$C$28,0,10*ROW('Water Data'!C176)))</f>
        <v/>
      </c>
      <c r="BT182" s="36" t="str">
        <f ca="true">+IF(OFFSET('Water Data'!$C$29,0,10*ROW('Water Data'!C176))="","",OFFSET('Water Data'!$C$29,0,10*ROW('Water Data'!C176)))</f>
        <v/>
      </c>
      <c r="BU182" s="36" t="str">
        <f ca="true">+IF(OFFSET('Water Data'!$C$30,0,10*ROW('Water Data'!C176))="","",OFFSET('Water Data'!$C$30,0,10*ROW('Water Data'!C176)))</f>
        <v/>
      </c>
      <c r="BV182" s="36" t="str">
        <f ca="true">+IF(OFFSET('Water Data'!$D$28,0,10*ROW('Water Data'!D176))="","",OFFSET('Water Data'!$D$28,0,10*ROW('Water Data'!D176)))</f>
        <v/>
      </c>
      <c r="BW182" s="36" t="str">
        <f ca="true">+IF(OFFSET('Water Data'!$D$29,0,10*ROW('Water Data'!D176))="","",OFFSET('Water Data'!$D$29,0,10*ROW('Water Data'!D176)))</f>
        <v/>
      </c>
      <c r="BX182" s="36" t="str">
        <f ca="true">+IF(OFFSET('Water Data'!$D$30,0,10*ROW('Water Data'!D176))="","",OFFSET('Water Data'!$D$30,0,10*ROW('Water Data'!D176)))</f>
        <v/>
      </c>
      <c r="BY182" s="36" t="str">
        <f ca="true">+IF(OFFSET('Water Data'!$E$28,0,10*ROW('Water Data'!E176))="","",OFFSET('Water Data'!$E$28,0,10*ROW('Water Data'!E176)))</f>
        <v/>
      </c>
      <c r="BZ182" s="36" t="str">
        <f ca="true">+IF(OFFSET('Water Data'!$E$29,0,10*ROW('Water Data'!E176))="","",OFFSET('Water Data'!$E$29,0,10*ROW('Water Data'!E176)))</f>
        <v/>
      </c>
      <c r="CA182" s="36" t="str">
        <f ca="true">+IF(OFFSET('Water Data'!$E$30,0,10*ROW('Water Data'!E176))="","",OFFSET('Water Data'!$E$30,0,10*ROW('Water Data'!E176)))</f>
        <v/>
      </c>
      <c r="CB182" s="36" t="str">
        <f ca="true">+IF(OFFSET('Water Data'!$F$28,0,10*ROW('Water Data'!F176))="","",OFFSET('Water Data'!$F$28,0,10*ROW('Water Data'!F176)))</f>
        <v/>
      </c>
      <c r="CC182" s="36" t="str">
        <f ca="true">+IF(OFFSET('Water Data'!$F$29,0,10*ROW('Water Data'!F176))="","",OFFSET('Water Data'!$F$29,0,10*ROW('Water Data'!F176)))</f>
        <v/>
      </c>
      <c r="CD182" s="36" t="str">
        <f ca="true">+IF(OFFSET('Water Data'!$F$30,0,10*ROW('Water Data'!F176))="","",OFFSET('Water Data'!$F$30,0,10*ROW('Water Data'!F176)))</f>
        <v/>
      </c>
      <c r="CE182" s="36" t="str">
        <f ca="true">+IF(OFFSET('Water Data'!$G$28,0,10*ROW('Water Data'!G176))="","",OFFSET('Water Data'!$G$28,0,10*ROW('Water Data'!G176)))</f>
        <v/>
      </c>
      <c r="CF182" s="36" t="str">
        <f ca="true">+IF(OFFSET('Water Data'!$G$29,0,10*ROW('Water Data'!G176))="","",OFFSET('Water Data'!$G$29,0,10*ROW('Water Data'!G176)))</f>
        <v/>
      </c>
      <c r="CG182" s="36" t="str">
        <f ca="true">+IF(OFFSET('Water Data'!$G$30,0,10*ROW('Water Data'!G176))="","",OFFSET('Water Data'!$G$30,0,10*ROW('Water Data'!G176)))</f>
        <v/>
      </c>
      <c r="CH182" s="36" t="str">
        <f ca="true">+IF(OFFSET('Water Data'!$H$28,0,10*ROW('Water Data'!H176))="","",OFFSET('Water Data'!$H$28,0,10*ROW('Water Data'!H176)))</f>
        <v/>
      </c>
      <c r="CI182" s="36" t="str">
        <f ca="true">+IF(OFFSET('Water Data'!$H$29,0,10*ROW('Water Data'!H176))="","",OFFSET('Water Data'!$H$29,0,10*ROW('Water Data'!H176)))</f>
        <v/>
      </c>
      <c r="CJ182" s="36" t="str">
        <f ca="true">+IF(OFFSET('Water Data'!$H$30,0,10*ROW('Water Data'!H176))="","",OFFSET('Water Data'!$H$30,0,10*ROW('Water Data'!H176)))</f>
        <v/>
      </c>
      <c r="CK182" s="36" t="str">
        <f ca="true">+IF(OFFSET('Sanitation Data'!$C$29,0,10*ROW('Sanitation Data'!C176))="","",OFFSET('Sanitation Data'!$C$29,0,10*ROW('Sanitation Data'!C176)))</f>
        <v/>
      </c>
      <c r="CL182" s="36" t="str">
        <f ca="true">+IF(OFFSET('Sanitation Data'!$C$30,0,10*ROW('Sanitation Data'!C176))="","",OFFSET('Sanitation Data'!$C$30,0,10*ROW('Sanitation Data'!C176)))</f>
        <v/>
      </c>
      <c r="CM182" s="36" t="str">
        <f ca="true">+IF(OFFSET('Sanitation Data'!$C$31,0,10*ROW('Sanitation Data'!C176))="","",OFFSET('Sanitation Data'!$C$31,0,10*ROW('Sanitation Data'!C176)))</f>
        <v/>
      </c>
      <c r="CN182" s="36" t="str">
        <f ca="true">+IF(OFFSET('Sanitation Data'!$C$32,0,10*ROW('Sanitation Data'!C176))="","",OFFSET('Sanitation Data'!$C$32,0,10*ROW('Sanitation Data'!C176)))</f>
        <v/>
      </c>
      <c r="CO182" s="36" t="str">
        <f ca="true">+IF(OFFSET('Sanitation Data'!$C$33,0,10*ROW('Sanitation Data'!C176))="","",OFFSET('Sanitation Data'!$C$33,0,10*ROW('Sanitation Data'!C176)))</f>
        <v/>
      </c>
      <c r="CP182" s="36" t="str">
        <f ca="true">+IF(OFFSET('Sanitation Data'!$D$29,0,10*ROW('Sanitation Data'!D176))="","",OFFSET('Sanitation Data'!$D$29,0,10*ROW('Sanitation Data'!D176)))</f>
        <v/>
      </c>
      <c r="CQ182" s="36" t="str">
        <f ca="true">+IF(OFFSET('Sanitation Data'!$D$30,0,10*ROW('Sanitation Data'!D176))="","",OFFSET('Sanitation Data'!$D$30,0,10*ROW('Sanitation Data'!D176)))</f>
        <v/>
      </c>
      <c r="CR182" s="36" t="str">
        <f ca="true">+IF(OFFSET('Sanitation Data'!$D$31,0,10*ROW('Sanitation Data'!D176))="","",OFFSET('Sanitation Data'!$D$31,0,10*ROW('Sanitation Data'!D176)))</f>
        <v/>
      </c>
      <c r="CS182" s="36" t="str">
        <f ca="true">+IF(OFFSET('Sanitation Data'!$D$32,0,10*ROW('Sanitation Data'!D176))="","",OFFSET('Sanitation Data'!$D$32,0,10*ROW('Sanitation Data'!D176)))</f>
        <v/>
      </c>
      <c r="CT182" s="36" t="str">
        <f ca="true">+IF(OFFSET('Sanitation Data'!$D$33,0,10*ROW('Sanitation Data'!D176))="","",OFFSET('Sanitation Data'!$D$33,0,10*ROW('Sanitation Data'!D176)))</f>
        <v/>
      </c>
      <c r="CU182" s="36" t="str">
        <f ca="true">+IF(OFFSET('Sanitation Data'!$E$29,0,10*ROW('Sanitation Data'!E176))="","",OFFSET('Sanitation Data'!$E$29,0,10*ROW('Sanitation Data'!E176)))</f>
        <v/>
      </c>
      <c r="CV182" s="36" t="str">
        <f ca="true">+IF(OFFSET('Sanitation Data'!$E$30,0,10*ROW('Sanitation Data'!E176))="","",OFFSET('Sanitation Data'!$E$30,0,10*ROW('Sanitation Data'!E176)))</f>
        <v/>
      </c>
      <c r="CW182" s="36" t="str">
        <f ca="true">+IF(OFFSET('Sanitation Data'!$E$31,0,10*ROW('Sanitation Data'!E176))="","",OFFSET('Sanitation Data'!$E$31,0,10*ROW('Sanitation Data'!E176)))</f>
        <v/>
      </c>
      <c r="CX182" s="36" t="str">
        <f ca="true">+IF(OFFSET('Sanitation Data'!$E$32,0,10*ROW('Sanitation Data'!E176))="","",OFFSET('Sanitation Data'!$E$32,0,10*ROW('Sanitation Data'!E176)))</f>
        <v/>
      </c>
      <c r="CY182" s="36" t="str">
        <f ca="true">+IF(OFFSET('Sanitation Data'!$E$33,0,10*ROW('Sanitation Data'!E176))="","",OFFSET('Sanitation Data'!$E$33,0,10*ROW('Sanitation Data'!E176)))</f>
        <v/>
      </c>
      <c r="CZ182" s="36" t="str">
        <f ca="true">+IF(OFFSET('Sanitation Data'!$F$29,0,10*ROW('Sanitation Data'!F176))="","",OFFSET('Sanitation Data'!$F$29,0,10*ROW('Sanitation Data'!F176)))</f>
        <v/>
      </c>
      <c r="DA182" s="36" t="str">
        <f ca="true">+IF(OFFSET('Sanitation Data'!$F$30,0,10*ROW('Sanitation Data'!F176))="","",OFFSET('Sanitation Data'!$F$30,0,10*ROW('Sanitation Data'!F176)))</f>
        <v/>
      </c>
      <c r="DB182" s="36" t="str">
        <f ca="true">+IF(OFFSET('Sanitation Data'!$F$31,0,10*ROW('Sanitation Data'!F176))="","",OFFSET('Sanitation Data'!$F$31,0,10*ROW('Sanitation Data'!F176)))</f>
        <v/>
      </c>
      <c r="DC182" s="36" t="str">
        <f ca="true">+IF(OFFSET('Sanitation Data'!$F$32,0,10*ROW('Sanitation Data'!F176))="","",OFFSET('Sanitation Data'!$F$32,0,10*ROW('Sanitation Data'!F176)))</f>
        <v/>
      </c>
      <c r="DD182" s="36" t="str">
        <f ca="true">+IF(OFFSET('Sanitation Data'!$F$33,0,10*ROW('Sanitation Data'!F176))="","",OFFSET('Sanitation Data'!$F$33,0,10*ROW('Sanitation Data'!F176)))</f>
        <v/>
      </c>
      <c r="DE182" s="36" t="str">
        <f ca="true">+IF(OFFSET('Sanitation Data'!$G$29,0,10*ROW('Sanitation Data'!G176))="","",OFFSET('Sanitation Data'!$G$29,0,10*ROW('Sanitation Data'!G176)))</f>
        <v/>
      </c>
      <c r="DF182" s="36" t="str">
        <f ca="true">+IF(OFFSET('Sanitation Data'!$G$30,0,10*ROW('Sanitation Data'!G176))="","",OFFSET('Sanitation Data'!$G$30,0,10*ROW('Sanitation Data'!G176)))</f>
        <v/>
      </c>
      <c r="DG182" s="36" t="str">
        <f ca="true">+IF(OFFSET('Sanitation Data'!$G$31,0,10*ROW('Sanitation Data'!G176))="","",OFFSET('Sanitation Data'!$G$31,0,10*ROW('Sanitation Data'!G176)))</f>
        <v/>
      </c>
      <c r="DH182" s="36" t="str">
        <f ca="true">+IF(OFFSET('Sanitation Data'!$G$32,0,10*ROW('Sanitation Data'!G176))="","",OFFSET('Sanitation Data'!$G$32,0,10*ROW('Sanitation Data'!G176)))</f>
        <v/>
      </c>
      <c r="DI182" s="36" t="str">
        <f ca="true">+IF(OFFSET('Sanitation Data'!$G$33,0,10*ROW('Sanitation Data'!G176))="","",OFFSET('Sanitation Data'!$G$33,0,10*ROW('Sanitation Data'!G176)))</f>
        <v/>
      </c>
      <c r="DJ182" s="36" t="str">
        <f ca="true">+IF(OFFSET('Sanitation Data'!$H$29,0,10*ROW('Sanitation Data'!H176))="","",OFFSET('Sanitation Data'!$H$29,0,10*ROW('Sanitation Data'!H176)))</f>
        <v/>
      </c>
      <c r="DK182" s="36" t="str">
        <f ca="true">+IF(OFFSET('Sanitation Data'!$H$30,0,10*ROW('Sanitation Data'!H176))="","",OFFSET('Sanitation Data'!$H$30,0,10*ROW('Sanitation Data'!H176)))</f>
        <v/>
      </c>
      <c r="DL182" s="36" t="str">
        <f ca="true">+IF(OFFSET('Sanitation Data'!$H$31,0,10*ROW('Sanitation Data'!H176))="","",OFFSET('Sanitation Data'!$H$31,0,10*ROW('Sanitation Data'!H176)))</f>
        <v/>
      </c>
      <c r="DM182" s="36" t="str">
        <f ca="true">+IF(OFFSET('Sanitation Data'!$H$32,0,10*ROW('Sanitation Data'!H176))="","",OFFSET('Sanitation Data'!$H$32,0,10*ROW('Sanitation Data'!H176)))</f>
        <v/>
      </c>
      <c r="DN182" s="36" t="str">
        <f ca="true">+IF(OFFSET('Sanitation Data'!$H$33,0,10*ROW('Sanitation Data'!H176))="","",OFFSET('Sanitation Data'!$H$33,0,10*ROW('Sanitation Data'!H176)))</f>
        <v/>
      </c>
      <c r="DO182" s="36" t="str">
        <f ca="true">+IF(OFFSET('Hygiene Data'!$C$12,0,10*ROW('Hygiene Data'!C176))="","",OFFSET('Hygiene Data'!$C$12,0,10*ROW('Hygiene Data'!C176)))</f>
        <v/>
      </c>
      <c r="DP182" s="36" t="str">
        <f ca="true">+IF(OFFSET('Hygiene Data'!$C$13,0,10*ROW('Hygiene Data'!C176))="","",OFFSET('Hygiene Data'!$C$13,0,10*ROW('Hygiene Data'!C176)))</f>
        <v/>
      </c>
      <c r="DQ182" s="36" t="str">
        <f ca="true">+IF(OFFSET('Hygiene Data'!$C$14,0,10*ROW('Hygiene Data'!C176))="","",OFFSET('Hygiene Data'!$C$14,0,10*ROW('Hygiene Data'!C176)))</f>
        <v/>
      </c>
      <c r="DR182" s="36" t="str">
        <f ca="true">+IF(OFFSET('Hygiene Data'!$D$12,0,10*ROW('Hygiene Data'!D176))="","",OFFSET('Hygiene Data'!$D$12,0,10*ROW('Hygiene Data'!D176)))</f>
        <v/>
      </c>
      <c r="DS182" s="36" t="str">
        <f ca="true">+IF(OFFSET('Hygiene Data'!$D$13,0,10*ROW('Hygiene Data'!D176))="","",OFFSET('Hygiene Data'!$D$13,0,10*ROW('Hygiene Data'!D176)))</f>
        <v/>
      </c>
      <c r="DT182" s="36" t="str">
        <f ca="true">+IF(OFFSET('Hygiene Data'!$D$14,0,10*ROW('Hygiene Data'!D176))="","",OFFSET('Hygiene Data'!$D$14,0,10*ROW('Hygiene Data'!D176)))</f>
        <v/>
      </c>
      <c r="DU182" s="36" t="str">
        <f ca="true">+IF(OFFSET('Hygiene Data'!$E$12,0,10*ROW('Hygiene Data'!E176))="","",OFFSET('Hygiene Data'!$E$12,0,10*ROW('Hygiene Data'!E176)))</f>
        <v/>
      </c>
      <c r="DV182" s="36" t="str">
        <f ca="true">+IF(OFFSET('Hygiene Data'!$E$13,0,10*ROW('Hygiene Data'!E176))="","",OFFSET('Hygiene Data'!$E$13,0,10*ROW('Hygiene Data'!E176)))</f>
        <v/>
      </c>
      <c r="DW182" s="36" t="str">
        <f ca="true">+IF(OFFSET('Hygiene Data'!$E$14,0,10*ROW('Hygiene Data'!E176))="","",OFFSET('Hygiene Data'!$E$14,0,10*ROW('Hygiene Data'!E176)))</f>
        <v/>
      </c>
      <c r="DX182" s="36" t="str">
        <f ca="true">+IF(OFFSET('Hygiene Data'!$F$12,0,10*ROW('Hygiene Data'!F176))="","",OFFSET('Hygiene Data'!$F$12,0,10*ROW('Hygiene Data'!F176)))</f>
        <v/>
      </c>
      <c r="DY182" s="36" t="str">
        <f ca="true">+IF(OFFSET('Hygiene Data'!$F$13,0,10*ROW('Hygiene Data'!F176))="","",OFFSET('Hygiene Data'!$F$13,0,10*ROW('Hygiene Data'!F176)))</f>
        <v/>
      </c>
      <c r="DZ182" s="36" t="str">
        <f ca="true">+IF(OFFSET('Hygiene Data'!$F$14,0,10*ROW('Hygiene Data'!F176))="","",OFFSET('Hygiene Data'!$F$14,0,10*ROW('Hygiene Data'!F176)))</f>
        <v/>
      </c>
      <c r="EA182" s="36" t="str">
        <f ca="true">+IF(OFFSET('Hygiene Data'!$G$12,0,10*ROW('Hygiene Data'!G176))="","",OFFSET('Hygiene Data'!$G$12,0,10*ROW('Hygiene Data'!G176)))</f>
        <v/>
      </c>
      <c r="EB182" s="36" t="str">
        <f ca="true">+IF(OFFSET('Hygiene Data'!$G$13,0,10*ROW('Hygiene Data'!G176))="","",OFFSET('Hygiene Data'!$G$13,0,10*ROW('Hygiene Data'!G176)))</f>
        <v/>
      </c>
      <c r="EC182" s="36" t="str">
        <f ca="true">+IF(OFFSET('Hygiene Data'!$G$14,0,10*ROW('Hygiene Data'!G176))="","",OFFSET('Hygiene Data'!$G$14,0,10*ROW('Hygiene Data'!G176)))</f>
        <v/>
      </c>
      <c r="ED182" s="36" t="str">
        <f ca="true">+IF(OFFSET('Hygiene Data'!$H$12,0,10*ROW('Hygiene Data'!H176))="","",OFFSET('Hygiene Data'!$H$12,0,10*ROW('Hygiene Data'!H176)))</f>
        <v/>
      </c>
      <c r="EE182" s="36" t="str">
        <f ca="true">+IF(OFFSET('Hygiene Data'!$H$13,0,10*ROW('Hygiene Data'!H176))="","",OFFSET('Hygiene Data'!$H$13,0,10*ROW('Hygiene Data'!H176)))</f>
        <v/>
      </c>
      <c r="EF182" s="36" t="str">
        <f ca="true">+IF(OFFSET('Hygiene Data'!$H$14,0,10*ROW('Hygiene Data'!H176))="","",OFFSET('Hygiene Data'!$H$14,0,10*ROW('Hygiene Data'!H176)))</f>
        <v/>
      </c>
    </row>
    <row r="183" x14ac:dyDescent="0.2">
      <c r="A183" s="59" t="str">
        <f ca="true">+IF(OFFSET('Water Data'!$B$1,0,10*ROW('Water Data'!B180))="","",OFFSET('Water Data'!$B$1,0,10*ROW('Water Data'!B180)))</f>
        <v/>
      </c>
      <c r="B183" s="59" t="str">
        <f ca="true">+IF(OFFSET('Water Data'!$A$3,0,10*ROW('Water Data'!A180))="","",OFFSET('Water Data'!$A$3,0,10*ROW('Water Data'!A180)))</f>
        <v/>
      </c>
      <c r="C183" s="59" t="str">
        <f ca="true">+IF(OFFSET('Water Data'!$C$3,0,10*ROW('Water Data'!C180))="","",OFFSET('Water Data'!$C$3,0,10*ROW('Water Data'!C180)))</f>
        <v/>
      </c>
      <c r="D183" s="252"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52"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52"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52"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52"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52"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52"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52"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52"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52"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52"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52"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52"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52"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52"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52"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52"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52"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3"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3"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3"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3"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3"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3"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3"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3"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3"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3"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3"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3"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3"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3"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3"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3"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3"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3"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3"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3"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3"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3"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3"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3"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3"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3"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3"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3"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3"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3"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4"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4"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4"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4"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4"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4"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4"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4"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4"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4"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4"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4"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4"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4"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4"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4"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4"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4"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6" t="str">
        <f ca="true">+IF(OFFSET('Water Data'!$C$28,0,10*ROW('Water Data'!C177))="","",OFFSET('Water Data'!$C$28,0,10*ROW('Water Data'!C177)))</f>
        <v/>
      </c>
      <c r="BT183" s="36" t="str">
        <f ca="true">+IF(OFFSET('Water Data'!$C$29,0,10*ROW('Water Data'!C177))="","",OFFSET('Water Data'!$C$29,0,10*ROW('Water Data'!C177)))</f>
        <v/>
      </c>
      <c r="BU183" s="36" t="str">
        <f ca="true">+IF(OFFSET('Water Data'!$C$30,0,10*ROW('Water Data'!C177))="","",OFFSET('Water Data'!$C$30,0,10*ROW('Water Data'!C177)))</f>
        <v/>
      </c>
      <c r="BV183" s="36" t="str">
        <f ca="true">+IF(OFFSET('Water Data'!$D$28,0,10*ROW('Water Data'!D177))="","",OFFSET('Water Data'!$D$28,0,10*ROW('Water Data'!D177)))</f>
        <v/>
      </c>
      <c r="BW183" s="36" t="str">
        <f ca="true">+IF(OFFSET('Water Data'!$D$29,0,10*ROW('Water Data'!D177))="","",OFFSET('Water Data'!$D$29,0,10*ROW('Water Data'!D177)))</f>
        <v/>
      </c>
      <c r="BX183" s="36" t="str">
        <f ca="true">+IF(OFFSET('Water Data'!$D$30,0,10*ROW('Water Data'!D177))="","",OFFSET('Water Data'!$D$30,0,10*ROW('Water Data'!D177)))</f>
        <v/>
      </c>
      <c r="BY183" s="36" t="str">
        <f ca="true">+IF(OFFSET('Water Data'!$E$28,0,10*ROW('Water Data'!E177))="","",OFFSET('Water Data'!$E$28,0,10*ROW('Water Data'!E177)))</f>
        <v/>
      </c>
      <c r="BZ183" s="36" t="str">
        <f ca="true">+IF(OFFSET('Water Data'!$E$29,0,10*ROW('Water Data'!E177))="","",OFFSET('Water Data'!$E$29,0,10*ROW('Water Data'!E177)))</f>
        <v/>
      </c>
      <c r="CA183" s="36" t="str">
        <f ca="true">+IF(OFFSET('Water Data'!$E$30,0,10*ROW('Water Data'!E177))="","",OFFSET('Water Data'!$E$30,0,10*ROW('Water Data'!E177)))</f>
        <v/>
      </c>
      <c r="CB183" s="36" t="str">
        <f ca="true">+IF(OFFSET('Water Data'!$F$28,0,10*ROW('Water Data'!F177))="","",OFFSET('Water Data'!$F$28,0,10*ROW('Water Data'!F177)))</f>
        <v/>
      </c>
      <c r="CC183" s="36" t="str">
        <f ca="true">+IF(OFFSET('Water Data'!$F$29,0,10*ROW('Water Data'!F177))="","",OFFSET('Water Data'!$F$29,0,10*ROW('Water Data'!F177)))</f>
        <v/>
      </c>
      <c r="CD183" s="36" t="str">
        <f ca="true">+IF(OFFSET('Water Data'!$F$30,0,10*ROW('Water Data'!F177))="","",OFFSET('Water Data'!$F$30,0,10*ROW('Water Data'!F177)))</f>
        <v/>
      </c>
      <c r="CE183" s="36" t="str">
        <f ca="true">+IF(OFFSET('Water Data'!$G$28,0,10*ROW('Water Data'!G177))="","",OFFSET('Water Data'!$G$28,0,10*ROW('Water Data'!G177)))</f>
        <v/>
      </c>
      <c r="CF183" s="36" t="str">
        <f ca="true">+IF(OFFSET('Water Data'!$G$29,0,10*ROW('Water Data'!G177))="","",OFFSET('Water Data'!$G$29,0,10*ROW('Water Data'!G177)))</f>
        <v/>
      </c>
      <c r="CG183" s="36" t="str">
        <f ca="true">+IF(OFFSET('Water Data'!$G$30,0,10*ROW('Water Data'!G177))="","",OFFSET('Water Data'!$G$30,0,10*ROW('Water Data'!G177)))</f>
        <v/>
      </c>
      <c r="CH183" s="36" t="str">
        <f ca="true">+IF(OFFSET('Water Data'!$H$28,0,10*ROW('Water Data'!H177))="","",OFFSET('Water Data'!$H$28,0,10*ROW('Water Data'!H177)))</f>
        <v/>
      </c>
      <c r="CI183" s="36" t="str">
        <f ca="true">+IF(OFFSET('Water Data'!$H$29,0,10*ROW('Water Data'!H177))="","",OFFSET('Water Data'!$H$29,0,10*ROW('Water Data'!H177)))</f>
        <v/>
      </c>
      <c r="CJ183" s="36" t="str">
        <f ca="true">+IF(OFFSET('Water Data'!$H$30,0,10*ROW('Water Data'!H177))="","",OFFSET('Water Data'!$H$30,0,10*ROW('Water Data'!H177)))</f>
        <v/>
      </c>
      <c r="CK183" s="36" t="str">
        <f ca="true">+IF(OFFSET('Sanitation Data'!$C$29,0,10*ROW('Sanitation Data'!C177))="","",OFFSET('Sanitation Data'!$C$29,0,10*ROW('Sanitation Data'!C177)))</f>
        <v/>
      </c>
      <c r="CL183" s="36" t="str">
        <f ca="true">+IF(OFFSET('Sanitation Data'!$C$30,0,10*ROW('Sanitation Data'!C177))="","",OFFSET('Sanitation Data'!$C$30,0,10*ROW('Sanitation Data'!C177)))</f>
        <v/>
      </c>
      <c r="CM183" s="36" t="str">
        <f ca="true">+IF(OFFSET('Sanitation Data'!$C$31,0,10*ROW('Sanitation Data'!C177))="","",OFFSET('Sanitation Data'!$C$31,0,10*ROW('Sanitation Data'!C177)))</f>
        <v/>
      </c>
      <c r="CN183" s="36" t="str">
        <f ca="true">+IF(OFFSET('Sanitation Data'!$C$32,0,10*ROW('Sanitation Data'!C177))="","",OFFSET('Sanitation Data'!$C$32,0,10*ROW('Sanitation Data'!C177)))</f>
        <v/>
      </c>
      <c r="CO183" s="36" t="str">
        <f ca="true">+IF(OFFSET('Sanitation Data'!$C$33,0,10*ROW('Sanitation Data'!C177))="","",OFFSET('Sanitation Data'!$C$33,0,10*ROW('Sanitation Data'!C177)))</f>
        <v/>
      </c>
      <c r="CP183" s="36" t="str">
        <f ca="true">+IF(OFFSET('Sanitation Data'!$D$29,0,10*ROW('Sanitation Data'!D177))="","",OFFSET('Sanitation Data'!$D$29,0,10*ROW('Sanitation Data'!D177)))</f>
        <v/>
      </c>
      <c r="CQ183" s="36" t="str">
        <f ca="true">+IF(OFFSET('Sanitation Data'!$D$30,0,10*ROW('Sanitation Data'!D177))="","",OFFSET('Sanitation Data'!$D$30,0,10*ROW('Sanitation Data'!D177)))</f>
        <v/>
      </c>
      <c r="CR183" s="36" t="str">
        <f ca="true">+IF(OFFSET('Sanitation Data'!$D$31,0,10*ROW('Sanitation Data'!D177))="","",OFFSET('Sanitation Data'!$D$31,0,10*ROW('Sanitation Data'!D177)))</f>
        <v/>
      </c>
      <c r="CS183" s="36" t="str">
        <f ca="true">+IF(OFFSET('Sanitation Data'!$D$32,0,10*ROW('Sanitation Data'!D177))="","",OFFSET('Sanitation Data'!$D$32,0,10*ROW('Sanitation Data'!D177)))</f>
        <v/>
      </c>
      <c r="CT183" s="36" t="str">
        <f ca="true">+IF(OFFSET('Sanitation Data'!$D$33,0,10*ROW('Sanitation Data'!D177))="","",OFFSET('Sanitation Data'!$D$33,0,10*ROW('Sanitation Data'!D177)))</f>
        <v/>
      </c>
      <c r="CU183" s="36" t="str">
        <f ca="true">+IF(OFFSET('Sanitation Data'!$E$29,0,10*ROW('Sanitation Data'!E177))="","",OFFSET('Sanitation Data'!$E$29,0,10*ROW('Sanitation Data'!E177)))</f>
        <v/>
      </c>
      <c r="CV183" s="36" t="str">
        <f ca="true">+IF(OFFSET('Sanitation Data'!$E$30,0,10*ROW('Sanitation Data'!E177))="","",OFFSET('Sanitation Data'!$E$30,0,10*ROW('Sanitation Data'!E177)))</f>
        <v/>
      </c>
      <c r="CW183" s="36" t="str">
        <f ca="true">+IF(OFFSET('Sanitation Data'!$E$31,0,10*ROW('Sanitation Data'!E177))="","",OFFSET('Sanitation Data'!$E$31,0,10*ROW('Sanitation Data'!E177)))</f>
        <v/>
      </c>
      <c r="CX183" s="36" t="str">
        <f ca="true">+IF(OFFSET('Sanitation Data'!$E$32,0,10*ROW('Sanitation Data'!E177))="","",OFFSET('Sanitation Data'!$E$32,0,10*ROW('Sanitation Data'!E177)))</f>
        <v/>
      </c>
      <c r="CY183" s="36" t="str">
        <f ca="true">+IF(OFFSET('Sanitation Data'!$E$33,0,10*ROW('Sanitation Data'!E177))="","",OFFSET('Sanitation Data'!$E$33,0,10*ROW('Sanitation Data'!E177)))</f>
        <v/>
      </c>
      <c r="CZ183" s="36" t="str">
        <f ca="true">+IF(OFFSET('Sanitation Data'!$F$29,0,10*ROW('Sanitation Data'!F177))="","",OFFSET('Sanitation Data'!$F$29,0,10*ROW('Sanitation Data'!F177)))</f>
        <v/>
      </c>
      <c r="DA183" s="36" t="str">
        <f ca="true">+IF(OFFSET('Sanitation Data'!$F$30,0,10*ROW('Sanitation Data'!F177))="","",OFFSET('Sanitation Data'!$F$30,0,10*ROW('Sanitation Data'!F177)))</f>
        <v/>
      </c>
      <c r="DB183" s="36" t="str">
        <f ca="true">+IF(OFFSET('Sanitation Data'!$F$31,0,10*ROW('Sanitation Data'!F177))="","",OFFSET('Sanitation Data'!$F$31,0,10*ROW('Sanitation Data'!F177)))</f>
        <v/>
      </c>
      <c r="DC183" s="36" t="str">
        <f ca="true">+IF(OFFSET('Sanitation Data'!$F$32,0,10*ROW('Sanitation Data'!F177))="","",OFFSET('Sanitation Data'!$F$32,0,10*ROW('Sanitation Data'!F177)))</f>
        <v/>
      </c>
      <c r="DD183" s="36" t="str">
        <f ca="true">+IF(OFFSET('Sanitation Data'!$F$33,0,10*ROW('Sanitation Data'!F177))="","",OFFSET('Sanitation Data'!$F$33,0,10*ROW('Sanitation Data'!F177)))</f>
        <v/>
      </c>
      <c r="DE183" s="36" t="str">
        <f ca="true">+IF(OFFSET('Sanitation Data'!$G$29,0,10*ROW('Sanitation Data'!G177))="","",OFFSET('Sanitation Data'!$G$29,0,10*ROW('Sanitation Data'!G177)))</f>
        <v/>
      </c>
      <c r="DF183" s="36" t="str">
        <f ca="true">+IF(OFFSET('Sanitation Data'!$G$30,0,10*ROW('Sanitation Data'!G177))="","",OFFSET('Sanitation Data'!$G$30,0,10*ROW('Sanitation Data'!G177)))</f>
        <v/>
      </c>
      <c r="DG183" s="36" t="str">
        <f ca="true">+IF(OFFSET('Sanitation Data'!$G$31,0,10*ROW('Sanitation Data'!G177))="","",OFFSET('Sanitation Data'!$G$31,0,10*ROW('Sanitation Data'!G177)))</f>
        <v/>
      </c>
      <c r="DH183" s="36" t="str">
        <f ca="true">+IF(OFFSET('Sanitation Data'!$G$32,0,10*ROW('Sanitation Data'!G177))="","",OFFSET('Sanitation Data'!$G$32,0,10*ROW('Sanitation Data'!G177)))</f>
        <v/>
      </c>
      <c r="DI183" s="36" t="str">
        <f ca="true">+IF(OFFSET('Sanitation Data'!$G$33,0,10*ROW('Sanitation Data'!G177))="","",OFFSET('Sanitation Data'!$G$33,0,10*ROW('Sanitation Data'!G177)))</f>
        <v/>
      </c>
      <c r="DJ183" s="36" t="str">
        <f ca="true">+IF(OFFSET('Sanitation Data'!$H$29,0,10*ROW('Sanitation Data'!H177))="","",OFFSET('Sanitation Data'!$H$29,0,10*ROW('Sanitation Data'!H177)))</f>
        <v/>
      </c>
      <c r="DK183" s="36" t="str">
        <f ca="true">+IF(OFFSET('Sanitation Data'!$H$30,0,10*ROW('Sanitation Data'!H177))="","",OFFSET('Sanitation Data'!$H$30,0,10*ROW('Sanitation Data'!H177)))</f>
        <v/>
      </c>
      <c r="DL183" s="36" t="str">
        <f ca="true">+IF(OFFSET('Sanitation Data'!$H$31,0,10*ROW('Sanitation Data'!H177))="","",OFFSET('Sanitation Data'!$H$31,0,10*ROW('Sanitation Data'!H177)))</f>
        <v/>
      </c>
      <c r="DM183" s="36" t="str">
        <f ca="true">+IF(OFFSET('Sanitation Data'!$H$32,0,10*ROW('Sanitation Data'!H177))="","",OFFSET('Sanitation Data'!$H$32,0,10*ROW('Sanitation Data'!H177)))</f>
        <v/>
      </c>
      <c r="DN183" s="36" t="str">
        <f ca="true">+IF(OFFSET('Sanitation Data'!$H$33,0,10*ROW('Sanitation Data'!H177))="","",OFFSET('Sanitation Data'!$H$33,0,10*ROW('Sanitation Data'!H177)))</f>
        <v/>
      </c>
      <c r="DO183" s="36" t="str">
        <f ca="true">+IF(OFFSET('Hygiene Data'!$C$12,0,10*ROW('Hygiene Data'!C177))="","",OFFSET('Hygiene Data'!$C$12,0,10*ROW('Hygiene Data'!C177)))</f>
        <v/>
      </c>
      <c r="DP183" s="36" t="str">
        <f ca="true">+IF(OFFSET('Hygiene Data'!$C$13,0,10*ROW('Hygiene Data'!C177))="","",OFFSET('Hygiene Data'!$C$13,0,10*ROW('Hygiene Data'!C177)))</f>
        <v/>
      </c>
      <c r="DQ183" s="36" t="str">
        <f ca="true">+IF(OFFSET('Hygiene Data'!$C$14,0,10*ROW('Hygiene Data'!C177))="","",OFFSET('Hygiene Data'!$C$14,0,10*ROW('Hygiene Data'!C177)))</f>
        <v/>
      </c>
      <c r="DR183" s="36" t="str">
        <f ca="true">+IF(OFFSET('Hygiene Data'!$D$12,0,10*ROW('Hygiene Data'!D177))="","",OFFSET('Hygiene Data'!$D$12,0,10*ROW('Hygiene Data'!D177)))</f>
        <v/>
      </c>
      <c r="DS183" s="36" t="str">
        <f ca="true">+IF(OFFSET('Hygiene Data'!$D$13,0,10*ROW('Hygiene Data'!D177))="","",OFFSET('Hygiene Data'!$D$13,0,10*ROW('Hygiene Data'!D177)))</f>
        <v/>
      </c>
      <c r="DT183" s="36" t="str">
        <f ca="true">+IF(OFFSET('Hygiene Data'!$D$14,0,10*ROW('Hygiene Data'!D177))="","",OFFSET('Hygiene Data'!$D$14,0,10*ROW('Hygiene Data'!D177)))</f>
        <v/>
      </c>
      <c r="DU183" s="36" t="str">
        <f ca="true">+IF(OFFSET('Hygiene Data'!$E$12,0,10*ROW('Hygiene Data'!E177))="","",OFFSET('Hygiene Data'!$E$12,0,10*ROW('Hygiene Data'!E177)))</f>
        <v/>
      </c>
      <c r="DV183" s="36" t="str">
        <f ca="true">+IF(OFFSET('Hygiene Data'!$E$13,0,10*ROW('Hygiene Data'!E177))="","",OFFSET('Hygiene Data'!$E$13,0,10*ROW('Hygiene Data'!E177)))</f>
        <v/>
      </c>
      <c r="DW183" s="36" t="str">
        <f ca="true">+IF(OFFSET('Hygiene Data'!$E$14,0,10*ROW('Hygiene Data'!E177))="","",OFFSET('Hygiene Data'!$E$14,0,10*ROW('Hygiene Data'!E177)))</f>
        <v/>
      </c>
      <c r="DX183" s="36" t="str">
        <f ca="true">+IF(OFFSET('Hygiene Data'!$F$12,0,10*ROW('Hygiene Data'!F177))="","",OFFSET('Hygiene Data'!$F$12,0,10*ROW('Hygiene Data'!F177)))</f>
        <v/>
      </c>
      <c r="DY183" s="36" t="str">
        <f ca="true">+IF(OFFSET('Hygiene Data'!$F$13,0,10*ROW('Hygiene Data'!F177))="","",OFFSET('Hygiene Data'!$F$13,0,10*ROW('Hygiene Data'!F177)))</f>
        <v/>
      </c>
      <c r="DZ183" s="36" t="str">
        <f ca="true">+IF(OFFSET('Hygiene Data'!$F$14,0,10*ROW('Hygiene Data'!F177))="","",OFFSET('Hygiene Data'!$F$14,0,10*ROW('Hygiene Data'!F177)))</f>
        <v/>
      </c>
      <c r="EA183" s="36" t="str">
        <f ca="true">+IF(OFFSET('Hygiene Data'!$G$12,0,10*ROW('Hygiene Data'!G177))="","",OFFSET('Hygiene Data'!$G$12,0,10*ROW('Hygiene Data'!G177)))</f>
        <v/>
      </c>
      <c r="EB183" s="36" t="str">
        <f ca="true">+IF(OFFSET('Hygiene Data'!$G$13,0,10*ROW('Hygiene Data'!G177))="","",OFFSET('Hygiene Data'!$G$13,0,10*ROW('Hygiene Data'!G177)))</f>
        <v/>
      </c>
      <c r="EC183" s="36" t="str">
        <f ca="true">+IF(OFFSET('Hygiene Data'!$G$14,0,10*ROW('Hygiene Data'!G177))="","",OFFSET('Hygiene Data'!$G$14,0,10*ROW('Hygiene Data'!G177)))</f>
        <v/>
      </c>
      <c r="ED183" s="36" t="str">
        <f ca="true">+IF(OFFSET('Hygiene Data'!$H$12,0,10*ROW('Hygiene Data'!H177))="","",OFFSET('Hygiene Data'!$H$12,0,10*ROW('Hygiene Data'!H177)))</f>
        <v/>
      </c>
      <c r="EE183" s="36" t="str">
        <f ca="true">+IF(OFFSET('Hygiene Data'!$H$13,0,10*ROW('Hygiene Data'!H177))="","",OFFSET('Hygiene Data'!$H$13,0,10*ROW('Hygiene Data'!H177)))</f>
        <v/>
      </c>
      <c r="EF183" s="36" t="str">
        <f ca="true">+IF(OFFSET('Hygiene Data'!$H$14,0,10*ROW('Hygiene Data'!H177))="","",OFFSET('Hygiene Data'!$H$14,0,10*ROW('Hygiene Data'!H177)))</f>
        <v/>
      </c>
    </row>
    <row r="184" x14ac:dyDescent="0.2">
      <c r="A184" s="59" t="str">
        <f ca="true">+IF(OFFSET('Water Data'!$B$1,0,10*ROW('Water Data'!B181))="","",OFFSET('Water Data'!$B$1,0,10*ROW('Water Data'!B181)))</f>
        <v/>
      </c>
      <c r="B184" s="59" t="str">
        <f ca="true">+IF(OFFSET('Water Data'!$A$3,0,10*ROW('Water Data'!A181))="","",OFFSET('Water Data'!$A$3,0,10*ROW('Water Data'!A181)))</f>
        <v/>
      </c>
      <c r="C184" s="59" t="str">
        <f ca="true">+IF(OFFSET('Water Data'!$C$3,0,10*ROW('Water Data'!C181))="","",OFFSET('Water Data'!$C$3,0,10*ROW('Water Data'!C181)))</f>
        <v/>
      </c>
      <c r="D184" s="252"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52"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52"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52"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52"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52"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52"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52"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52"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52"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52"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52"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52"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52"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52"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52"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52"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52"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3"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3"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3"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3"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3"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3"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3"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3"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3"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3"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3"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3"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3"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3"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3"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3"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3"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3"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3"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3"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3"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3"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3"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3"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3"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3"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3"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3"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3"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3"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4"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4"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4"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4"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4"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4"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4"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4"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4"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4"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4"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4"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4"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4"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4"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4"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4"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4"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6" t="str">
        <f ca="true">+IF(OFFSET('Water Data'!$C$28,0,10*ROW('Water Data'!C178))="","",OFFSET('Water Data'!$C$28,0,10*ROW('Water Data'!C178)))</f>
        <v/>
      </c>
      <c r="BT184" s="36" t="str">
        <f ca="true">+IF(OFFSET('Water Data'!$C$29,0,10*ROW('Water Data'!C178))="","",OFFSET('Water Data'!$C$29,0,10*ROW('Water Data'!C178)))</f>
        <v/>
      </c>
      <c r="BU184" s="36" t="str">
        <f ca="true">+IF(OFFSET('Water Data'!$C$30,0,10*ROW('Water Data'!C178))="","",OFFSET('Water Data'!$C$30,0,10*ROW('Water Data'!C178)))</f>
        <v/>
      </c>
      <c r="BV184" s="36" t="str">
        <f ca="true">+IF(OFFSET('Water Data'!$D$28,0,10*ROW('Water Data'!D178))="","",OFFSET('Water Data'!$D$28,0,10*ROW('Water Data'!D178)))</f>
        <v/>
      </c>
      <c r="BW184" s="36" t="str">
        <f ca="true">+IF(OFFSET('Water Data'!$D$29,0,10*ROW('Water Data'!D178))="","",OFFSET('Water Data'!$D$29,0,10*ROW('Water Data'!D178)))</f>
        <v/>
      </c>
      <c r="BX184" s="36" t="str">
        <f ca="true">+IF(OFFSET('Water Data'!$D$30,0,10*ROW('Water Data'!D178))="","",OFFSET('Water Data'!$D$30,0,10*ROW('Water Data'!D178)))</f>
        <v/>
      </c>
      <c r="BY184" s="36" t="str">
        <f ca="true">+IF(OFFSET('Water Data'!$E$28,0,10*ROW('Water Data'!E178))="","",OFFSET('Water Data'!$E$28,0,10*ROW('Water Data'!E178)))</f>
        <v/>
      </c>
      <c r="BZ184" s="36" t="str">
        <f ca="true">+IF(OFFSET('Water Data'!$E$29,0,10*ROW('Water Data'!E178))="","",OFFSET('Water Data'!$E$29,0,10*ROW('Water Data'!E178)))</f>
        <v/>
      </c>
      <c r="CA184" s="36" t="str">
        <f ca="true">+IF(OFFSET('Water Data'!$E$30,0,10*ROW('Water Data'!E178))="","",OFFSET('Water Data'!$E$30,0,10*ROW('Water Data'!E178)))</f>
        <v/>
      </c>
      <c r="CB184" s="36" t="str">
        <f ca="true">+IF(OFFSET('Water Data'!$F$28,0,10*ROW('Water Data'!F178))="","",OFFSET('Water Data'!$F$28,0,10*ROW('Water Data'!F178)))</f>
        <v/>
      </c>
      <c r="CC184" s="36" t="str">
        <f ca="true">+IF(OFFSET('Water Data'!$F$29,0,10*ROW('Water Data'!F178))="","",OFFSET('Water Data'!$F$29,0,10*ROW('Water Data'!F178)))</f>
        <v/>
      </c>
      <c r="CD184" s="36" t="str">
        <f ca="true">+IF(OFFSET('Water Data'!$F$30,0,10*ROW('Water Data'!F178))="","",OFFSET('Water Data'!$F$30,0,10*ROW('Water Data'!F178)))</f>
        <v/>
      </c>
      <c r="CE184" s="36" t="str">
        <f ca="true">+IF(OFFSET('Water Data'!$G$28,0,10*ROW('Water Data'!G178))="","",OFFSET('Water Data'!$G$28,0,10*ROW('Water Data'!G178)))</f>
        <v/>
      </c>
      <c r="CF184" s="36" t="str">
        <f ca="true">+IF(OFFSET('Water Data'!$G$29,0,10*ROW('Water Data'!G178))="","",OFFSET('Water Data'!$G$29,0,10*ROW('Water Data'!G178)))</f>
        <v/>
      </c>
      <c r="CG184" s="36" t="str">
        <f ca="true">+IF(OFFSET('Water Data'!$G$30,0,10*ROW('Water Data'!G178))="","",OFFSET('Water Data'!$G$30,0,10*ROW('Water Data'!G178)))</f>
        <v/>
      </c>
      <c r="CH184" s="36" t="str">
        <f ca="true">+IF(OFFSET('Water Data'!$H$28,0,10*ROW('Water Data'!H178))="","",OFFSET('Water Data'!$H$28,0,10*ROW('Water Data'!H178)))</f>
        <v/>
      </c>
      <c r="CI184" s="36" t="str">
        <f ca="true">+IF(OFFSET('Water Data'!$H$29,0,10*ROW('Water Data'!H178))="","",OFFSET('Water Data'!$H$29,0,10*ROW('Water Data'!H178)))</f>
        <v/>
      </c>
      <c r="CJ184" s="36" t="str">
        <f ca="true">+IF(OFFSET('Water Data'!$H$30,0,10*ROW('Water Data'!H178))="","",OFFSET('Water Data'!$H$30,0,10*ROW('Water Data'!H178)))</f>
        <v/>
      </c>
      <c r="CK184" s="36" t="str">
        <f ca="true">+IF(OFFSET('Sanitation Data'!$C$29,0,10*ROW('Sanitation Data'!C178))="","",OFFSET('Sanitation Data'!$C$29,0,10*ROW('Sanitation Data'!C178)))</f>
        <v/>
      </c>
      <c r="CL184" s="36" t="str">
        <f ca="true">+IF(OFFSET('Sanitation Data'!$C$30,0,10*ROW('Sanitation Data'!C178))="","",OFFSET('Sanitation Data'!$C$30,0,10*ROW('Sanitation Data'!C178)))</f>
        <v/>
      </c>
      <c r="CM184" s="36" t="str">
        <f ca="true">+IF(OFFSET('Sanitation Data'!$C$31,0,10*ROW('Sanitation Data'!C178))="","",OFFSET('Sanitation Data'!$C$31,0,10*ROW('Sanitation Data'!C178)))</f>
        <v/>
      </c>
      <c r="CN184" s="36" t="str">
        <f ca="true">+IF(OFFSET('Sanitation Data'!$C$32,0,10*ROW('Sanitation Data'!C178))="","",OFFSET('Sanitation Data'!$C$32,0,10*ROW('Sanitation Data'!C178)))</f>
        <v/>
      </c>
      <c r="CO184" s="36" t="str">
        <f ca="true">+IF(OFFSET('Sanitation Data'!$C$33,0,10*ROW('Sanitation Data'!C178))="","",OFFSET('Sanitation Data'!$C$33,0,10*ROW('Sanitation Data'!C178)))</f>
        <v/>
      </c>
      <c r="CP184" s="36" t="str">
        <f ca="true">+IF(OFFSET('Sanitation Data'!$D$29,0,10*ROW('Sanitation Data'!D178))="","",OFFSET('Sanitation Data'!$D$29,0,10*ROW('Sanitation Data'!D178)))</f>
        <v/>
      </c>
      <c r="CQ184" s="36" t="str">
        <f ca="true">+IF(OFFSET('Sanitation Data'!$D$30,0,10*ROW('Sanitation Data'!D178))="","",OFFSET('Sanitation Data'!$D$30,0,10*ROW('Sanitation Data'!D178)))</f>
        <v/>
      </c>
      <c r="CR184" s="36" t="str">
        <f ca="true">+IF(OFFSET('Sanitation Data'!$D$31,0,10*ROW('Sanitation Data'!D178))="","",OFFSET('Sanitation Data'!$D$31,0,10*ROW('Sanitation Data'!D178)))</f>
        <v/>
      </c>
      <c r="CS184" s="36" t="str">
        <f ca="true">+IF(OFFSET('Sanitation Data'!$D$32,0,10*ROW('Sanitation Data'!D178))="","",OFFSET('Sanitation Data'!$D$32,0,10*ROW('Sanitation Data'!D178)))</f>
        <v/>
      </c>
      <c r="CT184" s="36" t="str">
        <f ca="true">+IF(OFFSET('Sanitation Data'!$D$33,0,10*ROW('Sanitation Data'!D178))="","",OFFSET('Sanitation Data'!$D$33,0,10*ROW('Sanitation Data'!D178)))</f>
        <v/>
      </c>
      <c r="CU184" s="36" t="str">
        <f ca="true">+IF(OFFSET('Sanitation Data'!$E$29,0,10*ROW('Sanitation Data'!E178))="","",OFFSET('Sanitation Data'!$E$29,0,10*ROW('Sanitation Data'!E178)))</f>
        <v/>
      </c>
      <c r="CV184" s="36" t="str">
        <f ca="true">+IF(OFFSET('Sanitation Data'!$E$30,0,10*ROW('Sanitation Data'!E178))="","",OFFSET('Sanitation Data'!$E$30,0,10*ROW('Sanitation Data'!E178)))</f>
        <v/>
      </c>
      <c r="CW184" s="36" t="str">
        <f ca="true">+IF(OFFSET('Sanitation Data'!$E$31,0,10*ROW('Sanitation Data'!E178))="","",OFFSET('Sanitation Data'!$E$31,0,10*ROW('Sanitation Data'!E178)))</f>
        <v/>
      </c>
      <c r="CX184" s="36" t="str">
        <f ca="true">+IF(OFFSET('Sanitation Data'!$E$32,0,10*ROW('Sanitation Data'!E178))="","",OFFSET('Sanitation Data'!$E$32,0,10*ROW('Sanitation Data'!E178)))</f>
        <v/>
      </c>
      <c r="CY184" s="36" t="str">
        <f ca="true">+IF(OFFSET('Sanitation Data'!$E$33,0,10*ROW('Sanitation Data'!E178))="","",OFFSET('Sanitation Data'!$E$33,0,10*ROW('Sanitation Data'!E178)))</f>
        <v/>
      </c>
      <c r="CZ184" s="36" t="str">
        <f ca="true">+IF(OFFSET('Sanitation Data'!$F$29,0,10*ROW('Sanitation Data'!F178))="","",OFFSET('Sanitation Data'!$F$29,0,10*ROW('Sanitation Data'!F178)))</f>
        <v/>
      </c>
      <c r="DA184" s="36" t="str">
        <f ca="true">+IF(OFFSET('Sanitation Data'!$F$30,0,10*ROW('Sanitation Data'!F178))="","",OFFSET('Sanitation Data'!$F$30,0,10*ROW('Sanitation Data'!F178)))</f>
        <v/>
      </c>
      <c r="DB184" s="36" t="str">
        <f ca="true">+IF(OFFSET('Sanitation Data'!$F$31,0,10*ROW('Sanitation Data'!F178))="","",OFFSET('Sanitation Data'!$F$31,0,10*ROW('Sanitation Data'!F178)))</f>
        <v/>
      </c>
      <c r="DC184" s="36" t="str">
        <f ca="true">+IF(OFFSET('Sanitation Data'!$F$32,0,10*ROW('Sanitation Data'!F178))="","",OFFSET('Sanitation Data'!$F$32,0,10*ROW('Sanitation Data'!F178)))</f>
        <v/>
      </c>
      <c r="DD184" s="36" t="str">
        <f ca="true">+IF(OFFSET('Sanitation Data'!$F$33,0,10*ROW('Sanitation Data'!F178))="","",OFFSET('Sanitation Data'!$F$33,0,10*ROW('Sanitation Data'!F178)))</f>
        <v/>
      </c>
      <c r="DE184" s="36" t="str">
        <f ca="true">+IF(OFFSET('Sanitation Data'!$G$29,0,10*ROW('Sanitation Data'!G178))="","",OFFSET('Sanitation Data'!$G$29,0,10*ROW('Sanitation Data'!G178)))</f>
        <v/>
      </c>
      <c r="DF184" s="36" t="str">
        <f ca="true">+IF(OFFSET('Sanitation Data'!$G$30,0,10*ROW('Sanitation Data'!G178))="","",OFFSET('Sanitation Data'!$G$30,0,10*ROW('Sanitation Data'!G178)))</f>
        <v/>
      </c>
      <c r="DG184" s="36" t="str">
        <f ca="true">+IF(OFFSET('Sanitation Data'!$G$31,0,10*ROW('Sanitation Data'!G178))="","",OFFSET('Sanitation Data'!$G$31,0,10*ROW('Sanitation Data'!G178)))</f>
        <v/>
      </c>
      <c r="DH184" s="36" t="str">
        <f ca="true">+IF(OFFSET('Sanitation Data'!$G$32,0,10*ROW('Sanitation Data'!G178))="","",OFFSET('Sanitation Data'!$G$32,0,10*ROW('Sanitation Data'!G178)))</f>
        <v/>
      </c>
      <c r="DI184" s="36" t="str">
        <f ca="true">+IF(OFFSET('Sanitation Data'!$G$33,0,10*ROW('Sanitation Data'!G178))="","",OFFSET('Sanitation Data'!$G$33,0,10*ROW('Sanitation Data'!G178)))</f>
        <v/>
      </c>
      <c r="DJ184" s="36" t="str">
        <f ca="true">+IF(OFFSET('Sanitation Data'!$H$29,0,10*ROW('Sanitation Data'!H178))="","",OFFSET('Sanitation Data'!$H$29,0,10*ROW('Sanitation Data'!H178)))</f>
        <v/>
      </c>
      <c r="DK184" s="36" t="str">
        <f ca="true">+IF(OFFSET('Sanitation Data'!$H$30,0,10*ROW('Sanitation Data'!H178))="","",OFFSET('Sanitation Data'!$H$30,0,10*ROW('Sanitation Data'!H178)))</f>
        <v/>
      </c>
      <c r="DL184" s="36" t="str">
        <f ca="true">+IF(OFFSET('Sanitation Data'!$H$31,0,10*ROW('Sanitation Data'!H178))="","",OFFSET('Sanitation Data'!$H$31,0,10*ROW('Sanitation Data'!H178)))</f>
        <v/>
      </c>
      <c r="DM184" s="36" t="str">
        <f ca="true">+IF(OFFSET('Sanitation Data'!$H$32,0,10*ROW('Sanitation Data'!H178))="","",OFFSET('Sanitation Data'!$H$32,0,10*ROW('Sanitation Data'!H178)))</f>
        <v/>
      </c>
      <c r="DN184" s="36" t="str">
        <f ca="true">+IF(OFFSET('Sanitation Data'!$H$33,0,10*ROW('Sanitation Data'!H178))="","",OFFSET('Sanitation Data'!$H$33,0,10*ROW('Sanitation Data'!H178)))</f>
        <v/>
      </c>
      <c r="DO184" s="36" t="str">
        <f ca="true">+IF(OFFSET('Hygiene Data'!$C$12,0,10*ROW('Hygiene Data'!C178))="","",OFFSET('Hygiene Data'!$C$12,0,10*ROW('Hygiene Data'!C178)))</f>
        <v/>
      </c>
      <c r="DP184" s="36" t="str">
        <f ca="true">+IF(OFFSET('Hygiene Data'!$C$13,0,10*ROW('Hygiene Data'!C178))="","",OFFSET('Hygiene Data'!$C$13,0,10*ROW('Hygiene Data'!C178)))</f>
        <v/>
      </c>
      <c r="DQ184" s="36" t="str">
        <f ca="true">+IF(OFFSET('Hygiene Data'!$C$14,0,10*ROW('Hygiene Data'!C178))="","",OFFSET('Hygiene Data'!$C$14,0,10*ROW('Hygiene Data'!C178)))</f>
        <v/>
      </c>
      <c r="DR184" s="36" t="str">
        <f ca="true">+IF(OFFSET('Hygiene Data'!$D$12,0,10*ROW('Hygiene Data'!D178))="","",OFFSET('Hygiene Data'!$D$12,0,10*ROW('Hygiene Data'!D178)))</f>
        <v/>
      </c>
      <c r="DS184" s="36" t="str">
        <f ca="true">+IF(OFFSET('Hygiene Data'!$D$13,0,10*ROW('Hygiene Data'!D178))="","",OFFSET('Hygiene Data'!$D$13,0,10*ROW('Hygiene Data'!D178)))</f>
        <v/>
      </c>
      <c r="DT184" s="36" t="str">
        <f ca="true">+IF(OFFSET('Hygiene Data'!$D$14,0,10*ROW('Hygiene Data'!D178))="","",OFFSET('Hygiene Data'!$D$14,0,10*ROW('Hygiene Data'!D178)))</f>
        <v/>
      </c>
      <c r="DU184" s="36" t="str">
        <f ca="true">+IF(OFFSET('Hygiene Data'!$E$12,0,10*ROW('Hygiene Data'!E178))="","",OFFSET('Hygiene Data'!$E$12,0,10*ROW('Hygiene Data'!E178)))</f>
        <v/>
      </c>
      <c r="DV184" s="36" t="str">
        <f ca="true">+IF(OFFSET('Hygiene Data'!$E$13,0,10*ROW('Hygiene Data'!E178))="","",OFFSET('Hygiene Data'!$E$13,0,10*ROW('Hygiene Data'!E178)))</f>
        <v/>
      </c>
      <c r="DW184" s="36" t="str">
        <f ca="true">+IF(OFFSET('Hygiene Data'!$E$14,0,10*ROW('Hygiene Data'!E178))="","",OFFSET('Hygiene Data'!$E$14,0,10*ROW('Hygiene Data'!E178)))</f>
        <v/>
      </c>
      <c r="DX184" s="36" t="str">
        <f ca="true">+IF(OFFSET('Hygiene Data'!$F$12,0,10*ROW('Hygiene Data'!F178))="","",OFFSET('Hygiene Data'!$F$12,0,10*ROW('Hygiene Data'!F178)))</f>
        <v/>
      </c>
      <c r="DY184" s="36" t="str">
        <f ca="true">+IF(OFFSET('Hygiene Data'!$F$13,0,10*ROW('Hygiene Data'!F178))="","",OFFSET('Hygiene Data'!$F$13,0,10*ROW('Hygiene Data'!F178)))</f>
        <v/>
      </c>
      <c r="DZ184" s="36" t="str">
        <f ca="true">+IF(OFFSET('Hygiene Data'!$F$14,0,10*ROW('Hygiene Data'!F178))="","",OFFSET('Hygiene Data'!$F$14,0,10*ROW('Hygiene Data'!F178)))</f>
        <v/>
      </c>
      <c r="EA184" s="36" t="str">
        <f ca="true">+IF(OFFSET('Hygiene Data'!$G$12,0,10*ROW('Hygiene Data'!G178))="","",OFFSET('Hygiene Data'!$G$12,0,10*ROW('Hygiene Data'!G178)))</f>
        <v/>
      </c>
      <c r="EB184" s="36" t="str">
        <f ca="true">+IF(OFFSET('Hygiene Data'!$G$13,0,10*ROW('Hygiene Data'!G178))="","",OFFSET('Hygiene Data'!$G$13,0,10*ROW('Hygiene Data'!G178)))</f>
        <v/>
      </c>
      <c r="EC184" s="36" t="str">
        <f ca="true">+IF(OFFSET('Hygiene Data'!$G$14,0,10*ROW('Hygiene Data'!G178))="","",OFFSET('Hygiene Data'!$G$14,0,10*ROW('Hygiene Data'!G178)))</f>
        <v/>
      </c>
      <c r="ED184" s="36" t="str">
        <f ca="true">+IF(OFFSET('Hygiene Data'!$H$12,0,10*ROW('Hygiene Data'!H178))="","",OFFSET('Hygiene Data'!$H$12,0,10*ROW('Hygiene Data'!H178)))</f>
        <v/>
      </c>
      <c r="EE184" s="36" t="str">
        <f ca="true">+IF(OFFSET('Hygiene Data'!$H$13,0,10*ROW('Hygiene Data'!H178))="","",OFFSET('Hygiene Data'!$H$13,0,10*ROW('Hygiene Data'!H178)))</f>
        <v/>
      </c>
      <c r="EF184" s="36" t="str">
        <f ca="true">+IF(OFFSET('Hygiene Data'!$H$14,0,10*ROW('Hygiene Data'!H178))="","",OFFSET('Hygiene Data'!$H$14,0,10*ROW('Hygiene Data'!H178)))</f>
        <v/>
      </c>
    </row>
    <row r="185" x14ac:dyDescent="0.2">
      <c r="A185" s="59" t="str">
        <f ca="true">+IF(OFFSET('Water Data'!$B$1,0,10*ROW('Water Data'!B182))="","",OFFSET('Water Data'!$B$1,0,10*ROW('Water Data'!B182)))</f>
        <v/>
      </c>
      <c r="B185" s="59" t="str">
        <f ca="true">+IF(OFFSET('Water Data'!$A$3,0,10*ROW('Water Data'!A182))="","",OFFSET('Water Data'!$A$3,0,10*ROW('Water Data'!A182)))</f>
        <v/>
      </c>
      <c r="C185" s="59" t="str">
        <f ca="true">+IF(OFFSET('Water Data'!$C$3,0,10*ROW('Water Data'!C182))="","",OFFSET('Water Data'!$C$3,0,10*ROW('Water Data'!C182)))</f>
        <v/>
      </c>
      <c r="D185" s="252"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52"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52"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52"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52"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52"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52"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52"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52"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52"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52"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52"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52"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52"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52"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52"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52"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52"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3"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3"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3"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3"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3"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3"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3"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3"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3"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3"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3"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3"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3"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3"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3"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3"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3"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3"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3"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3"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3"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3"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3"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3"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3"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3"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3"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3"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3"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3"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4"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4"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4"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4"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4"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4"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4"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4"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4"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4"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4"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4"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4"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4"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4"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4"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4"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4"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6" t="str">
        <f ca="true">+IF(OFFSET('Water Data'!$C$28,0,10*ROW('Water Data'!C179))="","",OFFSET('Water Data'!$C$28,0,10*ROW('Water Data'!C179)))</f>
        <v/>
      </c>
      <c r="BT185" s="36" t="str">
        <f ca="true">+IF(OFFSET('Water Data'!$C$29,0,10*ROW('Water Data'!C179))="","",OFFSET('Water Data'!$C$29,0,10*ROW('Water Data'!C179)))</f>
        <v/>
      </c>
      <c r="BU185" s="36" t="str">
        <f ca="true">+IF(OFFSET('Water Data'!$C$30,0,10*ROW('Water Data'!C179))="","",OFFSET('Water Data'!$C$30,0,10*ROW('Water Data'!C179)))</f>
        <v/>
      </c>
      <c r="BV185" s="36" t="str">
        <f ca="true">+IF(OFFSET('Water Data'!$D$28,0,10*ROW('Water Data'!D179))="","",OFFSET('Water Data'!$D$28,0,10*ROW('Water Data'!D179)))</f>
        <v/>
      </c>
      <c r="BW185" s="36" t="str">
        <f ca="true">+IF(OFFSET('Water Data'!$D$29,0,10*ROW('Water Data'!D179))="","",OFFSET('Water Data'!$D$29,0,10*ROW('Water Data'!D179)))</f>
        <v/>
      </c>
      <c r="BX185" s="36" t="str">
        <f ca="true">+IF(OFFSET('Water Data'!$D$30,0,10*ROW('Water Data'!D179))="","",OFFSET('Water Data'!$D$30,0,10*ROW('Water Data'!D179)))</f>
        <v/>
      </c>
      <c r="BY185" s="36" t="str">
        <f ca="true">+IF(OFFSET('Water Data'!$E$28,0,10*ROW('Water Data'!E179))="","",OFFSET('Water Data'!$E$28,0,10*ROW('Water Data'!E179)))</f>
        <v/>
      </c>
      <c r="BZ185" s="36" t="str">
        <f ca="true">+IF(OFFSET('Water Data'!$E$29,0,10*ROW('Water Data'!E179))="","",OFFSET('Water Data'!$E$29,0,10*ROW('Water Data'!E179)))</f>
        <v/>
      </c>
      <c r="CA185" s="36" t="str">
        <f ca="true">+IF(OFFSET('Water Data'!$E$30,0,10*ROW('Water Data'!E179))="","",OFFSET('Water Data'!$E$30,0,10*ROW('Water Data'!E179)))</f>
        <v/>
      </c>
      <c r="CB185" s="36" t="str">
        <f ca="true">+IF(OFFSET('Water Data'!$F$28,0,10*ROW('Water Data'!F179))="","",OFFSET('Water Data'!$F$28,0,10*ROW('Water Data'!F179)))</f>
        <v/>
      </c>
      <c r="CC185" s="36" t="str">
        <f ca="true">+IF(OFFSET('Water Data'!$F$29,0,10*ROW('Water Data'!F179))="","",OFFSET('Water Data'!$F$29,0,10*ROW('Water Data'!F179)))</f>
        <v/>
      </c>
      <c r="CD185" s="36" t="str">
        <f ca="true">+IF(OFFSET('Water Data'!$F$30,0,10*ROW('Water Data'!F179))="","",OFFSET('Water Data'!$F$30,0,10*ROW('Water Data'!F179)))</f>
        <v/>
      </c>
      <c r="CE185" s="36" t="str">
        <f ca="true">+IF(OFFSET('Water Data'!$G$28,0,10*ROW('Water Data'!G179))="","",OFFSET('Water Data'!$G$28,0,10*ROW('Water Data'!G179)))</f>
        <v/>
      </c>
      <c r="CF185" s="36" t="str">
        <f ca="true">+IF(OFFSET('Water Data'!$G$29,0,10*ROW('Water Data'!G179))="","",OFFSET('Water Data'!$G$29,0,10*ROW('Water Data'!G179)))</f>
        <v/>
      </c>
      <c r="CG185" s="36" t="str">
        <f ca="true">+IF(OFFSET('Water Data'!$G$30,0,10*ROW('Water Data'!G179))="","",OFFSET('Water Data'!$G$30,0,10*ROW('Water Data'!G179)))</f>
        <v/>
      </c>
      <c r="CH185" s="36" t="str">
        <f ca="true">+IF(OFFSET('Water Data'!$H$28,0,10*ROW('Water Data'!H179))="","",OFFSET('Water Data'!$H$28,0,10*ROW('Water Data'!H179)))</f>
        <v/>
      </c>
      <c r="CI185" s="36" t="str">
        <f ca="true">+IF(OFFSET('Water Data'!$H$29,0,10*ROW('Water Data'!H179))="","",OFFSET('Water Data'!$H$29,0,10*ROW('Water Data'!H179)))</f>
        <v/>
      </c>
      <c r="CJ185" s="36" t="str">
        <f ca="true">+IF(OFFSET('Water Data'!$H$30,0,10*ROW('Water Data'!H179))="","",OFFSET('Water Data'!$H$30,0,10*ROW('Water Data'!H179)))</f>
        <v/>
      </c>
      <c r="CK185" s="36" t="str">
        <f ca="true">+IF(OFFSET('Sanitation Data'!$C$29,0,10*ROW('Sanitation Data'!C179))="","",OFFSET('Sanitation Data'!$C$29,0,10*ROW('Sanitation Data'!C179)))</f>
        <v/>
      </c>
      <c r="CL185" s="36" t="str">
        <f ca="true">+IF(OFFSET('Sanitation Data'!$C$30,0,10*ROW('Sanitation Data'!C179))="","",OFFSET('Sanitation Data'!$C$30,0,10*ROW('Sanitation Data'!C179)))</f>
        <v/>
      </c>
      <c r="CM185" s="36" t="str">
        <f ca="true">+IF(OFFSET('Sanitation Data'!$C$31,0,10*ROW('Sanitation Data'!C179))="","",OFFSET('Sanitation Data'!$C$31,0,10*ROW('Sanitation Data'!C179)))</f>
        <v/>
      </c>
      <c r="CN185" s="36" t="str">
        <f ca="true">+IF(OFFSET('Sanitation Data'!$C$32,0,10*ROW('Sanitation Data'!C179))="","",OFFSET('Sanitation Data'!$C$32,0,10*ROW('Sanitation Data'!C179)))</f>
        <v/>
      </c>
      <c r="CO185" s="36" t="str">
        <f ca="true">+IF(OFFSET('Sanitation Data'!$C$33,0,10*ROW('Sanitation Data'!C179))="","",OFFSET('Sanitation Data'!$C$33,0,10*ROW('Sanitation Data'!C179)))</f>
        <v/>
      </c>
      <c r="CP185" s="36" t="str">
        <f ca="true">+IF(OFFSET('Sanitation Data'!$D$29,0,10*ROW('Sanitation Data'!D179))="","",OFFSET('Sanitation Data'!$D$29,0,10*ROW('Sanitation Data'!D179)))</f>
        <v/>
      </c>
      <c r="CQ185" s="36" t="str">
        <f ca="true">+IF(OFFSET('Sanitation Data'!$D$30,0,10*ROW('Sanitation Data'!D179))="","",OFFSET('Sanitation Data'!$D$30,0,10*ROW('Sanitation Data'!D179)))</f>
        <v/>
      </c>
      <c r="CR185" s="36" t="str">
        <f ca="true">+IF(OFFSET('Sanitation Data'!$D$31,0,10*ROW('Sanitation Data'!D179))="","",OFFSET('Sanitation Data'!$D$31,0,10*ROW('Sanitation Data'!D179)))</f>
        <v/>
      </c>
      <c r="CS185" s="36" t="str">
        <f ca="true">+IF(OFFSET('Sanitation Data'!$D$32,0,10*ROW('Sanitation Data'!D179))="","",OFFSET('Sanitation Data'!$D$32,0,10*ROW('Sanitation Data'!D179)))</f>
        <v/>
      </c>
      <c r="CT185" s="36" t="str">
        <f ca="true">+IF(OFFSET('Sanitation Data'!$D$33,0,10*ROW('Sanitation Data'!D179))="","",OFFSET('Sanitation Data'!$D$33,0,10*ROW('Sanitation Data'!D179)))</f>
        <v/>
      </c>
      <c r="CU185" s="36" t="str">
        <f ca="true">+IF(OFFSET('Sanitation Data'!$E$29,0,10*ROW('Sanitation Data'!E179))="","",OFFSET('Sanitation Data'!$E$29,0,10*ROW('Sanitation Data'!E179)))</f>
        <v/>
      </c>
      <c r="CV185" s="36" t="str">
        <f ca="true">+IF(OFFSET('Sanitation Data'!$E$30,0,10*ROW('Sanitation Data'!E179))="","",OFFSET('Sanitation Data'!$E$30,0,10*ROW('Sanitation Data'!E179)))</f>
        <v/>
      </c>
      <c r="CW185" s="36" t="str">
        <f ca="true">+IF(OFFSET('Sanitation Data'!$E$31,0,10*ROW('Sanitation Data'!E179))="","",OFFSET('Sanitation Data'!$E$31,0,10*ROW('Sanitation Data'!E179)))</f>
        <v/>
      </c>
      <c r="CX185" s="36" t="str">
        <f ca="true">+IF(OFFSET('Sanitation Data'!$E$32,0,10*ROW('Sanitation Data'!E179))="","",OFFSET('Sanitation Data'!$E$32,0,10*ROW('Sanitation Data'!E179)))</f>
        <v/>
      </c>
      <c r="CY185" s="36" t="str">
        <f ca="true">+IF(OFFSET('Sanitation Data'!$E$33,0,10*ROW('Sanitation Data'!E179))="","",OFFSET('Sanitation Data'!$E$33,0,10*ROW('Sanitation Data'!E179)))</f>
        <v/>
      </c>
      <c r="CZ185" s="36" t="str">
        <f ca="true">+IF(OFFSET('Sanitation Data'!$F$29,0,10*ROW('Sanitation Data'!F179))="","",OFFSET('Sanitation Data'!$F$29,0,10*ROW('Sanitation Data'!F179)))</f>
        <v/>
      </c>
      <c r="DA185" s="36" t="str">
        <f ca="true">+IF(OFFSET('Sanitation Data'!$F$30,0,10*ROW('Sanitation Data'!F179))="","",OFFSET('Sanitation Data'!$F$30,0,10*ROW('Sanitation Data'!F179)))</f>
        <v/>
      </c>
      <c r="DB185" s="36" t="str">
        <f ca="true">+IF(OFFSET('Sanitation Data'!$F$31,0,10*ROW('Sanitation Data'!F179))="","",OFFSET('Sanitation Data'!$F$31,0,10*ROW('Sanitation Data'!F179)))</f>
        <v/>
      </c>
      <c r="DC185" s="36" t="str">
        <f ca="true">+IF(OFFSET('Sanitation Data'!$F$32,0,10*ROW('Sanitation Data'!F179))="","",OFFSET('Sanitation Data'!$F$32,0,10*ROW('Sanitation Data'!F179)))</f>
        <v/>
      </c>
      <c r="DD185" s="36" t="str">
        <f ca="true">+IF(OFFSET('Sanitation Data'!$F$33,0,10*ROW('Sanitation Data'!F179))="","",OFFSET('Sanitation Data'!$F$33,0,10*ROW('Sanitation Data'!F179)))</f>
        <v/>
      </c>
      <c r="DE185" s="36" t="str">
        <f ca="true">+IF(OFFSET('Sanitation Data'!$G$29,0,10*ROW('Sanitation Data'!G179))="","",OFFSET('Sanitation Data'!$G$29,0,10*ROW('Sanitation Data'!G179)))</f>
        <v/>
      </c>
      <c r="DF185" s="36" t="str">
        <f ca="true">+IF(OFFSET('Sanitation Data'!$G$30,0,10*ROW('Sanitation Data'!G179))="","",OFFSET('Sanitation Data'!$G$30,0,10*ROW('Sanitation Data'!G179)))</f>
        <v/>
      </c>
      <c r="DG185" s="36" t="str">
        <f ca="true">+IF(OFFSET('Sanitation Data'!$G$31,0,10*ROW('Sanitation Data'!G179))="","",OFFSET('Sanitation Data'!$G$31,0,10*ROW('Sanitation Data'!G179)))</f>
        <v/>
      </c>
      <c r="DH185" s="36" t="str">
        <f ca="true">+IF(OFFSET('Sanitation Data'!$G$32,0,10*ROW('Sanitation Data'!G179))="","",OFFSET('Sanitation Data'!$G$32,0,10*ROW('Sanitation Data'!G179)))</f>
        <v/>
      </c>
      <c r="DI185" s="36" t="str">
        <f ca="true">+IF(OFFSET('Sanitation Data'!$G$33,0,10*ROW('Sanitation Data'!G179))="","",OFFSET('Sanitation Data'!$G$33,0,10*ROW('Sanitation Data'!G179)))</f>
        <v/>
      </c>
      <c r="DJ185" s="36" t="str">
        <f ca="true">+IF(OFFSET('Sanitation Data'!$H$29,0,10*ROW('Sanitation Data'!H179))="","",OFFSET('Sanitation Data'!$H$29,0,10*ROW('Sanitation Data'!H179)))</f>
        <v/>
      </c>
      <c r="DK185" s="36" t="str">
        <f ca="true">+IF(OFFSET('Sanitation Data'!$H$30,0,10*ROW('Sanitation Data'!H179))="","",OFFSET('Sanitation Data'!$H$30,0,10*ROW('Sanitation Data'!H179)))</f>
        <v/>
      </c>
      <c r="DL185" s="36" t="str">
        <f ca="true">+IF(OFFSET('Sanitation Data'!$H$31,0,10*ROW('Sanitation Data'!H179))="","",OFFSET('Sanitation Data'!$H$31,0,10*ROW('Sanitation Data'!H179)))</f>
        <v/>
      </c>
      <c r="DM185" s="36" t="str">
        <f ca="true">+IF(OFFSET('Sanitation Data'!$H$32,0,10*ROW('Sanitation Data'!H179))="","",OFFSET('Sanitation Data'!$H$32,0,10*ROW('Sanitation Data'!H179)))</f>
        <v/>
      </c>
      <c r="DN185" s="36" t="str">
        <f ca="true">+IF(OFFSET('Sanitation Data'!$H$33,0,10*ROW('Sanitation Data'!H179))="","",OFFSET('Sanitation Data'!$H$33,0,10*ROW('Sanitation Data'!H179)))</f>
        <v/>
      </c>
      <c r="DO185" s="36" t="str">
        <f ca="true">+IF(OFFSET('Hygiene Data'!$C$12,0,10*ROW('Hygiene Data'!C179))="","",OFFSET('Hygiene Data'!$C$12,0,10*ROW('Hygiene Data'!C179)))</f>
        <v/>
      </c>
      <c r="DP185" s="36" t="str">
        <f ca="true">+IF(OFFSET('Hygiene Data'!$C$13,0,10*ROW('Hygiene Data'!C179))="","",OFFSET('Hygiene Data'!$C$13,0,10*ROW('Hygiene Data'!C179)))</f>
        <v/>
      </c>
      <c r="DQ185" s="36" t="str">
        <f ca="true">+IF(OFFSET('Hygiene Data'!$C$14,0,10*ROW('Hygiene Data'!C179))="","",OFFSET('Hygiene Data'!$C$14,0,10*ROW('Hygiene Data'!C179)))</f>
        <v/>
      </c>
      <c r="DR185" s="36" t="str">
        <f ca="true">+IF(OFFSET('Hygiene Data'!$D$12,0,10*ROW('Hygiene Data'!D179))="","",OFFSET('Hygiene Data'!$D$12,0,10*ROW('Hygiene Data'!D179)))</f>
        <v/>
      </c>
      <c r="DS185" s="36" t="str">
        <f ca="true">+IF(OFFSET('Hygiene Data'!$D$13,0,10*ROW('Hygiene Data'!D179))="","",OFFSET('Hygiene Data'!$D$13,0,10*ROW('Hygiene Data'!D179)))</f>
        <v/>
      </c>
      <c r="DT185" s="36" t="str">
        <f ca="true">+IF(OFFSET('Hygiene Data'!$D$14,0,10*ROW('Hygiene Data'!D179))="","",OFFSET('Hygiene Data'!$D$14,0,10*ROW('Hygiene Data'!D179)))</f>
        <v/>
      </c>
      <c r="DU185" s="36" t="str">
        <f ca="true">+IF(OFFSET('Hygiene Data'!$E$12,0,10*ROW('Hygiene Data'!E179))="","",OFFSET('Hygiene Data'!$E$12,0,10*ROW('Hygiene Data'!E179)))</f>
        <v/>
      </c>
      <c r="DV185" s="36" t="str">
        <f ca="true">+IF(OFFSET('Hygiene Data'!$E$13,0,10*ROW('Hygiene Data'!E179))="","",OFFSET('Hygiene Data'!$E$13,0,10*ROW('Hygiene Data'!E179)))</f>
        <v/>
      </c>
      <c r="DW185" s="36" t="str">
        <f ca="true">+IF(OFFSET('Hygiene Data'!$E$14,0,10*ROW('Hygiene Data'!E179))="","",OFFSET('Hygiene Data'!$E$14,0,10*ROW('Hygiene Data'!E179)))</f>
        <v/>
      </c>
      <c r="DX185" s="36" t="str">
        <f ca="true">+IF(OFFSET('Hygiene Data'!$F$12,0,10*ROW('Hygiene Data'!F179))="","",OFFSET('Hygiene Data'!$F$12,0,10*ROW('Hygiene Data'!F179)))</f>
        <v/>
      </c>
      <c r="DY185" s="36" t="str">
        <f ca="true">+IF(OFFSET('Hygiene Data'!$F$13,0,10*ROW('Hygiene Data'!F179))="","",OFFSET('Hygiene Data'!$F$13,0,10*ROW('Hygiene Data'!F179)))</f>
        <v/>
      </c>
      <c r="DZ185" s="36" t="str">
        <f ca="true">+IF(OFFSET('Hygiene Data'!$F$14,0,10*ROW('Hygiene Data'!F179))="","",OFFSET('Hygiene Data'!$F$14,0,10*ROW('Hygiene Data'!F179)))</f>
        <v/>
      </c>
      <c r="EA185" s="36" t="str">
        <f ca="true">+IF(OFFSET('Hygiene Data'!$G$12,0,10*ROW('Hygiene Data'!G179))="","",OFFSET('Hygiene Data'!$G$12,0,10*ROW('Hygiene Data'!G179)))</f>
        <v/>
      </c>
      <c r="EB185" s="36" t="str">
        <f ca="true">+IF(OFFSET('Hygiene Data'!$G$13,0,10*ROW('Hygiene Data'!G179))="","",OFFSET('Hygiene Data'!$G$13,0,10*ROW('Hygiene Data'!G179)))</f>
        <v/>
      </c>
      <c r="EC185" s="36" t="str">
        <f ca="true">+IF(OFFSET('Hygiene Data'!$G$14,0,10*ROW('Hygiene Data'!G179))="","",OFFSET('Hygiene Data'!$G$14,0,10*ROW('Hygiene Data'!G179)))</f>
        <v/>
      </c>
      <c r="ED185" s="36" t="str">
        <f ca="true">+IF(OFFSET('Hygiene Data'!$H$12,0,10*ROW('Hygiene Data'!H179))="","",OFFSET('Hygiene Data'!$H$12,0,10*ROW('Hygiene Data'!H179)))</f>
        <v/>
      </c>
      <c r="EE185" s="36" t="str">
        <f ca="true">+IF(OFFSET('Hygiene Data'!$H$13,0,10*ROW('Hygiene Data'!H179))="","",OFFSET('Hygiene Data'!$H$13,0,10*ROW('Hygiene Data'!H179)))</f>
        <v/>
      </c>
      <c r="EF185" s="36" t="str">
        <f ca="true">+IF(OFFSET('Hygiene Data'!$H$14,0,10*ROW('Hygiene Data'!H179))="","",OFFSET('Hygiene Data'!$H$14,0,10*ROW('Hygiene Data'!H179)))</f>
        <v/>
      </c>
    </row>
    <row r="186" x14ac:dyDescent="0.2">
      <c r="A186" s="59" t="str">
        <f ca="true">+IF(OFFSET('Water Data'!$B$1,0,10*ROW('Water Data'!B183))="","",OFFSET('Water Data'!$B$1,0,10*ROW('Water Data'!B183)))</f>
        <v/>
      </c>
      <c r="B186" s="59" t="str">
        <f ca="true">+IF(OFFSET('Water Data'!$A$3,0,10*ROW('Water Data'!A183))="","",OFFSET('Water Data'!$A$3,0,10*ROW('Water Data'!A183)))</f>
        <v/>
      </c>
      <c r="C186" s="59" t="str">
        <f ca="true">+IF(OFFSET('Water Data'!$C$3,0,10*ROW('Water Data'!C183))="","",OFFSET('Water Data'!$C$3,0,10*ROW('Water Data'!C183)))</f>
        <v/>
      </c>
      <c r="D186" s="252"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52"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52"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52"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52"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52"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52"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52"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52"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52"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52"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52"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52"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52"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52"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52"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52"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52"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3"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3"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3"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3"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3"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3"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3"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3"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3"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3"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3"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3"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3"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3"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3"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3"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3"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3"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3"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3"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3"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3"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3"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3"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3"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3"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3"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3"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3"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3"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4"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4"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4"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4"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4"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4"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4"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4"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4"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4"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4"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4"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4"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4"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4"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4"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4"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4"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6" t="str">
        <f ca="true">+IF(OFFSET('Water Data'!$C$28,0,10*ROW('Water Data'!C180))="","",OFFSET('Water Data'!$C$28,0,10*ROW('Water Data'!C180)))</f>
        <v/>
      </c>
      <c r="BT186" s="36" t="str">
        <f ca="true">+IF(OFFSET('Water Data'!$C$29,0,10*ROW('Water Data'!C180))="","",OFFSET('Water Data'!$C$29,0,10*ROW('Water Data'!C180)))</f>
        <v/>
      </c>
      <c r="BU186" s="36" t="str">
        <f ca="true">+IF(OFFSET('Water Data'!$C$30,0,10*ROW('Water Data'!C180))="","",OFFSET('Water Data'!$C$30,0,10*ROW('Water Data'!C180)))</f>
        <v/>
      </c>
      <c r="BV186" s="36" t="str">
        <f ca="true">+IF(OFFSET('Water Data'!$D$28,0,10*ROW('Water Data'!D180))="","",OFFSET('Water Data'!$D$28,0,10*ROW('Water Data'!D180)))</f>
        <v/>
      </c>
      <c r="BW186" s="36" t="str">
        <f ca="true">+IF(OFFSET('Water Data'!$D$29,0,10*ROW('Water Data'!D180))="","",OFFSET('Water Data'!$D$29,0,10*ROW('Water Data'!D180)))</f>
        <v/>
      </c>
      <c r="BX186" s="36" t="str">
        <f ca="true">+IF(OFFSET('Water Data'!$D$30,0,10*ROW('Water Data'!D180))="","",OFFSET('Water Data'!$D$30,0,10*ROW('Water Data'!D180)))</f>
        <v/>
      </c>
      <c r="BY186" s="36" t="str">
        <f ca="true">+IF(OFFSET('Water Data'!$E$28,0,10*ROW('Water Data'!E180))="","",OFFSET('Water Data'!$E$28,0,10*ROW('Water Data'!E180)))</f>
        <v/>
      </c>
      <c r="BZ186" s="36" t="str">
        <f ca="true">+IF(OFFSET('Water Data'!$E$29,0,10*ROW('Water Data'!E180))="","",OFFSET('Water Data'!$E$29,0,10*ROW('Water Data'!E180)))</f>
        <v/>
      </c>
      <c r="CA186" s="36" t="str">
        <f ca="true">+IF(OFFSET('Water Data'!$E$30,0,10*ROW('Water Data'!E180))="","",OFFSET('Water Data'!$E$30,0,10*ROW('Water Data'!E180)))</f>
        <v/>
      </c>
      <c r="CB186" s="36" t="str">
        <f ca="true">+IF(OFFSET('Water Data'!$F$28,0,10*ROW('Water Data'!F180))="","",OFFSET('Water Data'!$F$28,0,10*ROW('Water Data'!F180)))</f>
        <v/>
      </c>
      <c r="CC186" s="36" t="str">
        <f ca="true">+IF(OFFSET('Water Data'!$F$29,0,10*ROW('Water Data'!F180))="","",OFFSET('Water Data'!$F$29,0,10*ROW('Water Data'!F180)))</f>
        <v/>
      </c>
      <c r="CD186" s="36" t="str">
        <f ca="true">+IF(OFFSET('Water Data'!$F$30,0,10*ROW('Water Data'!F180))="","",OFFSET('Water Data'!$F$30,0,10*ROW('Water Data'!F180)))</f>
        <v/>
      </c>
      <c r="CE186" s="36" t="str">
        <f ca="true">+IF(OFFSET('Water Data'!$G$28,0,10*ROW('Water Data'!G180))="","",OFFSET('Water Data'!$G$28,0,10*ROW('Water Data'!G180)))</f>
        <v/>
      </c>
      <c r="CF186" s="36" t="str">
        <f ca="true">+IF(OFFSET('Water Data'!$G$29,0,10*ROW('Water Data'!G180))="","",OFFSET('Water Data'!$G$29,0,10*ROW('Water Data'!G180)))</f>
        <v/>
      </c>
      <c r="CG186" s="36" t="str">
        <f ca="true">+IF(OFFSET('Water Data'!$G$30,0,10*ROW('Water Data'!G180))="","",OFFSET('Water Data'!$G$30,0,10*ROW('Water Data'!G180)))</f>
        <v/>
      </c>
      <c r="CH186" s="36" t="str">
        <f ca="true">+IF(OFFSET('Water Data'!$H$28,0,10*ROW('Water Data'!H180))="","",OFFSET('Water Data'!$H$28,0,10*ROW('Water Data'!H180)))</f>
        <v/>
      </c>
      <c r="CI186" s="36" t="str">
        <f ca="true">+IF(OFFSET('Water Data'!$H$29,0,10*ROW('Water Data'!H180))="","",OFFSET('Water Data'!$H$29,0,10*ROW('Water Data'!H180)))</f>
        <v/>
      </c>
      <c r="CJ186" s="36" t="str">
        <f ca="true">+IF(OFFSET('Water Data'!$H$30,0,10*ROW('Water Data'!H180))="","",OFFSET('Water Data'!$H$30,0,10*ROW('Water Data'!H180)))</f>
        <v/>
      </c>
      <c r="CK186" s="36" t="str">
        <f ca="true">+IF(OFFSET('Sanitation Data'!$C$29,0,10*ROW('Sanitation Data'!C180))="","",OFFSET('Sanitation Data'!$C$29,0,10*ROW('Sanitation Data'!C180)))</f>
        <v/>
      </c>
      <c r="CL186" s="36" t="str">
        <f ca="true">+IF(OFFSET('Sanitation Data'!$C$30,0,10*ROW('Sanitation Data'!C180))="","",OFFSET('Sanitation Data'!$C$30,0,10*ROW('Sanitation Data'!C180)))</f>
        <v/>
      </c>
      <c r="CM186" s="36" t="str">
        <f ca="true">+IF(OFFSET('Sanitation Data'!$C$31,0,10*ROW('Sanitation Data'!C180))="","",OFFSET('Sanitation Data'!$C$31,0,10*ROW('Sanitation Data'!C180)))</f>
        <v/>
      </c>
      <c r="CN186" s="36" t="str">
        <f ca="true">+IF(OFFSET('Sanitation Data'!$C$32,0,10*ROW('Sanitation Data'!C180))="","",OFFSET('Sanitation Data'!$C$32,0,10*ROW('Sanitation Data'!C180)))</f>
        <v/>
      </c>
      <c r="CO186" s="36" t="str">
        <f ca="true">+IF(OFFSET('Sanitation Data'!$C$33,0,10*ROW('Sanitation Data'!C180))="","",OFFSET('Sanitation Data'!$C$33,0,10*ROW('Sanitation Data'!C180)))</f>
        <v/>
      </c>
      <c r="CP186" s="36" t="str">
        <f ca="true">+IF(OFFSET('Sanitation Data'!$D$29,0,10*ROW('Sanitation Data'!D180))="","",OFFSET('Sanitation Data'!$D$29,0,10*ROW('Sanitation Data'!D180)))</f>
        <v/>
      </c>
      <c r="CQ186" s="36" t="str">
        <f ca="true">+IF(OFFSET('Sanitation Data'!$D$30,0,10*ROW('Sanitation Data'!D180))="","",OFFSET('Sanitation Data'!$D$30,0,10*ROW('Sanitation Data'!D180)))</f>
        <v/>
      </c>
      <c r="CR186" s="36" t="str">
        <f ca="true">+IF(OFFSET('Sanitation Data'!$D$31,0,10*ROW('Sanitation Data'!D180))="","",OFFSET('Sanitation Data'!$D$31,0,10*ROW('Sanitation Data'!D180)))</f>
        <v/>
      </c>
      <c r="CS186" s="36" t="str">
        <f ca="true">+IF(OFFSET('Sanitation Data'!$D$32,0,10*ROW('Sanitation Data'!D180))="","",OFFSET('Sanitation Data'!$D$32,0,10*ROW('Sanitation Data'!D180)))</f>
        <v/>
      </c>
      <c r="CT186" s="36" t="str">
        <f ca="true">+IF(OFFSET('Sanitation Data'!$D$33,0,10*ROW('Sanitation Data'!D180))="","",OFFSET('Sanitation Data'!$D$33,0,10*ROW('Sanitation Data'!D180)))</f>
        <v/>
      </c>
      <c r="CU186" s="36" t="str">
        <f ca="true">+IF(OFFSET('Sanitation Data'!$E$29,0,10*ROW('Sanitation Data'!E180))="","",OFFSET('Sanitation Data'!$E$29,0,10*ROW('Sanitation Data'!E180)))</f>
        <v/>
      </c>
      <c r="CV186" s="36" t="str">
        <f ca="true">+IF(OFFSET('Sanitation Data'!$E$30,0,10*ROW('Sanitation Data'!E180))="","",OFFSET('Sanitation Data'!$E$30,0,10*ROW('Sanitation Data'!E180)))</f>
        <v/>
      </c>
      <c r="CW186" s="36" t="str">
        <f ca="true">+IF(OFFSET('Sanitation Data'!$E$31,0,10*ROW('Sanitation Data'!E180))="","",OFFSET('Sanitation Data'!$E$31,0,10*ROW('Sanitation Data'!E180)))</f>
        <v/>
      </c>
      <c r="CX186" s="36" t="str">
        <f ca="true">+IF(OFFSET('Sanitation Data'!$E$32,0,10*ROW('Sanitation Data'!E180))="","",OFFSET('Sanitation Data'!$E$32,0,10*ROW('Sanitation Data'!E180)))</f>
        <v/>
      </c>
      <c r="CY186" s="36" t="str">
        <f ca="true">+IF(OFFSET('Sanitation Data'!$E$33,0,10*ROW('Sanitation Data'!E180))="","",OFFSET('Sanitation Data'!$E$33,0,10*ROW('Sanitation Data'!E180)))</f>
        <v/>
      </c>
      <c r="CZ186" s="36" t="str">
        <f ca="true">+IF(OFFSET('Sanitation Data'!$F$29,0,10*ROW('Sanitation Data'!F180))="","",OFFSET('Sanitation Data'!$F$29,0,10*ROW('Sanitation Data'!F180)))</f>
        <v/>
      </c>
      <c r="DA186" s="36" t="str">
        <f ca="true">+IF(OFFSET('Sanitation Data'!$F$30,0,10*ROW('Sanitation Data'!F180))="","",OFFSET('Sanitation Data'!$F$30,0,10*ROW('Sanitation Data'!F180)))</f>
        <v/>
      </c>
      <c r="DB186" s="36" t="str">
        <f ca="true">+IF(OFFSET('Sanitation Data'!$F$31,0,10*ROW('Sanitation Data'!F180))="","",OFFSET('Sanitation Data'!$F$31,0,10*ROW('Sanitation Data'!F180)))</f>
        <v/>
      </c>
      <c r="DC186" s="36" t="str">
        <f ca="true">+IF(OFFSET('Sanitation Data'!$F$32,0,10*ROW('Sanitation Data'!F180))="","",OFFSET('Sanitation Data'!$F$32,0,10*ROW('Sanitation Data'!F180)))</f>
        <v/>
      </c>
      <c r="DD186" s="36" t="str">
        <f ca="true">+IF(OFFSET('Sanitation Data'!$F$33,0,10*ROW('Sanitation Data'!F180))="","",OFFSET('Sanitation Data'!$F$33,0,10*ROW('Sanitation Data'!F180)))</f>
        <v/>
      </c>
      <c r="DE186" s="36" t="str">
        <f ca="true">+IF(OFFSET('Sanitation Data'!$G$29,0,10*ROW('Sanitation Data'!G180))="","",OFFSET('Sanitation Data'!$G$29,0,10*ROW('Sanitation Data'!G180)))</f>
        <v/>
      </c>
      <c r="DF186" s="36" t="str">
        <f ca="true">+IF(OFFSET('Sanitation Data'!$G$30,0,10*ROW('Sanitation Data'!G180))="","",OFFSET('Sanitation Data'!$G$30,0,10*ROW('Sanitation Data'!G180)))</f>
        <v/>
      </c>
      <c r="DG186" s="36" t="str">
        <f ca="true">+IF(OFFSET('Sanitation Data'!$G$31,0,10*ROW('Sanitation Data'!G180))="","",OFFSET('Sanitation Data'!$G$31,0,10*ROW('Sanitation Data'!G180)))</f>
        <v/>
      </c>
      <c r="DH186" s="36" t="str">
        <f ca="true">+IF(OFFSET('Sanitation Data'!$G$32,0,10*ROW('Sanitation Data'!G180))="","",OFFSET('Sanitation Data'!$G$32,0,10*ROW('Sanitation Data'!G180)))</f>
        <v/>
      </c>
      <c r="DI186" s="36" t="str">
        <f ca="true">+IF(OFFSET('Sanitation Data'!$G$33,0,10*ROW('Sanitation Data'!G180))="","",OFFSET('Sanitation Data'!$G$33,0,10*ROW('Sanitation Data'!G180)))</f>
        <v/>
      </c>
      <c r="DJ186" s="36" t="str">
        <f ca="true">+IF(OFFSET('Sanitation Data'!$H$29,0,10*ROW('Sanitation Data'!H180))="","",OFFSET('Sanitation Data'!$H$29,0,10*ROW('Sanitation Data'!H180)))</f>
        <v/>
      </c>
      <c r="DK186" s="36" t="str">
        <f ca="true">+IF(OFFSET('Sanitation Data'!$H$30,0,10*ROW('Sanitation Data'!H180))="","",OFFSET('Sanitation Data'!$H$30,0,10*ROW('Sanitation Data'!H180)))</f>
        <v/>
      </c>
      <c r="DL186" s="36" t="str">
        <f ca="true">+IF(OFFSET('Sanitation Data'!$H$31,0,10*ROW('Sanitation Data'!H180))="","",OFFSET('Sanitation Data'!$H$31,0,10*ROW('Sanitation Data'!H180)))</f>
        <v/>
      </c>
      <c r="DM186" s="36" t="str">
        <f ca="true">+IF(OFFSET('Sanitation Data'!$H$32,0,10*ROW('Sanitation Data'!H180))="","",OFFSET('Sanitation Data'!$H$32,0,10*ROW('Sanitation Data'!H180)))</f>
        <v/>
      </c>
      <c r="DN186" s="36" t="str">
        <f ca="true">+IF(OFFSET('Sanitation Data'!$H$33,0,10*ROW('Sanitation Data'!H180))="","",OFFSET('Sanitation Data'!$H$33,0,10*ROW('Sanitation Data'!H180)))</f>
        <v/>
      </c>
      <c r="DO186" s="36" t="str">
        <f ca="true">+IF(OFFSET('Hygiene Data'!$C$12,0,10*ROW('Hygiene Data'!C180))="","",OFFSET('Hygiene Data'!$C$12,0,10*ROW('Hygiene Data'!C180)))</f>
        <v/>
      </c>
      <c r="DP186" s="36" t="str">
        <f ca="true">+IF(OFFSET('Hygiene Data'!$C$13,0,10*ROW('Hygiene Data'!C180))="","",OFFSET('Hygiene Data'!$C$13,0,10*ROW('Hygiene Data'!C180)))</f>
        <v/>
      </c>
      <c r="DQ186" s="36" t="str">
        <f ca="true">+IF(OFFSET('Hygiene Data'!$C$14,0,10*ROW('Hygiene Data'!C180))="","",OFFSET('Hygiene Data'!$C$14,0,10*ROW('Hygiene Data'!C180)))</f>
        <v/>
      </c>
      <c r="DR186" s="36" t="str">
        <f ca="true">+IF(OFFSET('Hygiene Data'!$D$12,0,10*ROW('Hygiene Data'!D180))="","",OFFSET('Hygiene Data'!$D$12,0,10*ROW('Hygiene Data'!D180)))</f>
        <v/>
      </c>
      <c r="DS186" s="36" t="str">
        <f ca="true">+IF(OFFSET('Hygiene Data'!$D$13,0,10*ROW('Hygiene Data'!D180))="","",OFFSET('Hygiene Data'!$D$13,0,10*ROW('Hygiene Data'!D180)))</f>
        <v/>
      </c>
      <c r="DT186" s="36" t="str">
        <f ca="true">+IF(OFFSET('Hygiene Data'!$D$14,0,10*ROW('Hygiene Data'!D180))="","",OFFSET('Hygiene Data'!$D$14,0,10*ROW('Hygiene Data'!D180)))</f>
        <v/>
      </c>
      <c r="DU186" s="36" t="str">
        <f ca="true">+IF(OFFSET('Hygiene Data'!$E$12,0,10*ROW('Hygiene Data'!E180))="","",OFFSET('Hygiene Data'!$E$12,0,10*ROW('Hygiene Data'!E180)))</f>
        <v/>
      </c>
      <c r="DV186" s="36" t="str">
        <f ca="true">+IF(OFFSET('Hygiene Data'!$E$13,0,10*ROW('Hygiene Data'!E180))="","",OFFSET('Hygiene Data'!$E$13,0,10*ROW('Hygiene Data'!E180)))</f>
        <v/>
      </c>
      <c r="DW186" s="36" t="str">
        <f ca="true">+IF(OFFSET('Hygiene Data'!$E$14,0,10*ROW('Hygiene Data'!E180))="","",OFFSET('Hygiene Data'!$E$14,0,10*ROW('Hygiene Data'!E180)))</f>
        <v/>
      </c>
      <c r="DX186" s="36" t="str">
        <f ca="true">+IF(OFFSET('Hygiene Data'!$F$12,0,10*ROW('Hygiene Data'!F180))="","",OFFSET('Hygiene Data'!$F$12,0,10*ROW('Hygiene Data'!F180)))</f>
        <v/>
      </c>
      <c r="DY186" s="36" t="str">
        <f ca="true">+IF(OFFSET('Hygiene Data'!$F$13,0,10*ROW('Hygiene Data'!F180))="","",OFFSET('Hygiene Data'!$F$13,0,10*ROW('Hygiene Data'!F180)))</f>
        <v/>
      </c>
      <c r="DZ186" s="36" t="str">
        <f ca="true">+IF(OFFSET('Hygiene Data'!$F$14,0,10*ROW('Hygiene Data'!F180))="","",OFFSET('Hygiene Data'!$F$14,0,10*ROW('Hygiene Data'!F180)))</f>
        <v/>
      </c>
      <c r="EA186" s="36" t="str">
        <f ca="true">+IF(OFFSET('Hygiene Data'!$G$12,0,10*ROW('Hygiene Data'!G180))="","",OFFSET('Hygiene Data'!$G$12,0,10*ROW('Hygiene Data'!G180)))</f>
        <v/>
      </c>
      <c r="EB186" s="36" t="str">
        <f ca="true">+IF(OFFSET('Hygiene Data'!$G$13,0,10*ROW('Hygiene Data'!G180))="","",OFFSET('Hygiene Data'!$G$13,0,10*ROW('Hygiene Data'!G180)))</f>
        <v/>
      </c>
      <c r="EC186" s="36" t="str">
        <f ca="true">+IF(OFFSET('Hygiene Data'!$G$14,0,10*ROW('Hygiene Data'!G180))="","",OFFSET('Hygiene Data'!$G$14,0,10*ROW('Hygiene Data'!G180)))</f>
        <v/>
      </c>
      <c r="ED186" s="36" t="str">
        <f ca="true">+IF(OFFSET('Hygiene Data'!$H$12,0,10*ROW('Hygiene Data'!H180))="","",OFFSET('Hygiene Data'!$H$12,0,10*ROW('Hygiene Data'!H180)))</f>
        <v/>
      </c>
      <c r="EE186" s="36" t="str">
        <f ca="true">+IF(OFFSET('Hygiene Data'!$H$13,0,10*ROW('Hygiene Data'!H180))="","",OFFSET('Hygiene Data'!$H$13,0,10*ROW('Hygiene Data'!H180)))</f>
        <v/>
      </c>
      <c r="EF186" s="36" t="str">
        <f ca="true">+IF(OFFSET('Hygiene Data'!$H$14,0,10*ROW('Hygiene Data'!H180))="","",OFFSET('Hygiene Data'!$H$14,0,10*ROW('Hygiene Data'!H180)))</f>
        <v/>
      </c>
    </row>
    <row r="187" x14ac:dyDescent="0.2">
      <c r="A187" s="59" t="str">
        <f ca="true">+IF(OFFSET('Water Data'!$B$1,0,10*ROW('Water Data'!B184))="","",OFFSET('Water Data'!$B$1,0,10*ROW('Water Data'!B184)))</f>
        <v/>
      </c>
      <c r="B187" s="59" t="str">
        <f ca="true">+IF(OFFSET('Water Data'!$A$3,0,10*ROW('Water Data'!A184))="","",OFFSET('Water Data'!$A$3,0,10*ROW('Water Data'!A184)))</f>
        <v/>
      </c>
      <c r="C187" s="59" t="str">
        <f ca="true">+IF(OFFSET('Water Data'!$C$3,0,10*ROW('Water Data'!C184))="","",OFFSET('Water Data'!$C$3,0,10*ROW('Water Data'!C184)))</f>
        <v/>
      </c>
      <c r="D187" s="252"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52"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52"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52"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52"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52"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52"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52"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52"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52"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52"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52"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52"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52"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52"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52"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52"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52"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3"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3"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3"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3"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3"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3"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3"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3"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3"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3"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3"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3"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3"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3"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3"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3"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3"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3"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3"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3"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3"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3"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3"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3"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3"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3"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3"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3"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3"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3"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4"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4"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4"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4"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4"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4"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4"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4"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4"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4"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4"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4"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4"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4"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4"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4"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4"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4"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6" t="str">
        <f ca="true">+IF(OFFSET('Water Data'!$C$28,0,10*ROW('Water Data'!C181))="","",OFFSET('Water Data'!$C$28,0,10*ROW('Water Data'!C181)))</f>
        <v/>
      </c>
      <c r="BT187" s="36" t="str">
        <f ca="true">+IF(OFFSET('Water Data'!$C$29,0,10*ROW('Water Data'!C181))="","",OFFSET('Water Data'!$C$29,0,10*ROW('Water Data'!C181)))</f>
        <v/>
      </c>
      <c r="BU187" s="36" t="str">
        <f ca="true">+IF(OFFSET('Water Data'!$C$30,0,10*ROW('Water Data'!C181))="","",OFFSET('Water Data'!$C$30,0,10*ROW('Water Data'!C181)))</f>
        <v/>
      </c>
      <c r="BV187" s="36" t="str">
        <f ca="true">+IF(OFFSET('Water Data'!$D$28,0,10*ROW('Water Data'!D181))="","",OFFSET('Water Data'!$D$28,0,10*ROW('Water Data'!D181)))</f>
        <v/>
      </c>
      <c r="BW187" s="36" t="str">
        <f ca="true">+IF(OFFSET('Water Data'!$D$29,0,10*ROW('Water Data'!D181))="","",OFFSET('Water Data'!$D$29,0,10*ROW('Water Data'!D181)))</f>
        <v/>
      </c>
      <c r="BX187" s="36" t="str">
        <f ca="true">+IF(OFFSET('Water Data'!$D$30,0,10*ROW('Water Data'!D181))="","",OFFSET('Water Data'!$D$30,0,10*ROW('Water Data'!D181)))</f>
        <v/>
      </c>
      <c r="BY187" s="36" t="str">
        <f ca="true">+IF(OFFSET('Water Data'!$E$28,0,10*ROW('Water Data'!E181))="","",OFFSET('Water Data'!$E$28,0,10*ROW('Water Data'!E181)))</f>
        <v/>
      </c>
      <c r="BZ187" s="36" t="str">
        <f ca="true">+IF(OFFSET('Water Data'!$E$29,0,10*ROW('Water Data'!E181))="","",OFFSET('Water Data'!$E$29,0,10*ROW('Water Data'!E181)))</f>
        <v/>
      </c>
      <c r="CA187" s="36" t="str">
        <f ca="true">+IF(OFFSET('Water Data'!$E$30,0,10*ROW('Water Data'!E181))="","",OFFSET('Water Data'!$E$30,0,10*ROW('Water Data'!E181)))</f>
        <v/>
      </c>
      <c r="CB187" s="36" t="str">
        <f ca="true">+IF(OFFSET('Water Data'!$F$28,0,10*ROW('Water Data'!F181))="","",OFFSET('Water Data'!$F$28,0,10*ROW('Water Data'!F181)))</f>
        <v/>
      </c>
      <c r="CC187" s="36" t="str">
        <f ca="true">+IF(OFFSET('Water Data'!$F$29,0,10*ROW('Water Data'!F181))="","",OFFSET('Water Data'!$F$29,0,10*ROW('Water Data'!F181)))</f>
        <v/>
      </c>
      <c r="CD187" s="36" t="str">
        <f ca="true">+IF(OFFSET('Water Data'!$F$30,0,10*ROW('Water Data'!F181))="","",OFFSET('Water Data'!$F$30,0,10*ROW('Water Data'!F181)))</f>
        <v/>
      </c>
      <c r="CE187" s="36" t="str">
        <f ca="true">+IF(OFFSET('Water Data'!$G$28,0,10*ROW('Water Data'!G181))="","",OFFSET('Water Data'!$G$28,0,10*ROW('Water Data'!G181)))</f>
        <v/>
      </c>
      <c r="CF187" s="36" t="str">
        <f ca="true">+IF(OFFSET('Water Data'!$G$29,0,10*ROW('Water Data'!G181))="","",OFFSET('Water Data'!$G$29,0,10*ROW('Water Data'!G181)))</f>
        <v/>
      </c>
      <c r="CG187" s="36" t="str">
        <f ca="true">+IF(OFFSET('Water Data'!$G$30,0,10*ROW('Water Data'!G181))="","",OFFSET('Water Data'!$G$30,0,10*ROW('Water Data'!G181)))</f>
        <v/>
      </c>
      <c r="CH187" s="36" t="str">
        <f ca="true">+IF(OFFSET('Water Data'!$H$28,0,10*ROW('Water Data'!H181))="","",OFFSET('Water Data'!$H$28,0,10*ROW('Water Data'!H181)))</f>
        <v/>
      </c>
      <c r="CI187" s="36" t="str">
        <f ca="true">+IF(OFFSET('Water Data'!$H$29,0,10*ROW('Water Data'!H181))="","",OFFSET('Water Data'!$H$29,0,10*ROW('Water Data'!H181)))</f>
        <v/>
      </c>
      <c r="CJ187" s="36" t="str">
        <f ca="true">+IF(OFFSET('Water Data'!$H$30,0,10*ROW('Water Data'!H181))="","",OFFSET('Water Data'!$H$30,0,10*ROW('Water Data'!H181)))</f>
        <v/>
      </c>
      <c r="CK187" s="36" t="str">
        <f ca="true">+IF(OFFSET('Sanitation Data'!$C$29,0,10*ROW('Sanitation Data'!C181))="","",OFFSET('Sanitation Data'!$C$29,0,10*ROW('Sanitation Data'!C181)))</f>
        <v/>
      </c>
      <c r="CL187" s="36" t="str">
        <f ca="true">+IF(OFFSET('Sanitation Data'!$C$30,0,10*ROW('Sanitation Data'!C181))="","",OFFSET('Sanitation Data'!$C$30,0,10*ROW('Sanitation Data'!C181)))</f>
        <v/>
      </c>
      <c r="CM187" s="36" t="str">
        <f ca="true">+IF(OFFSET('Sanitation Data'!$C$31,0,10*ROW('Sanitation Data'!C181))="","",OFFSET('Sanitation Data'!$C$31,0,10*ROW('Sanitation Data'!C181)))</f>
        <v/>
      </c>
      <c r="CN187" s="36" t="str">
        <f ca="true">+IF(OFFSET('Sanitation Data'!$C$32,0,10*ROW('Sanitation Data'!C181))="","",OFFSET('Sanitation Data'!$C$32,0,10*ROW('Sanitation Data'!C181)))</f>
        <v/>
      </c>
      <c r="CO187" s="36" t="str">
        <f ca="true">+IF(OFFSET('Sanitation Data'!$C$33,0,10*ROW('Sanitation Data'!C181))="","",OFFSET('Sanitation Data'!$C$33,0,10*ROW('Sanitation Data'!C181)))</f>
        <v/>
      </c>
      <c r="CP187" s="36" t="str">
        <f ca="true">+IF(OFFSET('Sanitation Data'!$D$29,0,10*ROW('Sanitation Data'!D181))="","",OFFSET('Sanitation Data'!$D$29,0,10*ROW('Sanitation Data'!D181)))</f>
        <v/>
      </c>
      <c r="CQ187" s="36" t="str">
        <f ca="true">+IF(OFFSET('Sanitation Data'!$D$30,0,10*ROW('Sanitation Data'!D181))="","",OFFSET('Sanitation Data'!$D$30,0,10*ROW('Sanitation Data'!D181)))</f>
        <v/>
      </c>
      <c r="CR187" s="36" t="str">
        <f ca="true">+IF(OFFSET('Sanitation Data'!$D$31,0,10*ROW('Sanitation Data'!D181))="","",OFFSET('Sanitation Data'!$D$31,0,10*ROW('Sanitation Data'!D181)))</f>
        <v/>
      </c>
      <c r="CS187" s="36" t="str">
        <f ca="true">+IF(OFFSET('Sanitation Data'!$D$32,0,10*ROW('Sanitation Data'!D181))="","",OFFSET('Sanitation Data'!$D$32,0,10*ROW('Sanitation Data'!D181)))</f>
        <v/>
      </c>
      <c r="CT187" s="36" t="str">
        <f ca="true">+IF(OFFSET('Sanitation Data'!$D$33,0,10*ROW('Sanitation Data'!D181))="","",OFFSET('Sanitation Data'!$D$33,0,10*ROW('Sanitation Data'!D181)))</f>
        <v/>
      </c>
      <c r="CU187" s="36" t="str">
        <f ca="true">+IF(OFFSET('Sanitation Data'!$E$29,0,10*ROW('Sanitation Data'!E181))="","",OFFSET('Sanitation Data'!$E$29,0,10*ROW('Sanitation Data'!E181)))</f>
        <v/>
      </c>
      <c r="CV187" s="36" t="str">
        <f ca="true">+IF(OFFSET('Sanitation Data'!$E$30,0,10*ROW('Sanitation Data'!E181))="","",OFFSET('Sanitation Data'!$E$30,0,10*ROW('Sanitation Data'!E181)))</f>
        <v/>
      </c>
      <c r="CW187" s="36" t="str">
        <f ca="true">+IF(OFFSET('Sanitation Data'!$E$31,0,10*ROW('Sanitation Data'!E181))="","",OFFSET('Sanitation Data'!$E$31,0,10*ROW('Sanitation Data'!E181)))</f>
        <v/>
      </c>
      <c r="CX187" s="36" t="str">
        <f ca="true">+IF(OFFSET('Sanitation Data'!$E$32,0,10*ROW('Sanitation Data'!E181))="","",OFFSET('Sanitation Data'!$E$32,0,10*ROW('Sanitation Data'!E181)))</f>
        <v/>
      </c>
      <c r="CY187" s="36" t="str">
        <f ca="true">+IF(OFFSET('Sanitation Data'!$E$33,0,10*ROW('Sanitation Data'!E181))="","",OFFSET('Sanitation Data'!$E$33,0,10*ROW('Sanitation Data'!E181)))</f>
        <v/>
      </c>
      <c r="CZ187" s="36" t="str">
        <f ca="true">+IF(OFFSET('Sanitation Data'!$F$29,0,10*ROW('Sanitation Data'!F181))="","",OFFSET('Sanitation Data'!$F$29,0,10*ROW('Sanitation Data'!F181)))</f>
        <v/>
      </c>
      <c r="DA187" s="36" t="str">
        <f ca="true">+IF(OFFSET('Sanitation Data'!$F$30,0,10*ROW('Sanitation Data'!F181))="","",OFFSET('Sanitation Data'!$F$30,0,10*ROW('Sanitation Data'!F181)))</f>
        <v/>
      </c>
      <c r="DB187" s="36" t="str">
        <f ca="true">+IF(OFFSET('Sanitation Data'!$F$31,0,10*ROW('Sanitation Data'!F181))="","",OFFSET('Sanitation Data'!$F$31,0,10*ROW('Sanitation Data'!F181)))</f>
        <v/>
      </c>
      <c r="DC187" s="36" t="str">
        <f ca="true">+IF(OFFSET('Sanitation Data'!$F$32,0,10*ROW('Sanitation Data'!F181))="","",OFFSET('Sanitation Data'!$F$32,0,10*ROW('Sanitation Data'!F181)))</f>
        <v/>
      </c>
      <c r="DD187" s="36" t="str">
        <f ca="true">+IF(OFFSET('Sanitation Data'!$F$33,0,10*ROW('Sanitation Data'!F181))="","",OFFSET('Sanitation Data'!$F$33,0,10*ROW('Sanitation Data'!F181)))</f>
        <v/>
      </c>
      <c r="DE187" s="36" t="str">
        <f ca="true">+IF(OFFSET('Sanitation Data'!$G$29,0,10*ROW('Sanitation Data'!G181))="","",OFFSET('Sanitation Data'!$G$29,0,10*ROW('Sanitation Data'!G181)))</f>
        <v/>
      </c>
      <c r="DF187" s="36" t="str">
        <f ca="true">+IF(OFFSET('Sanitation Data'!$G$30,0,10*ROW('Sanitation Data'!G181))="","",OFFSET('Sanitation Data'!$G$30,0,10*ROW('Sanitation Data'!G181)))</f>
        <v/>
      </c>
      <c r="DG187" s="36" t="str">
        <f ca="true">+IF(OFFSET('Sanitation Data'!$G$31,0,10*ROW('Sanitation Data'!G181))="","",OFFSET('Sanitation Data'!$G$31,0,10*ROW('Sanitation Data'!G181)))</f>
        <v/>
      </c>
      <c r="DH187" s="36" t="str">
        <f ca="true">+IF(OFFSET('Sanitation Data'!$G$32,0,10*ROW('Sanitation Data'!G181))="","",OFFSET('Sanitation Data'!$G$32,0,10*ROW('Sanitation Data'!G181)))</f>
        <v/>
      </c>
      <c r="DI187" s="36" t="str">
        <f ca="true">+IF(OFFSET('Sanitation Data'!$G$33,0,10*ROW('Sanitation Data'!G181))="","",OFFSET('Sanitation Data'!$G$33,0,10*ROW('Sanitation Data'!G181)))</f>
        <v/>
      </c>
      <c r="DJ187" s="36" t="str">
        <f ca="true">+IF(OFFSET('Sanitation Data'!$H$29,0,10*ROW('Sanitation Data'!H181))="","",OFFSET('Sanitation Data'!$H$29,0,10*ROW('Sanitation Data'!H181)))</f>
        <v/>
      </c>
      <c r="DK187" s="36" t="str">
        <f ca="true">+IF(OFFSET('Sanitation Data'!$H$30,0,10*ROW('Sanitation Data'!H181))="","",OFFSET('Sanitation Data'!$H$30,0,10*ROW('Sanitation Data'!H181)))</f>
        <v/>
      </c>
      <c r="DL187" s="36" t="str">
        <f ca="true">+IF(OFFSET('Sanitation Data'!$H$31,0,10*ROW('Sanitation Data'!H181))="","",OFFSET('Sanitation Data'!$H$31,0,10*ROW('Sanitation Data'!H181)))</f>
        <v/>
      </c>
      <c r="DM187" s="36" t="str">
        <f ca="true">+IF(OFFSET('Sanitation Data'!$H$32,0,10*ROW('Sanitation Data'!H181))="","",OFFSET('Sanitation Data'!$H$32,0,10*ROW('Sanitation Data'!H181)))</f>
        <v/>
      </c>
      <c r="DN187" s="36" t="str">
        <f ca="true">+IF(OFFSET('Sanitation Data'!$H$33,0,10*ROW('Sanitation Data'!H181))="","",OFFSET('Sanitation Data'!$H$33,0,10*ROW('Sanitation Data'!H181)))</f>
        <v/>
      </c>
      <c r="DO187" s="36" t="str">
        <f ca="true">+IF(OFFSET('Hygiene Data'!$C$12,0,10*ROW('Hygiene Data'!C181))="","",OFFSET('Hygiene Data'!$C$12,0,10*ROW('Hygiene Data'!C181)))</f>
        <v/>
      </c>
      <c r="DP187" s="36" t="str">
        <f ca="true">+IF(OFFSET('Hygiene Data'!$C$13,0,10*ROW('Hygiene Data'!C181))="","",OFFSET('Hygiene Data'!$C$13,0,10*ROW('Hygiene Data'!C181)))</f>
        <v/>
      </c>
      <c r="DQ187" s="36" t="str">
        <f ca="true">+IF(OFFSET('Hygiene Data'!$C$14,0,10*ROW('Hygiene Data'!C181))="","",OFFSET('Hygiene Data'!$C$14,0,10*ROW('Hygiene Data'!C181)))</f>
        <v/>
      </c>
      <c r="DR187" s="36" t="str">
        <f ca="true">+IF(OFFSET('Hygiene Data'!$D$12,0,10*ROW('Hygiene Data'!D181))="","",OFFSET('Hygiene Data'!$D$12,0,10*ROW('Hygiene Data'!D181)))</f>
        <v/>
      </c>
      <c r="DS187" s="36" t="str">
        <f ca="true">+IF(OFFSET('Hygiene Data'!$D$13,0,10*ROW('Hygiene Data'!D181))="","",OFFSET('Hygiene Data'!$D$13,0,10*ROW('Hygiene Data'!D181)))</f>
        <v/>
      </c>
      <c r="DT187" s="36" t="str">
        <f ca="true">+IF(OFFSET('Hygiene Data'!$D$14,0,10*ROW('Hygiene Data'!D181))="","",OFFSET('Hygiene Data'!$D$14,0,10*ROW('Hygiene Data'!D181)))</f>
        <v/>
      </c>
      <c r="DU187" s="36" t="str">
        <f ca="true">+IF(OFFSET('Hygiene Data'!$E$12,0,10*ROW('Hygiene Data'!E181))="","",OFFSET('Hygiene Data'!$E$12,0,10*ROW('Hygiene Data'!E181)))</f>
        <v/>
      </c>
      <c r="DV187" s="36" t="str">
        <f ca="true">+IF(OFFSET('Hygiene Data'!$E$13,0,10*ROW('Hygiene Data'!E181))="","",OFFSET('Hygiene Data'!$E$13,0,10*ROW('Hygiene Data'!E181)))</f>
        <v/>
      </c>
      <c r="DW187" s="36" t="str">
        <f ca="true">+IF(OFFSET('Hygiene Data'!$E$14,0,10*ROW('Hygiene Data'!E181))="","",OFFSET('Hygiene Data'!$E$14,0,10*ROW('Hygiene Data'!E181)))</f>
        <v/>
      </c>
      <c r="DX187" s="36" t="str">
        <f ca="true">+IF(OFFSET('Hygiene Data'!$F$12,0,10*ROW('Hygiene Data'!F181))="","",OFFSET('Hygiene Data'!$F$12,0,10*ROW('Hygiene Data'!F181)))</f>
        <v/>
      </c>
      <c r="DY187" s="36" t="str">
        <f ca="true">+IF(OFFSET('Hygiene Data'!$F$13,0,10*ROW('Hygiene Data'!F181))="","",OFFSET('Hygiene Data'!$F$13,0,10*ROW('Hygiene Data'!F181)))</f>
        <v/>
      </c>
      <c r="DZ187" s="36" t="str">
        <f ca="true">+IF(OFFSET('Hygiene Data'!$F$14,0,10*ROW('Hygiene Data'!F181))="","",OFFSET('Hygiene Data'!$F$14,0,10*ROW('Hygiene Data'!F181)))</f>
        <v/>
      </c>
      <c r="EA187" s="36" t="str">
        <f ca="true">+IF(OFFSET('Hygiene Data'!$G$12,0,10*ROW('Hygiene Data'!G181))="","",OFFSET('Hygiene Data'!$G$12,0,10*ROW('Hygiene Data'!G181)))</f>
        <v/>
      </c>
      <c r="EB187" s="36" t="str">
        <f ca="true">+IF(OFFSET('Hygiene Data'!$G$13,0,10*ROW('Hygiene Data'!G181))="","",OFFSET('Hygiene Data'!$G$13,0,10*ROW('Hygiene Data'!G181)))</f>
        <v/>
      </c>
      <c r="EC187" s="36" t="str">
        <f ca="true">+IF(OFFSET('Hygiene Data'!$G$14,0,10*ROW('Hygiene Data'!G181))="","",OFFSET('Hygiene Data'!$G$14,0,10*ROW('Hygiene Data'!G181)))</f>
        <v/>
      </c>
      <c r="ED187" s="36" t="str">
        <f ca="true">+IF(OFFSET('Hygiene Data'!$H$12,0,10*ROW('Hygiene Data'!H181))="","",OFFSET('Hygiene Data'!$H$12,0,10*ROW('Hygiene Data'!H181)))</f>
        <v/>
      </c>
      <c r="EE187" s="36" t="str">
        <f ca="true">+IF(OFFSET('Hygiene Data'!$H$13,0,10*ROW('Hygiene Data'!H181))="","",OFFSET('Hygiene Data'!$H$13,0,10*ROW('Hygiene Data'!H181)))</f>
        <v/>
      </c>
      <c r="EF187" s="36" t="str">
        <f ca="true">+IF(OFFSET('Hygiene Data'!$H$14,0,10*ROW('Hygiene Data'!H181))="","",OFFSET('Hygiene Data'!$H$14,0,10*ROW('Hygiene Data'!H181)))</f>
        <v/>
      </c>
    </row>
    <row r="188" x14ac:dyDescent="0.2">
      <c r="A188" s="59" t="str">
        <f ca="true">+IF(OFFSET('Water Data'!$B$1,0,10*ROW('Water Data'!B185))="","",OFFSET('Water Data'!$B$1,0,10*ROW('Water Data'!B185)))</f>
        <v/>
      </c>
      <c r="B188" s="59" t="str">
        <f ca="true">+IF(OFFSET('Water Data'!$A$3,0,10*ROW('Water Data'!A185))="","",OFFSET('Water Data'!$A$3,0,10*ROW('Water Data'!A185)))</f>
        <v/>
      </c>
      <c r="C188" s="59" t="str">
        <f ca="true">+IF(OFFSET('Water Data'!$C$3,0,10*ROW('Water Data'!C185))="","",OFFSET('Water Data'!$C$3,0,10*ROW('Water Data'!C185)))</f>
        <v/>
      </c>
      <c r="D188" s="252"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52"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52"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52"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52"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52"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52"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52"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52"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52"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52"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52"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52"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52"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52"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52"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52"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52"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3"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3"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3"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3"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3"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3"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3"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3"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3"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3"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3"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3"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3"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3"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3"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3"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3"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3"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3"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3"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3"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3"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3"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3"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3"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3"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3"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3"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3"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3"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4"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4"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4"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4"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4"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4"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4"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4"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4"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4"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4"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4"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4"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4"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4"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4"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4"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4"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6" t="str">
        <f ca="true">+IF(OFFSET('Water Data'!$C$28,0,10*ROW('Water Data'!C182))="","",OFFSET('Water Data'!$C$28,0,10*ROW('Water Data'!C182)))</f>
        <v/>
      </c>
      <c r="BT188" s="36" t="str">
        <f ca="true">+IF(OFFSET('Water Data'!$C$29,0,10*ROW('Water Data'!C182))="","",OFFSET('Water Data'!$C$29,0,10*ROW('Water Data'!C182)))</f>
        <v/>
      </c>
      <c r="BU188" s="36" t="str">
        <f ca="true">+IF(OFFSET('Water Data'!$C$30,0,10*ROW('Water Data'!C182))="","",OFFSET('Water Data'!$C$30,0,10*ROW('Water Data'!C182)))</f>
        <v/>
      </c>
      <c r="BV188" s="36" t="str">
        <f ca="true">+IF(OFFSET('Water Data'!$D$28,0,10*ROW('Water Data'!D182))="","",OFFSET('Water Data'!$D$28,0,10*ROW('Water Data'!D182)))</f>
        <v/>
      </c>
      <c r="BW188" s="36" t="str">
        <f ca="true">+IF(OFFSET('Water Data'!$D$29,0,10*ROW('Water Data'!D182))="","",OFFSET('Water Data'!$D$29,0,10*ROW('Water Data'!D182)))</f>
        <v/>
      </c>
      <c r="BX188" s="36" t="str">
        <f ca="true">+IF(OFFSET('Water Data'!$D$30,0,10*ROW('Water Data'!D182))="","",OFFSET('Water Data'!$D$30,0,10*ROW('Water Data'!D182)))</f>
        <v/>
      </c>
      <c r="BY188" s="36" t="str">
        <f ca="true">+IF(OFFSET('Water Data'!$E$28,0,10*ROW('Water Data'!E182))="","",OFFSET('Water Data'!$E$28,0,10*ROW('Water Data'!E182)))</f>
        <v/>
      </c>
      <c r="BZ188" s="36" t="str">
        <f ca="true">+IF(OFFSET('Water Data'!$E$29,0,10*ROW('Water Data'!E182))="","",OFFSET('Water Data'!$E$29,0,10*ROW('Water Data'!E182)))</f>
        <v/>
      </c>
      <c r="CA188" s="36" t="str">
        <f ca="true">+IF(OFFSET('Water Data'!$E$30,0,10*ROW('Water Data'!E182))="","",OFFSET('Water Data'!$E$30,0,10*ROW('Water Data'!E182)))</f>
        <v/>
      </c>
      <c r="CB188" s="36" t="str">
        <f ca="true">+IF(OFFSET('Water Data'!$F$28,0,10*ROW('Water Data'!F182))="","",OFFSET('Water Data'!$F$28,0,10*ROW('Water Data'!F182)))</f>
        <v/>
      </c>
      <c r="CC188" s="36" t="str">
        <f ca="true">+IF(OFFSET('Water Data'!$F$29,0,10*ROW('Water Data'!F182))="","",OFFSET('Water Data'!$F$29,0,10*ROW('Water Data'!F182)))</f>
        <v/>
      </c>
      <c r="CD188" s="36" t="str">
        <f ca="true">+IF(OFFSET('Water Data'!$F$30,0,10*ROW('Water Data'!F182))="","",OFFSET('Water Data'!$F$30,0,10*ROW('Water Data'!F182)))</f>
        <v/>
      </c>
      <c r="CE188" s="36" t="str">
        <f ca="true">+IF(OFFSET('Water Data'!$G$28,0,10*ROW('Water Data'!G182))="","",OFFSET('Water Data'!$G$28,0,10*ROW('Water Data'!G182)))</f>
        <v/>
      </c>
      <c r="CF188" s="36" t="str">
        <f ca="true">+IF(OFFSET('Water Data'!$G$29,0,10*ROW('Water Data'!G182))="","",OFFSET('Water Data'!$G$29,0,10*ROW('Water Data'!G182)))</f>
        <v/>
      </c>
      <c r="CG188" s="36" t="str">
        <f ca="true">+IF(OFFSET('Water Data'!$G$30,0,10*ROW('Water Data'!G182))="","",OFFSET('Water Data'!$G$30,0,10*ROW('Water Data'!G182)))</f>
        <v/>
      </c>
      <c r="CH188" s="36" t="str">
        <f ca="true">+IF(OFFSET('Water Data'!$H$28,0,10*ROW('Water Data'!H182))="","",OFFSET('Water Data'!$H$28,0,10*ROW('Water Data'!H182)))</f>
        <v/>
      </c>
      <c r="CI188" s="36" t="str">
        <f ca="true">+IF(OFFSET('Water Data'!$H$29,0,10*ROW('Water Data'!H182))="","",OFFSET('Water Data'!$H$29,0,10*ROW('Water Data'!H182)))</f>
        <v/>
      </c>
      <c r="CJ188" s="36" t="str">
        <f ca="true">+IF(OFFSET('Water Data'!$H$30,0,10*ROW('Water Data'!H182))="","",OFFSET('Water Data'!$H$30,0,10*ROW('Water Data'!H182)))</f>
        <v/>
      </c>
      <c r="CK188" s="36" t="str">
        <f ca="true">+IF(OFFSET('Sanitation Data'!$C$29,0,10*ROW('Sanitation Data'!C182))="","",OFFSET('Sanitation Data'!$C$29,0,10*ROW('Sanitation Data'!C182)))</f>
        <v/>
      </c>
      <c r="CL188" s="36" t="str">
        <f ca="true">+IF(OFFSET('Sanitation Data'!$C$30,0,10*ROW('Sanitation Data'!C182))="","",OFFSET('Sanitation Data'!$C$30,0,10*ROW('Sanitation Data'!C182)))</f>
        <v/>
      </c>
      <c r="CM188" s="36" t="str">
        <f ca="true">+IF(OFFSET('Sanitation Data'!$C$31,0,10*ROW('Sanitation Data'!C182))="","",OFFSET('Sanitation Data'!$C$31,0,10*ROW('Sanitation Data'!C182)))</f>
        <v/>
      </c>
      <c r="CN188" s="36" t="str">
        <f ca="true">+IF(OFFSET('Sanitation Data'!$C$32,0,10*ROW('Sanitation Data'!C182))="","",OFFSET('Sanitation Data'!$C$32,0,10*ROW('Sanitation Data'!C182)))</f>
        <v/>
      </c>
      <c r="CO188" s="36" t="str">
        <f ca="true">+IF(OFFSET('Sanitation Data'!$C$33,0,10*ROW('Sanitation Data'!C182))="","",OFFSET('Sanitation Data'!$C$33,0,10*ROW('Sanitation Data'!C182)))</f>
        <v/>
      </c>
      <c r="CP188" s="36" t="str">
        <f ca="true">+IF(OFFSET('Sanitation Data'!$D$29,0,10*ROW('Sanitation Data'!D182))="","",OFFSET('Sanitation Data'!$D$29,0,10*ROW('Sanitation Data'!D182)))</f>
        <v/>
      </c>
      <c r="CQ188" s="36" t="str">
        <f ca="true">+IF(OFFSET('Sanitation Data'!$D$30,0,10*ROW('Sanitation Data'!D182))="","",OFFSET('Sanitation Data'!$D$30,0,10*ROW('Sanitation Data'!D182)))</f>
        <v/>
      </c>
      <c r="CR188" s="36" t="str">
        <f ca="true">+IF(OFFSET('Sanitation Data'!$D$31,0,10*ROW('Sanitation Data'!D182))="","",OFFSET('Sanitation Data'!$D$31,0,10*ROW('Sanitation Data'!D182)))</f>
        <v/>
      </c>
      <c r="CS188" s="36" t="str">
        <f ca="true">+IF(OFFSET('Sanitation Data'!$D$32,0,10*ROW('Sanitation Data'!D182))="","",OFFSET('Sanitation Data'!$D$32,0,10*ROW('Sanitation Data'!D182)))</f>
        <v/>
      </c>
      <c r="CT188" s="36" t="str">
        <f ca="true">+IF(OFFSET('Sanitation Data'!$D$33,0,10*ROW('Sanitation Data'!D182))="","",OFFSET('Sanitation Data'!$D$33,0,10*ROW('Sanitation Data'!D182)))</f>
        <v/>
      </c>
      <c r="CU188" s="36" t="str">
        <f ca="true">+IF(OFFSET('Sanitation Data'!$E$29,0,10*ROW('Sanitation Data'!E182))="","",OFFSET('Sanitation Data'!$E$29,0,10*ROW('Sanitation Data'!E182)))</f>
        <v/>
      </c>
      <c r="CV188" s="36" t="str">
        <f ca="true">+IF(OFFSET('Sanitation Data'!$E$30,0,10*ROW('Sanitation Data'!E182))="","",OFFSET('Sanitation Data'!$E$30,0,10*ROW('Sanitation Data'!E182)))</f>
        <v/>
      </c>
      <c r="CW188" s="36" t="str">
        <f ca="true">+IF(OFFSET('Sanitation Data'!$E$31,0,10*ROW('Sanitation Data'!E182))="","",OFFSET('Sanitation Data'!$E$31,0,10*ROW('Sanitation Data'!E182)))</f>
        <v/>
      </c>
      <c r="CX188" s="36" t="str">
        <f ca="true">+IF(OFFSET('Sanitation Data'!$E$32,0,10*ROW('Sanitation Data'!E182))="","",OFFSET('Sanitation Data'!$E$32,0,10*ROW('Sanitation Data'!E182)))</f>
        <v/>
      </c>
      <c r="CY188" s="36" t="str">
        <f ca="true">+IF(OFFSET('Sanitation Data'!$E$33,0,10*ROW('Sanitation Data'!E182))="","",OFFSET('Sanitation Data'!$E$33,0,10*ROW('Sanitation Data'!E182)))</f>
        <v/>
      </c>
      <c r="CZ188" s="36" t="str">
        <f ca="true">+IF(OFFSET('Sanitation Data'!$F$29,0,10*ROW('Sanitation Data'!F182))="","",OFFSET('Sanitation Data'!$F$29,0,10*ROW('Sanitation Data'!F182)))</f>
        <v/>
      </c>
      <c r="DA188" s="36" t="str">
        <f ca="true">+IF(OFFSET('Sanitation Data'!$F$30,0,10*ROW('Sanitation Data'!F182))="","",OFFSET('Sanitation Data'!$F$30,0,10*ROW('Sanitation Data'!F182)))</f>
        <v/>
      </c>
      <c r="DB188" s="36" t="str">
        <f ca="true">+IF(OFFSET('Sanitation Data'!$F$31,0,10*ROW('Sanitation Data'!F182))="","",OFFSET('Sanitation Data'!$F$31,0,10*ROW('Sanitation Data'!F182)))</f>
        <v/>
      </c>
      <c r="DC188" s="36" t="str">
        <f ca="true">+IF(OFFSET('Sanitation Data'!$F$32,0,10*ROW('Sanitation Data'!F182))="","",OFFSET('Sanitation Data'!$F$32,0,10*ROW('Sanitation Data'!F182)))</f>
        <v/>
      </c>
      <c r="DD188" s="36" t="str">
        <f ca="true">+IF(OFFSET('Sanitation Data'!$F$33,0,10*ROW('Sanitation Data'!F182))="","",OFFSET('Sanitation Data'!$F$33,0,10*ROW('Sanitation Data'!F182)))</f>
        <v/>
      </c>
      <c r="DE188" s="36" t="str">
        <f ca="true">+IF(OFFSET('Sanitation Data'!$G$29,0,10*ROW('Sanitation Data'!G182))="","",OFFSET('Sanitation Data'!$G$29,0,10*ROW('Sanitation Data'!G182)))</f>
        <v/>
      </c>
      <c r="DF188" s="36" t="str">
        <f ca="true">+IF(OFFSET('Sanitation Data'!$G$30,0,10*ROW('Sanitation Data'!G182))="","",OFFSET('Sanitation Data'!$G$30,0,10*ROW('Sanitation Data'!G182)))</f>
        <v/>
      </c>
      <c r="DG188" s="36" t="str">
        <f ca="true">+IF(OFFSET('Sanitation Data'!$G$31,0,10*ROW('Sanitation Data'!G182))="","",OFFSET('Sanitation Data'!$G$31,0,10*ROW('Sanitation Data'!G182)))</f>
        <v/>
      </c>
      <c r="DH188" s="36" t="str">
        <f ca="true">+IF(OFFSET('Sanitation Data'!$G$32,0,10*ROW('Sanitation Data'!G182))="","",OFFSET('Sanitation Data'!$G$32,0,10*ROW('Sanitation Data'!G182)))</f>
        <v/>
      </c>
      <c r="DI188" s="36" t="str">
        <f ca="true">+IF(OFFSET('Sanitation Data'!$G$33,0,10*ROW('Sanitation Data'!G182))="","",OFFSET('Sanitation Data'!$G$33,0,10*ROW('Sanitation Data'!G182)))</f>
        <v/>
      </c>
      <c r="DJ188" s="36" t="str">
        <f ca="true">+IF(OFFSET('Sanitation Data'!$H$29,0,10*ROW('Sanitation Data'!H182))="","",OFFSET('Sanitation Data'!$H$29,0,10*ROW('Sanitation Data'!H182)))</f>
        <v/>
      </c>
      <c r="DK188" s="36" t="str">
        <f ca="true">+IF(OFFSET('Sanitation Data'!$H$30,0,10*ROW('Sanitation Data'!H182))="","",OFFSET('Sanitation Data'!$H$30,0,10*ROW('Sanitation Data'!H182)))</f>
        <v/>
      </c>
      <c r="DL188" s="36" t="str">
        <f ca="true">+IF(OFFSET('Sanitation Data'!$H$31,0,10*ROW('Sanitation Data'!H182))="","",OFFSET('Sanitation Data'!$H$31,0,10*ROW('Sanitation Data'!H182)))</f>
        <v/>
      </c>
      <c r="DM188" s="36" t="str">
        <f ca="true">+IF(OFFSET('Sanitation Data'!$H$32,0,10*ROW('Sanitation Data'!H182))="","",OFFSET('Sanitation Data'!$H$32,0,10*ROW('Sanitation Data'!H182)))</f>
        <v/>
      </c>
      <c r="DN188" s="36" t="str">
        <f ca="true">+IF(OFFSET('Sanitation Data'!$H$33,0,10*ROW('Sanitation Data'!H182))="","",OFFSET('Sanitation Data'!$H$33,0,10*ROW('Sanitation Data'!H182)))</f>
        <v/>
      </c>
      <c r="DO188" s="36" t="str">
        <f ca="true">+IF(OFFSET('Hygiene Data'!$C$12,0,10*ROW('Hygiene Data'!C182))="","",OFFSET('Hygiene Data'!$C$12,0,10*ROW('Hygiene Data'!C182)))</f>
        <v/>
      </c>
      <c r="DP188" s="36" t="str">
        <f ca="true">+IF(OFFSET('Hygiene Data'!$C$13,0,10*ROW('Hygiene Data'!C182))="","",OFFSET('Hygiene Data'!$C$13,0,10*ROW('Hygiene Data'!C182)))</f>
        <v/>
      </c>
      <c r="DQ188" s="36" t="str">
        <f ca="true">+IF(OFFSET('Hygiene Data'!$C$14,0,10*ROW('Hygiene Data'!C182))="","",OFFSET('Hygiene Data'!$C$14,0,10*ROW('Hygiene Data'!C182)))</f>
        <v/>
      </c>
      <c r="DR188" s="36" t="str">
        <f ca="true">+IF(OFFSET('Hygiene Data'!$D$12,0,10*ROW('Hygiene Data'!D182))="","",OFFSET('Hygiene Data'!$D$12,0,10*ROW('Hygiene Data'!D182)))</f>
        <v/>
      </c>
      <c r="DS188" s="36" t="str">
        <f ca="true">+IF(OFFSET('Hygiene Data'!$D$13,0,10*ROW('Hygiene Data'!D182))="","",OFFSET('Hygiene Data'!$D$13,0,10*ROW('Hygiene Data'!D182)))</f>
        <v/>
      </c>
      <c r="DT188" s="36" t="str">
        <f ca="true">+IF(OFFSET('Hygiene Data'!$D$14,0,10*ROW('Hygiene Data'!D182))="","",OFFSET('Hygiene Data'!$D$14,0,10*ROW('Hygiene Data'!D182)))</f>
        <v/>
      </c>
      <c r="DU188" s="36" t="str">
        <f ca="true">+IF(OFFSET('Hygiene Data'!$E$12,0,10*ROW('Hygiene Data'!E182))="","",OFFSET('Hygiene Data'!$E$12,0,10*ROW('Hygiene Data'!E182)))</f>
        <v/>
      </c>
      <c r="DV188" s="36" t="str">
        <f ca="true">+IF(OFFSET('Hygiene Data'!$E$13,0,10*ROW('Hygiene Data'!E182))="","",OFFSET('Hygiene Data'!$E$13,0,10*ROW('Hygiene Data'!E182)))</f>
        <v/>
      </c>
      <c r="DW188" s="36" t="str">
        <f ca="true">+IF(OFFSET('Hygiene Data'!$E$14,0,10*ROW('Hygiene Data'!E182))="","",OFFSET('Hygiene Data'!$E$14,0,10*ROW('Hygiene Data'!E182)))</f>
        <v/>
      </c>
      <c r="DX188" s="36" t="str">
        <f ca="true">+IF(OFFSET('Hygiene Data'!$F$12,0,10*ROW('Hygiene Data'!F182))="","",OFFSET('Hygiene Data'!$F$12,0,10*ROW('Hygiene Data'!F182)))</f>
        <v/>
      </c>
      <c r="DY188" s="36" t="str">
        <f ca="true">+IF(OFFSET('Hygiene Data'!$F$13,0,10*ROW('Hygiene Data'!F182))="","",OFFSET('Hygiene Data'!$F$13,0,10*ROW('Hygiene Data'!F182)))</f>
        <v/>
      </c>
      <c r="DZ188" s="36" t="str">
        <f ca="true">+IF(OFFSET('Hygiene Data'!$F$14,0,10*ROW('Hygiene Data'!F182))="","",OFFSET('Hygiene Data'!$F$14,0,10*ROW('Hygiene Data'!F182)))</f>
        <v/>
      </c>
      <c r="EA188" s="36" t="str">
        <f ca="true">+IF(OFFSET('Hygiene Data'!$G$12,0,10*ROW('Hygiene Data'!G182))="","",OFFSET('Hygiene Data'!$G$12,0,10*ROW('Hygiene Data'!G182)))</f>
        <v/>
      </c>
      <c r="EB188" s="36" t="str">
        <f ca="true">+IF(OFFSET('Hygiene Data'!$G$13,0,10*ROW('Hygiene Data'!G182))="","",OFFSET('Hygiene Data'!$G$13,0,10*ROW('Hygiene Data'!G182)))</f>
        <v/>
      </c>
      <c r="EC188" s="36" t="str">
        <f ca="true">+IF(OFFSET('Hygiene Data'!$G$14,0,10*ROW('Hygiene Data'!G182))="","",OFFSET('Hygiene Data'!$G$14,0,10*ROW('Hygiene Data'!G182)))</f>
        <v/>
      </c>
      <c r="ED188" s="36" t="str">
        <f ca="true">+IF(OFFSET('Hygiene Data'!$H$12,0,10*ROW('Hygiene Data'!H182))="","",OFFSET('Hygiene Data'!$H$12,0,10*ROW('Hygiene Data'!H182)))</f>
        <v/>
      </c>
      <c r="EE188" s="36" t="str">
        <f ca="true">+IF(OFFSET('Hygiene Data'!$H$13,0,10*ROW('Hygiene Data'!H182))="","",OFFSET('Hygiene Data'!$H$13,0,10*ROW('Hygiene Data'!H182)))</f>
        <v/>
      </c>
      <c r="EF188" s="36" t="str">
        <f ca="true">+IF(OFFSET('Hygiene Data'!$H$14,0,10*ROW('Hygiene Data'!H182))="","",OFFSET('Hygiene Data'!$H$14,0,10*ROW('Hygiene Data'!H182)))</f>
        <v/>
      </c>
    </row>
    <row r="189" x14ac:dyDescent="0.2">
      <c r="A189" s="59" t="str">
        <f ca="true">+IF(OFFSET('Water Data'!$B$1,0,10*ROW('Water Data'!B186))="","",OFFSET('Water Data'!$B$1,0,10*ROW('Water Data'!B186)))</f>
        <v/>
      </c>
      <c r="B189" s="59" t="str">
        <f ca="true">+IF(OFFSET('Water Data'!$A$3,0,10*ROW('Water Data'!A186))="","",OFFSET('Water Data'!$A$3,0,10*ROW('Water Data'!A186)))</f>
        <v/>
      </c>
      <c r="C189" s="59" t="str">
        <f ca="true">+IF(OFFSET('Water Data'!$C$3,0,10*ROW('Water Data'!C186))="","",OFFSET('Water Data'!$C$3,0,10*ROW('Water Data'!C186)))</f>
        <v/>
      </c>
      <c r="D189" s="252"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52"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52"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52"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52"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52"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52"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52"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52"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52"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52"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52"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52"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52"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52"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52"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52"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52"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3"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3"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3"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3"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3"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3"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3"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3"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3"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3"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3"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3"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3"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3"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3"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3"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3"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3"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3"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3"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3"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3"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3"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3"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3"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3"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3"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3"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3"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3"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4"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4"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4"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4"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4"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4"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4"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4"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4"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4"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4"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4"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4"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4"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4"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4"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4"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4"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6" t="str">
        <f ca="true">+IF(OFFSET('Water Data'!$C$28,0,10*ROW('Water Data'!C183))="","",OFFSET('Water Data'!$C$28,0,10*ROW('Water Data'!C183)))</f>
        <v/>
      </c>
      <c r="BT189" s="36" t="str">
        <f ca="true">+IF(OFFSET('Water Data'!$C$29,0,10*ROW('Water Data'!C183))="","",OFFSET('Water Data'!$C$29,0,10*ROW('Water Data'!C183)))</f>
        <v/>
      </c>
      <c r="BU189" s="36" t="str">
        <f ca="true">+IF(OFFSET('Water Data'!$C$30,0,10*ROW('Water Data'!C183))="","",OFFSET('Water Data'!$C$30,0,10*ROW('Water Data'!C183)))</f>
        <v/>
      </c>
      <c r="BV189" s="36" t="str">
        <f ca="true">+IF(OFFSET('Water Data'!$D$28,0,10*ROW('Water Data'!D183))="","",OFFSET('Water Data'!$D$28,0,10*ROW('Water Data'!D183)))</f>
        <v/>
      </c>
      <c r="BW189" s="36" t="str">
        <f ca="true">+IF(OFFSET('Water Data'!$D$29,0,10*ROW('Water Data'!D183))="","",OFFSET('Water Data'!$D$29,0,10*ROW('Water Data'!D183)))</f>
        <v/>
      </c>
      <c r="BX189" s="36" t="str">
        <f ca="true">+IF(OFFSET('Water Data'!$D$30,0,10*ROW('Water Data'!D183))="","",OFFSET('Water Data'!$D$30,0,10*ROW('Water Data'!D183)))</f>
        <v/>
      </c>
      <c r="BY189" s="36" t="str">
        <f ca="true">+IF(OFFSET('Water Data'!$E$28,0,10*ROW('Water Data'!E183))="","",OFFSET('Water Data'!$E$28,0,10*ROW('Water Data'!E183)))</f>
        <v/>
      </c>
      <c r="BZ189" s="36" t="str">
        <f ca="true">+IF(OFFSET('Water Data'!$E$29,0,10*ROW('Water Data'!E183))="","",OFFSET('Water Data'!$E$29,0,10*ROW('Water Data'!E183)))</f>
        <v/>
      </c>
      <c r="CA189" s="36" t="str">
        <f ca="true">+IF(OFFSET('Water Data'!$E$30,0,10*ROW('Water Data'!E183))="","",OFFSET('Water Data'!$E$30,0,10*ROW('Water Data'!E183)))</f>
        <v/>
      </c>
      <c r="CB189" s="36" t="str">
        <f ca="true">+IF(OFFSET('Water Data'!$F$28,0,10*ROW('Water Data'!F183))="","",OFFSET('Water Data'!$F$28,0,10*ROW('Water Data'!F183)))</f>
        <v/>
      </c>
      <c r="CC189" s="36" t="str">
        <f ca="true">+IF(OFFSET('Water Data'!$F$29,0,10*ROW('Water Data'!F183))="","",OFFSET('Water Data'!$F$29,0,10*ROW('Water Data'!F183)))</f>
        <v/>
      </c>
      <c r="CD189" s="36" t="str">
        <f ca="true">+IF(OFFSET('Water Data'!$F$30,0,10*ROW('Water Data'!F183))="","",OFFSET('Water Data'!$F$30,0,10*ROW('Water Data'!F183)))</f>
        <v/>
      </c>
      <c r="CE189" s="36" t="str">
        <f ca="true">+IF(OFFSET('Water Data'!$G$28,0,10*ROW('Water Data'!G183))="","",OFFSET('Water Data'!$G$28,0,10*ROW('Water Data'!G183)))</f>
        <v/>
      </c>
      <c r="CF189" s="36" t="str">
        <f ca="true">+IF(OFFSET('Water Data'!$G$29,0,10*ROW('Water Data'!G183))="","",OFFSET('Water Data'!$G$29,0,10*ROW('Water Data'!G183)))</f>
        <v/>
      </c>
      <c r="CG189" s="36" t="str">
        <f ca="true">+IF(OFFSET('Water Data'!$G$30,0,10*ROW('Water Data'!G183))="","",OFFSET('Water Data'!$G$30,0,10*ROW('Water Data'!G183)))</f>
        <v/>
      </c>
      <c r="CH189" s="36" t="str">
        <f ca="true">+IF(OFFSET('Water Data'!$H$28,0,10*ROW('Water Data'!H183))="","",OFFSET('Water Data'!$H$28,0,10*ROW('Water Data'!H183)))</f>
        <v/>
      </c>
      <c r="CI189" s="36" t="str">
        <f ca="true">+IF(OFFSET('Water Data'!$H$29,0,10*ROW('Water Data'!H183))="","",OFFSET('Water Data'!$H$29,0,10*ROW('Water Data'!H183)))</f>
        <v/>
      </c>
      <c r="CJ189" s="36" t="str">
        <f ca="true">+IF(OFFSET('Water Data'!$H$30,0,10*ROW('Water Data'!H183))="","",OFFSET('Water Data'!$H$30,0,10*ROW('Water Data'!H183)))</f>
        <v/>
      </c>
      <c r="CK189" s="36" t="str">
        <f ca="true">+IF(OFFSET('Sanitation Data'!$C$29,0,10*ROW('Sanitation Data'!C183))="","",OFFSET('Sanitation Data'!$C$29,0,10*ROW('Sanitation Data'!C183)))</f>
        <v/>
      </c>
      <c r="CL189" s="36" t="str">
        <f ca="true">+IF(OFFSET('Sanitation Data'!$C$30,0,10*ROW('Sanitation Data'!C183))="","",OFFSET('Sanitation Data'!$C$30,0,10*ROW('Sanitation Data'!C183)))</f>
        <v/>
      </c>
      <c r="CM189" s="36" t="str">
        <f ca="true">+IF(OFFSET('Sanitation Data'!$C$31,0,10*ROW('Sanitation Data'!C183))="","",OFFSET('Sanitation Data'!$C$31,0,10*ROW('Sanitation Data'!C183)))</f>
        <v/>
      </c>
      <c r="CN189" s="36" t="str">
        <f ca="true">+IF(OFFSET('Sanitation Data'!$C$32,0,10*ROW('Sanitation Data'!C183))="","",OFFSET('Sanitation Data'!$C$32,0,10*ROW('Sanitation Data'!C183)))</f>
        <v/>
      </c>
      <c r="CO189" s="36" t="str">
        <f ca="true">+IF(OFFSET('Sanitation Data'!$C$33,0,10*ROW('Sanitation Data'!C183))="","",OFFSET('Sanitation Data'!$C$33,0,10*ROW('Sanitation Data'!C183)))</f>
        <v/>
      </c>
      <c r="CP189" s="36" t="str">
        <f ca="true">+IF(OFFSET('Sanitation Data'!$D$29,0,10*ROW('Sanitation Data'!D183))="","",OFFSET('Sanitation Data'!$D$29,0,10*ROW('Sanitation Data'!D183)))</f>
        <v/>
      </c>
      <c r="CQ189" s="36" t="str">
        <f ca="true">+IF(OFFSET('Sanitation Data'!$D$30,0,10*ROW('Sanitation Data'!D183))="","",OFFSET('Sanitation Data'!$D$30,0,10*ROW('Sanitation Data'!D183)))</f>
        <v/>
      </c>
      <c r="CR189" s="36" t="str">
        <f ca="true">+IF(OFFSET('Sanitation Data'!$D$31,0,10*ROW('Sanitation Data'!D183))="","",OFFSET('Sanitation Data'!$D$31,0,10*ROW('Sanitation Data'!D183)))</f>
        <v/>
      </c>
      <c r="CS189" s="36" t="str">
        <f ca="true">+IF(OFFSET('Sanitation Data'!$D$32,0,10*ROW('Sanitation Data'!D183))="","",OFFSET('Sanitation Data'!$D$32,0,10*ROW('Sanitation Data'!D183)))</f>
        <v/>
      </c>
      <c r="CT189" s="36" t="str">
        <f ca="true">+IF(OFFSET('Sanitation Data'!$D$33,0,10*ROW('Sanitation Data'!D183))="","",OFFSET('Sanitation Data'!$D$33,0,10*ROW('Sanitation Data'!D183)))</f>
        <v/>
      </c>
      <c r="CU189" s="36" t="str">
        <f ca="true">+IF(OFFSET('Sanitation Data'!$E$29,0,10*ROW('Sanitation Data'!E183))="","",OFFSET('Sanitation Data'!$E$29,0,10*ROW('Sanitation Data'!E183)))</f>
        <v/>
      </c>
      <c r="CV189" s="36" t="str">
        <f ca="true">+IF(OFFSET('Sanitation Data'!$E$30,0,10*ROW('Sanitation Data'!E183))="","",OFFSET('Sanitation Data'!$E$30,0,10*ROW('Sanitation Data'!E183)))</f>
        <v/>
      </c>
      <c r="CW189" s="36" t="str">
        <f ca="true">+IF(OFFSET('Sanitation Data'!$E$31,0,10*ROW('Sanitation Data'!E183))="","",OFFSET('Sanitation Data'!$E$31,0,10*ROW('Sanitation Data'!E183)))</f>
        <v/>
      </c>
      <c r="CX189" s="36" t="str">
        <f ca="true">+IF(OFFSET('Sanitation Data'!$E$32,0,10*ROW('Sanitation Data'!E183))="","",OFFSET('Sanitation Data'!$E$32,0,10*ROW('Sanitation Data'!E183)))</f>
        <v/>
      </c>
      <c r="CY189" s="36" t="str">
        <f ca="true">+IF(OFFSET('Sanitation Data'!$E$33,0,10*ROW('Sanitation Data'!E183))="","",OFFSET('Sanitation Data'!$E$33,0,10*ROW('Sanitation Data'!E183)))</f>
        <v/>
      </c>
      <c r="CZ189" s="36" t="str">
        <f ca="true">+IF(OFFSET('Sanitation Data'!$F$29,0,10*ROW('Sanitation Data'!F183))="","",OFFSET('Sanitation Data'!$F$29,0,10*ROW('Sanitation Data'!F183)))</f>
        <v/>
      </c>
      <c r="DA189" s="36" t="str">
        <f ca="true">+IF(OFFSET('Sanitation Data'!$F$30,0,10*ROW('Sanitation Data'!F183))="","",OFFSET('Sanitation Data'!$F$30,0,10*ROW('Sanitation Data'!F183)))</f>
        <v/>
      </c>
      <c r="DB189" s="36" t="str">
        <f ca="true">+IF(OFFSET('Sanitation Data'!$F$31,0,10*ROW('Sanitation Data'!F183))="","",OFFSET('Sanitation Data'!$F$31,0,10*ROW('Sanitation Data'!F183)))</f>
        <v/>
      </c>
      <c r="DC189" s="36" t="str">
        <f ca="true">+IF(OFFSET('Sanitation Data'!$F$32,0,10*ROW('Sanitation Data'!F183))="","",OFFSET('Sanitation Data'!$F$32,0,10*ROW('Sanitation Data'!F183)))</f>
        <v/>
      </c>
      <c r="DD189" s="36" t="str">
        <f ca="true">+IF(OFFSET('Sanitation Data'!$F$33,0,10*ROW('Sanitation Data'!F183))="","",OFFSET('Sanitation Data'!$F$33,0,10*ROW('Sanitation Data'!F183)))</f>
        <v/>
      </c>
      <c r="DE189" s="36" t="str">
        <f ca="true">+IF(OFFSET('Sanitation Data'!$G$29,0,10*ROW('Sanitation Data'!G183))="","",OFFSET('Sanitation Data'!$G$29,0,10*ROW('Sanitation Data'!G183)))</f>
        <v/>
      </c>
      <c r="DF189" s="36" t="str">
        <f ca="true">+IF(OFFSET('Sanitation Data'!$G$30,0,10*ROW('Sanitation Data'!G183))="","",OFFSET('Sanitation Data'!$G$30,0,10*ROW('Sanitation Data'!G183)))</f>
        <v/>
      </c>
      <c r="DG189" s="36" t="str">
        <f ca="true">+IF(OFFSET('Sanitation Data'!$G$31,0,10*ROW('Sanitation Data'!G183))="","",OFFSET('Sanitation Data'!$G$31,0,10*ROW('Sanitation Data'!G183)))</f>
        <v/>
      </c>
      <c r="DH189" s="36" t="str">
        <f ca="true">+IF(OFFSET('Sanitation Data'!$G$32,0,10*ROW('Sanitation Data'!G183))="","",OFFSET('Sanitation Data'!$G$32,0,10*ROW('Sanitation Data'!G183)))</f>
        <v/>
      </c>
      <c r="DI189" s="36" t="str">
        <f ca="true">+IF(OFFSET('Sanitation Data'!$G$33,0,10*ROW('Sanitation Data'!G183))="","",OFFSET('Sanitation Data'!$G$33,0,10*ROW('Sanitation Data'!G183)))</f>
        <v/>
      </c>
      <c r="DJ189" s="36" t="str">
        <f ca="true">+IF(OFFSET('Sanitation Data'!$H$29,0,10*ROW('Sanitation Data'!H183))="","",OFFSET('Sanitation Data'!$H$29,0,10*ROW('Sanitation Data'!H183)))</f>
        <v/>
      </c>
      <c r="DK189" s="36" t="str">
        <f ca="true">+IF(OFFSET('Sanitation Data'!$H$30,0,10*ROW('Sanitation Data'!H183))="","",OFFSET('Sanitation Data'!$H$30,0,10*ROW('Sanitation Data'!H183)))</f>
        <v/>
      </c>
      <c r="DL189" s="36" t="str">
        <f ca="true">+IF(OFFSET('Sanitation Data'!$H$31,0,10*ROW('Sanitation Data'!H183))="","",OFFSET('Sanitation Data'!$H$31,0,10*ROW('Sanitation Data'!H183)))</f>
        <v/>
      </c>
      <c r="DM189" s="36" t="str">
        <f ca="true">+IF(OFFSET('Sanitation Data'!$H$32,0,10*ROW('Sanitation Data'!H183))="","",OFFSET('Sanitation Data'!$H$32,0,10*ROW('Sanitation Data'!H183)))</f>
        <v/>
      </c>
      <c r="DN189" s="36" t="str">
        <f ca="true">+IF(OFFSET('Sanitation Data'!$H$33,0,10*ROW('Sanitation Data'!H183))="","",OFFSET('Sanitation Data'!$H$33,0,10*ROW('Sanitation Data'!H183)))</f>
        <v/>
      </c>
      <c r="DO189" s="36" t="str">
        <f ca="true">+IF(OFFSET('Hygiene Data'!$C$12,0,10*ROW('Hygiene Data'!C183))="","",OFFSET('Hygiene Data'!$C$12,0,10*ROW('Hygiene Data'!C183)))</f>
        <v/>
      </c>
      <c r="DP189" s="36" t="str">
        <f ca="true">+IF(OFFSET('Hygiene Data'!$C$13,0,10*ROW('Hygiene Data'!C183))="","",OFFSET('Hygiene Data'!$C$13,0,10*ROW('Hygiene Data'!C183)))</f>
        <v/>
      </c>
      <c r="DQ189" s="36" t="str">
        <f ca="true">+IF(OFFSET('Hygiene Data'!$C$14,0,10*ROW('Hygiene Data'!C183))="","",OFFSET('Hygiene Data'!$C$14,0,10*ROW('Hygiene Data'!C183)))</f>
        <v/>
      </c>
      <c r="DR189" s="36" t="str">
        <f ca="true">+IF(OFFSET('Hygiene Data'!$D$12,0,10*ROW('Hygiene Data'!D183))="","",OFFSET('Hygiene Data'!$D$12,0,10*ROW('Hygiene Data'!D183)))</f>
        <v/>
      </c>
      <c r="DS189" s="36" t="str">
        <f ca="true">+IF(OFFSET('Hygiene Data'!$D$13,0,10*ROW('Hygiene Data'!D183))="","",OFFSET('Hygiene Data'!$D$13,0,10*ROW('Hygiene Data'!D183)))</f>
        <v/>
      </c>
      <c r="DT189" s="36" t="str">
        <f ca="true">+IF(OFFSET('Hygiene Data'!$D$14,0,10*ROW('Hygiene Data'!D183))="","",OFFSET('Hygiene Data'!$D$14,0,10*ROW('Hygiene Data'!D183)))</f>
        <v/>
      </c>
      <c r="DU189" s="36" t="str">
        <f ca="true">+IF(OFFSET('Hygiene Data'!$E$12,0,10*ROW('Hygiene Data'!E183))="","",OFFSET('Hygiene Data'!$E$12,0,10*ROW('Hygiene Data'!E183)))</f>
        <v/>
      </c>
      <c r="DV189" s="36" t="str">
        <f ca="true">+IF(OFFSET('Hygiene Data'!$E$13,0,10*ROW('Hygiene Data'!E183))="","",OFFSET('Hygiene Data'!$E$13,0,10*ROW('Hygiene Data'!E183)))</f>
        <v/>
      </c>
      <c r="DW189" s="36" t="str">
        <f ca="true">+IF(OFFSET('Hygiene Data'!$E$14,0,10*ROW('Hygiene Data'!E183))="","",OFFSET('Hygiene Data'!$E$14,0,10*ROW('Hygiene Data'!E183)))</f>
        <v/>
      </c>
      <c r="DX189" s="36" t="str">
        <f ca="true">+IF(OFFSET('Hygiene Data'!$F$12,0,10*ROW('Hygiene Data'!F183))="","",OFFSET('Hygiene Data'!$F$12,0,10*ROW('Hygiene Data'!F183)))</f>
        <v/>
      </c>
      <c r="DY189" s="36" t="str">
        <f ca="true">+IF(OFFSET('Hygiene Data'!$F$13,0,10*ROW('Hygiene Data'!F183))="","",OFFSET('Hygiene Data'!$F$13,0,10*ROW('Hygiene Data'!F183)))</f>
        <v/>
      </c>
      <c r="DZ189" s="36" t="str">
        <f ca="true">+IF(OFFSET('Hygiene Data'!$F$14,0,10*ROW('Hygiene Data'!F183))="","",OFFSET('Hygiene Data'!$F$14,0,10*ROW('Hygiene Data'!F183)))</f>
        <v/>
      </c>
      <c r="EA189" s="36" t="str">
        <f ca="true">+IF(OFFSET('Hygiene Data'!$G$12,0,10*ROW('Hygiene Data'!G183))="","",OFFSET('Hygiene Data'!$G$12,0,10*ROW('Hygiene Data'!G183)))</f>
        <v/>
      </c>
      <c r="EB189" s="36" t="str">
        <f ca="true">+IF(OFFSET('Hygiene Data'!$G$13,0,10*ROW('Hygiene Data'!G183))="","",OFFSET('Hygiene Data'!$G$13,0,10*ROW('Hygiene Data'!G183)))</f>
        <v/>
      </c>
      <c r="EC189" s="36" t="str">
        <f ca="true">+IF(OFFSET('Hygiene Data'!$G$14,0,10*ROW('Hygiene Data'!G183))="","",OFFSET('Hygiene Data'!$G$14,0,10*ROW('Hygiene Data'!G183)))</f>
        <v/>
      </c>
      <c r="ED189" s="36" t="str">
        <f ca="true">+IF(OFFSET('Hygiene Data'!$H$12,0,10*ROW('Hygiene Data'!H183))="","",OFFSET('Hygiene Data'!$H$12,0,10*ROW('Hygiene Data'!H183)))</f>
        <v/>
      </c>
      <c r="EE189" s="36" t="str">
        <f ca="true">+IF(OFFSET('Hygiene Data'!$H$13,0,10*ROW('Hygiene Data'!H183))="","",OFFSET('Hygiene Data'!$H$13,0,10*ROW('Hygiene Data'!H183)))</f>
        <v/>
      </c>
      <c r="EF189" s="36" t="str">
        <f ca="true">+IF(OFFSET('Hygiene Data'!$H$14,0,10*ROW('Hygiene Data'!H183))="","",OFFSET('Hygiene Data'!$H$14,0,10*ROW('Hygiene Data'!H183)))</f>
        <v/>
      </c>
    </row>
    <row r="190" x14ac:dyDescent="0.2">
      <c r="A190" s="59" t="str">
        <f ca="true">+IF(OFFSET('Water Data'!$B$1,0,10*ROW('Water Data'!B187))="","",OFFSET('Water Data'!$B$1,0,10*ROW('Water Data'!B187)))</f>
        <v/>
      </c>
      <c r="B190" s="59" t="str">
        <f ca="true">+IF(OFFSET('Water Data'!$A$3,0,10*ROW('Water Data'!A187))="","",OFFSET('Water Data'!$A$3,0,10*ROW('Water Data'!A187)))</f>
        <v/>
      </c>
      <c r="C190" s="59" t="str">
        <f ca="true">+IF(OFFSET('Water Data'!$C$3,0,10*ROW('Water Data'!C187))="","",OFFSET('Water Data'!$C$3,0,10*ROW('Water Data'!C187)))</f>
        <v/>
      </c>
      <c r="D190" s="252"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52"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52"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52"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52"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52"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52"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52"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52"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52"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52"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52"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52"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52"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52"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52"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52"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52"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3"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3"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3"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3"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3"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3"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3"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3"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3"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3"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3"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3"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3"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3"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3"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3"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3"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3"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3"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3"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3"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3"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3"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3"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3"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3"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3"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3"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3"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3"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4"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4"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4"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4"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4"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4"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4"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4"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4"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4"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4"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4"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4"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4"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4"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4"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4"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4"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6" t="str">
        <f ca="true">+IF(OFFSET('Water Data'!$C$28,0,10*ROW('Water Data'!C184))="","",OFFSET('Water Data'!$C$28,0,10*ROW('Water Data'!C184)))</f>
        <v/>
      </c>
      <c r="BT190" s="36" t="str">
        <f ca="true">+IF(OFFSET('Water Data'!$C$29,0,10*ROW('Water Data'!C184))="","",OFFSET('Water Data'!$C$29,0,10*ROW('Water Data'!C184)))</f>
        <v/>
      </c>
      <c r="BU190" s="36" t="str">
        <f ca="true">+IF(OFFSET('Water Data'!$C$30,0,10*ROW('Water Data'!C184))="","",OFFSET('Water Data'!$C$30,0,10*ROW('Water Data'!C184)))</f>
        <v/>
      </c>
      <c r="BV190" s="36" t="str">
        <f ca="true">+IF(OFFSET('Water Data'!$D$28,0,10*ROW('Water Data'!D184))="","",OFFSET('Water Data'!$D$28,0,10*ROW('Water Data'!D184)))</f>
        <v/>
      </c>
      <c r="BW190" s="36" t="str">
        <f ca="true">+IF(OFFSET('Water Data'!$D$29,0,10*ROW('Water Data'!D184))="","",OFFSET('Water Data'!$D$29,0,10*ROW('Water Data'!D184)))</f>
        <v/>
      </c>
      <c r="BX190" s="36" t="str">
        <f ca="true">+IF(OFFSET('Water Data'!$D$30,0,10*ROW('Water Data'!D184))="","",OFFSET('Water Data'!$D$30,0,10*ROW('Water Data'!D184)))</f>
        <v/>
      </c>
      <c r="BY190" s="36" t="str">
        <f ca="true">+IF(OFFSET('Water Data'!$E$28,0,10*ROW('Water Data'!E184))="","",OFFSET('Water Data'!$E$28,0,10*ROW('Water Data'!E184)))</f>
        <v/>
      </c>
      <c r="BZ190" s="36" t="str">
        <f ca="true">+IF(OFFSET('Water Data'!$E$29,0,10*ROW('Water Data'!E184))="","",OFFSET('Water Data'!$E$29,0,10*ROW('Water Data'!E184)))</f>
        <v/>
      </c>
      <c r="CA190" s="36" t="str">
        <f ca="true">+IF(OFFSET('Water Data'!$E$30,0,10*ROW('Water Data'!E184))="","",OFFSET('Water Data'!$E$30,0,10*ROW('Water Data'!E184)))</f>
        <v/>
      </c>
      <c r="CB190" s="36" t="str">
        <f ca="true">+IF(OFFSET('Water Data'!$F$28,0,10*ROW('Water Data'!F184))="","",OFFSET('Water Data'!$F$28,0,10*ROW('Water Data'!F184)))</f>
        <v/>
      </c>
      <c r="CC190" s="36" t="str">
        <f ca="true">+IF(OFFSET('Water Data'!$F$29,0,10*ROW('Water Data'!F184))="","",OFFSET('Water Data'!$F$29,0,10*ROW('Water Data'!F184)))</f>
        <v/>
      </c>
      <c r="CD190" s="36" t="str">
        <f ca="true">+IF(OFFSET('Water Data'!$F$30,0,10*ROW('Water Data'!F184))="","",OFFSET('Water Data'!$F$30,0,10*ROW('Water Data'!F184)))</f>
        <v/>
      </c>
      <c r="CE190" s="36" t="str">
        <f ca="true">+IF(OFFSET('Water Data'!$G$28,0,10*ROW('Water Data'!G184))="","",OFFSET('Water Data'!$G$28,0,10*ROW('Water Data'!G184)))</f>
        <v/>
      </c>
      <c r="CF190" s="36" t="str">
        <f ca="true">+IF(OFFSET('Water Data'!$G$29,0,10*ROW('Water Data'!G184))="","",OFFSET('Water Data'!$G$29,0,10*ROW('Water Data'!G184)))</f>
        <v/>
      </c>
      <c r="CG190" s="36" t="str">
        <f ca="true">+IF(OFFSET('Water Data'!$G$30,0,10*ROW('Water Data'!G184))="","",OFFSET('Water Data'!$G$30,0,10*ROW('Water Data'!G184)))</f>
        <v/>
      </c>
      <c r="CH190" s="36" t="str">
        <f ca="true">+IF(OFFSET('Water Data'!$H$28,0,10*ROW('Water Data'!H184))="","",OFFSET('Water Data'!$H$28,0,10*ROW('Water Data'!H184)))</f>
        <v/>
      </c>
      <c r="CI190" s="36" t="str">
        <f ca="true">+IF(OFFSET('Water Data'!$H$29,0,10*ROW('Water Data'!H184))="","",OFFSET('Water Data'!$H$29,0,10*ROW('Water Data'!H184)))</f>
        <v/>
      </c>
      <c r="CJ190" s="36" t="str">
        <f ca="true">+IF(OFFSET('Water Data'!$H$30,0,10*ROW('Water Data'!H184))="","",OFFSET('Water Data'!$H$30,0,10*ROW('Water Data'!H184)))</f>
        <v/>
      </c>
      <c r="CK190" s="36" t="str">
        <f ca="true">+IF(OFFSET('Sanitation Data'!$C$29,0,10*ROW('Sanitation Data'!C184))="","",OFFSET('Sanitation Data'!$C$29,0,10*ROW('Sanitation Data'!C184)))</f>
        <v/>
      </c>
      <c r="CL190" s="36" t="str">
        <f ca="true">+IF(OFFSET('Sanitation Data'!$C$30,0,10*ROW('Sanitation Data'!C184))="","",OFFSET('Sanitation Data'!$C$30,0,10*ROW('Sanitation Data'!C184)))</f>
        <v/>
      </c>
      <c r="CM190" s="36" t="str">
        <f ca="true">+IF(OFFSET('Sanitation Data'!$C$31,0,10*ROW('Sanitation Data'!C184))="","",OFFSET('Sanitation Data'!$C$31,0,10*ROW('Sanitation Data'!C184)))</f>
        <v/>
      </c>
      <c r="CN190" s="36" t="str">
        <f ca="true">+IF(OFFSET('Sanitation Data'!$C$32,0,10*ROW('Sanitation Data'!C184))="","",OFFSET('Sanitation Data'!$C$32,0,10*ROW('Sanitation Data'!C184)))</f>
        <v/>
      </c>
      <c r="CO190" s="36" t="str">
        <f ca="true">+IF(OFFSET('Sanitation Data'!$C$33,0,10*ROW('Sanitation Data'!C184))="","",OFFSET('Sanitation Data'!$C$33,0,10*ROW('Sanitation Data'!C184)))</f>
        <v/>
      </c>
      <c r="CP190" s="36" t="str">
        <f ca="true">+IF(OFFSET('Sanitation Data'!$D$29,0,10*ROW('Sanitation Data'!D184))="","",OFFSET('Sanitation Data'!$D$29,0,10*ROW('Sanitation Data'!D184)))</f>
        <v/>
      </c>
      <c r="CQ190" s="36" t="str">
        <f ca="true">+IF(OFFSET('Sanitation Data'!$D$30,0,10*ROW('Sanitation Data'!D184))="","",OFFSET('Sanitation Data'!$D$30,0,10*ROW('Sanitation Data'!D184)))</f>
        <v/>
      </c>
      <c r="CR190" s="36" t="str">
        <f ca="true">+IF(OFFSET('Sanitation Data'!$D$31,0,10*ROW('Sanitation Data'!D184))="","",OFFSET('Sanitation Data'!$D$31,0,10*ROW('Sanitation Data'!D184)))</f>
        <v/>
      </c>
      <c r="CS190" s="36" t="str">
        <f ca="true">+IF(OFFSET('Sanitation Data'!$D$32,0,10*ROW('Sanitation Data'!D184))="","",OFFSET('Sanitation Data'!$D$32,0,10*ROW('Sanitation Data'!D184)))</f>
        <v/>
      </c>
      <c r="CT190" s="36" t="str">
        <f ca="true">+IF(OFFSET('Sanitation Data'!$D$33,0,10*ROW('Sanitation Data'!D184))="","",OFFSET('Sanitation Data'!$D$33,0,10*ROW('Sanitation Data'!D184)))</f>
        <v/>
      </c>
      <c r="CU190" s="36" t="str">
        <f ca="true">+IF(OFFSET('Sanitation Data'!$E$29,0,10*ROW('Sanitation Data'!E184))="","",OFFSET('Sanitation Data'!$E$29,0,10*ROW('Sanitation Data'!E184)))</f>
        <v/>
      </c>
      <c r="CV190" s="36" t="str">
        <f ca="true">+IF(OFFSET('Sanitation Data'!$E$30,0,10*ROW('Sanitation Data'!E184))="","",OFFSET('Sanitation Data'!$E$30,0,10*ROW('Sanitation Data'!E184)))</f>
        <v/>
      </c>
      <c r="CW190" s="36" t="str">
        <f ca="true">+IF(OFFSET('Sanitation Data'!$E$31,0,10*ROW('Sanitation Data'!E184))="","",OFFSET('Sanitation Data'!$E$31,0,10*ROW('Sanitation Data'!E184)))</f>
        <v/>
      </c>
      <c r="CX190" s="36" t="str">
        <f ca="true">+IF(OFFSET('Sanitation Data'!$E$32,0,10*ROW('Sanitation Data'!E184))="","",OFFSET('Sanitation Data'!$E$32,0,10*ROW('Sanitation Data'!E184)))</f>
        <v/>
      </c>
      <c r="CY190" s="36" t="str">
        <f ca="true">+IF(OFFSET('Sanitation Data'!$E$33,0,10*ROW('Sanitation Data'!E184))="","",OFFSET('Sanitation Data'!$E$33,0,10*ROW('Sanitation Data'!E184)))</f>
        <v/>
      </c>
      <c r="CZ190" s="36" t="str">
        <f ca="true">+IF(OFFSET('Sanitation Data'!$F$29,0,10*ROW('Sanitation Data'!F184))="","",OFFSET('Sanitation Data'!$F$29,0,10*ROW('Sanitation Data'!F184)))</f>
        <v/>
      </c>
      <c r="DA190" s="36" t="str">
        <f ca="true">+IF(OFFSET('Sanitation Data'!$F$30,0,10*ROW('Sanitation Data'!F184))="","",OFFSET('Sanitation Data'!$F$30,0,10*ROW('Sanitation Data'!F184)))</f>
        <v/>
      </c>
      <c r="DB190" s="36" t="str">
        <f ca="true">+IF(OFFSET('Sanitation Data'!$F$31,0,10*ROW('Sanitation Data'!F184))="","",OFFSET('Sanitation Data'!$F$31,0,10*ROW('Sanitation Data'!F184)))</f>
        <v/>
      </c>
      <c r="DC190" s="36" t="str">
        <f ca="true">+IF(OFFSET('Sanitation Data'!$F$32,0,10*ROW('Sanitation Data'!F184))="","",OFFSET('Sanitation Data'!$F$32,0,10*ROW('Sanitation Data'!F184)))</f>
        <v/>
      </c>
      <c r="DD190" s="36" t="str">
        <f ca="true">+IF(OFFSET('Sanitation Data'!$F$33,0,10*ROW('Sanitation Data'!F184))="","",OFFSET('Sanitation Data'!$F$33,0,10*ROW('Sanitation Data'!F184)))</f>
        <v/>
      </c>
      <c r="DE190" s="36" t="str">
        <f ca="true">+IF(OFFSET('Sanitation Data'!$G$29,0,10*ROW('Sanitation Data'!G184))="","",OFFSET('Sanitation Data'!$G$29,0,10*ROW('Sanitation Data'!G184)))</f>
        <v/>
      </c>
      <c r="DF190" s="36" t="str">
        <f ca="true">+IF(OFFSET('Sanitation Data'!$G$30,0,10*ROW('Sanitation Data'!G184))="","",OFFSET('Sanitation Data'!$G$30,0,10*ROW('Sanitation Data'!G184)))</f>
        <v/>
      </c>
      <c r="DG190" s="36" t="str">
        <f ca="true">+IF(OFFSET('Sanitation Data'!$G$31,0,10*ROW('Sanitation Data'!G184))="","",OFFSET('Sanitation Data'!$G$31,0,10*ROW('Sanitation Data'!G184)))</f>
        <v/>
      </c>
      <c r="DH190" s="36" t="str">
        <f ca="true">+IF(OFFSET('Sanitation Data'!$G$32,0,10*ROW('Sanitation Data'!G184))="","",OFFSET('Sanitation Data'!$G$32,0,10*ROW('Sanitation Data'!G184)))</f>
        <v/>
      </c>
      <c r="DI190" s="36" t="str">
        <f ca="true">+IF(OFFSET('Sanitation Data'!$G$33,0,10*ROW('Sanitation Data'!G184))="","",OFFSET('Sanitation Data'!$G$33,0,10*ROW('Sanitation Data'!G184)))</f>
        <v/>
      </c>
      <c r="DJ190" s="36" t="str">
        <f ca="true">+IF(OFFSET('Sanitation Data'!$H$29,0,10*ROW('Sanitation Data'!H184))="","",OFFSET('Sanitation Data'!$H$29,0,10*ROW('Sanitation Data'!H184)))</f>
        <v/>
      </c>
      <c r="DK190" s="36" t="str">
        <f ca="true">+IF(OFFSET('Sanitation Data'!$H$30,0,10*ROW('Sanitation Data'!H184))="","",OFFSET('Sanitation Data'!$H$30,0,10*ROW('Sanitation Data'!H184)))</f>
        <v/>
      </c>
      <c r="DL190" s="36" t="str">
        <f ca="true">+IF(OFFSET('Sanitation Data'!$H$31,0,10*ROW('Sanitation Data'!H184))="","",OFFSET('Sanitation Data'!$H$31,0,10*ROW('Sanitation Data'!H184)))</f>
        <v/>
      </c>
      <c r="DM190" s="36" t="str">
        <f ca="true">+IF(OFFSET('Sanitation Data'!$H$32,0,10*ROW('Sanitation Data'!H184))="","",OFFSET('Sanitation Data'!$H$32,0,10*ROW('Sanitation Data'!H184)))</f>
        <v/>
      </c>
      <c r="DN190" s="36" t="str">
        <f ca="true">+IF(OFFSET('Sanitation Data'!$H$33,0,10*ROW('Sanitation Data'!H184))="","",OFFSET('Sanitation Data'!$H$33,0,10*ROW('Sanitation Data'!H184)))</f>
        <v/>
      </c>
      <c r="DO190" s="36" t="str">
        <f ca="true">+IF(OFFSET('Hygiene Data'!$C$12,0,10*ROW('Hygiene Data'!C184))="","",OFFSET('Hygiene Data'!$C$12,0,10*ROW('Hygiene Data'!C184)))</f>
        <v/>
      </c>
      <c r="DP190" s="36" t="str">
        <f ca="true">+IF(OFFSET('Hygiene Data'!$C$13,0,10*ROW('Hygiene Data'!C184))="","",OFFSET('Hygiene Data'!$C$13,0,10*ROW('Hygiene Data'!C184)))</f>
        <v/>
      </c>
      <c r="DQ190" s="36" t="str">
        <f ca="true">+IF(OFFSET('Hygiene Data'!$C$14,0,10*ROW('Hygiene Data'!C184))="","",OFFSET('Hygiene Data'!$C$14,0,10*ROW('Hygiene Data'!C184)))</f>
        <v/>
      </c>
      <c r="DR190" s="36" t="str">
        <f ca="true">+IF(OFFSET('Hygiene Data'!$D$12,0,10*ROW('Hygiene Data'!D184))="","",OFFSET('Hygiene Data'!$D$12,0,10*ROW('Hygiene Data'!D184)))</f>
        <v/>
      </c>
      <c r="DS190" s="36" t="str">
        <f ca="true">+IF(OFFSET('Hygiene Data'!$D$13,0,10*ROW('Hygiene Data'!D184))="","",OFFSET('Hygiene Data'!$D$13,0,10*ROW('Hygiene Data'!D184)))</f>
        <v/>
      </c>
      <c r="DT190" s="36" t="str">
        <f ca="true">+IF(OFFSET('Hygiene Data'!$D$14,0,10*ROW('Hygiene Data'!D184))="","",OFFSET('Hygiene Data'!$D$14,0,10*ROW('Hygiene Data'!D184)))</f>
        <v/>
      </c>
      <c r="DU190" s="36" t="str">
        <f ca="true">+IF(OFFSET('Hygiene Data'!$E$12,0,10*ROW('Hygiene Data'!E184))="","",OFFSET('Hygiene Data'!$E$12,0,10*ROW('Hygiene Data'!E184)))</f>
        <v/>
      </c>
      <c r="DV190" s="36" t="str">
        <f ca="true">+IF(OFFSET('Hygiene Data'!$E$13,0,10*ROW('Hygiene Data'!E184))="","",OFFSET('Hygiene Data'!$E$13,0,10*ROW('Hygiene Data'!E184)))</f>
        <v/>
      </c>
      <c r="DW190" s="36" t="str">
        <f ca="true">+IF(OFFSET('Hygiene Data'!$E$14,0,10*ROW('Hygiene Data'!E184))="","",OFFSET('Hygiene Data'!$E$14,0,10*ROW('Hygiene Data'!E184)))</f>
        <v/>
      </c>
      <c r="DX190" s="36" t="str">
        <f ca="true">+IF(OFFSET('Hygiene Data'!$F$12,0,10*ROW('Hygiene Data'!F184))="","",OFFSET('Hygiene Data'!$F$12,0,10*ROW('Hygiene Data'!F184)))</f>
        <v/>
      </c>
      <c r="DY190" s="36" t="str">
        <f ca="true">+IF(OFFSET('Hygiene Data'!$F$13,0,10*ROW('Hygiene Data'!F184))="","",OFFSET('Hygiene Data'!$F$13,0,10*ROW('Hygiene Data'!F184)))</f>
        <v/>
      </c>
      <c r="DZ190" s="36" t="str">
        <f ca="true">+IF(OFFSET('Hygiene Data'!$F$14,0,10*ROW('Hygiene Data'!F184))="","",OFFSET('Hygiene Data'!$F$14,0,10*ROW('Hygiene Data'!F184)))</f>
        <v/>
      </c>
      <c r="EA190" s="36" t="str">
        <f ca="true">+IF(OFFSET('Hygiene Data'!$G$12,0,10*ROW('Hygiene Data'!G184))="","",OFFSET('Hygiene Data'!$G$12,0,10*ROW('Hygiene Data'!G184)))</f>
        <v/>
      </c>
      <c r="EB190" s="36" t="str">
        <f ca="true">+IF(OFFSET('Hygiene Data'!$G$13,0,10*ROW('Hygiene Data'!G184))="","",OFFSET('Hygiene Data'!$G$13,0,10*ROW('Hygiene Data'!G184)))</f>
        <v/>
      </c>
      <c r="EC190" s="36" t="str">
        <f ca="true">+IF(OFFSET('Hygiene Data'!$G$14,0,10*ROW('Hygiene Data'!G184))="","",OFFSET('Hygiene Data'!$G$14,0,10*ROW('Hygiene Data'!G184)))</f>
        <v/>
      </c>
      <c r="ED190" s="36" t="str">
        <f ca="true">+IF(OFFSET('Hygiene Data'!$H$12,0,10*ROW('Hygiene Data'!H184))="","",OFFSET('Hygiene Data'!$H$12,0,10*ROW('Hygiene Data'!H184)))</f>
        <v/>
      </c>
      <c r="EE190" s="36" t="str">
        <f ca="true">+IF(OFFSET('Hygiene Data'!$H$13,0,10*ROW('Hygiene Data'!H184))="","",OFFSET('Hygiene Data'!$H$13,0,10*ROW('Hygiene Data'!H184)))</f>
        <v/>
      </c>
      <c r="EF190" s="36" t="str">
        <f ca="true">+IF(OFFSET('Hygiene Data'!$H$14,0,10*ROW('Hygiene Data'!H184))="","",OFFSET('Hygiene Data'!$H$14,0,10*ROW('Hygiene Data'!H184)))</f>
        <v/>
      </c>
    </row>
    <row r="191" x14ac:dyDescent="0.2">
      <c r="A191" s="59" t="str">
        <f ca="true">+IF(OFFSET('Water Data'!$B$1,0,10*ROW('Water Data'!B188))="","",OFFSET('Water Data'!$B$1,0,10*ROW('Water Data'!B188)))</f>
        <v/>
      </c>
      <c r="B191" s="59" t="str">
        <f ca="true">+IF(OFFSET('Water Data'!$A$3,0,10*ROW('Water Data'!A188))="","",OFFSET('Water Data'!$A$3,0,10*ROW('Water Data'!A188)))</f>
        <v/>
      </c>
      <c r="C191" s="59" t="str">
        <f ca="true">+IF(OFFSET('Water Data'!$C$3,0,10*ROW('Water Data'!C188))="","",OFFSET('Water Data'!$C$3,0,10*ROW('Water Data'!C188)))</f>
        <v/>
      </c>
      <c r="D191" s="252"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52"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52"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52"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52"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52"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52"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52"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52"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52"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52"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52"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52"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52"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52"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52"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52"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52"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3"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3"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3"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3"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3"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3"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3"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3"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3"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3"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3"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3"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3"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3"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3"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3"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3"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3"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3"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3"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3"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3"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3"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3"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3"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3"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3"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3"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3"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3"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4"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4"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4"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4"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4"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4"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4"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4"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4"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4"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4"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4"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4"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4"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4"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4"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4"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4"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6" t="str">
        <f ca="true">+IF(OFFSET('Water Data'!$C$28,0,10*ROW('Water Data'!C185))="","",OFFSET('Water Data'!$C$28,0,10*ROW('Water Data'!C185)))</f>
        <v/>
      </c>
      <c r="BT191" s="36" t="str">
        <f ca="true">+IF(OFFSET('Water Data'!$C$29,0,10*ROW('Water Data'!C185))="","",OFFSET('Water Data'!$C$29,0,10*ROW('Water Data'!C185)))</f>
        <v/>
      </c>
      <c r="BU191" s="36" t="str">
        <f ca="true">+IF(OFFSET('Water Data'!$C$30,0,10*ROW('Water Data'!C185))="","",OFFSET('Water Data'!$C$30,0,10*ROW('Water Data'!C185)))</f>
        <v/>
      </c>
      <c r="BV191" s="36" t="str">
        <f ca="true">+IF(OFFSET('Water Data'!$D$28,0,10*ROW('Water Data'!D185))="","",OFFSET('Water Data'!$D$28,0,10*ROW('Water Data'!D185)))</f>
        <v/>
      </c>
      <c r="BW191" s="36" t="str">
        <f ca="true">+IF(OFFSET('Water Data'!$D$29,0,10*ROW('Water Data'!D185))="","",OFFSET('Water Data'!$D$29,0,10*ROW('Water Data'!D185)))</f>
        <v/>
      </c>
      <c r="BX191" s="36" t="str">
        <f ca="true">+IF(OFFSET('Water Data'!$D$30,0,10*ROW('Water Data'!D185))="","",OFFSET('Water Data'!$D$30,0,10*ROW('Water Data'!D185)))</f>
        <v/>
      </c>
      <c r="BY191" s="36" t="str">
        <f ca="true">+IF(OFFSET('Water Data'!$E$28,0,10*ROW('Water Data'!E185))="","",OFFSET('Water Data'!$E$28,0,10*ROW('Water Data'!E185)))</f>
        <v/>
      </c>
      <c r="BZ191" s="36" t="str">
        <f ca="true">+IF(OFFSET('Water Data'!$E$29,0,10*ROW('Water Data'!E185))="","",OFFSET('Water Data'!$E$29,0,10*ROW('Water Data'!E185)))</f>
        <v/>
      </c>
      <c r="CA191" s="36" t="str">
        <f ca="true">+IF(OFFSET('Water Data'!$E$30,0,10*ROW('Water Data'!E185))="","",OFFSET('Water Data'!$E$30,0,10*ROW('Water Data'!E185)))</f>
        <v/>
      </c>
      <c r="CB191" s="36" t="str">
        <f ca="true">+IF(OFFSET('Water Data'!$F$28,0,10*ROW('Water Data'!F185))="","",OFFSET('Water Data'!$F$28,0,10*ROW('Water Data'!F185)))</f>
        <v/>
      </c>
      <c r="CC191" s="36" t="str">
        <f ca="true">+IF(OFFSET('Water Data'!$F$29,0,10*ROW('Water Data'!F185))="","",OFFSET('Water Data'!$F$29,0,10*ROW('Water Data'!F185)))</f>
        <v/>
      </c>
      <c r="CD191" s="36" t="str">
        <f ca="true">+IF(OFFSET('Water Data'!$F$30,0,10*ROW('Water Data'!F185))="","",OFFSET('Water Data'!$F$30,0,10*ROW('Water Data'!F185)))</f>
        <v/>
      </c>
      <c r="CE191" s="36" t="str">
        <f ca="true">+IF(OFFSET('Water Data'!$G$28,0,10*ROW('Water Data'!G185))="","",OFFSET('Water Data'!$G$28,0,10*ROW('Water Data'!G185)))</f>
        <v/>
      </c>
      <c r="CF191" s="36" t="str">
        <f ca="true">+IF(OFFSET('Water Data'!$G$29,0,10*ROW('Water Data'!G185))="","",OFFSET('Water Data'!$G$29,0,10*ROW('Water Data'!G185)))</f>
        <v/>
      </c>
      <c r="CG191" s="36" t="str">
        <f ca="true">+IF(OFFSET('Water Data'!$G$30,0,10*ROW('Water Data'!G185))="","",OFFSET('Water Data'!$G$30,0,10*ROW('Water Data'!G185)))</f>
        <v/>
      </c>
      <c r="CH191" s="36" t="str">
        <f ca="true">+IF(OFFSET('Water Data'!$H$28,0,10*ROW('Water Data'!H185))="","",OFFSET('Water Data'!$H$28,0,10*ROW('Water Data'!H185)))</f>
        <v/>
      </c>
      <c r="CI191" s="36" t="str">
        <f ca="true">+IF(OFFSET('Water Data'!$H$29,0,10*ROW('Water Data'!H185))="","",OFFSET('Water Data'!$H$29,0,10*ROW('Water Data'!H185)))</f>
        <v/>
      </c>
      <c r="CJ191" s="36" t="str">
        <f ca="true">+IF(OFFSET('Water Data'!$H$30,0,10*ROW('Water Data'!H185))="","",OFFSET('Water Data'!$H$30,0,10*ROW('Water Data'!H185)))</f>
        <v/>
      </c>
      <c r="CK191" s="36" t="str">
        <f ca="true">+IF(OFFSET('Sanitation Data'!$C$29,0,10*ROW('Sanitation Data'!C185))="","",OFFSET('Sanitation Data'!$C$29,0,10*ROW('Sanitation Data'!C185)))</f>
        <v/>
      </c>
      <c r="CL191" s="36" t="str">
        <f ca="true">+IF(OFFSET('Sanitation Data'!$C$30,0,10*ROW('Sanitation Data'!C185))="","",OFFSET('Sanitation Data'!$C$30,0,10*ROW('Sanitation Data'!C185)))</f>
        <v/>
      </c>
      <c r="CM191" s="36" t="str">
        <f ca="true">+IF(OFFSET('Sanitation Data'!$C$31,0,10*ROW('Sanitation Data'!C185))="","",OFFSET('Sanitation Data'!$C$31,0,10*ROW('Sanitation Data'!C185)))</f>
        <v/>
      </c>
      <c r="CN191" s="36" t="str">
        <f ca="true">+IF(OFFSET('Sanitation Data'!$C$32,0,10*ROW('Sanitation Data'!C185))="","",OFFSET('Sanitation Data'!$C$32,0,10*ROW('Sanitation Data'!C185)))</f>
        <v/>
      </c>
      <c r="CO191" s="36" t="str">
        <f ca="true">+IF(OFFSET('Sanitation Data'!$C$33,0,10*ROW('Sanitation Data'!C185))="","",OFFSET('Sanitation Data'!$C$33,0,10*ROW('Sanitation Data'!C185)))</f>
        <v/>
      </c>
      <c r="CP191" s="36" t="str">
        <f ca="true">+IF(OFFSET('Sanitation Data'!$D$29,0,10*ROW('Sanitation Data'!D185))="","",OFFSET('Sanitation Data'!$D$29,0,10*ROW('Sanitation Data'!D185)))</f>
        <v/>
      </c>
      <c r="CQ191" s="36" t="str">
        <f ca="true">+IF(OFFSET('Sanitation Data'!$D$30,0,10*ROW('Sanitation Data'!D185))="","",OFFSET('Sanitation Data'!$D$30,0,10*ROW('Sanitation Data'!D185)))</f>
        <v/>
      </c>
      <c r="CR191" s="36" t="str">
        <f ca="true">+IF(OFFSET('Sanitation Data'!$D$31,0,10*ROW('Sanitation Data'!D185))="","",OFFSET('Sanitation Data'!$D$31,0,10*ROW('Sanitation Data'!D185)))</f>
        <v/>
      </c>
      <c r="CS191" s="36" t="str">
        <f ca="true">+IF(OFFSET('Sanitation Data'!$D$32,0,10*ROW('Sanitation Data'!D185))="","",OFFSET('Sanitation Data'!$D$32,0,10*ROW('Sanitation Data'!D185)))</f>
        <v/>
      </c>
      <c r="CT191" s="36" t="str">
        <f ca="true">+IF(OFFSET('Sanitation Data'!$D$33,0,10*ROW('Sanitation Data'!D185))="","",OFFSET('Sanitation Data'!$D$33,0,10*ROW('Sanitation Data'!D185)))</f>
        <v/>
      </c>
      <c r="CU191" s="36" t="str">
        <f ca="true">+IF(OFFSET('Sanitation Data'!$E$29,0,10*ROW('Sanitation Data'!E185))="","",OFFSET('Sanitation Data'!$E$29,0,10*ROW('Sanitation Data'!E185)))</f>
        <v/>
      </c>
      <c r="CV191" s="36" t="str">
        <f ca="true">+IF(OFFSET('Sanitation Data'!$E$30,0,10*ROW('Sanitation Data'!E185))="","",OFFSET('Sanitation Data'!$E$30,0,10*ROW('Sanitation Data'!E185)))</f>
        <v/>
      </c>
      <c r="CW191" s="36" t="str">
        <f ca="true">+IF(OFFSET('Sanitation Data'!$E$31,0,10*ROW('Sanitation Data'!E185))="","",OFFSET('Sanitation Data'!$E$31,0,10*ROW('Sanitation Data'!E185)))</f>
        <v/>
      </c>
      <c r="CX191" s="36" t="str">
        <f ca="true">+IF(OFFSET('Sanitation Data'!$E$32,0,10*ROW('Sanitation Data'!E185))="","",OFFSET('Sanitation Data'!$E$32,0,10*ROW('Sanitation Data'!E185)))</f>
        <v/>
      </c>
      <c r="CY191" s="36" t="str">
        <f ca="true">+IF(OFFSET('Sanitation Data'!$E$33,0,10*ROW('Sanitation Data'!E185))="","",OFFSET('Sanitation Data'!$E$33,0,10*ROW('Sanitation Data'!E185)))</f>
        <v/>
      </c>
      <c r="CZ191" s="36" t="str">
        <f ca="true">+IF(OFFSET('Sanitation Data'!$F$29,0,10*ROW('Sanitation Data'!F185))="","",OFFSET('Sanitation Data'!$F$29,0,10*ROW('Sanitation Data'!F185)))</f>
        <v/>
      </c>
      <c r="DA191" s="36" t="str">
        <f ca="true">+IF(OFFSET('Sanitation Data'!$F$30,0,10*ROW('Sanitation Data'!F185))="","",OFFSET('Sanitation Data'!$F$30,0,10*ROW('Sanitation Data'!F185)))</f>
        <v/>
      </c>
      <c r="DB191" s="36" t="str">
        <f ca="true">+IF(OFFSET('Sanitation Data'!$F$31,0,10*ROW('Sanitation Data'!F185))="","",OFFSET('Sanitation Data'!$F$31,0,10*ROW('Sanitation Data'!F185)))</f>
        <v/>
      </c>
      <c r="DC191" s="36" t="str">
        <f ca="true">+IF(OFFSET('Sanitation Data'!$F$32,0,10*ROW('Sanitation Data'!F185))="","",OFFSET('Sanitation Data'!$F$32,0,10*ROW('Sanitation Data'!F185)))</f>
        <v/>
      </c>
      <c r="DD191" s="36" t="str">
        <f ca="true">+IF(OFFSET('Sanitation Data'!$F$33,0,10*ROW('Sanitation Data'!F185))="","",OFFSET('Sanitation Data'!$F$33,0,10*ROW('Sanitation Data'!F185)))</f>
        <v/>
      </c>
      <c r="DE191" s="36" t="str">
        <f ca="true">+IF(OFFSET('Sanitation Data'!$G$29,0,10*ROW('Sanitation Data'!G185))="","",OFFSET('Sanitation Data'!$G$29,0,10*ROW('Sanitation Data'!G185)))</f>
        <v/>
      </c>
      <c r="DF191" s="36" t="str">
        <f ca="true">+IF(OFFSET('Sanitation Data'!$G$30,0,10*ROW('Sanitation Data'!G185))="","",OFFSET('Sanitation Data'!$G$30,0,10*ROW('Sanitation Data'!G185)))</f>
        <v/>
      </c>
      <c r="DG191" s="36" t="str">
        <f ca="true">+IF(OFFSET('Sanitation Data'!$G$31,0,10*ROW('Sanitation Data'!G185))="","",OFFSET('Sanitation Data'!$G$31,0,10*ROW('Sanitation Data'!G185)))</f>
        <v/>
      </c>
      <c r="DH191" s="36" t="str">
        <f ca="true">+IF(OFFSET('Sanitation Data'!$G$32,0,10*ROW('Sanitation Data'!G185))="","",OFFSET('Sanitation Data'!$G$32,0,10*ROW('Sanitation Data'!G185)))</f>
        <v/>
      </c>
      <c r="DI191" s="36" t="str">
        <f ca="true">+IF(OFFSET('Sanitation Data'!$G$33,0,10*ROW('Sanitation Data'!G185))="","",OFFSET('Sanitation Data'!$G$33,0,10*ROW('Sanitation Data'!G185)))</f>
        <v/>
      </c>
      <c r="DJ191" s="36" t="str">
        <f ca="true">+IF(OFFSET('Sanitation Data'!$H$29,0,10*ROW('Sanitation Data'!H185))="","",OFFSET('Sanitation Data'!$H$29,0,10*ROW('Sanitation Data'!H185)))</f>
        <v/>
      </c>
      <c r="DK191" s="36" t="str">
        <f ca="true">+IF(OFFSET('Sanitation Data'!$H$30,0,10*ROW('Sanitation Data'!H185))="","",OFFSET('Sanitation Data'!$H$30,0,10*ROW('Sanitation Data'!H185)))</f>
        <v/>
      </c>
      <c r="DL191" s="36" t="str">
        <f ca="true">+IF(OFFSET('Sanitation Data'!$H$31,0,10*ROW('Sanitation Data'!H185))="","",OFFSET('Sanitation Data'!$H$31,0,10*ROW('Sanitation Data'!H185)))</f>
        <v/>
      </c>
      <c r="DM191" s="36" t="str">
        <f ca="true">+IF(OFFSET('Sanitation Data'!$H$32,0,10*ROW('Sanitation Data'!H185))="","",OFFSET('Sanitation Data'!$H$32,0,10*ROW('Sanitation Data'!H185)))</f>
        <v/>
      </c>
      <c r="DN191" s="36" t="str">
        <f ca="true">+IF(OFFSET('Sanitation Data'!$H$33,0,10*ROW('Sanitation Data'!H185))="","",OFFSET('Sanitation Data'!$H$33,0,10*ROW('Sanitation Data'!H185)))</f>
        <v/>
      </c>
      <c r="DO191" s="36" t="str">
        <f ca="true">+IF(OFFSET('Hygiene Data'!$C$12,0,10*ROW('Hygiene Data'!C185))="","",OFFSET('Hygiene Data'!$C$12,0,10*ROW('Hygiene Data'!C185)))</f>
        <v/>
      </c>
      <c r="DP191" s="36" t="str">
        <f ca="true">+IF(OFFSET('Hygiene Data'!$C$13,0,10*ROW('Hygiene Data'!C185))="","",OFFSET('Hygiene Data'!$C$13,0,10*ROW('Hygiene Data'!C185)))</f>
        <v/>
      </c>
      <c r="DQ191" s="36" t="str">
        <f ca="true">+IF(OFFSET('Hygiene Data'!$C$14,0,10*ROW('Hygiene Data'!C185))="","",OFFSET('Hygiene Data'!$C$14,0,10*ROW('Hygiene Data'!C185)))</f>
        <v/>
      </c>
      <c r="DR191" s="36" t="str">
        <f ca="true">+IF(OFFSET('Hygiene Data'!$D$12,0,10*ROW('Hygiene Data'!D185))="","",OFFSET('Hygiene Data'!$D$12,0,10*ROW('Hygiene Data'!D185)))</f>
        <v/>
      </c>
      <c r="DS191" s="36" t="str">
        <f ca="true">+IF(OFFSET('Hygiene Data'!$D$13,0,10*ROW('Hygiene Data'!D185))="","",OFFSET('Hygiene Data'!$D$13,0,10*ROW('Hygiene Data'!D185)))</f>
        <v/>
      </c>
      <c r="DT191" s="36" t="str">
        <f ca="true">+IF(OFFSET('Hygiene Data'!$D$14,0,10*ROW('Hygiene Data'!D185))="","",OFFSET('Hygiene Data'!$D$14,0,10*ROW('Hygiene Data'!D185)))</f>
        <v/>
      </c>
      <c r="DU191" s="36" t="str">
        <f ca="true">+IF(OFFSET('Hygiene Data'!$E$12,0,10*ROW('Hygiene Data'!E185))="","",OFFSET('Hygiene Data'!$E$12,0,10*ROW('Hygiene Data'!E185)))</f>
        <v/>
      </c>
      <c r="DV191" s="36" t="str">
        <f ca="true">+IF(OFFSET('Hygiene Data'!$E$13,0,10*ROW('Hygiene Data'!E185))="","",OFFSET('Hygiene Data'!$E$13,0,10*ROW('Hygiene Data'!E185)))</f>
        <v/>
      </c>
      <c r="DW191" s="36" t="str">
        <f ca="true">+IF(OFFSET('Hygiene Data'!$E$14,0,10*ROW('Hygiene Data'!E185))="","",OFFSET('Hygiene Data'!$E$14,0,10*ROW('Hygiene Data'!E185)))</f>
        <v/>
      </c>
      <c r="DX191" s="36" t="str">
        <f ca="true">+IF(OFFSET('Hygiene Data'!$F$12,0,10*ROW('Hygiene Data'!F185))="","",OFFSET('Hygiene Data'!$F$12,0,10*ROW('Hygiene Data'!F185)))</f>
        <v/>
      </c>
      <c r="DY191" s="36" t="str">
        <f ca="true">+IF(OFFSET('Hygiene Data'!$F$13,0,10*ROW('Hygiene Data'!F185))="","",OFFSET('Hygiene Data'!$F$13,0,10*ROW('Hygiene Data'!F185)))</f>
        <v/>
      </c>
      <c r="DZ191" s="36" t="str">
        <f ca="true">+IF(OFFSET('Hygiene Data'!$F$14,0,10*ROW('Hygiene Data'!F185))="","",OFFSET('Hygiene Data'!$F$14,0,10*ROW('Hygiene Data'!F185)))</f>
        <v/>
      </c>
      <c r="EA191" s="36" t="str">
        <f ca="true">+IF(OFFSET('Hygiene Data'!$G$12,0,10*ROW('Hygiene Data'!G185))="","",OFFSET('Hygiene Data'!$G$12,0,10*ROW('Hygiene Data'!G185)))</f>
        <v/>
      </c>
      <c r="EB191" s="36" t="str">
        <f ca="true">+IF(OFFSET('Hygiene Data'!$G$13,0,10*ROW('Hygiene Data'!G185))="","",OFFSET('Hygiene Data'!$G$13,0,10*ROW('Hygiene Data'!G185)))</f>
        <v/>
      </c>
      <c r="EC191" s="36" t="str">
        <f ca="true">+IF(OFFSET('Hygiene Data'!$G$14,0,10*ROW('Hygiene Data'!G185))="","",OFFSET('Hygiene Data'!$G$14,0,10*ROW('Hygiene Data'!G185)))</f>
        <v/>
      </c>
      <c r="ED191" s="36" t="str">
        <f ca="true">+IF(OFFSET('Hygiene Data'!$H$12,0,10*ROW('Hygiene Data'!H185))="","",OFFSET('Hygiene Data'!$H$12,0,10*ROW('Hygiene Data'!H185)))</f>
        <v/>
      </c>
      <c r="EE191" s="36" t="str">
        <f ca="true">+IF(OFFSET('Hygiene Data'!$H$13,0,10*ROW('Hygiene Data'!H185))="","",OFFSET('Hygiene Data'!$H$13,0,10*ROW('Hygiene Data'!H185)))</f>
        <v/>
      </c>
      <c r="EF191" s="36" t="str">
        <f ca="true">+IF(OFFSET('Hygiene Data'!$H$14,0,10*ROW('Hygiene Data'!H185))="","",OFFSET('Hygiene Data'!$H$14,0,10*ROW('Hygiene Data'!H185)))</f>
        <v/>
      </c>
    </row>
    <row r="192" x14ac:dyDescent="0.2">
      <c r="A192" s="59" t="str">
        <f ca="true">+IF(OFFSET('Water Data'!$B$1,0,10*ROW('Water Data'!B189))="","",OFFSET('Water Data'!$B$1,0,10*ROW('Water Data'!B189)))</f>
        <v/>
      </c>
      <c r="B192" s="59" t="str">
        <f ca="true">+IF(OFFSET('Water Data'!$A$3,0,10*ROW('Water Data'!A189))="","",OFFSET('Water Data'!$A$3,0,10*ROW('Water Data'!A189)))</f>
        <v/>
      </c>
      <c r="C192" s="59" t="str">
        <f ca="true">+IF(OFFSET('Water Data'!$C$3,0,10*ROW('Water Data'!C189))="","",OFFSET('Water Data'!$C$3,0,10*ROW('Water Data'!C189)))</f>
        <v/>
      </c>
      <c r="D192" s="252"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52"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52"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52"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52"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52"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52"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52"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52"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52"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52"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52"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52"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52"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52"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52"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52"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52"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3"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3"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3"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3"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3"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3"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3"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3"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3"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3"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3"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3"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3"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3"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3"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3"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3"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3"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3"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3"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3"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3"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3"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3"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3"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3"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3"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3"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3"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3"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4"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4"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4"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4"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4"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4"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4"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4"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4"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4"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4"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4"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4"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4"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4"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4"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4"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4"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6" t="str">
        <f ca="true">+IF(OFFSET('Water Data'!$C$28,0,10*ROW('Water Data'!C186))="","",OFFSET('Water Data'!$C$28,0,10*ROW('Water Data'!C186)))</f>
        <v/>
      </c>
      <c r="BT192" s="36" t="str">
        <f ca="true">+IF(OFFSET('Water Data'!$C$29,0,10*ROW('Water Data'!C186))="","",OFFSET('Water Data'!$C$29,0,10*ROW('Water Data'!C186)))</f>
        <v/>
      </c>
      <c r="BU192" s="36" t="str">
        <f ca="true">+IF(OFFSET('Water Data'!$C$30,0,10*ROW('Water Data'!C186))="","",OFFSET('Water Data'!$C$30,0,10*ROW('Water Data'!C186)))</f>
        <v/>
      </c>
      <c r="BV192" s="36" t="str">
        <f ca="true">+IF(OFFSET('Water Data'!$D$28,0,10*ROW('Water Data'!D186))="","",OFFSET('Water Data'!$D$28,0,10*ROW('Water Data'!D186)))</f>
        <v/>
      </c>
      <c r="BW192" s="36" t="str">
        <f ca="true">+IF(OFFSET('Water Data'!$D$29,0,10*ROW('Water Data'!D186))="","",OFFSET('Water Data'!$D$29,0,10*ROW('Water Data'!D186)))</f>
        <v/>
      </c>
      <c r="BX192" s="36" t="str">
        <f ca="true">+IF(OFFSET('Water Data'!$D$30,0,10*ROW('Water Data'!D186))="","",OFFSET('Water Data'!$D$30,0,10*ROW('Water Data'!D186)))</f>
        <v/>
      </c>
      <c r="BY192" s="36" t="str">
        <f ca="true">+IF(OFFSET('Water Data'!$E$28,0,10*ROW('Water Data'!E186))="","",OFFSET('Water Data'!$E$28,0,10*ROW('Water Data'!E186)))</f>
        <v/>
      </c>
      <c r="BZ192" s="36" t="str">
        <f ca="true">+IF(OFFSET('Water Data'!$E$29,0,10*ROW('Water Data'!E186))="","",OFFSET('Water Data'!$E$29,0,10*ROW('Water Data'!E186)))</f>
        <v/>
      </c>
      <c r="CA192" s="36" t="str">
        <f ca="true">+IF(OFFSET('Water Data'!$E$30,0,10*ROW('Water Data'!E186))="","",OFFSET('Water Data'!$E$30,0,10*ROW('Water Data'!E186)))</f>
        <v/>
      </c>
      <c r="CB192" s="36" t="str">
        <f ca="true">+IF(OFFSET('Water Data'!$F$28,0,10*ROW('Water Data'!F186))="","",OFFSET('Water Data'!$F$28,0,10*ROW('Water Data'!F186)))</f>
        <v/>
      </c>
      <c r="CC192" s="36" t="str">
        <f ca="true">+IF(OFFSET('Water Data'!$F$29,0,10*ROW('Water Data'!F186))="","",OFFSET('Water Data'!$F$29,0,10*ROW('Water Data'!F186)))</f>
        <v/>
      </c>
      <c r="CD192" s="36" t="str">
        <f ca="true">+IF(OFFSET('Water Data'!$F$30,0,10*ROW('Water Data'!F186))="","",OFFSET('Water Data'!$F$30,0,10*ROW('Water Data'!F186)))</f>
        <v/>
      </c>
      <c r="CE192" s="36" t="str">
        <f ca="true">+IF(OFFSET('Water Data'!$G$28,0,10*ROW('Water Data'!G186))="","",OFFSET('Water Data'!$G$28,0,10*ROW('Water Data'!G186)))</f>
        <v/>
      </c>
      <c r="CF192" s="36" t="str">
        <f ca="true">+IF(OFFSET('Water Data'!$G$29,0,10*ROW('Water Data'!G186))="","",OFFSET('Water Data'!$G$29,0,10*ROW('Water Data'!G186)))</f>
        <v/>
      </c>
      <c r="CG192" s="36" t="str">
        <f ca="true">+IF(OFFSET('Water Data'!$G$30,0,10*ROW('Water Data'!G186))="","",OFFSET('Water Data'!$G$30,0,10*ROW('Water Data'!G186)))</f>
        <v/>
      </c>
      <c r="CH192" s="36" t="str">
        <f ca="true">+IF(OFFSET('Water Data'!$H$28,0,10*ROW('Water Data'!H186))="","",OFFSET('Water Data'!$H$28,0,10*ROW('Water Data'!H186)))</f>
        <v/>
      </c>
      <c r="CI192" s="36" t="str">
        <f ca="true">+IF(OFFSET('Water Data'!$H$29,0,10*ROW('Water Data'!H186))="","",OFFSET('Water Data'!$H$29,0,10*ROW('Water Data'!H186)))</f>
        <v/>
      </c>
      <c r="CJ192" s="36" t="str">
        <f ca="true">+IF(OFFSET('Water Data'!$H$30,0,10*ROW('Water Data'!H186))="","",OFFSET('Water Data'!$H$30,0,10*ROW('Water Data'!H186)))</f>
        <v/>
      </c>
      <c r="CK192" s="36" t="str">
        <f ca="true">+IF(OFFSET('Sanitation Data'!$C$29,0,10*ROW('Sanitation Data'!C186))="","",OFFSET('Sanitation Data'!$C$29,0,10*ROW('Sanitation Data'!C186)))</f>
        <v/>
      </c>
      <c r="CL192" s="36" t="str">
        <f ca="true">+IF(OFFSET('Sanitation Data'!$C$30,0,10*ROW('Sanitation Data'!C186))="","",OFFSET('Sanitation Data'!$C$30,0,10*ROW('Sanitation Data'!C186)))</f>
        <v/>
      </c>
      <c r="CM192" s="36" t="str">
        <f ca="true">+IF(OFFSET('Sanitation Data'!$C$31,0,10*ROW('Sanitation Data'!C186))="","",OFFSET('Sanitation Data'!$C$31,0,10*ROW('Sanitation Data'!C186)))</f>
        <v/>
      </c>
      <c r="CN192" s="36" t="str">
        <f ca="true">+IF(OFFSET('Sanitation Data'!$C$32,0,10*ROW('Sanitation Data'!C186))="","",OFFSET('Sanitation Data'!$C$32,0,10*ROW('Sanitation Data'!C186)))</f>
        <v/>
      </c>
      <c r="CO192" s="36" t="str">
        <f ca="true">+IF(OFFSET('Sanitation Data'!$C$33,0,10*ROW('Sanitation Data'!C186))="","",OFFSET('Sanitation Data'!$C$33,0,10*ROW('Sanitation Data'!C186)))</f>
        <v/>
      </c>
      <c r="CP192" s="36" t="str">
        <f ca="true">+IF(OFFSET('Sanitation Data'!$D$29,0,10*ROW('Sanitation Data'!D186))="","",OFFSET('Sanitation Data'!$D$29,0,10*ROW('Sanitation Data'!D186)))</f>
        <v/>
      </c>
      <c r="CQ192" s="36" t="str">
        <f ca="true">+IF(OFFSET('Sanitation Data'!$D$30,0,10*ROW('Sanitation Data'!D186))="","",OFFSET('Sanitation Data'!$D$30,0,10*ROW('Sanitation Data'!D186)))</f>
        <v/>
      </c>
      <c r="CR192" s="36" t="str">
        <f ca="true">+IF(OFFSET('Sanitation Data'!$D$31,0,10*ROW('Sanitation Data'!D186))="","",OFFSET('Sanitation Data'!$D$31,0,10*ROW('Sanitation Data'!D186)))</f>
        <v/>
      </c>
      <c r="CS192" s="36" t="str">
        <f ca="true">+IF(OFFSET('Sanitation Data'!$D$32,0,10*ROW('Sanitation Data'!D186))="","",OFFSET('Sanitation Data'!$D$32,0,10*ROW('Sanitation Data'!D186)))</f>
        <v/>
      </c>
      <c r="CT192" s="36" t="str">
        <f ca="true">+IF(OFFSET('Sanitation Data'!$D$33,0,10*ROW('Sanitation Data'!D186))="","",OFFSET('Sanitation Data'!$D$33,0,10*ROW('Sanitation Data'!D186)))</f>
        <v/>
      </c>
      <c r="CU192" s="36" t="str">
        <f ca="true">+IF(OFFSET('Sanitation Data'!$E$29,0,10*ROW('Sanitation Data'!E186))="","",OFFSET('Sanitation Data'!$E$29,0,10*ROW('Sanitation Data'!E186)))</f>
        <v/>
      </c>
      <c r="CV192" s="36" t="str">
        <f ca="true">+IF(OFFSET('Sanitation Data'!$E$30,0,10*ROW('Sanitation Data'!E186))="","",OFFSET('Sanitation Data'!$E$30,0,10*ROW('Sanitation Data'!E186)))</f>
        <v/>
      </c>
      <c r="CW192" s="36" t="str">
        <f ca="true">+IF(OFFSET('Sanitation Data'!$E$31,0,10*ROW('Sanitation Data'!E186))="","",OFFSET('Sanitation Data'!$E$31,0,10*ROW('Sanitation Data'!E186)))</f>
        <v/>
      </c>
      <c r="CX192" s="36" t="str">
        <f ca="true">+IF(OFFSET('Sanitation Data'!$E$32,0,10*ROW('Sanitation Data'!E186))="","",OFFSET('Sanitation Data'!$E$32,0,10*ROW('Sanitation Data'!E186)))</f>
        <v/>
      </c>
      <c r="CY192" s="36" t="str">
        <f ca="true">+IF(OFFSET('Sanitation Data'!$E$33,0,10*ROW('Sanitation Data'!E186))="","",OFFSET('Sanitation Data'!$E$33,0,10*ROW('Sanitation Data'!E186)))</f>
        <v/>
      </c>
      <c r="CZ192" s="36" t="str">
        <f ca="true">+IF(OFFSET('Sanitation Data'!$F$29,0,10*ROW('Sanitation Data'!F186))="","",OFFSET('Sanitation Data'!$F$29,0,10*ROW('Sanitation Data'!F186)))</f>
        <v/>
      </c>
      <c r="DA192" s="36" t="str">
        <f ca="true">+IF(OFFSET('Sanitation Data'!$F$30,0,10*ROW('Sanitation Data'!F186))="","",OFFSET('Sanitation Data'!$F$30,0,10*ROW('Sanitation Data'!F186)))</f>
        <v/>
      </c>
      <c r="DB192" s="36" t="str">
        <f ca="true">+IF(OFFSET('Sanitation Data'!$F$31,0,10*ROW('Sanitation Data'!F186))="","",OFFSET('Sanitation Data'!$F$31,0,10*ROW('Sanitation Data'!F186)))</f>
        <v/>
      </c>
      <c r="DC192" s="36" t="str">
        <f ca="true">+IF(OFFSET('Sanitation Data'!$F$32,0,10*ROW('Sanitation Data'!F186))="","",OFFSET('Sanitation Data'!$F$32,0,10*ROW('Sanitation Data'!F186)))</f>
        <v/>
      </c>
      <c r="DD192" s="36" t="str">
        <f ca="true">+IF(OFFSET('Sanitation Data'!$F$33,0,10*ROW('Sanitation Data'!F186))="","",OFFSET('Sanitation Data'!$F$33,0,10*ROW('Sanitation Data'!F186)))</f>
        <v/>
      </c>
      <c r="DE192" s="36" t="str">
        <f ca="true">+IF(OFFSET('Sanitation Data'!$G$29,0,10*ROW('Sanitation Data'!G186))="","",OFFSET('Sanitation Data'!$G$29,0,10*ROW('Sanitation Data'!G186)))</f>
        <v/>
      </c>
      <c r="DF192" s="36" t="str">
        <f ca="true">+IF(OFFSET('Sanitation Data'!$G$30,0,10*ROW('Sanitation Data'!G186))="","",OFFSET('Sanitation Data'!$G$30,0,10*ROW('Sanitation Data'!G186)))</f>
        <v/>
      </c>
      <c r="DG192" s="36" t="str">
        <f ca="true">+IF(OFFSET('Sanitation Data'!$G$31,0,10*ROW('Sanitation Data'!G186))="","",OFFSET('Sanitation Data'!$G$31,0,10*ROW('Sanitation Data'!G186)))</f>
        <v/>
      </c>
      <c r="DH192" s="36" t="str">
        <f ca="true">+IF(OFFSET('Sanitation Data'!$G$32,0,10*ROW('Sanitation Data'!G186))="","",OFFSET('Sanitation Data'!$G$32,0,10*ROW('Sanitation Data'!G186)))</f>
        <v/>
      </c>
      <c r="DI192" s="36" t="str">
        <f ca="true">+IF(OFFSET('Sanitation Data'!$G$33,0,10*ROW('Sanitation Data'!G186))="","",OFFSET('Sanitation Data'!$G$33,0,10*ROW('Sanitation Data'!G186)))</f>
        <v/>
      </c>
      <c r="DJ192" s="36" t="str">
        <f ca="true">+IF(OFFSET('Sanitation Data'!$H$29,0,10*ROW('Sanitation Data'!H186))="","",OFFSET('Sanitation Data'!$H$29,0,10*ROW('Sanitation Data'!H186)))</f>
        <v/>
      </c>
      <c r="DK192" s="36" t="str">
        <f ca="true">+IF(OFFSET('Sanitation Data'!$H$30,0,10*ROW('Sanitation Data'!H186))="","",OFFSET('Sanitation Data'!$H$30,0,10*ROW('Sanitation Data'!H186)))</f>
        <v/>
      </c>
      <c r="DL192" s="36" t="str">
        <f ca="true">+IF(OFFSET('Sanitation Data'!$H$31,0,10*ROW('Sanitation Data'!H186))="","",OFFSET('Sanitation Data'!$H$31,0,10*ROW('Sanitation Data'!H186)))</f>
        <v/>
      </c>
      <c r="DM192" s="36" t="str">
        <f ca="true">+IF(OFFSET('Sanitation Data'!$H$32,0,10*ROW('Sanitation Data'!H186))="","",OFFSET('Sanitation Data'!$H$32,0,10*ROW('Sanitation Data'!H186)))</f>
        <v/>
      </c>
      <c r="DN192" s="36" t="str">
        <f ca="true">+IF(OFFSET('Sanitation Data'!$H$33,0,10*ROW('Sanitation Data'!H186))="","",OFFSET('Sanitation Data'!$H$33,0,10*ROW('Sanitation Data'!H186)))</f>
        <v/>
      </c>
      <c r="DO192" s="36" t="str">
        <f ca="true">+IF(OFFSET('Hygiene Data'!$C$12,0,10*ROW('Hygiene Data'!C186))="","",OFFSET('Hygiene Data'!$C$12,0,10*ROW('Hygiene Data'!C186)))</f>
        <v/>
      </c>
      <c r="DP192" s="36" t="str">
        <f ca="true">+IF(OFFSET('Hygiene Data'!$C$13,0,10*ROW('Hygiene Data'!C186))="","",OFFSET('Hygiene Data'!$C$13,0,10*ROW('Hygiene Data'!C186)))</f>
        <v/>
      </c>
      <c r="DQ192" s="36" t="str">
        <f ca="true">+IF(OFFSET('Hygiene Data'!$C$14,0,10*ROW('Hygiene Data'!C186))="","",OFFSET('Hygiene Data'!$C$14,0,10*ROW('Hygiene Data'!C186)))</f>
        <v/>
      </c>
      <c r="DR192" s="36" t="str">
        <f ca="true">+IF(OFFSET('Hygiene Data'!$D$12,0,10*ROW('Hygiene Data'!D186))="","",OFFSET('Hygiene Data'!$D$12,0,10*ROW('Hygiene Data'!D186)))</f>
        <v/>
      </c>
      <c r="DS192" s="36" t="str">
        <f ca="true">+IF(OFFSET('Hygiene Data'!$D$13,0,10*ROW('Hygiene Data'!D186))="","",OFFSET('Hygiene Data'!$D$13,0,10*ROW('Hygiene Data'!D186)))</f>
        <v/>
      </c>
      <c r="DT192" s="36" t="str">
        <f ca="true">+IF(OFFSET('Hygiene Data'!$D$14,0,10*ROW('Hygiene Data'!D186))="","",OFFSET('Hygiene Data'!$D$14,0,10*ROW('Hygiene Data'!D186)))</f>
        <v/>
      </c>
      <c r="DU192" s="36" t="str">
        <f ca="true">+IF(OFFSET('Hygiene Data'!$E$12,0,10*ROW('Hygiene Data'!E186))="","",OFFSET('Hygiene Data'!$E$12,0,10*ROW('Hygiene Data'!E186)))</f>
        <v/>
      </c>
      <c r="DV192" s="36" t="str">
        <f ca="true">+IF(OFFSET('Hygiene Data'!$E$13,0,10*ROW('Hygiene Data'!E186))="","",OFFSET('Hygiene Data'!$E$13,0,10*ROW('Hygiene Data'!E186)))</f>
        <v/>
      </c>
      <c r="DW192" s="36" t="str">
        <f ca="true">+IF(OFFSET('Hygiene Data'!$E$14,0,10*ROW('Hygiene Data'!E186))="","",OFFSET('Hygiene Data'!$E$14,0,10*ROW('Hygiene Data'!E186)))</f>
        <v/>
      </c>
      <c r="DX192" s="36" t="str">
        <f ca="true">+IF(OFFSET('Hygiene Data'!$F$12,0,10*ROW('Hygiene Data'!F186))="","",OFFSET('Hygiene Data'!$F$12,0,10*ROW('Hygiene Data'!F186)))</f>
        <v/>
      </c>
      <c r="DY192" s="36" t="str">
        <f ca="true">+IF(OFFSET('Hygiene Data'!$F$13,0,10*ROW('Hygiene Data'!F186))="","",OFFSET('Hygiene Data'!$F$13,0,10*ROW('Hygiene Data'!F186)))</f>
        <v/>
      </c>
      <c r="DZ192" s="36" t="str">
        <f ca="true">+IF(OFFSET('Hygiene Data'!$F$14,0,10*ROW('Hygiene Data'!F186))="","",OFFSET('Hygiene Data'!$F$14,0,10*ROW('Hygiene Data'!F186)))</f>
        <v/>
      </c>
      <c r="EA192" s="36" t="str">
        <f ca="true">+IF(OFFSET('Hygiene Data'!$G$12,0,10*ROW('Hygiene Data'!G186))="","",OFFSET('Hygiene Data'!$G$12,0,10*ROW('Hygiene Data'!G186)))</f>
        <v/>
      </c>
      <c r="EB192" s="36" t="str">
        <f ca="true">+IF(OFFSET('Hygiene Data'!$G$13,0,10*ROW('Hygiene Data'!G186))="","",OFFSET('Hygiene Data'!$G$13,0,10*ROW('Hygiene Data'!G186)))</f>
        <v/>
      </c>
      <c r="EC192" s="36" t="str">
        <f ca="true">+IF(OFFSET('Hygiene Data'!$G$14,0,10*ROW('Hygiene Data'!G186))="","",OFFSET('Hygiene Data'!$G$14,0,10*ROW('Hygiene Data'!G186)))</f>
        <v/>
      </c>
      <c r="ED192" s="36" t="str">
        <f ca="true">+IF(OFFSET('Hygiene Data'!$H$12,0,10*ROW('Hygiene Data'!H186))="","",OFFSET('Hygiene Data'!$H$12,0,10*ROW('Hygiene Data'!H186)))</f>
        <v/>
      </c>
      <c r="EE192" s="36" t="str">
        <f ca="true">+IF(OFFSET('Hygiene Data'!$H$13,0,10*ROW('Hygiene Data'!H186))="","",OFFSET('Hygiene Data'!$H$13,0,10*ROW('Hygiene Data'!H186)))</f>
        <v/>
      </c>
      <c r="EF192" s="36" t="str">
        <f ca="true">+IF(OFFSET('Hygiene Data'!$H$14,0,10*ROW('Hygiene Data'!H186))="","",OFFSET('Hygiene Data'!$H$14,0,10*ROW('Hygiene Data'!H186)))</f>
        <v/>
      </c>
    </row>
    <row r="193" x14ac:dyDescent="0.2">
      <c r="A193" s="59" t="str">
        <f ca="true">+IF(OFFSET('Water Data'!$B$1,0,10*ROW('Water Data'!B190))="","",OFFSET('Water Data'!$B$1,0,10*ROW('Water Data'!B190)))</f>
        <v/>
      </c>
      <c r="B193" s="59" t="str">
        <f ca="true">+IF(OFFSET('Water Data'!$A$3,0,10*ROW('Water Data'!A190))="","",OFFSET('Water Data'!$A$3,0,10*ROW('Water Data'!A190)))</f>
        <v/>
      </c>
      <c r="C193" s="59" t="str">
        <f ca="true">+IF(OFFSET('Water Data'!$C$3,0,10*ROW('Water Data'!C190))="","",OFFSET('Water Data'!$C$3,0,10*ROW('Water Data'!C190)))</f>
        <v/>
      </c>
      <c r="D193" s="252"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52"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52"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52"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52"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52"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52"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52"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52"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52"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52"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52"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52"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52"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52"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52"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52"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52"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3"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3"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3"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3"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3"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3"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3"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3"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3"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3"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3"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3"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3"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3"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3"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3"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3"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3"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3"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3"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3"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3"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3"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3"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3"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3"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3"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3"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3"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3"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4"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4"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4"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4"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4"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4"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4"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4"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4"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4"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4"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4"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4"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4"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4"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4"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4"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4"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6" t="str">
        <f ca="true">+IF(OFFSET('Water Data'!$C$28,0,10*ROW('Water Data'!C187))="","",OFFSET('Water Data'!$C$28,0,10*ROW('Water Data'!C187)))</f>
        <v/>
      </c>
      <c r="BT193" s="36" t="str">
        <f ca="true">+IF(OFFSET('Water Data'!$C$29,0,10*ROW('Water Data'!C187))="","",OFFSET('Water Data'!$C$29,0,10*ROW('Water Data'!C187)))</f>
        <v/>
      </c>
      <c r="BU193" s="36" t="str">
        <f ca="true">+IF(OFFSET('Water Data'!$C$30,0,10*ROW('Water Data'!C187))="","",OFFSET('Water Data'!$C$30,0,10*ROW('Water Data'!C187)))</f>
        <v/>
      </c>
      <c r="BV193" s="36" t="str">
        <f ca="true">+IF(OFFSET('Water Data'!$D$28,0,10*ROW('Water Data'!D187))="","",OFFSET('Water Data'!$D$28,0,10*ROW('Water Data'!D187)))</f>
        <v/>
      </c>
      <c r="BW193" s="36" t="str">
        <f ca="true">+IF(OFFSET('Water Data'!$D$29,0,10*ROW('Water Data'!D187))="","",OFFSET('Water Data'!$D$29,0,10*ROW('Water Data'!D187)))</f>
        <v/>
      </c>
      <c r="BX193" s="36" t="str">
        <f ca="true">+IF(OFFSET('Water Data'!$D$30,0,10*ROW('Water Data'!D187))="","",OFFSET('Water Data'!$D$30,0,10*ROW('Water Data'!D187)))</f>
        <v/>
      </c>
      <c r="BY193" s="36" t="str">
        <f ca="true">+IF(OFFSET('Water Data'!$E$28,0,10*ROW('Water Data'!E187))="","",OFFSET('Water Data'!$E$28,0,10*ROW('Water Data'!E187)))</f>
        <v/>
      </c>
      <c r="BZ193" s="36" t="str">
        <f ca="true">+IF(OFFSET('Water Data'!$E$29,0,10*ROW('Water Data'!E187))="","",OFFSET('Water Data'!$E$29,0,10*ROW('Water Data'!E187)))</f>
        <v/>
      </c>
      <c r="CA193" s="36" t="str">
        <f ca="true">+IF(OFFSET('Water Data'!$E$30,0,10*ROW('Water Data'!E187))="","",OFFSET('Water Data'!$E$30,0,10*ROW('Water Data'!E187)))</f>
        <v/>
      </c>
      <c r="CB193" s="36" t="str">
        <f ca="true">+IF(OFFSET('Water Data'!$F$28,0,10*ROW('Water Data'!F187))="","",OFFSET('Water Data'!$F$28,0,10*ROW('Water Data'!F187)))</f>
        <v/>
      </c>
      <c r="CC193" s="36" t="str">
        <f ca="true">+IF(OFFSET('Water Data'!$F$29,0,10*ROW('Water Data'!F187))="","",OFFSET('Water Data'!$F$29,0,10*ROW('Water Data'!F187)))</f>
        <v/>
      </c>
      <c r="CD193" s="36" t="str">
        <f ca="true">+IF(OFFSET('Water Data'!$F$30,0,10*ROW('Water Data'!F187))="","",OFFSET('Water Data'!$F$30,0,10*ROW('Water Data'!F187)))</f>
        <v/>
      </c>
      <c r="CE193" s="36" t="str">
        <f ca="true">+IF(OFFSET('Water Data'!$G$28,0,10*ROW('Water Data'!G187))="","",OFFSET('Water Data'!$G$28,0,10*ROW('Water Data'!G187)))</f>
        <v/>
      </c>
      <c r="CF193" s="36" t="str">
        <f ca="true">+IF(OFFSET('Water Data'!$G$29,0,10*ROW('Water Data'!G187))="","",OFFSET('Water Data'!$G$29,0,10*ROW('Water Data'!G187)))</f>
        <v/>
      </c>
      <c r="CG193" s="36" t="str">
        <f ca="true">+IF(OFFSET('Water Data'!$G$30,0,10*ROW('Water Data'!G187))="","",OFFSET('Water Data'!$G$30,0,10*ROW('Water Data'!G187)))</f>
        <v/>
      </c>
      <c r="CH193" s="36" t="str">
        <f ca="true">+IF(OFFSET('Water Data'!$H$28,0,10*ROW('Water Data'!H187))="","",OFFSET('Water Data'!$H$28,0,10*ROW('Water Data'!H187)))</f>
        <v/>
      </c>
      <c r="CI193" s="36" t="str">
        <f ca="true">+IF(OFFSET('Water Data'!$H$29,0,10*ROW('Water Data'!H187))="","",OFFSET('Water Data'!$H$29,0,10*ROW('Water Data'!H187)))</f>
        <v/>
      </c>
      <c r="CJ193" s="36" t="str">
        <f ca="true">+IF(OFFSET('Water Data'!$H$30,0,10*ROW('Water Data'!H187))="","",OFFSET('Water Data'!$H$30,0,10*ROW('Water Data'!H187)))</f>
        <v/>
      </c>
      <c r="CK193" s="36" t="str">
        <f ca="true">+IF(OFFSET('Sanitation Data'!$C$29,0,10*ROW('Sanitation Data'!C187))="","",OFFSET('Sanitation Data'!$C$29,0,10*ROW('Sanitation Data'!C187)))</f>
        <v/>
      </c>
      <c r="CL193" s="36" t="str">
        <f ca="true">+IF(OFFSET('Sanitation Data'!$C$30,0,10*ROW('Sanitation Data'!C187))="","",OFFSET('Sanitation Data'!$C$30,0,10*ROW('Sanitation Data'!C187)))</f>
        <v/>
      </c>
      <c r="CM193" s="36" t="str">
        <f ca="true">+IF(OFFSET('Sanitation Data'!$C$31,0,10*ROW('Sanitation Data'!C187))="","",OFFSET('Sanitation Data'!$C$31,0,10*ROW('Sanitation Data'!C187)))</f>
        <v/>
      </c>
      <c r="CN193" s="36" t="str">
        <f ca="true">+IF(OFFSET('Sanitation Data'!$C$32,0,10*ROW('Sanitation Data'!C187))="","",OFFSET('Sanitation Data'!$C$32,0,10*ROW('Sanitation Data'!C187)))</f>
        <v/>
      </c>
      <c r="CO193" s="36" t="str">
        <f ca="true">+IF(OFFSET('Sanitation Data'!$C$33,0,10*ROW('Sanitation Data'!C187))="","",OFFSET('Sanitation Data'!$C$33,0,10*ROW('Sanitation Data'!C187)))</f>
        <v/>
      </c>
      <c r="CP193" s="36" t="str">
        <f ca="true">+IF(OFFSET('Sanitation Data'!$D$29,0,10*ROW('Sanitation Data'!D187))="","",OFFSET('Sanitation Data'!$D$29,0,10*ROW('Sanitation Data'!D187)))</f>
        <v/>
      </c>
      <c r="CQ193" s="36" t="str">
        <f ca="true">+IF(OFFSET('Sanitation Data'!$D$30,0,10*ROW('Sanitation Data'!D187))="","",OFFSET('Sanitation Data'!$D$30,0,10*ROW('Sanitation Data'!D187)))</f>
        <v/>
      </c>
      <c r="CR193" s="36" t="str">
        <f ca="true">+IF(OFFSET('Sanitation Data'!$D$31,0,10*ROW('Sanitation Data'!D187))="","",OFFSET('Sanitation Data'!$D$31,0,10*ROW('Sanitation Data'!D187)))</f>
        <v/>
      </c>
      <c r="CS193" s="36" t="str">
        <f ca="true">+IF(OFFSET('Sanitation Data'!$D$32,0,10*ROW('Sanitation Data'!D187))="","",OFFSET('Sanitation Data'!$D$32,0,10*ROW('Sanitation Data'!D187)))</f>
        <v/>
      </c>
      <c r="CT193" s="36" t="str">
        <f ca="true">+IF(OFFSET('Sanitation Data'!$D$33,0,10*ROW('Sanitation Data'!D187))="","",OFFSET('Sanitation Data'!$D$33,0,10*ROW('Sanitation Data'!D187)))</f>
        <v/>
      </c>
      <c r="CU193" s="36" t="str">
        <f ca="true">+IF(OFFSET('Sanitation Data'!$E$29,0,10*ROW('Sanitation Data'!E187))="","",OFFSET('Sanitation Data'!$E$29,0,10*ROW('Sanitation Data'!E187)))</f>
        <v/>
      </c>
      <c r="CV193" s="36" t="str">
        <f ca="true">+IF(OFFSET('Sanitation Data'!$E$30,0,10*ROW('Sanitation Data'!E187))="","",OFFSET('Sanitation Data'!$E$30,0,10*ROW('Sanitation Data'!E187)))</f>
        <v/>
      </c>
      <c r="CW193" s="36" t="str">
        <f ca="true">+IF(OFFSET('Sanitation Data'!$E$31,0,10*ROW('Sanitation Data'!E187))="","",OFFSET('Sanitation Data'!$E$31,0,10*ROW('Sanitation Data'!E187)))</f>
        <v/>
      </c>
      <c r="CX193" s="36" t="str">
        <f ca="true">+IF(OFFSET('Sanitation Data'!$E$32,0,10*ROW('Sanitation Data'!E187))="","",OFFSET('Sanitation Data'!$E$32,0,10*ROW('Sanitation Data'!E187)))</f>
        <v/>
      </c>
      <c r="CY193" s="36" t="str">
        <f ca="true">+IF(OFFSET('Sanitation Data'!$E$33,0,10*ROW('Sanitation Data'!E187))="","",OFFSET('Sanitation Data'!$E$33,0,10*ROW('Sanitation Data'!E187)))</f>
        <v/>
      </c>
      <c r="CZ193" s="36" t="str">
        <f ca="true">+IF(OFFSET('Sanitation Data'!$F$29,0,10*ROW('Sanitation Data'!F187))="","",OFFSET('Sanitation Data'!$F$29,0,10*ROW('Sanitation Data'!F187)))</f>
        <v/>
      </c>
      <c r="DA193" s="36" t="str">
        <f ca="true">+IF(OFFSET('Sanitation Data'!$F$30,0,10*ROW('Sanitation Data'!F187))="","",OFFSET('Sanitation Data'!$F$30,0,10*ROW('Sanitation Data'!F187)))</f>
        <v/>
      </c>
      <c r="DB193" s="36" t="str">
        <f ca="true">+IF(OFFSET('Sanitation Data'!$F$31,0,10*ROW('Sanitation Data'!F187))="","",OFFSET('Sanitation Data'!$F$31,0,10*ROW('Sanitation Data'!F187)))</f>
        <v/>
      </c>
      <c r="DC193" s="36" t="str">
        <f ca="true">+IF(OFFSET('Sanitation Data'!$F$32,0,10*ROW('Sanitation Data'!F187))="","",OFFSET('Sanitation Data'!$F$32,0,10*ROW('Sanitation Data'!F187)))</f>
        <v/>
      </c>
      <c r="DD193" s="36" t="str">
        <f ca="true">+IF(OFFSET('Sanitation Data'!$F$33,0,10*ROW('Sanitation Data'!F187))="","",OFFSET('Sanitation Data'!$F$33,0,10*ROW('Sanitation Data'!F187)))</f>
        <v/>
      </c>
      <c r="DE193" s="36" t="str">
        <f ca="true">+IF(OFFSET('Sanitation Data'!$G$29,0,10*ROW('Sanitation Data'!G187))="","",OFFSET('Sanitation Data'!$G$29,0,10*ROW('Sanitation Data'!G187)))</f>
        <v/>
      </c>
      <c r="DF193" s="36" t="str">
        <f ca="true">+IF(OFFSET('Sanitation Data'!$G$30,0,10*ROW('Sanitation Data'!G187))="","",OFFSET('Sanitation Data'!$G$30,0,10*ROW('Sanitation Data'!G187)))</f>
        <v/>
      </c>
      <c r="DG193" s="36" t="str">
        <f ca="true">+IF(OFFSET('Sanitation Data'!$G$31,0,10*ROW('Sanitation Data'!G187))="","",OFFSET('Sanitation Data'!$G$31,0,10*ROW('Sanitation Data'!G187)))</f>
        <v/>
      </c>
      <c r="DH193" s="36" t="str">
        <f ca="true">+IF(OFFSET('Sanitation Data'!$G$32,0,10*ROW('Sanitation Data'!G187))="","",OFFSET('Sanitation Data'!$G$32,0,10*ROW('Sanitation Data'!G187)))</f>
        <v/>
      </c>
      <c r="DI193" s="36" t="str">
        <f ca="true">+IF(OFFSET('Sanitation Data'!$G$33,0,10*ROW('Sanitation Data'!G187))="","",OFFSET('Sanitation Data'!$G$33,0,10*ROW('Sanitation Data'!G187)))</f>
        <v/>
      </c>
      <c r="DJ193" s="36" t="str">
        <f ca="true">+IF(OFFSET('Sanitation Data'!$H$29,0,10*ROW('Sanitation Data'!H187))="","",OFFSET('Sanitation Data'!$H$29,0,10*ROW('Sanitation Data'!H187)))</f>
        <v/>
      </c>
      <c r="DK193" s="36" t="str">
        <f ca="true">+IF(OFFSET('Sanitation Data'!$H$30,0,10*ROW('Sanitation Data'!H187))="","",OFFSET('Sanitation Data'!$H$30,0,10*ROW('Sanitation Data'!H187)))</f>
        <v/>
      </c>
      <c r="DL193" s="36" t="str">
        <f ca="true">+IF(OFFSET('Sanitation Data'!$H$31,0,10*ROW('Sanitation Data'!H187))="","",OFFSET('Sanitation Data'!$H$31,0,10*ROW('Sanitation Data'!H187)))</f>
        <v/>
      </c>
      <c r="DM193" s="36" t="str">
        <f ca="true">+IF(OFFSET('Sanitation Data'!$H$32,0,10*ROW('Sanitation Data'!H187))="","",OFFSET('Sanitation Data'!$H$32,0,10*ROW('Sanitation Data'!H187)))</f>
        <v/>
      </c>
      <c r="DN193" s="36" t="str">
        <f ca="true">+IF(OFFSET('Sanitation Data'!$H$33,0,10*ROW('Sanitation Data'!H187))="","",OFFSET('Sanitation Data'!$H$33,0,10*ROW('Sanitation Data'!H187)))</f>
        <v/>
      </c>
      <c r="DO193" s="36" t="str">
        <f ca="true">+IF(OFFSET('Hygiene Data'!$C$12,0,10*ROW('Hygiene Data'!C187))="","",OFFSET('Hygiene Data'!$C$12,0,10*ROW('Hygiene Data'!C187)))</f>
        <v/>
      </c>
      <c r="DP193" s="36" t="str">
        <f ca="true">+IF(OFFSET('Hygiene Data'!$C$13,0,10*ROW('Hygiene Data'!C187))="","",OFFSET('Hygiene Data'!$C$13,0,10*ROW('Hygiene Data'!C187)))</f>
        <v/>
      </c>
      <c r="DQ193" s="36" t="str">
        <f ca="true">+IF(OFFSET('Hygiene Data'!$C$14,0,10*ROW('Hygiene Data'!C187))="","",OFFSET('Hygiene Data'!$C$14,0,10*ROW('Hygiene Data'!C187)))</f>
        <v/>
      </c>
      <c r="DR193" s="36" t="str">
        <f ca="true">+IF(OFFSET('Hygiene Data'!$D$12,0,10*ROW('Hygiene Data'!D187))="","",OFFSET('Hygiene Data'!$D$12,0,10*ROW('Hygiene Data'!D187)))</f>
        <v/>
      </c>
      <c r="DS193" s="36" t="str">
        <f ca="true">+IF(OFFSET('Hygiene Data'!$D$13,0,10*ROW('Hygiene Data'!D187))="","",OFFSET('Hygiene Data'!$D$13,0,10*ROW('Hygiene Data'!D187)))</f>
        <v/>
      </c>
      <c r="DT193" s="36" t="str">
        <f ca="true">+IF(OFFSET('Hygiene Data'!$D$14,0,10*ROW('Hygiene Data'!D187))="","",OFFSET('Hygiene Data'!$D$14,0,10*ROW('Hygiene Data'!D187)))</f>
        <v/>
      </c>
      <c r="DU193" s="36" t="str">
        <f ca="true">+IF(OFFSET('Hygiene Data'!$E$12,0,10*ROW('Hygiene Data'!E187))="","",OFFSET('Hygiene Data'!$E$12,0,10*ROW('Hygiene Data'!E187)))</f>
        <v/>
      </c>
      <c r="DV193" s="36" t="str">
        <f ca="true">+IF(OFFSET('Hygiene Data'!$E$13,0,10*ROW('Hygiene Data'!E187))="","",OFFSET('Hygiene Data'!$E$13,0,10*ROW('Hygiene Data'!E187)))</f>
        <v/>
      </c>
      <c r="DW193" s="36" t="str">
        <f ca="true">+IF(OFFSET('Hygiene Data'!$E$14,0,10*ROW('Hygiene Data'!E187))="","",OFFSET('Hygiene Data'!$E$14,0,10*ROW('Hygiene Data'!E187)))</f>
        <v/>
      </c>
      <c r="DX193" s="36" t="str">
        <f ca="true">+IF(OFFSET('Hygiene Data'!$F$12,0,10*ROW('Hygiene Data'!F187))="","",OFFSET('Hygiene Data'!$F$12,0,10*ROW('Hygiene Data'!F187)))</f>
        <v/>
      </c>
      <c r="DY193" s="36" t="str">
        <f ca="true">+IF(OFFSET('Hygiene Data'!$F$13,0,10*ROW('Hygiene Data'!F187))="","",OFFSET('Hygiene Data'!$F$13,0,10*ROW('Hygiene Data'!F187)))</f>
        <v/>
      </c>
      <c r="DZ193" s="36" t="str">
        <f ca="true">+IF(OFFSET('Hygiene Data'!$F$14,0,10*ROW('Hygiene Data'!F187))="","",OFFSET('Hygiene Data'!$F$14,0,10*ROW('Hygiene Data'!F187)))</f>
        <v/>
      </c>
      <c r="EA193" s="36" t="str">
        <f ca="true">+IF(OFFSET('Hygiene Data'!$G$12,0,10*ROW('Hygiene Data'!G187))="","",OFFSET('Hygiene Data'!$G$12,0,10*ROW('Hygiene Data'!G187)))</f>
        <v/>
      </c>
      <c r="EB193" s="36" t="str">
        <f ca="true">+IF(OFFSET('Hygiene Data'!$G$13,0,10*ROW('Hygiene Data'!G187))="","",OFFSET('Hygiene Data'!$G$13,0,10*ROW('Hygiene Data'!G187)))</f>
        <v/>
      </c>
      <c r="EC193" s="36" t="str">
        <f ca="true">+IF(OFFSET('Hygiene Data'!$G$14,0,10*ROW('Hygiene Data'!G187))="","",OFFSET('Hygiene Data'!$G$14,0,10*ROW('Hygiene Data'!G187)))</f>
        <v/>
      </c>
      <c r="ED193" s="36" t="str">
        <f ca="true">+IF(OFFSET('Hygiene Data'!$H$12,0,10*ROW('Hygiene Data'!H187))="","",OFFSET('Hygiene Data'!$H$12,0,10*ROW('Hygiene Data'!H187)))</f>
        <v/>
      </c>
      <c r="EE193" s="36" t="str">
        <f ca="true">+IF(OFFSET('Hygiene Data'!$H$13,0,10*ROW('Hygiene Data'!H187))="","",OFFSET('Hygiene Data'!$H$13,0,10*ROW('Hygiene Data'!H187)))</f>
        <v/>
      </c>
      <c r="EF193" s="36" t="str">
        <f ca="true">+IF(OFFSET('Hygiene Data'!$H$14,0,10*ROW('Hygiene Data'!H187))="","",OFFSET('Hygiene Data'!$H$14,0,10*ROW('Hygiene Data'!H187)))</f>
        <v/>
      </c>
    </row>
    <row r="194" x14ac:dyDescent="0.2">
      <c r="A194" s="59" t="str">
        <f ca="true">+IF(OFFSET('Water Data'!$B$1,0,10*ROW('Water Data'!B191))="","",OFFSET('Water Data'!$B$1,0,10*ROW('Water Data'!B191)))</f>
        <v/>
      </c>
      <c r="B194" s="59" t="str">
        <f ca="true">+IF(OFFSET('Water Data'!$A$3,0,10*ROW('Water Data'!A191))="","",OFFSET('Water Data'!$A$3,0,10*ROW('Water Data'!A191)))</f>
        <v/>
      </c>
      <c r="C194" s="59" t="str">
        <f ca="true">+IF(OFFSET('Water Data'!$C$3,0,10*ROW('Water Data'!C191))="","",OFFSET('Water Data'!$C$3,0,10*ROW('Water Data'!C191)))</f>
        <v/>
      </c>
      <c r="D194" s="252"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52"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52"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52"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52"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52"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52"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52"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52"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52"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52"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52"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52"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52"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52"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52"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52"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52"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3"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3"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3"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3"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3"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3"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3"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3"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3"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3"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3"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3"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3"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3"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3"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3"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3"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3"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3"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3"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3"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3"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3"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3"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3"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3"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3"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3"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3"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3"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4"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4"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4"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4"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4"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4"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4"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4"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4"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4"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4"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4"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4"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4"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4"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4"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4"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4"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6" t="str">
        <f ca="true">+IF(OFFSET('Water Data'!$C$28,0,10*ROW('Water Data'!C188))="","",OFFSET('Water Data'!$C$28,0,10*ROW('Water Data'!C188)))</f>
        <v/>
      </c>
      <c r="BT194" s="36" t="str">
        <f ca="true">+IF(OFFSET('Water Data'!$C$29,0,10*ROW('Water Data'!C188))="","",OFFSET('Water Data'!$C$29,0,10*ROW('Water Data'!C188)))</f>
        <v/>
      </c>
      <c r="BU194" s="36" t="str">
        <f ca="true">+IF(OFFSET('Water Data'!$C$30,0,10*ROW('Water Data'!C188))="","",OFFSET('Water Data'!$C$30,0,10*ROW('Water Data'!C188)))</f>
        <v/>
      </c>
      <c r="BV194" s="36" t="str">
        <f ca="true">+IF(OFFSET('Water Data'!$D$28,0,10*ROW('Water Data'!D188))="","",OFFSET('Water Data'!$D$28,0,10*ROW('Water Data'!D188)))</f>
        <v/>
      </c>
      <c r="BW194" s="36" t="str">
        <f ca="true">+IF(OFFSET('Water Data'!$D$29,0,10*ROW('Water Data'!D188))="","",OFFSET('Water Data'!$D$29,0,10*ROW('Water Data'!D188)))</f>
        <v/>
      </c>
      <c r="BX194" s="36" t="str">
        <f ca="true">+IF(OFFSET('Water Data'!$D$30,0,10*ROW('Water Data'!D188))="","",OFFSET('Water Data'!$D$30,0,10*ROW('Water Data'!D188)))</f>
        <v/>
      </c>
      <c r="BY194" s="36" t="str">
        <f ca="true">+IF(OFFSET('Water Data'!$E$28,0,10*ROW('Water Data'!E188))="","",OFFSET('Water Data'!$E$28,0,10*ROW('Water Data'!E188)))</f>
        <v/>
      </c>
      <c r="BZ194" s="36" t="str">
        <f ca="true">+IF(OFFSET('Water Data'!$E$29,0,10*ROW('Water Data'!E188))="","",OFFSET('Water Data'!$E$29,0,10*ROW('Water Data'!E188)))</f>
        <v/>
      </c>
      <c r="CA194" s="36" t="str">
        <f ca="true">+IF(OFFSET('Water Data'!$E$30,0,10*ROW('Water Data'!E188))="","",OFFSET('Water Data'!$E$30,0,10*ROW('Water Data'!E188)))</f>
        <v/>
      </c>
      <c r="CB194" s="36" t="str">
        <f ca="true">+IF(OFFSET('Water Data'!$F$28,0,10*ROW('Water Data'!F188))="","",OFFSET('Water Data'!$F$28,0,10*ROW('Water Data'!F188)))</f>
        <v/>
      </c>
      <c r="CC194" s="36" t="str">
        <f ca="true">+IF(OFFSET('Water Data'!$F$29,0,10*ROW('Water Data'!F188))="","",OFFSET('Water Data'!$F$29,0,10*ROW('Water Data'!F188)))</f>
        <v/>
      </c>
      <c r="CD194" s="36" t="str">
        <f ca="true">+IF(OFFSET('Water Data'!$F$30,0,10*ROW('Water Data'!F188))="","",OFFSET('Water Data'!$F$30,0,10*ROW('Water Data'!F188)))</f>
        <v/>
      </c>
      <c r="CE194" s="36" t="str">
        <f ca="true">+IF(OFFSET('Water Data'!$G$28,0,10*ROW('Water Data'!G188))="","",OFFSET('Water Data'!$G$28,0,10*ROW('Water Data'!G188)))</f>
        <v/>
      </c>
      <c r="CF194" s="36" t="str">
        <f ca="true">+IF(OFFSET('Water Data'!$G$29,0,10*ROW('Water Data'!G188))="","",OFFSET('Water Data'!$G$29,0,10*ROW('Water Data'!G188)))</f>
        <v/>
      </c>
      <c r="CG194" s="36" t="str">
        <f ca="true">+IF(OFFSET('Water Data'!$G$30,0,10*ROW('Water Data'!G188))="","",OFFSET('Water Data'!$G$30,0,10*ROW('Water Data'!G188)))</f>
        <v/>
      </c>
      <c r="CH194" s="36" t="str">
        <f ca="true">+IF(OFFSET('Water Data'!$H$28,0,10*ROW('Water Data'!H188))="","",OFFSET('Water Data'!$H$28,0,10*ROW('Water Data'!H188)))</f>
        <v/>
      </c>
      <c r="CI194" s="36" t="str">
        <f ca="true">+IF(OFFSET('Water Data'!$H$29,0,10*ROW('Water Data'!H188))="","",OFFSET('Water Data'!$H$29,0,10*ROW('Water Data'!H188)))</f>
        <v/>
      </c>
      <c r="CJ194" s="36" t="str">
        <f ca="true">+IF(OFFSET('Water Data'!$H$30,0,10*ROW('Water Data'!H188))="","",OFFSET('Water Data'!$H$30,0,10*ROW('Water Data'!H188)))</f>
        <v/>
      </c>
      <c r="CK194" s="36" t="str">
        <f ca="true">+IF(OFFSET('Sanitation Data'!$C$29,0,10*ROW('Sanitation Data'!C188))="","",OFFSET('Sanitation Data'!$C$29,0,10*ROW('Sanitation Data'!C188)))</f>
        <v/>
      </c>
      <c r="CL194" s="36" t="str">
        <f ca="true">+IF(OFFSET('Sanitation Data'!$C$30,0,10*ROW('Sanitation Data'!C188))="","",OFFSET('Sanitation Data'!$C$30,0,10*ROW('Sanitation Data'!C188)))</f>
        <v/>
      </c>
      <c r="CM194" s="36" t="str">
        <f ca="true">+IF(OFFSET('Sanitation Data'!$C$31,0,10*ROW('Sanitation Data'!C188))="","",OFFSET('Sanitation Data'!$C$31,0,10*ROW('Sanitation Data'!C188)))</f>
        <v/>
      </c>
      <c r="CN194" s="36" t="str">
        <f ca="true">+IF(OFFSET('Sanitation Data'!$C$32,0,10*ROW('Sanitation Data'!C188))="","",OFFSET('Sanitation Data'!$C$32,0,10*ROW('Sanitation Data'!C188)))</f>
        <v/>
      </c>
      <c r="CO194" s="36" t="str">
        <f ca="true">+IF(OFFSET('Sanitation Data'!$C$33,0,10*ROW('Sanitation Data'!C188))="","",OFFSET('Sanitation Data'!$C$33,0,10*ROW('Sanitation Data'!C188)))</f>
        <v/>
      </c>
      <c r="CP194" s="36" t="str">
        <f ca="true">+IF(OFFSET('Sanitation Data'!$D$29,0,10*ROW('Sanitation Data'!D188))="","",OFFSET('Sanitation Data'!$D$29,0,10*ROW('Sanitation Data'!D188)))</f>
        <v/>
      </c>
      <c r="CQ194" s="36" t="str">
        <f ca="true">+IF(OFFSET('Sanitation Data'!$D$30,0,10*ROW('Sanitation Data'!D188))="","",OFFSET('Sanitation Data'!$D$30,0,10*ROW('Sanitation Data'!D188)))</f>
        <v/>
      </c>
      <c r="CR194" s="36" t="str">
        <f ca="true">+IF(OFFSET('Sanitation Data'!$D$31,0,10*ROW('Sanitation Data'!D188))="","",OFFSET('Sanitation Data'!$D$31,0,10*ROW('Sanitation Data'!D188)))</f>
        <v/>
      </c>
      <c r="CS194" s="36" t="str">
        <f ca="true">+IF(OFFSET('Sanitation Data'!$D$32,0,10*ROW('Sanitation Data'!D188))="","",OFFSET('Sanitation Data'!$D$32,0,10*ROW('Sanitation Data'!D188)))</f>
        <v/>
      </c>
      <c r="CT194" s="36" t="str">
        <f ca="true">+IF(OFFSET('Sanitation Data'!$D$33,0,10*ROW('Sanitation Data'!D188))="","",OFFSET('Sanitation Data'!$D$33,0,10*ROW('Sanitation Data'!D188)))</f>
        <v/>
      </c>
      <c r="CU194" s="36" t="str">
        <f ca="true">+IF(OFFSET('Sanitation Data'!$E$29,0,10*ROW('Sanitation Data'!E188))="","",OFFSET('Sanitation Data'!$E$29,0,10*ROW('Sanitation Data'!E188)))</f>
        <v/>
      </c>
      <c r="CV194" s="36" t="str">
        <f ca="true">+IF(OFFSET('Sanitation Data'!$E$30,0,10*ROW('Sanitation Data'!E188))="","",OFFSET('Sanitation Data'!$E$30,0,10*ROW('Sanitation Data'!E188)))</f>
        <v/>
      </c>
      <c r="CW194" s="36" t="str">
        <f ca="true">+IF(OFFSET('Sanitation Data'!$E$31,0,10*ROW('Sanitation Data'!E188))="","",OFFSET('Sanitation Data'!$E$31,0,10*ROW('Sanitation Data'!E188)))</f>
        <v/>
      </c>
      <c r="CX194" s="36" t="str">
        <f ca="true">+IF(OFFSET('Sanitation Data'!$E$32,0,10*ROW('Sanitation Data'!E188))="","",OFFSET('Sanitation Data'!$E$32,0,10*ROW('Sanitation Data'!E188)))</f>
        <v/>
      </c>
      <c r="CY194" s="36" t="str">
        <f ca="true">+IF(OFFSET('Sanitation Data'!$E$33,0,10*ROW('Sanitation Data'!E188))="","",OFFSET('Sanitation Data'!$E$33,0,10*ROW('Sanitation Data'!E188)))</f>
        <v/>
      </c>
      <c r="CZ194" s="36" t="str">
        <f ca="true">+IF(OFFSET('Sanitation Data'!$F$29,0,10*ROW('Sanitation Data'!F188))="","",OFFSET('Sanitation Data'!$F$29,0,10*ROW('Sanitation Data'!F188)))</f>
        <v/>
      </c>
      <c r="DA194" s="36" t="str">
        <f ca="true">+IF(OFFSET('Sanitation Data'!$F$30,0,10*ROW('Sanitation Data'!F188))="","",OFFSET('Sanitation Data'!$F$30,0,10*ROW('Sanitation Data'!F188)))</f>
        <v/>
      </c>
      <c r="DB194" s="36" t="str">
        <f ca="true">+IF(OFFSET('Sanitation Data'!$F$31,0,10*ROW('Sanitation Data'!F188))="","",OFFSET('Sanitation Data'!$F$31,0,10*ROW('Sanitation Data'!F188)))</f>
        <v/>
      </c>
      <c r="DC194" s="36" t="str">
        <f ca="true">+IF(OFFSET('Sanitation Data'!$F$32,0,10*ROW('Sanitation Data'!F188))="","",OFFSET('Sanitation Data'!$F$32,0,10*ROW('Sanitation Data'!F188)))</f>
        <v/>
      </c>
      <c r="DD194" s="36" t="str">
        <f ca="true">+IF(OFFSET('Sanitation Data'!$F$33,0,10*ROW('Sanitation Data'!F188))="","",OFFSET('Sanitation Data'!$F$33,0,10*ROW('Sanitation Data'!F188)))</f>
        <v/>
      </c>
      <c r="DE194" s="36" t="str">
        <f ca="true">+IF(OFFSET('Sanitation Data'!$G$29,0,10*ROW('Sanitation Data'!G188))="","",OFFSET('Sanitation Data'!$G$29,0,10*ROW('Sanitation Data'!G188)))</f>
        <v/>
      </c>
      <c r="DF194" s="36" t="str">
        <f ca="true">+IF(OFFSET('Sanitation Data'!$G$30,0,10*ROW('Sanitation Data'!G188))="","",OFFSET('Sanitation Data'!$G$30,0,10*ROW('Sanitation Data'!G188)))</f>
        <v/>
      </c>
      <c r="DG194" s="36" t="str">
        <f ca="true">+IF(OFFSET('Sanitation Data'!$G$31,0,10*ROW('Sanitation Data'!G188))="","",OFFSET('Sanitation Data'!$G$31,0,10*ROW('Sanitation Data'!G188)))</f>
        <v/>
      </c>
      <c r="DH194" s="36" t="str">
        <f ca="true">+IF(OFFSET('Sanitation Data'!$G$32,0,10*ROW('Sanitation Data'!G188))="","",OFFSET('Sanitation Data'!$G$32,0,10*ROW('Sanitation Data'!G188)))</f>
        <v/>
      </c>
      <c r="DI194" s="36" t="str">
        <f ca="true">+IF(OFFSET('Sanitation Data'!$G$33,0,10*ROW('Sanitation Data'!G188))="","",OFFSET('Sanitation Data'!$G$33,0,10*ROW('Sanitation Data'!G188)))</f>
        <v/>
      </c>
      <c r="DJ194" s="36" t="str">
        <f ca="true">+IF(OFFSET('Sanitation Data'!$H$29,0,10*ROW('Sanitation Data'!H188))="","",OFFSET('Sanitation Data'!$H$29,0,10*ROW('Sanitation Data'!H188)))</f>
        <v/>
      </c>
      <c r="DK194" s="36" t="str">
        <f ca="true">+IF(OFFSET('Sanitation Data'!$H$30,0,10*ROW('Sanitation Data'!H188))="","",OFFSET('Sanitation Data'!$H$30,0,10*ROW('Sanitation Data'!H188)))</f>
        <v/>
      </c>
      <c r="DL194" s="36" t="str">
        <f ca="true">+IF(OFFSET('Sanitation Data'!$H$31,0,10*ROW('Sanitation Data'!H188))="","",OFFSET('Sanitation Data'!$H$31,0,10*ROW('Sanitation Data'!H188)))</f>
        <v/>
      </c>
      <c r="DM194" s="36" t="str">
        <f ca="true">+IF(OFFSET('Sanitation Data'!$H$32,0,10*ROW('Sanitation Data'!H188))="","",OFFSET('Sanitation Data'!$H$32,0,10*ROW('Sanitation Data'!H188)))</f>
        <v/>
      </c>
      <c r="DN194" s="36" t="str">
        <f ca="true">+IF(OFFSET('Sanitation Data'!$H$33,0,10*ROW('Sanitation Data'!H188))="","",OFFSET('Sanitation Data'!$H$33,0,10*ROW('Sanitation Data'!H188)))</f>
        <v/>
      </c>
      <c r="DO194" s="36" t="str">
        <f ca="true">+IF(OFFSET('Hygiene Data'!$C$12,0,10*ROW('Hygiene Data'!C188))="","",OFFSET('Hygiene Data'!$C$12,0,10*ROW('Hygiene Data'!C188)))</f>
        <v/>
      </c>
      <c r="DP194" s="36" t="str">
        <f ca="true">+IF(OFFSET('Hygiene Data'!$C$13,0,10*ROW('Hygiene Data'!C188))="","",OFFSET('Hygiene Data'!$C$13,0,10*ROW('Hygiene Data'!C188)))</f>
        <v/>
      </c>
      <c r="DQ194" s="36" t="str">
        <f ca="true">+IF(OFFSET('Hygiene Data'!$C$14,0,10*ROW('Hygiene Data'!C188))="","",OFFSET('Hygiene Data'!$C$14,0,10*ROW('Hygiene Data'!C188)))</f>
        <v/>
      </c>
      <c r="DR194" s="36" t="str">
        <f ca="true">+IF(OFFSET('Hygiene Data'!$D$12,0,10*ROW('Hygiene Data'!D188))="","",OFFSET('Hygiene Data'!$D$12,0,10*ROW('Hygiene Data'!D188)))</f>
        <v/>
      </c>
      <c r="DS194" s="36" t="str">
        <f ca="true">+IF(OFFSET('Hygiene Data'!$D$13,0,10*ROW('Hygiene Data'!D188))="","",OFFSET('Hygiene Data'!$D$13,0,10*ROW('Hygiene Data'!D188)))</f>
        <v/>
      </c>
      <c r="DT194" s="36" t="str">
        <f ca="true">+IF(OFFSET('Hygiene Data'!$D$14,0,10*ROW('Hygiene Data'!D188))="","",OFFSET('Hygiene Data'!$D$14,0,10*ROW('Hygiene Data'!D188)))</f>
        <v/>
      </c>
      <c r="DU194" s="36" t="str">
        <f ca="true">+IF(OFFSET('Hygiene Data'!$E$12,0,10*ROW('Hygiene Data'!E188))="","",OFFSET('Hygiene Data'!$E$12,0,10*ROW('Hygiene Data'!E188)))</f>
        <v/>
      </c>
      <c r="DV194" s="36" t="str">
        <f ca="true">+IF(OFFSET('Hygiene Data'!$E$13,0,10*ROW('Hygiene Data'!E188))="","",OFFSET('Hygiene Data'!$E$13,0,10*ROW('Hygiene Data'!E188)))</f>
        <v/>
      </c>
      <c r="DW194" s="36" t="str">
        <f ca="true">+IF(OFFSET('Hygiene Data'!$E$14,0,10*ROW('Hygiene Data'!E188))="","",OFFSET('Hygiene Data'!$E$14,0,10*ROW('Hygiene Data'!E188)))</f>
        <v/>
      </c>
      <c r="DX194" s="36" t="str">
        <f ca="true">+IF(OFFSET('Hygiene Data'!$F$12,0,10*ROW('Hygiene Data'!F188))="","",OFFSET('Hygiene Data'!$F$12,0,10*ROW('Hygiene Data'!F188)))</f>
        <v/>
      </c>
      <c r="DY194" s="36" t="str">
        <f ca="true">+IF(OFFSET('Hygiene Data'!$F$13,0,10*ROW('Hygiene Data'!F188))="","",OFFSET('Hygiene Data'!$F$13,0,10*ROW('Hygiene Data'!F188)))</f>
        <v/>
      </c>
      <c r="DZ194" s="36" t="str">
        <f ca="true">+IF(OFFSET('Hygiene Data'!$F$14,0,10*ROW('Hygiene Data'!F188))="","",OFFSET('Hygiene Data'!$F$14,0,10*ROW('Hygiene Data'!F188)))</f>
        <v/>
      </c>
      <c r="EA194" s="36" t="str">
        <f ca="true">+IF(OFFSET('Hygiene Data'!$G$12,0,10*ROW('Hygiene Data'!G188))="","",OFFSET('Hygiene Data'!$G$12,0,10*ROW('Hygiene Data'!G188)))</f>
        <v/>
      </c>
      <c r="EB194" s="36" t="str">
        <f ca="true">+IF(OFFSET('Hygiene Data'!$G$13,0,10*ROW('Hygiene Data'!G188))="","",OFFSET('Hygiene Data'!$G$13,0,10*ROW('Hygiene Data'!G188)))</f>
        <v/>
      </c>
      <c r="EC194" s="36" t="str">
        <f ca="true">+IF(OFFSET('Hygiene Data'!$G$14,0,10*ROW('Hygiene Data'!G188))="","",OFFSET('Hygiene Data'!$G$14,0,10*ROW('Hygiene Data'!G188)))</f>
        <v/>
      </c>
      <c r="ED194" s="36" t="str">
        <f ca="true">+IF(OFFSET('Hygiene Data'!$H$12,0,10*ROW('Hygiene Data'!H188))="","",OFFSET('Hygiene Data'!$H$12,0,10*ROW('Hygiene Data'!H188)))</f>
        <v/>
      </c>
      <c r="EE194" s="36" t="str">
        <f ca="true">+IF(OFFSET('Hygiene Data'!$H$13,0,10*ROW('Hygiene Data'!H188))="","",OFFSET('Hygiene Data'!$H$13,0,10*ROW('Hygiene Data'!H188)))</f>
        <v/>
      </c>
      <c r="EF194" s="36" t="str">
        <f ca="true">+IF(OFFSET('Hygiene Data'!$H$14,0,10*ROW('Hygiene Data'!H188))="","",OFFSET('Hygiene Data'!$H$14,0,10*ROW('Hygiene Data'!H188)))</f>
        <v/>
      </c>
    </row>
    <row r="195" x14ac:dyDescent="0.2">
      <c r="A195" s="59" t="str">
        <f ca="true">+IF(OFFSET('Water Data'!$B$1,0,10*ROW('Water Data'!B192))="","",OFFSET('Water Data'!$B$1,0,10*ROW('Water Data'!B192)))</f>
        <v/>
      </c>
      <c r="B195" s="59" t="str">
        <f ca="true">+IF(OFFSET('Water Data'!$A$3,0,10*ROW('Water Data'!A192))="","",OFFSET('Water Data'!$A$3,0,10*ROW('Water Data'!A192)))</f>
        <v/>
      </c>
      <c r="C195" s="59" t="str">
        <f ca="true">+IF(OFFSET('Water Data'!$C$3,0,10*ROW('Water Data'!C192))="","",OFFSET('Water Data'!$C$3,0,10*ROW('Water Data'!C192)))</f>
        <v/>
      </c>
      <c r="D195" s="252"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52"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52"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52"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52"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52"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52"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52"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52"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52"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52"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52"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52"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52"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52"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52"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52"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52"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3"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3"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3"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3"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3"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3"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3"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3"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3"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3"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3"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3"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3"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3"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3"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3"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3"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3"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3"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3"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3"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3"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3"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3"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3"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3"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3"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3"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3"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3"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4"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4"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4"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4"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4"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4"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4"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4"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4"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4"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4"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4"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4"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4"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4"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4"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4"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4"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6" t="str">
        <f ca="true">+IF(OFFSET('Water Data'!$C$28,0,10*ROW('Water Data'!C189))="","",OFFSET('Water Data'!$C$28,0,10*ROW('Water Data'!C189)))</f>
        <v/>
      </c>
      <c r="BT195" s="36" t="str">
        <f ca="true">+IF(OFFSET('Water Data'!$C$29,0,10*ROW('Water Data'!C189))="","",OFFSET('Water Data'!$C$29,0,10*ROW('Water Data'!C189)))</f>
        <v/>
      </c>
      <c r="BU195" s="36" t="str">
        <f ca="true">+IF(OFFSET('Water Data'!$C$30,0,10*ROW('Water Data'!C189))="","",OFFSET('Water Data'!$C$30,0,10*ROW('Water Data'!C189)))</f>
        <v/>
      </c>
      <c r="BV195" s="36" t="str">
        <f ca="true">+IF(OFFSET('Water Data'!$D$28,0,10*ROW('Water Data'!D189))="","",OFFSET('Water Data'!$D$28,0,10*ROW('Water Data'!D189)))</f>
        <v/>
      </c>
      <c r="BW195" s="36" t="str">
        <f ca="true">+IF(OFFSET('Water Data'!$D$29,0,10*ROW('Water Data'!D189))="","",OFFSET('Water Data'!$D$29,0,10*ROW('Water Data'!D189)))</f>
        <v/>
      </c>
      <c r="BX195" s="36" t="str">
        <f ca="true">+IF(OFFSET('Water Data'!$D$30,0,10*ROW('Water Data'!D189))="","",OFFSET('Water Data'!$D$30,0,10*ROW('Water Data'!D189)))</f>
        <v/>
      </c>
      <c r="BY195" s="36" t="str">
        <f ca="true">+IF(OFFSET('Water Data'!$E$28,0,10*ROW('Water Data'!E189))="","",OFFSET('Water Data'!$E$28,0,10*ROW('Water Data'!E189)))</f>
        <v/>
      </c>
      <c r="BZ195" s="36" t="str">
        <f ca="true">+IF(OFFSET('Water Data'!$E$29,0,10*ROW('Water Data'!E189))="","",OFFSET('Water Data'!$E$29,0,10*ROW('Water Data'!E189)))</f>
        <v/>
      </c>
      <c r="CA195" s="36" t="str">
        <f ca="true">+IF(OFFSET('Water Data'!$E$30,0,10*ROW('Water Data'!E189))="","",OFFSET('Water Data'!$E$30,0,10*ROW('Water Data'!E189)))</f>
        <v/>
      </c>
      <c r="CB195" s="36" t="str">
        <f ca="true">+IF(OFFSET('Water Data'!$F$28,0,10*ROW('Water Data'!F189))="","",OFFSET('Water Data'!$F$28,0,10*ROW('Water Data'!F189)))</f>
        <v/>
      </c>
      <c r="CC195" s="36" t="str">
        <f ca="true">+IF(OFFSET('Water Data'!$F$29,0,10*ROW('Water Data'!F189))="","",OFFSET('Water Data'!$F$29,0,10*ROW('Water Data'!F189)))</f>
        <v/>
      </c>
      <c r="CD195" s="36" t="str">
        <f ca="true">+IF(OFFSET('Water Data'!$F$30,0,10*ROW('Water Data'!F189))="","",OFFSET('Water Data'!$F$30,0,10*ROW('Water Data'!F189)))</f>
        <v/>
      </c>
      <c r="CE195" s="36" t="str">
        <f ca="true">+IF(OFFSET('Water Data'!$G$28,0,10*ROW('Water Data'!G189))="","",OFFSET('Water Data'!$G$28,0,10*ROW('Water Data'!G189)))</f>
        <v/>
      </c>
      <c r="CF195" s="36" t="str">
        <f ca="true">+IF(OFFSET('Water Data'!$G$29,0,10*ROW('Water Data'!G189))="","",OFFSET('Water Data'!$G$29,0,10*ROW('Water Data'!G189)))</f>
        <v/>
      </c>
      <c r="CG195" s="36" t="str">
        <f ca="true">+IF(OFFSET('Water Data'!$G$30,0,10*ROW('Water Data'!G189))="","",OFFSET('Water Data'!$G$30,0,10*ROW('Water Data'!G189)))</f>
        <v/>
      </c>
      <c r="CH195" s="36" t="str">
        <f ca="true">+IF(OFFSET('Water Data'!$H$28,0,10*ROW('Water Data'!H189))="","",OFFSET('Water Data'!$H$28,0,10*ROW('Water Data'!H189)))</f>
        <v/>
      </c>
      <c r="CI195" s="36" t="str">
        <f ca="true">+IF(OFFSET('Water Data'!$H$29,0,10*ROW('Water Data'!H189))="","",OFFSET('Water Data'!$H$29,0,10*ROW('Water Data'!H189)))</f>
        <v/>
      </c>
      <c r="CJ195" s="36" t="str">
        <f ca="true">+IF(OFFSET('Water Data'!$H$30,0,10*ROW('Water Data'!H189))="","",OFFSET('Water Data'!$H$30,0,10*ROW('Water Data'!H189)))</f>
        <v/>
      </c>
      <c r="CK195" s="36" t="str">
        <f ca="true">+IF(OFFSET('Sanitation Data'!$C$29,0,10*ROW('Sanitation Data'!C189))="","",OFFSET('Sanitation Data'!$C$29,0,10*ROW('Sanitation Data'!C189)))</f>
        <v/>
      </c>
      <c r="CL195" s="36" t="str">
        <f ca="true">+IF(OFFSET('Sanitation Data'!$C$30,0,10*ROW('Sanitation Data'!C189))="","",OFFSET('Sanitation Data'!$C$30,0,10*ROW('Sanitation Data'!C189)))</f>
        <v/>
      </c>
      <c r="CM195" s="36" t="str">
        <f ca="true">+IF(OFFSET('Sanitation Data'!$C$31,0,10*ROW('Sanitation Data'!C189))="","",OFFSET('Sanitation Data'!$C$31,0,10*ROW('Sanitation Data'!C189)))</f>
        <v/>
      </c>
      <c r="CN195" s="36" t="str">
        <f ca="true">+IF(OFFSET('Sanitation Data'!$C$32,0,10*ROW('Sanitation Data'!C189))="","",OFFSET('Sanitation Data'!$C$32,0,10*ROW('Sanitation Data'!C189)))</f>
        <v/>
      </c>
      <c r="CO195" s="36" t="str">
        <f ca="true">+IF(OFFSET('Sanitation Data'!$C$33,0,10*ROW('Sanitation Data'!C189))="","",OFFSET('Sanitation Data'!$C$33,0,10*ROW('Sanitation Data'!C189)))</f>
        <v/>
      </c>
      <c r="CP195" s="36" t="str">
        <f ca="true">+IF(OFFSET('Sanitation Data'!$D$29,0,10*ROW('Sanitation Data'!D189))="","",OFFSET('Sanitation Data'!$D$29,0,10*ROW('Sanitation Data'!D189)))</f>
        <v/>
      </c>
      <c r="CQ195" s="36" t="str">
        <f ca="true">+IF(OFFSET('Sanitation Data'!$D$30,0,10*ROW('Sanitation Data'!D189))="","",OFFSET('Sanitation Data'!$D$30,0,10*ROW('Sanitation Data'!D189)))</f>
        <v/>
      </c>
      <c r="CR195" s="36" t="str">
        <f ca="true">+IF(OFFSET('Sanitation Data'!$D$31,0,10*ROW('Sanitation Data'!D189))="","",OFFSET('Sanitation Data'!$D$31,0,10*ROW('Sanitation Data'!D189)))</f>
        <v/>
      </c>
      <c r="CS195" s="36" t="str">
        <f ca="true">+IF(OFFSET('Sanitation Data'!$D$32,0,10*ROW('Sanitation Data'!D189))="","",OFFSET('Sanitation Data'!$D$32,0,10*ROW('Sanitation Data'!D189)))</f>
        <v/>
      </c>
      <c r="CT195" s="36" t="str">
        <f ca="true">+IF(OFFSET('Sanitation Data'!$D$33,0,10*ROW('Sanitation Data'!D189))="","",OFFSET('Sanitation Data'!$D$33,0,10*ROW('Sanitation Data'!D189)))</f>
        <v/>
      </c>
      <c r="CU195" s="36" t="str">
        <f ca="true">+IF(OFFSET('Sanitation Data'!$E$29,0,10*ROW('Sanitation Data'!E189))="","",OFFSET('Sanitation Data'!$E$29,0,10*ROW('Sanitation Data'!E189)))</f>
        <v/>
      </c>
      <c r="CV195" s="36" t="str">
        <f ca="true">+IF(OFFSET('Sanitation Data'!$E$30,0,10*ROW('Sanitation Data'!E189))="","",OFFSET('Sanitation Data'!$E$30,0,10*ROW('Sanitation Data'!E189)))</f>
        <v/>
      </c>
      <c r="CW195" s="36" t="str">
        <f ca="true">+IF(OFFSET('Sanitation Data'!$E$31,0,10*ROW('Sanitation Data'!E189))="","",OFFSET('Sanitation Data'!$E$31,0,10*ROW('Sanitation Data'!E189)))</f>
        <v/>
      </c>
      <c r="CX195" s="36" t="str">
        <f ca="true">+IF(OFFSET('Sanitation Data'!$E$32,0,10*ROW('Sanitation Data'!E189))="","",OFFSET('Sanitation Data'!$E$32,0,10*ROW('Sanitation Data'!E189)))</f>
        <v/>
      </c>
      <c r="CY195" s="36" t="str">
        <f ca="true">+IF(OFFSET('Sanitation Data'!$E$33,0,10*ROW('Sanitation Data'!E189))="","",OFFSET('Sanitation Data'!$E$33,0,10*ROW('Sanitation Data'!E189)))</f>
        <v/>
      </c>
      <c r="CZ195" s="36" t="str">
        <f ca="true">+IF(OFFSET('Sanitation Data'!$F$29,0,10*ROW('Sanitation Data'!F189))="","",OFFSET('Sanitation Data'!$F$29,0,10*ROW('Sanitation Data'!F189)))</f>
        <v/>
      </c>
      <c r="DA195" s="36" t="str">
        <f ca="true">+IF(OFFSET('Sanitation Data'!$F$30,0,10*ROW('Sanitation Data'!F189))="","",OFFSET('Sanitation Data'!$F$30,0,10*ROW('Sanitation Data'!F189)))</f>
        <v/>
      </c>
      <c r="DB195" s="36" t="str">
        <f ca="true">+IF(OFFSET('Sanitation Data'!$F$31,0,10*ROW('Sanitation Data'!F189))="","",OFFSET('Sanitation Data'!$F$31,0,10*ROW('Sanitation Data'!F189)))</f>
        <v/>
      </c>
      <c r="DC195" s="36" t="str">
        <f ca="true">+IF(OFFSET('Sanitation Data'!$F$32,0,10*ROW('Sanitation Data'!F189))="","",OFFSET('Sanitation Data'!$F$32,0,10*ROW('Sanitation Data'!F189)))</f>
        <v/>
      </c>
      <c r="DD195" s="36" t="str">
        <f ca="true">+IF(OFFSET('Sanitation Data'!$F$33,0,10*ROW('Sanitation Data'!F189))="","",OFFSET('Sanitation Data'!$F$33,0,10*ROW('Sanitation Data'!F189)))</f>
        <v/>
      </c>
      <c r="DE195" s="36" t="str">
        <f ca="true">+IF(OFFSET('Sanitation Data'!$G$29,0,10*ROW('Sanitation Data'!G189))="","",OFFSET('Sanitation Data'!$G$29,0,10*ROW('Sanitation Data'!G189)))</f>
        <v/>
      </c>
      <c r="DF195" s="36" t="str">
        <f ca="true">+IF(OFFSET('Sanitation Data'!$G$30,0,10*ROW('Sanitation Data'!G189))="","",OFFSET('Sanitation Data'!$G$30,0,10*ROW('Sanitation Data'!G189)))</f>
        <v/>
      </c>
      <c r="DG195" s="36" t="str">
        <f ca="true">+IF(OFFSET('Sanitation Data'!$G$31,0,10*ROW('Sanitation Data'!G189))="","",OFFSET('Sanitation Data'!$G$31,0,10*ROW('Sanitation Data'!G189)))</f>
        <v/>
      </c>
      <c r="DH195" s="36" t="str">
        <f ca="true">+IF(OFFSET('Sanitation Data'!$G$32,0,10*ROW('Sanitation Data'!G189))="","",OFFSET('Sanitation Data'!$G$32,0,10*ROW('Sanitation Data'!G189)))</f>
        <v/>
      </c>
      <c r="DI195" s="36" t="str">
        <f ca="true">+IF(OFFSET('Sanitation Data'!$G$33,0,10*ROW('Sanitation Data'!G189))="","",OFFSET('Sanitation Data'!$G$33,0,10*ROW('Sanitation Data'!G189)))</f>
        <v/>
      </c>
      <c r="DJ195" s="36" t="str">
        <f ca="true">+IF(OFFSET('Sanitation Data'!$H$29,0,10*ROW('Sanitation Data'!H189))="","",OFFSET('Sanitation Data'!$H$29,0,10*ROW('Sanitation Data'!H189)))</f>
        <v/>
      </c>
      <c r="DK195" s="36" t="str">
        <f ca="true">+IF(OFFSET('Sanitation Data'!$H$30,0,10*ROW('Sanitation Data'!H189))="","",OFFSET('Sanitation Data'!$H$30,0,10*ROW('Sanitation Data'!H189)))</f>
        <v/>
      </c>
      <c r="DL195" s="36" t="str">
        <f ca="true">+IF(OFFSET('Sanitation Data'!$H$31,0,10*ROW('Sanitation Data'!H189))="","",OFFSET('Sanitation Data'!$H$31,0,10*ROW('Sanitation Data'!H189)))</f>
        <v/>
      </c>
      <c r="DM195" s="36" t="str">
        <f ca="true">+IF(OFFSET('Sanitation Data'!$H$32,0,10*ROW('Sanitation Data'!H189))="","",OFFSET('Sanitation Data'!$H$32,0,10*ROW('Sanitation Data'!H189)))</f>
        <v/>
      </c>
      <c r="DN195" s="36" t="str">
        <f ca="true">+IF(OFFSET('Sanitation Data'!$H$33,0,10*ROW('Sanitation Data'!H189))="","",OFFSET('Sanitation Data'!$H$33,0,10*ROW('Sanitation Data'!H189)))</f>
        <v/>
      </c>
      <c r="DO195" s="36" t="str">
        <f ca="true">+IF(OFFSET('Hygiene Data'!$C$12,0,10*ROW('Hygiene Data'!C189))="","",OFFSET('Hygiene Data'!$C$12,0,10*ROW('Hygiene Data'!C189)))</f>
        <v/>
      </c>
      <c r="DP195" s="36" t="str">
        <f ca="true">+IF(OFFSET('Hygiene Data'!$C$13,0,10*ROW('Hygiene Data'!C189))="","",OFFSET('Hygiene Data'!$C$13,0,10*ROW('Hygiene Data'!C189)))</f>
        <v/>
      </c>
      <c r="DQ195" s="36" t="str">
        <f ca="true">+IF(OFFSET('Hygiene Data'!$C$14,0,10*ROW('Hygiene Data'!C189))="","",OFFSET('Hygiene Data'!$C$14,0,10*ROW('Hygiene Data'!C189)))</f>
        <v/>
      </c>
      <c r="DR195" s="36" t="str">
        <f ca="true">+IF(OFFSET('Hygiene Data'!$D$12,0,10*ROW('Hygiene Data'!D189))="","",OFFSET('Hygiene Data'!$D$12,0,10*ROW('Hygiene Data'!D189)))</f>
        <v/>
      </c>
      <c r="DS195" s="36" t="str">
        <f ca="true">+IF(OFFSET('Hygiene Data'!$D$13,0,10*ROW('Hygiene Data'!D189))="","",OFFSET('Hygiene Data'!$D$13,0,10*ROW('Hygiene Data'!D189)))</f>
        <v/>
      </c>
      <c r="DT195" s="36" t="str">
        <f ca="true">+IF(OFFSET('Hygiene Data'!$D$14,0,10*ROW('Hygiene Data'!D189))="","",OFFSET('Hygiene Data'!$D$14,0,10*ROW('Hygiene Data'!D189)))</f>
        <v/>
      </c>
      <c r="DU195" s="36" t="str">
        <f ca="true">+IF(OFFSET('Hygiene Data'!$E$12,0,10*ROW('Hygiene Data'!E189))="","",OFFSET('Hygiene Data'!$E$12,0,10*ROW('Hygiene Data'!E189)))</f>
        <v/>
      </c>
      <c r="DV195" s="36" t="str">
        <f ca="true">+IF(OFFSET('Hygiene Data'!$E$13,0,10*ROW('Hygiene Data'!E189))="","",OFFSET('Hygiene Data'!$E$13,0,10*ROW('Hygiene Data'!E189)))</f>
        <v/>
      </c>
      <c r="DW195" s="36" t="str">
        <f ca="true">+IF(OFFSET('Hygiene Data'!$E$14,0,10*ROW('Hygiene Data'!E189))="","",OFFSET('Hygiene Data'!$E$14,0,10*ROW('Hygiene Data'!E189)))</f>
        <v/>
      </c>
      <c r="DX195" s="36" t="str">
        <f ca="true">+IF(OFFSET('Hygiene Data'!$F$12,0,10*ROW('Hygiene Data'!F189))="","",OFFSET('Hygiene Data'!$F$12,0,10*ROW('Hygiene Data'!F189)))</f>
        <v/>
      </c>
      <c r="DY195" s="36" t="str">
        <f ca="true">+IF(OFFSET('Hygiene Data'!$F$13,0,10*ROW('Hygiene Data'!F189))="","",OFFSET('Hygiene Data'!$F$13,0,10*ROW('Hygiene Data'!F189)))</f>
        <v/>
      </c>
      <c r="DZ195" s="36" t="str">
        <f ca="true">+IF(OFFSET('Hygiene Data'!$F$14,0,10*ROW('Hygiene Data'!F189))="","",OFFSET('Hygiene Data'!$F$14,0,10*ROW('Hygiene Data'!F189)))</f>
        <v/>
      </c>
      <c r="EA195" s="36" t="str">
        <f ca="true">+IF(OFFSET('Hygiene Data'!$G$12,0,10*ROW('Hygiene Data'!G189))="","",OFFSET('Hygiene Data'!$G$12,0,10*ROW('Hygiene Data'!G189)))</f>
        <v/>
      </c>
      <c r="EB195" s="36" t="str">
        <f ca="true">+IF(OFFSET('Hygiene Data'!$G$13,0,10*ROW('Hygiene Data'!G189))="","",OFFSET('Hygiene Data'!$G$13,0,10*ROW('Hygiene Data'!G189)))</f>
        <v/>
      </c>
      <c r="EC195" s="36" t="str">
        <f ca="true">+IF(OFFSET('Hygiene Data'!$G$14,0,10*ROW('Hygiene Data'!G189))="","",OFFSET('Hygiene Data'!$G$14,0,10*ROW('Hygiene Data'!G189)))</f>
        <v/>
      </c>
      <c r="ED195" s="36" t="str">
        <f ca="true">+IF(OFFSET('Hygiene Data'!$H$12,0,10*ROW('Hygiene Data'!H189))="","",OFFSET('Hygiene Data'!$H$12,0,10*ROW('Hygiene Data'!H189)))</f>
        <v/>
      </c>
      <c r="EE195" s="36" t="str">
        <f ca="true">+IF(OFFSET('Hygiene Data'!$H$13,0,10*ROW('Hygiene Data'!H189))="","",OFFSET('Hygiene Data'!$H$13,0,10*ROW('Hygiene Data'!H189)))</f>
        <v/>
      </c>
      <c r="EF195" s="36" t="str">
        <f ca="true">+IF(OFFSET('Hygiene Data'!$H$14,0,10*ROW('Hygiene Data'!H189))="","",OFFSET('Hygiene Data'!$H$14,0,10*ROW('Hygiene Data'!H189)))</f>
        <v/>
      </c>
    </row>
    <row r="196" x14ac:dyDescent="0.2">
      <c r="A196" s="59" t="str">
        <f ca="true">+IF(OFFSET('Water Data'!$B$1,0,10*ROW('Water Data'!B193))="","",OFFSET('Water Data'!$B$1,0,10*ROW('Water Data'!B193)))</f>
        <v/>
      </c>
      <c r="B196" s="59" t="str">
        <f ca="true">+IF(OFFSET('Water Data'!$A$3,0,10*ROW('Water Data'!A193))="","",OFFSET('Water Data'!$A$3,0,10*ROW('Water Data'!A193)))</f>
        <v/>
      </c>
      <c r="C196" s="59" t="str">
        <f ca="true">+IF(OFFSET('Water Data'!$C$3,0,10*ROW('Water Data'!C193))="","",OFFSET('Water Data'!$C$3,0,10*ROW('Water Data'!C193)))</f>
        <v/>
      </c>
      <c r="D196" s="252"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52"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52"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52"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52"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52"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52"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52"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52"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52"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52"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52"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52"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52"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52"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52"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52"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52"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3"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3"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3"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3"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3"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3"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3"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3"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3"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3"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3"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3"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3"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3"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3"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3"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3"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3"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3"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3"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3"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3"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3"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3"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3"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3"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3"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3"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3"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3"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4"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4"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4"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4"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4"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4"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4"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4"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4"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4"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4"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4"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4"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4"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4"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4"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4"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4"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6" t="str">
        <f ca="true">+IF(OFFSET('Water Data'!$C$28,0,10*ROW('Water Data'!C190))="","",OFFSET('Water Data'!$C$28,0,10*ROW('Water Data'!C190)))</f>
        <v/>
      </c>
      <c r="BT196" s="36" t="str">
        <f ca="true">+IF(OFFSET('Water Data'!$C$29,0,10*ROW('Water Data'!C190))="","",OFFSET('Water Data'!$C$29,0,10*ROW('Water Data'!C190)))</f>
        <v/>
      </c>
      <c r="BU196" s="36" t="str">
        <f ca="true">+IF(OFFSET('Water Data'!$C$30,0,10*ROW('Water Data'!C190))="","",OFFSET('Water Data'!$C$30,0,10*ROW('Water Data'!C190)))</f>
        <v/>
      </c>
      <c r="BV196" s="36" t="str">
        <f ca="true">+IF(OFFSET('Water Data'!$D$28,0,10*ROW('Water Data'!D190))="","",OFFSET('Water Data'!$D$28,0,10*ROW('Water Data'!D190)))</f>
        <v/>
      </c>
      <c r="BW196" s="36" t="str">
        <f ca="true">+IF(OFFSET('Water Data'!$D$29,0,10*ROW('Water Data'!D190))="","",OFFSET('Water Data'!$D$29,0,10*ROW('Water Data'!D190)))</f>
        <v/>
      </c>
      <c r="BX196" s="36" t="str">
        <f ca="true">+IF(OFFSET('Water Data'!$D$30,0,10*ROW('Water Data'!D190))="","",OFFSET('Water Data'!$D$30,0,10*ROW('Water Data'!D190)))</f>
        <v/>
      </c>
      <c r="BY196" s="36" t="str">
        <f ca="true">+IF(OFFSET('Water Data'!$E$28,0,10*ROW('Water Data'!E190))="","",OFFSET('Water Data'!$E$28,0,10*ROW('Water Data'!E190)))</f>
        <v/>
      </c>
      <c r="BZ196" s="36" t="str">
        <f ca="true">+IF(OFFSET('Water Data'!$E$29,0,10*ROW('Water Data'!E190))="","",OFFSET('Water Data'!$E$29,0,10*ROW('Water Data'!E190)))</f>
        <v/>
      </c>
      <c r="CA196" s="36" t="str">
        <f ca="true">+IF(OFFSET('Water Data'!$E$30,0,10*ROW('Water Data'!E190))="","",OFFSET('Water Data'!$E$30,0,10*ROW('Water Data'!E190)))</f>
        <v/>
      </c>
      <c r="CB196" s="36" t="str">
        <f ca="true">+IF(OFFSET('Water Data'!$F$28,0,10*ROW('Water Data'!F190))="","",OFFSET('Water Data'!$F$28,0,10*ROW('Water Data'!F190)))</f>
        <v/>
      </c>
      <c r="CC196" s="36" t="str">
        <f ca="true">+IF(OFFSET('Water Data'!$F$29,0,10*ROW('Water Data'!F190))="","",OFFSET('Water Data'!$F$29,0,10*ROW('Water Data'!F190)))</f>
        <v/>
      </c>
      <c r="CD196" s="36" t="str">
        <f ca="true">+IF(OFFSET('Water Data'!$F$30,0,10*ROW('Water Data'!F190))="","",OFFSET('Water Data'!$F$30,0,10*ROW('Water Data'!F190)))</f>
        <v/>
      </c>
      <c r="CE196" s="36" t="str">
        <f ca="true">+IF(OFFSET('Water Data'!$G$28,0,10*ROW('Water Data'!G190))="","",OFFSET('Water Data'!$G$28,0,10*ROW('Water Data'!G190)))</f>
        <v/>
      </c>
      <c r="CF196" s="36" t="str">
        <f ca="true">+IF(OFFSET('Water Data'!$G$29,0,10*ROW('Water Data'!G190))="","",OFFSET('Water Data'!$G$29,0,10*ROW('Water Data'!G190)))</f>
        <v/>
      </c>
      <c r="CG196" s="36" t="str">
        <f ca="true">+IF(OFFSET('Water Data'!$G$30,0,10*ROW('Water Data'!G190))="","",OFFSET('Water Data'!$G$30,0,10*ROW('Water Data'!G190)))</f>
        <v/>
      </c>
      <c r="CH196" s="36" t="str">
        <f ca="true">+IF(OFFSET('Water Data'!$H$28,0,10*ROW('Water Data'!H190))="","",OFFSET('Water Data'!$H$28,0,10*ROW('Water Data'!H190)))</f>
        <v/>
      </c>
      <c r="CI196" s="36" t="str">
        <f ca="true">+IF(OFFSET('Water Data'!$H$29,0,10*ROW('Water Data'!H190))="","",OFFSET('Water Data'!$H$29,0,10*ROW('Water Data'!H190)))</f>
        <v/>
      </c>
      <c r="CJ196" s="36" t="str">
        <f ca="true">+IF(OFFSET('Water Data'!$H$30,0,10*ROW('Water Data'!H190))="","",OFFSET('Water Data'!$H$30,0,10*ROW('Water Data'!H190)))</f>
        <v/>
      </c>
      <c r="CK196" s="36" t="str">
        <f ca="true">+IF(OFFSET('Sanitation Data'!$C$29,0,10*ROW('Sanitation Data'!C190))="","",OFFSET('Sanitation Data'!$C$29,0,10*ROW('Sanitation Data'!C190)))</f>
        <v/>
      </c>
      <c r="CL196" s="36" t="str">
        <f ca="true">+IF(OFFSET('Sanitation Data'!$C$30,0,10*ROW('Sanitation Data'!C190))="","",OFFSET('Sanitation Data'!$C$30,0,10*ROW('Sanitation Data'!C190)))</f>
        <v/>
      </c>
      <c r="CM196" s="36" t="str">
        <f ca="true">+IF(OFFSET('Sanitation Data'!$C$31,0,10*ROW('Sanitation Data'!C190))="","",OFFSET('Sanitation Data'!$C$31,0,10*ROW('Sanitation Data'!C190)))</f>
        <v/>
      </c>
      <c r="CN196" s="36" t="str">
        <f ca="true">+IF(OFFSET('Sanitation Data'!$C$32,0,10*ROW('Sanitation Data'!C190))="","",OFFSET('Sanitation Data'!$C$32,0,10*ROW('Sanitation Data'!C190)))</f>
        <v/>
      </c>
      <c r="CO196" s="36" t="str">
        <f ca="true">+IF(OFFSET('Sanitation Data'!$C$33,0,10*ROW('Sanitation Data'!C190))="","",OFFSET('Sanitation Data'!$C$33,0,10*ROW('Sanitation Data'!C190)))</f>
        <v/>
      </c>
      <c r="CP196" s="36" t="str">
        <f ca="true">+IF(OFFSET('Sanitation Data'!$D$29,0,10*ROW('Sanitation Data'!D190))="","",OFFSET('Sanitation Data'!$D$29,0,10*ROW('Sanitation Data'!D190)))</f>
        <v/>
      </c>
      <c r="CQ196" s="36" t="str">
        <f ca="true">+IF(OFFSET('Sanitation Data'!$D$30,0,10*ROW('Sanitation Data'!D190))="","",OFFSET('Sanitation Data'!$D$30,0,10*ROW('Sanitation Data'!D190)))</f>
        <v/>
      </c>
      <c r="CR196" s="36" t="str">
        <f ca="true">+IF(OFFSET('Sanitation Data'!$D$31,0,10*ROW('Sanitation Data'!D190))="","",OFFSET('Sanitation Data'!$D$31,0,10*ROW('Sanitation Data'!D190)))</f>
        <v/>
      </c>
      <c r="CS196" s="36" t="str">
        <f ca="true">+IF(OFFSET('Sanitation Data'!$D$32,0,10*ROW('Sanitation Data'!D190))="","",OFFSET('Sanitation Data'!$D$32,0,10*ROW('Sanitation Data'!D190)))</f>
        <v/>
      </c>
      <c r="CT196" s="36" t="str">
        <f ca="true">+IF(OFFSET('Sanitation Data'!$D$33,0,10*ROW('Sanitation Data'!D190))="","",OFFSET('Sanitation Data'!$D$33,0,10*ROW('Sanitation Data'!D190)))</f>
        <v/>
      </c>
      <c r="CU196" s="36" t="str">
        <f ca="true">+IF(OFFSET('Sanitation Data'!$E$29,0,10*ROW('Sanitation Data'!E190))="","",OFFSET('Sanitation Data'!$E$29,0,10*ROW('Sanitation Data'!E190)))</f>
        <v/>
      </c>
      <c r="CV196" s="36" t="str">
        <f ca="true">+IF(OFFSET('Sanitation Data'!$E$30,0,10*ROW('Sanitation Data'!E190))="","",OFFSET('Sanitation Data'!$E$30,0,10*ROW('Sanitation Data'!E190)))</f>
        <v/>
      </c>
      <c r="CW196" s="36" t="str">
        <f ca="true">+IF(OFFSET('Sanitation Data'!$E$31,0,10*ROW('Sanitation Data'!E190))="","",OFFSET('Sanitation Data'!$E$31,0,10*ROW('Sanitation Data'!E190)))</f>
        <v/>
      </c>
      <c r="CX196" s="36" t="str">
        <f ca="true">+IF(OFFSET('Sanitation Data'!$E$32,0,10*ROW('Sanitation Data'!E190))="","",OFFSET('Sanitation Data'!$E$32,0,10*ROW('Sanitation Data'!E190)))</f>
        <v/>
      </c>
      <c r="CY196" s="36" t="str">
        <f ca="true">+IF(OFFSET('Sanitation Data'!$E$33,0,10*ROW('Sanitation Data'!E190))="","",OFFSET('Sanitation Data'!$E$33,0,10*ROW('Sanitation Data'!E190)))</f>
        <v/>
      </c>
      <c r="CZ196" s="36" t="str">
        <f ca="true">+IF(OFFSET('Sanitation Data'!$F$29,0,10*ROW('Sanitation Data'!F190))="","",OFFSET('Sanitation Data'!$F$29,0,10*ROW('Sanitation Data'!F190)))</f>
        <v/>
      </c>
      <c r="DA196" s="36" t="str">
        <f ca="true">+IF(OFFSET('Sanitation Data'!$F$30,0,10*ROW('Sanitation Data'!F190))="","",OFFSET('Sanitation Data'!$F$30,0,10*ROW('Sanitation Data'!F190)))</f>
        <v/>
      </c>
      <c r="DB196" s="36" t="str">
        <f ca="true">+IF(OFFSET('Sanitation Data'!$F$31,0,10*ROW('Sanitation Data'!F190))="","",OFFSET('Sanitation Data'!$F$31,0,10*ROW('Sanitation Data'!F190)))</f>
        <v/>
      </c>
      <c r="DC196" s="36" t="str">
        <f ca="true">+IF(OFFSET('Sanitation Data'!$F$32,0,10*ROW('Sanitation Data'!F190))="","",OFFSET('Sanitation Data'!$F$32,0,10*ROW('Sanitation Data'!F190)))</f>
        <v/>
      </c>
      <c r="DD196" s="36" t="str">
        <f ca="true">+IF(OFFSET('Sanitation Data'!$F$33,0,10*ROW('Sanitation Data'!F190))="","",OFFSET('Sanitation Data'!$F$33,0,10*ROW('Sanitation Data'!F190)))</f>
        <v/>
      </c>
      <c r="DE196" s="36" t="str">
        <f ca="true">+IF(OFFSET('Sanitation Data'!$G$29,0,10*ROW('Sanitation Data'!G190))="","",OFFSET('Sanitation Data'!$G$29,0,10*ROW('Sanitation Data'!G190)))</f>
        <v/>
      </c>
      <c r="DF196" s="36" t="str">
        <f ca="true">+IF(OFFSET('Sanitation Data'!$G$30,0,10*ROW('Sanitation Data'!G190))="","",OFFSET('Sanitation Data'!$G$30,0,10*ROW('Sanitation Data'!G190)))</f>
        <v/>
      </c>
      <c r="DG196" s="36" t="str">
        <f ca="true">+IF(OFFSET('Sanitation Data'!$G$31,0,10*ROW('Sanitation Data'!G190))="","",OFFSET('Sanitation Data'!$G$31,0,10*ROW('Sanitation Data'!G190)))</f>
        <v/>
      </c>
      <c r="DH196" s="36" t="str">
        <f ca="true">+IF(OFFSET('Sanitation Data'!$G$32,0,10*ROW('Sanitation Data'!G190))="","",OFFSET('Sanitation Data'!$G$32,0,10*ROW('Sanitation Data'!G190)))</f>
        <v/>
      </c>
      <c r="DI196" s="36" t="str">
        <f ca="true">+IF(OFFSET('Sanitation Data'!$G$33,0,10*ROW('Sanitation Data'!G190))="","",OFFSET('Sanitation Data'!$G$33,0,10*ROW('Sanitation Data'!G190)))</f>
        <v/>
      </c>
      <c r="DJ196" s="36" t="str">
        <f ca="true">+IF(OFFSET('Sanitation Data'!$H$29,0,10*ROW('Sanitation Data'!H190))="","",OFFSET('Sanitation Data'!$H$29,0,10*ROW('Sanitation Data'!H190)))</f>
        <v/>
      </c>
      <c r="DK196" s="36" t="str">
        <f ca="true">+IF(OFFSET('Sanitation Data'!$H$30,0,10*ROW('Sanitation Data'!H190))="","",OFFSET('Sanitation Data'!$H$30,0,10*ROW('Sanitation Data'!H190)))</f>
        <v/>
      </c>
      <c r="DL196" s="36" t="str">
        <f ca="true">+IF(OFFSET('Sanitation Data'!$H$31,0,10*ROW('Sanitation Data'!H190))="","",OFFSET('Sanitation Data'!$H$31,0,10*ROW('Sanitation Data'!H190)))</f>
        <v/>
      </c>
      <c r="DM196" s="36" t="str">
        <f ca="true">+IF(OFFSET('Sanitation Data'!$H$32,0,10*ROW('Sanitation Data'!H190))="","",OFFSET('Sanitation Data'!$H$32,0,10*ROW('Sanitation Data'!H190)))</f>
        <v/>
      </c>
      <c r="DN196" s="36" t="str">
        <f ca="true">+IF(OFFSET('Sanitation Data'!$H$33,0,10*ROW('Sanitation Data'!H190))="","",OFFSET('Sanitation Data'!$H$33,0,10*ROW('Sanitation Data'!H190)))</f>
        <v/>
      </c>
      <c r="DO196" s="36" t="str">
        <f ca="true">+IF(OFFSET('Hygiene Data'!$C$12,0,10*ROW('Hygiene Data'!C190))="","",OFFSET('Hygiene Data'!$C$12,0,10*ROW('Hygiene Data'!C190)))</f>
        <v/>
      </c>
      <c r="DP196" s="36" t="str">
        <f ca="true">+IF(OFFSET('Hygiene Data'!$C$13,0,10*ROW('Hygiene Data'!C190))="","",OFFSET('Hygiene Data'!$C$13,0,10*ROW('Hygiene Data'!C190)))</f>
        <v/>
      </c>
      <c r="DQ196" s="36" t="str">
        <f ca="true">+IF(OFFSET('Hygiene Data'!$C$14,0,10*ROW('Hygiene Data'!C190))="","",OFFSET('Hygiene Data'!$C$14,0,10*ROW('Hygiene Data'!C190)))</f>
        <v/>
      </c>
      <c r="DR196" s="36" t="str">
        <f ca="true">+IF(OFFSET('Hygiene Data'!$D$12,0,10*ROW('Hygiene Data'!D190))="","",OFFSET('Hygiene Data'!$D$12,0,10*ROW('Hygiene Data'!D190)))</f>
        <v/>
      </c>
      <c r="DS196" s="36" t="str">
        <f ca="true">+IF(OFFSET('Hygiene Data'!$D$13,0,10*ROW('Hygiene Data'!D190))="","",OFFSET('Hygiene Data'!$D$13,0,10*ROW('Hygiene Data'!D190)))</f>
        <v/>
      </c>
      <c r="DT196" s="36" t="str">
        <f ca="true">+IF(OFFSET('Hygiene Data'!$D$14,0,10*ROW('Hygiene Data'!D190))="","",OFFSET('Hygiene Data'!$D$14,0,10*ROW('Hygiene Data'!D190)))</f>
        <v/>
      </c>
      <c r="DU196" s="36" t="str">
        <f ca="true">+IF(OFFSET('Hygiene Data'!$E$12,0,10*ROW('Hygiene Data'!E190))="","",OFFSET('Hygiene Data'!$E$12,0,10*ROW('Hygiene Data'!E190)))</f>
        <v/>
      </c>
      <c r="DV196" s="36" t="str">
        <f ca="true">+IF(OFFSET('Hygiene Data'!$E$13,0,10*ROW('Hygiene Data'!E190))="","",OFFSET('Hygiene Data'!$E$13,0,10*ROW('Hygiene Data'!E190)))</f>
        <v/>
      </c>
      <c r="DW196" s="36" t="str">
        <f ca="true">+IF(OFFSET('Hygiene Data'!$E$14,0,10*ROW('Hygiene Data'!E190))="","",OFFSET('Hygiene Data'!$E$14,0,10*ROW('Hygiene Data'!E190)))</f>
        <v/>
      </c>
      <c r="DX196" s="36" t="str">
        <f ca="true">+IF(OFFSET('Hygiene Data'!$F$12,0,10*ROW('Hygiene Data'!F190))="","",OFFSET('Hygiene Data'!$F$12,0,10*ROW('Hygiene Data'!F190)))</f>
        <v/>
      </c>
      <c r="DY196" s="36" t="str">
        <f ca="true">+IF(OFFSET('Hygiene Data'!$F$13,0,10*ROW('Hygiene Data'!F190))="","",OFFSET('Hygiene Data'!$F$13,0,10*ROW('Hygiene Data'!F190)))</f>
        <v/>
      </c>
      <c r="DZ196" s="36" t="str">
        <f ca="true">+IF(OFFSET('Hygiene Data'!$F$14,0,10*ROW('Hygiene Data'!F190))="","",OFFSET('Hygiene Data'!$F$14,0,10*ROW('Hygiene Data'!F190)))</f>
        <v/>
      </c>
      <c r="EA196" s="36" t="str">
        <f ca="true">+IF(OFFSET('Hygiene Data'!$G$12,0,10*ROW('Hygiene Data'!G190))="","",OFFSET('Hygiene Data'!$G$12,0,10*ROW('Hygiene Data'!G190)))</f>
        <v/>
      </c>
      <c r="EB196" s="36" t="str">
        <f ca="true">+IF(OFFSET('Hygiene Data'!$G$13,0,10*ROW('Hygiene Data'!G190))="","",OFFSET('Hygiene Data'!$G$13,0,10*ROW('Hygiene Data'!G190)))</f>
        <v/>
      </c>
      <c r="EC196" s="36" t="str">
        <f ca="true">+IF(OFFSET('Hygiene Data'!$G$14,0,10*ROW('Hygiene Data'!G190))="","",OFFSET('Hygiene Data'!$G$14,0,10*ROW('Hygiene Data'!G190)))</f>
        <v/>
      </c>
      <c r="ED196" s="36" t="str">
        <f ca="true">+IF(OFFSET('Hygiene Data'!$H$12,0,10*ROW('Hygiene Data'!H190))="","",OFFSET('Hygiene Data'!$H$12,0,10*ROW('Hygiene Data'!H190)))</f>
        <v/>
      </c>
      <c r="EE196" s="36" t="str">
        <f ca="true">+IF(OFFSET('Hygiene Data'!$H$13,0,10*ROW('Hygiene Data'!H190))="","",OFFSET('Hygiene Data'!$H$13,0,10*ROW('Hygiene Data'!H190)))</f>
        <v/>
      </c>
      <c r="EF196" s="36" t="str">
        <f ca="true">+IF(OFFSET('Hygiene Data'!$H$14,0,10*ROW('Hygiene Data'!H190))="","",OFFSET('Hygiene Data'!$H$14,0,10*ROW('Hygiene Data'!H190)))</f>
        <v/>
      </c>
    </row>
    <row r="197" x14ac:dyDescent="0.2">
      <c r="A197" s="59" t="str">
        <f ca="true">+IF(OFFSET('Water Data'!$B$1,0,10*ROW('Water Data'!B194))="","",OFFSET('Water Data'!$B$1,0,10*ROW('Water Data'!B194)))</f>
        <v/>
      </c>
      <c r="B197" s="59" t="str">
        <f ca="true">+IF(OFFSET('Water Data'!$A$3,0,10*ROW('Water Data'!A194))="","",OFFSET('Water Data'!$A$3,0,10*ROW('Water Data'!A194)))</f>
        <v/>
      </c>
      <c r="C197" s="59" t="str">
        <f ca="true">+IF(OFFSET('Water Data'!$C$3,0,10*ROW('Water Data'!C194))="","",OFFSET('Water Data'!$C$3,0,10*ROW('Water Data'!C194)))</f>
        <v/>
      </c>
      <c r="D197" s="252"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52"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52"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52"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52"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52"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52"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52"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52"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52"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52"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52"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52"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52"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52"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52"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52"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52"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3"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3"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3"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3"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3"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3"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3"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3"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3"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3"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3"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3"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3"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3"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3"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3"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3"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3"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3"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3"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3"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3"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3"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3"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3"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3"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3"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3"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3"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3"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4"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4"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4"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4"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4"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4"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4"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4"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4"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4"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4"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4"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4"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4"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4"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4"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4"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4"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6" t="str">
        <f ca="true">+IF(OFFSET('Water Data'!$C$28,0,10*ROW('Water Data'!C191))="","",OFFSET('Water Data'!$C$28,0,10*ROW('Water Data'!C191)))</f>
        <v/>
      </c>
      <c r="BT197" s="36" t="str">
        <f ca="true">+IF(OFFSET('Water Data'!$C$29,0,10*ROW('Water Data'!C191))="","",OFFSET('Water Data'!$C$29,0,10*ROW('Water Data'!C191)))</f>
        <v/>
      </c>
      <c r="BU197" s="36" t="str">
        <f ca="true">+IF(OFFSET('Water Data'!$C$30,0,10*ROW('Water Data'!C191))="","",OFFSET('Water Data'!$C$30,0,10*ROW('Water Data'!C191)))</f>
        <v/>
      </c>
      <c r="BV197" s="36" t="str">
        <f ca="true">+IF(OFFSET('Water Data'!$D$28,0,10*ROW('Water Data'!D191))="","",OFFSET('Water Data'!$D$28,0,10*ROW('Water Data'!D191)))</f>
        <v/>
      </c>
      <c r="BW197" s="36" t="str">
        <f ca="true">+IF(OFFSET('Water Data'!$D$29,0,10*ROW('Water Data'!D191))="","",OFFSET('Water Data'!$D$29,0,10*ROW('Water Data'!D191)))</f>
        <v/>
      </c>
      <c r="BX197" s="36" t="str">
        <f ca="true">+IF(OFFSET('Water Data'!$D$30,0,10*ROW('Water Data'!D191))="","",OFFSET('Water Data'!$D$30,0,10*ROW('Water Data'!D191)))</f>
        <v/>
      </c>
      <c r="BY197" s="36" t="str">
        <f ca="true">+IF(OFFSET('Water Data'!$E$28,0,10*ROW('Water Data'!E191))="","",OFFSET('Water Data'!$E$28,0,10*ROW('Water Data'!E191)))</f>
        <v/>
      </c>
      <c r="BZ197" s="36" t="str">
        <f ca="true">+IF(OFFSET('Water Data'!$E$29,0,10*ROW('Water Data'!E191))="","",OFFSET('Water Data'!$E$29,0,10*ROW('Water Data'!E191)))</f>
        <v/>
      </c>
      <c r="CA197" s="36" t="str">
        <f ca="true">+IF(OFFSET('Water Data'!$E$30,0,10*ROW('Water Data'!E191))="","",OFFSET('Water Data'!$E$30,0,10*ROW('Water Data'!E191)))</f>
        <v/>
      </c>
      <c r="CB197" s="36" t="str">
        <f ca="true">+IF(OFFSET('Water Data'!$F$28,0,10*ROW('Water Data'!F191))="","",OFFSET('Water Data'!$F$28,0,10*ROW('Water Data'!F191)))</f>
        <v/>
      </c>
      <c r="CC197" s="36" t="str">
        <f ca="true">+IF(OFFSET('Water Data'!$F$29,0,10*ROW('Water Data'!F191))="","",OFFSET('Water Data'!$F$29,0,10*ROW('Water Data'!F191)))</f>
        <v/>
      </c>
      <c r="CD197" s="36" t="str">
        <f ca="true">+IF(OFFSET('Water Data'!$F$30,0,10*ROW('Water Data'!F191))="","",OFFSET('Water Data'!$F$30,0,10*ROW('Water Data'!F191)))</f>
        <v/>
      </c>
      <c r="CE197" s="36" t="str">
        <f ca="true">+IF(OFFSET('Water Data'!$G$28,0,10*ROW('Water Data'!G191))="","",OFFSET('Water Data'!$G$28,0,10*ROW('Water Data'!G191)))</f>
        <v/>
      </c>
      <c r="CF197" s="36" t="str">
        <f ca="true">+IF(OFFSET('Water Data'!$G$29,0,10*ROW('Water Data'!G191))="","",OFFSET('Water Data'!$G$29,0,10*ROW('Water Data'!G191)))</f>
        <v/>
      </c>
      <c r="CG197" s="36" t="str">
        <f ca="true">+IF(OFFSET('Water Data'!$G$30,0,10*ROW('Water Data'!G191))="","",OFFSET('Water Data'!$G$30,0,10*ROW('Water Data'!G191)))</f>
        <v/>
      </c>
      <c r="CH197" s="36" t="str">
        <f ca="true">+IF(OFFSET('Water Data'!$H$28,0,10*ROW('Water Data'!H191))="","",OFFSET('Water Data'!$H$28,0,10*ROW('Water Data'!H191)))</f>
        <v/>
      </c>
      <c r="CI197" s="36" t="str">
        <f ca="true">+IF(OFFSET('Water Data'!$H$29,0,10*ROW('Water Data'!H191))="","",OFFSET('Water Data'!$H$29,0,10*ROW('Water Data'!H191)))</f>
        <v/>
      </c>
      <c r="CJ197" s="36" t="str">
        <f ca="true">+IF(OFFSET('Water Data'!$H$30,0,10*ROW('Water Data'!H191))="","",OFFSET('Water Data'!$H$30,0,10*ROW('Water Data'!H191)))</f>
        <v/>
      </c>
      <c r="CK197" s="36" t="str">
        <f ca="true">+IF(OFFSET('Sanitation Data'!$C$29,0,10*ROW('Sanitation Data'!C191))="","",OFFSET('Sanitation Data'!$C$29,0,10*ROW('Sanitation Data'!C191)))</f>
        <v/>
      </c>
      <c r="CL197" s="36" t="str">
        <f ca="true">+IF(OFFSET('Sanitation Data'!$C$30,0,10*ROW('Sanitation Data'!C191))="","",OFFSET('Sanitation Data'!$C$30,0,10*ROW('Sanitation Data'!C191)))</f>
        <v/>
      </c>
      <c r="CM197" s="36" t="str">
        <f ca="true">+IF(OFFSET('Sanitation Data'!$C$31,0,10*ROW('Sanitation Data'!C191))="","",OFFSET('Sanitation Data'!$C$31,0,10*ROW('Sanitation Data'!C191)))</f>
        <v/>
      </c>
      <c r="CN197" s="36" t="str">
        <f ca="true">+IF(OFFSET('Sanitation Data'!$C$32,0,10*ROW('Sanitation Data'!C191))="","",OFFSET('Sanitation Data'!$C$32,0,10*ROW('Sanitation Data'!C191)))</f>
        <v/>
      </c>
      <c r="CO197" s="36" t="str">
        <f ca="true">+IF(OFFSET('Sanitation Data'!$C$33,0,10*ROW('Sanitation Data'!C191))="","",OFFSET('Sanitation Data'!$C$33,0,10*ROW('Sanitation Data'!C191)))</f>
        <v/>
      </c>
      <c r="CP197" s="36" t="str">
        <f ca="true">+IF(OFFSET('Sanitation Data'!$D$29,0,10*ROW('Sanitation Data'!D191))="","",OFFSET('Sanitation Data'!$D$29,0,10*ROW('Sanitation Data'!D191)))</f>
        <v/>
      </c>
      <c r="CQ197" s="36" t="str">
        <f ca="true">+IF(OFFSET('Sanitation Data'!$D$30,0,10*ROW('Sanitation Data'!D191))="","",OFFSET('Sanitation Data'!$D$30,0,10*ROW('Sanitation Data'!D191)))</f>
        <v/>
      </c>
      <c r="CR197" s="36" t="str">
        <f ca="true">+IF(OFFSET('Sanitation Data'!$D$31,0,10*ROW('Sanitation Data'!D191))="","",OFFSET('Sanitation Data'!$D$31,0,10*ROW('Sanitation Data'!D191)))</f>
        <v/>
      </c>
      <c r="CS197" s="36" t="str">
        <f ca="true">+IF(OFFSET('Sanitation Data'!$D$32,0,10*ROW('Sanitation Data'!D191))="","",OFFSET('Sanitation Data'!$D$32,0,10*ROW('Sanitation Data'!D191)))</f>
        <v/>
      </c>
      <c r="CT197" s="36" t="str">
        <f ca="true">+IF(OFFSET('Sanitation Data'!$D$33,0,10*ROW('Sanitation Data'!D191))="","",OFFSET('Sanitation Data'!$D$33,0,10*ROW('Sanitation Data'!D191)))</f>
        <v/>
      </c>
      <c r="CU197" s="36" t="str">
        <f ca="true">+IF(OFFSET('Sanitation Data'!$E$29,0,10*ROW('Sanitation Data'!E191))="","",OFFSET('Sanitation Data'!$E$29,0,10*ROW('Sanitation Data'!E191)))</f>
        <v/>
      </c>
      <c r="CV197" s="36" t="str">
        <f ca="true">+IF(OFFSET('Sanitation Data'!$E$30,0,10*ROW('Sanitation Data'!E191))="","",OFFSET('Sanitation Data'!$E$30,0,10*ROW('Sanitation Data'!E191)))</f>
        <v/>
      </c>
      <c r="CW197" s="36" t="str">
        <f ca="true">+IF(OFFSET('Sanitation Data'!$E$31,0,10*ROW('Sanitation Data'!E191))="","",OFFSET('Sanitation Data'!$E$31,0,10*ROW('Sanitation Data'!E191)))</f>
        <v/>
      </c>
      <c r="CX197" s="36" t="str">
        <f ca="true">+IF(OFFSET('Sanitation Data'!$E$32,0,10*ROW('Sanitation Data'!E191))="","",OFFSET('Sanitation Data'!$E$32,0,10*ROW('Sanitation Data'!E191)))</f>
        <v/>
      </c>
      <c r="CY197" s="36" t="str">
        <f ca="true">+IF(OFFSET('Sanitation Data'!$E$33,0,10*ROW('Sanitation Data'!E191))="","",OFFSET('Sanitation Data'!$E$33,0,10*ROW('Sanitation Data'!E191)))</f>
        <v/>
      </c>
      <c r="CZ197" s="36" t="str">
        <f ca="true">+IF(OFFSET('Sanitation Data'!$F$29,0,10*ROW('Sanitation Data'!F191))="","",OFFSET('Sanitation Data'!$F$29,0,10*ROW('Sanitation Data'!F191)))</f>
        <v/>
      </c>
      <c r="DA197" s="36" t="str">
        <f ca="true">+IF(OFFSET('Sanitation Data'!$F$30,0,10*ROW('Sanitation Data'!F191))="","",OFFSET('Sanitation Data'!$F$30,0,10*ROW('Sanitation Data'!F191)))</f>
        <v/>
      </c>
      <c r="DB197" s="36" t="str">
        <f ca="true">+IF(OFFSET('Sanitation Data'!$F$31,0,10*ROW('Sanitation Data'!F191))="","",OFFSET('Sanitation Data'!$F$31,0,10*ROW('Sanitation Data'!F191)))</f>
        <v/>
      </c>
      <c r="DC197" s="36" t="str">
        <f ca="true">+IF(OFFSET('Sanitation Data'!$F$32,0,10*ROW('Sanitation Data'!F191))="","",OFFSET('Sanitation Data'!$F$32,0,10*ROW('Sanitation Data'!F191)))</f>
        <v/>
      </c>
      <c r="DD197" s="36" t="str">
        <f ca="true">+IF(OFFSET('Sanitation Data'!$F$33,0,10*ROW('Sanitation Data'!F191))="","",OFFSET('Sanitation Data'!$F$33,0,10*ROW('Sanitation Data'!F191)))</f>
        <v/>
      </c>
      <c r="DE197" s="36" t="str">
        <f ca="true">+IF(OFFSET('Sanitation Data'!$G$29,0,10*ROW('Sanitation Data'!G191))="","",OFFSET('Sanitation Data'!$G$29,0,10*ROW('Sanitation Data'!G191)))</f>
        <v/>
      </c>
      <c r="DF197" s="36" t="str">
        <f ca="true">+IF(OFFSET('Sanitation Data'!$G$30,0,10*ROW('Sanitation Data'!G191))="","",OFFSET('Sanitation Data'!$G$30,0,10*ROW('Sanitation Data'!G191)))</f>
        <v/>
      </c>
      <c r="DG197" s="36" t="str">
        <f ca="true">+IF(OFFSET('Sanitation Data'!$G$31,0,10*ROW('Sanitation Data'!G191))="","",OFFSET('Sanitation Data'!$G$31,0,10*ROW('Sanitation Data'!G191)))</f>
        <v/>
      </c>
      <c r="DH197" s="36" t="str">
        <f ca="true">+IF(OFFSET('Sanitation Data'!$G$32,0,10*ROW('Sanitation Data'!G191))="","",OFFSET('Sanitation Data'!$G$32,0,10*ROW('Sanitation Data'!G191)))</f>
        <v/>
      </c>
      <c r="DI197" s="36" t="str">
        <f ca="true">+IF(OFFSET('Sanitation Data'!$G$33,0,10*ROW('Sanitation Data'!G191))="","",OFFSET('Sanitation Data'!$G$33,0,10*ROW('Sanitation Data'!G191)))</f>
        <v/>
      </c>
      <c r="DJ197" s="36" t="str">
        <f ca="true">+IF(OFFSET('Sanitation Data'!$H$29,0,10*ROW('Sanitation Data'!H191))="","",OFFSET('Sanitation Data'!$H$29,0,10*ROW('Sanitation Data'!H191)))</f>
        <v/>
      </c>
      <c r="DK197" s="36" t="str">
        <f ca="true">+IF(OFFSET('Sanitation Data'!$H$30,0,10*ROW('Sanitation Data'!H191))="","",OFFSET('Sanitation Data'!$H$30,0,10*ROW('Sanitation Data'!H191)))</f>
        <v/>
      </c>
      <c r="DL197" s="36" t="str">
        <f ca="true">+IF(OFFSET('Sanitation Data'!$H$31,0,10*ROW('Sanitation Data'!H191))="","",OFFSET('Sanitation Data'!$H$31,0,10*ROW('Sanitation Data'!H191)))</f>
        <v/>
      </c>
      <c r="DM197" s="36" t="str">
        <f ca="true">+IF(OFFSET('Sanitation Data'!$H$32,0,10*ROW('Sanitation Data'!H191))="","",OFFSET('Sanitation Data'!$H$32,0,10*ROW('Sanitation Data'!H191)))</f>
        <v/>
      </c>
      <c r="DN197" s="36" t="str">
        <f ca="true">+IF(OFFSET('Sanitation Data'!$H$33,0,10*ROW('Sanitation Data'!H191))="","",OFFSET('Sanitation Data'!$H$33,0,10*ROW('Sanitation Data'!H191)))</f>
        <v/>
      </c>
      <c r="DO197" s="36" t="str">
        <f ca="true">+IF(OFFSET('Hygiene Data'!$C$12,0,10*ROW('Hygiene Data'!C191))="","",OFFSET('Hygiene Data'!$C$12,0,10*ROW('Hygiene Data'!C191)))</f>
        <v/>
      </c>
      <c r="DP197" s="36" t="str">
        <f ca="true">+IF(OFFSET('Hygiene Data'!$C$13,0,10*ROW('Hygiene Data'!C191))="","",OFFSET('Hygiene Data'!$C$13,0,10*ROW('Hygiene Data'!C191)))</f>
        <v/>
      </c>
      <c r="DQ197" s="36" t="str">
        <f ca="true">+IF(OFFSET('Hygiene Data'!$C$14,0,10*ROW('Hygiene Data'!C191))="","",OFFSET('Hygiene Data'!$C$14,0,10*ROW('Hygiene Data'!C191)))</f>
        <v/>
      </c>
      <c r="DR197" s="36" t="str">
        <f ca="true">+IF(OFFSET('Hygiene Data'!$D$12,0,10*ROW('Hygiene Data'!D191))="","",OFFSET('Hygiene Data'!$D$12,0,10*ROW('Hygiene Data'!D191)))</f>
        <v/>
      </c>
      <c r="DS197" s="36" t="str">
        <f ca="true">+IF(OFFSET('Hygiene Data'!$D$13,0,10*ROW('Hygiene Data'!D191))="","",OFFSET('Hygiene Data'!$D$13,0,10*ROW('Hygiene Data'!D191)))</f>
        <v/>
      </c>
      <c r="DT197" s="36" t="str">
        <f ca="true">+IF(OFFSET('Hygiene Data'!$D$14,0,10*ROW('Hygiene Data'!D191))="","",OFFSET('Hygiene Data'!$D$14,0,10*ROW('Hygiene Data'!D191)))</f>
        <v/>
      </c>
      <c r="DU197" s="36" t="str">
        <f ca="true">+IF(OFFSET('Hygiene Data'!$E$12,0,10*ROW('Hygiene Data'!E191))="","",OFFSET('Hygiene Data'!$E$12,0,10*ROW('Hygiene Data'!E191)))</f>
        <v/>
      </c>
      <c r="DV197" s="36" t="str">
        <f ca="true">+IF(OFFSET('Hygiene Data'!$E$13,0,10*ROW('Hygiene Data'!E191))="","",OFFSET('Hygiene Data'!$E$13,0,10*ROW('Hygiene Data'!E191)))</f>
        <v/>
      </c>
      <c r="DW197" s="36" t="str">
        <f ca="true">+IF(OFFSET('Hygiene Data'!$E$14,0,10*ROW('Hygiene Data'!E191))="","",OFFSET('Hygiene Data'!$E$14,0,10*ROW('Hygiene Data'!E191)))</f>
        <v/>
      </c>
      <c r="DX197" s="36" t="str">
        <f ca="true">+IF(OFFSET('Hygiene Data'!$F$12,0,10*ROW('Hygiene Data'!F191))="","",OFFSET('Hygiene Data'!$F$12,0,10*ROW('Hygiene Data'!F191)))</f>
        <v/>
      </c>
      <c r="DY197" s="36" t="str">
        <f ca="true">+IF(OFFSET('Hygiene Data'!$F$13,0,10*ROW('Hygiene Data'!F191))="","",OFFSET('Hygiene Data'!$F$13,0,10*ROW('Hygiene Data'!F191)))</f>
        <v/>
      </c>
      <c r="DZ197" s="36" t="str">
        <f ca="true">+IF(OFFSET('Hygiene Data'!$F$14,0,10*ROW('Hygiene Data'!F191))="","",OFFSET('Hygiene Data'!$F$14,0,10*ROW('Hygiene Data'!F191)))</f>
        <v/>
      </c>
      <c r="EA197" s="36" t="str">
        <f ca="true">+IF(OFFSET('Hygiene Data'!$G$12,0,10*ROW('Hygiene Data'!G191))="","",OFFSET('Hygiene Data'!$G$12,0,10*ROW('Hygiene Data'!G191)))</f>
        <v/>
      </c>
      <c r="EB197" s="36" t="str">
        <f ca="true">+IF(OFFSET('Hygiene Data'!$G$13,0,10*ROW('Hygiene Data'!G191))="","",OFFSET('Hygiene Data'!$G$13,0,10*ROW('Hygiene Data'!G191)))</f>
        <v/>
      </c>
      <c r="EC197" s="36" t="str">
        <f ca="true">+IF(OFFSET('Hygiene Data'!$G$14,0,10*ROW('Hygiene Data'!G191))="","",OFFSET('Hygiene Data'!$G$14,0,10*ROW('Hygiene Data'!G191)))</f>
        <v/>
      </c>
      <c r="ED197" s="36" t="str">
        <f ca="true">+IF(OFFSET('Hygiene Data'!$H$12,0,10*ROW('Hygiene Data'!H191))="","",OFFSET('Hygiene Data'!$H$12,0,10*ROW('Hygiene Data'!H191)))</f>
        <v/>
      </c>
      <c r="EE197" s="36" t="str">
        <f ca="true">+IF(OFFSET('Hygiene Data'!$H$13,0,10*ROW('Hygiene Data'!H191))="","",OFFSET('Hygiene Data'!$H$13,0,10*ROW('Hygiene Data'!H191)))</f>
        <v/>
      </c>
      <c r="EF197" s="36" t="str">
        <f ca="true">+IF(OFFSET('Hygiene Data'!$H$14,0,10*ROW('Hygiene Data'!H191))="","",OFFSET('Hygiene Data'!$H$14,0,10*ROW('Hygiene Data'!H191)))</f>
        <v/>
      </c>
    </row>
    <row r="198" x14ac:dyDescent="0.2">
      <c r="A198" s="59" t="str">
        <f ca="true">+IF(OFFSET('Water Data'!$B$1,0,10*ROW('Water Data'!B195))="","",OFFSET('Water Data'!$B$1,0,10*ROW('Water Data'!B195)))</f>
        <v/>
      </c>
      <c r="B198" s="59" t="str">
        <f ca="true">+IF(OFFSET('Water Data'!$A$3,0,10*ROW('Water Data'!A195))="","",OFFSET('Water Data'!$A$3,0,10*ROW('Water Data'!A195)))</f>
        <v/>
      </c>
      <c r="C198" s="59" t="str">
        <f ca="true">+IF(OFFSET('Water Data'!$C$3,0,10*ROW('Water Data'!C195))="","",OFFSET('Water Data'!$C$3,0,10*ROW('Water Data'!C195)))</f>
        <v/>
      </c>
      <c r="D198" s="252"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52"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52"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52"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52"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52"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52"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52"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52"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52"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52"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52"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52"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52"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52"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52"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52"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52"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3"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3"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3"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3"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3"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3"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3"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3"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3"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3"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3"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3"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3"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3"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3"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3"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3"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3"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3"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3"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3"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3"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3"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3"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3"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3"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3"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3"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3"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3"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4"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4"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4"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4"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4"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4"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4"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4"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4"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4"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4"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4"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4"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4"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4"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4"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4"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4"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6" t="str">
        <f ca="true">+IF(OFFSET('Water Data'!$C$28,0,10*ROW('Water Data'!C192))="","",OFFSET('Water Data'!$C$28,0,10*ROW('Water Data'!C192)))</f>
        <v/>
      </c>
      <c r="BT198" s="36" t="str">
        <f ca="true">+IF(OFFSET('Water Data'!$C$29,0,10*ROW('Water Data'!C192))="","",OFFSET('Water Data'!$C$29,0,10*ROW('Water Data'!C192)))</f>
        <v/>
      </c>
      <c r="BU198" s="36" t="str">
        <f ca="true">+IF(OFFSET('Water Data'!$C$30,0,10*ROW('Water Data'!C192))="","",OFFSET('Water Data'!$C$30,0,10*ROW('Water Data'!C192)))</f>
        <v/>
      </c>
      <c r="BV198" s="36" t="str">
        <f ca="true">+IF(OFFSET('Water Data'!$D$28,0,10*ROW('Water Data'!D192))="","",OFFSET('Water Data'!$D$28,0,10*ROW('Water Data'!D192)))</f>
        <v/>
      </c>
      <c r="BW198" s="36" t="str">
        <f ca="true">+IF(OFFSET('Water Data'!$D$29,0,10*ROW('Water Data'!D192))="","",OFFSET('Water Data'!$D$29,0,10*ROW('Water Data'!D192)))</f>
        <v/>
      </c>
      <c r="BX198" s="36" t="str">
        <f ca="true">+IF(OFFSET('Water Data'!$D$30,0,10*ROW('Water Data'!D192))="","",OFFSET('Water Data'!$D$30,0,10*ROW('Water Data'!D192)))</f>
        <v/>
      </c>
      <c r="BY198" s="36" t="str">
        <f ca="true">+IF(OFFSET('Water Data'!$E$28,0,10*ROW('Water Data'!E192))="","",OFFSET('Water Data'!$E$28,0,10*ROW('Water Data'!E192)))</f>
        <v/>
      </c>
      <c r="BZ198" s="36" t="str">
        <f ca="true">+IF(OFFSET('Water Data'!$E$29,0,10*ROW('Water Data'!E192))="","",OFFSET('Water Data'!$E$29,0,10*ROW('Water Data'!E192)))</f>
        <v/>
      </c>
      <c r="CA198" s="36" t="str">
        <f ca="true">+IF(OFFSET('Water Data'!$E$30,0,10*ROW('Water Data'!E192))="","",OFFSET('Water Data'!$E$30,0,10*ROW('Water Data'!E192)))</f>
        <v/>
      </c>
      <c r="CB198" s="36" t="str">
        <f ca="true">+IF(OFFSET('Water Data'!$F$28,0,10*ROW('Water Data'!F192))="","",OFFSET('Water Data'!$F$28,0,10*ROW('Water Data'!F192)))</f>
        <v/>
      </c>
      <c r="CC198" s="36" t="str">
        <f ca="true">+IF(OFFSET('Water Data'!$F$29,0,10*ROW('Water Data'!F192))="","",OFFSET('Water Data'!$F$29,0,10*ROW('Water Data'!F192)))</f>
        <v/>
      </c>
      <c r="CD198" s="36" t="str">
        <f ca="true">+IF(OFFSET('Water Data'!$F$30,0,10*ROW('Water Data'!F192))="","",OFFSET('Water Data'!$F$30,0,10*ROW('Water Data'!F192)))</f>
        <v/>
      </c>
      <c r="CE198" s="36" t="str">
        <f ca="true">+IF(OFFSET('Water Data'!$G$28,0,10*ROW('Water Data'!G192))="","",OFFSET('Water Data'!$G$28,0,10*ROW('Water Data'!G192)))</f>
        <v/>
      </c>
      <c r="CF198" s="36" t="str">
        <f ca="true">+IF(OFFSET('Water Data'!$G$29,0,10*ROW('Water Data'!G192))="","",OFFSET('Water Data'!$G$29,0,10*ROW('Water Data'!G192)))</f>
        <v/>
      </c>
      <c r="CG198" s="36" t="str">
        <f ca="true">+IF(OFFSET('Water Data'!$G$30,0,10*ROW('Water Data'!G192))="","",OFFSET('Water Data'!$G$30,0,10*ROW('Water Data'!G192)))</f>
        <v/>
      </c>
      <c r="CH198" s="36" t="str">
        <f ca="true">+IF(OFFSET('Water Data'!$H$28,0,10*ROW('Water Data'!H192))="","",OFFSET('Water Data'!$H$28,0,10*ROW('Water Data'!H192)))</f>
        <v/>
      </c>
      <c r="CI198" s="36" t="str">
        <f ca="true">+IF(OFFSET('Water Data'!$H$29,0,10*ROW('Water Data'!H192))="","",OFFSET('Water Data'!$H$29,0,10*ROW('Water Data'!H192)))</f>
        <v/>
      </c>
      <c r="CJ198" s="36" t="str">
        <f ca="true">+IF(OFFSET('Water Data'!$H$30,0,10*ROW('Water Data'!H192))="","",OFFSET('Water Data'!$H$30,0,10*ROW('Water Data'!H192)))</f>
        <v/>
      </c>
      <c r="CK198" s="36" t="str">
        <f ca="true">+IF(OFFSET('Sanitation Data'!$C$29,0,10*ROW('Sanitation Data'!C192))="","",OFFSET('Sanitation Data'!$C$29,0,10*ROW('Sanitation Data'!C192)))</f>
        <v/>
      </c>
      <c r="CL198" s="36" t="str">
        <f ca="true">+IF(OFFSET('Sanitation Data'!$C$30,0,10*ROW('Sanitation Data'!C192))="","",OFFSET('Sanitation Data'!$C$30,0,10*ROW('Sanitation Data'!C192)))</f>
        <v/>
      </c>
      <c r="CM198" s="36" t="str">
        <f ca="true">+IF(OFFSET('Sanitation Data'!$C$31,0,10*ROW('Sanitation Data'!C192))="","",OFFSET('Sanitation Data'!$C$31,0,10*ROW('Sanitation Data'!C192)))</f>
        <v/>
      </c>
      <c r="CN198" s="36" t="str">
        <f ca="true">+IF(OFFSET('Sanitation Data'!$C$32,0,10*ROW('Sanitation Data'!C192))="","",OFFSET('Sanitation Data'!$C$32,0,10*ROW('Sanitation Data'!C192)))</f>
        <v/>
      </c>
      <c r="CO198" s="36" t="str">
        <f ca="true">+IF(OFFSET('Sanitation Data'!$C$33,0,10*ROW('Sanitation Data'!C192))="","",OFFSET('Sanitation Data'!$C$33,0,10*ROW('Sanitation Data'!C192)))</f>
        <v/>
      </c>
      <c r="CP198" s="36" t="str">
        <f ca="true">+IF(OFFSET('Sanitation Data'!$D$29,0,10*ROW('Sanitation Data'!D192))="","",OFFSET('Sanitation Data'!$D$29,0,10*ROW('Sanitation Data'!D192)))</f>
        <v/>
      </c>
      <c r="CQ198" s="36" t="str">
        <f ca="true">+IF(OFFSET('Sanitation Data'!$D$30,0,10*ROW('Sanitation Data'!D192))="","",OFFSET('Sanitation Data'!$D$30,0,10*ROW('Sanitation Data'!D192)))</f>
        <v/>
      </c>
      <c r="CR198" s="36" t="str">
        <f ca="true">+IF(OFFSET('Sanitation Data'!$D$31,0,10*ROW('Sanitation Data'!D192))="","",OFFSET('Sanitation Data'!$D$31,0,10*ROW('Sanitation Data'!D192)))</f>
        <v/>
      </c>
      <c r="CS198" s="36" t="str">
        <f ca="true">+IF(OFFSET('Sanitation Data'!$D$32,0,10*ROW('Sanitation Data'!D192))="","",OFFSET('Sanitation Data'!$D$32,0,10*ROW('Sanitation Data'!D192)))</f>
        <v/>
      </c>
      <c r="CT198" s="36" t="str">
        <f ca="true">+IF(OFFSET('Sanitation Data'!$D$33,0,10*ROW('Sanitation Data'!D192))="","",OFFSET('Sanitation Data'!$D$33,0,10*ROW('Sanitation Data'!D192)))</f>
        <v/>
      </c>
      <c r="CU198" s="36" t="str">
        <f ca="true">+IF(OFFSET('Sanitation Data'!$E$29,0,10*ROW('Sanitation Data'!E192))="","",OFFSET('Sanitation Data'!$E$29,0,10*ROW('Sanitation Data'!E192)))</f>
        <v/>
      </c>
      <c r="CV198" s="36" t="str">
        <f ca="true">+IF(OFFSET('Sanitation Data'!$E$30,0,10*ROW('Sanitation Data'!E192))="","",OFFSET('Sanitation Data'!$E$30,0,10*ROW('Sanitation Data'!E192)))</f>
        <v/>
      </c>
      <c r="CW198" s="36" t="str">
        <f ca="true">+IF(OFFSET('Sanitation Data'!$E$31,0,10*ROW('Sanitation Data'!E192))="","",OFFSET('Sanitation Data'!$E$31,0,10*ROW('Sanitation Data'!E192)))</f>
        <v/>
      </c>
      <c r="CX198" s="36" t="str">
        <f ca="true">+IF(OFFSET('Sanitation Data'!$E$32,0,10*ROW('Sanitation Data'!E192))="","",OFFSET('Sanitation Data'!$E$32,0,10*ROW('Sanitation Data'!E192)))</f>
        <v/>
      </c>
      <c r="CY198" s="36" t="str">
        <f ca="true">+IF(OFFSET('Sanitation Data'!$E$33,0,10*ROW('Sanitation Data'!E192))="","",OFFSET('Sanitation Data'!$E$33,0,10*ROW('Sanitation Data'!E192)))</f>
        <v/>
      </c>
      <c r="CZ198" s="36" t="str">
        <f ca="true">+IF(OFFSET('Sanitation Data'!$F$29,0,10*ROW('Sanitation Data'!F192))="","",OFFSET('Sanitation Data'!$F$29,0,10*ROW('Sanitation Data'!F192)))</f>
        <v/>
      </c>
      <c r="DA198" s="36" t="str">
        <f ca="true">+IF(OFFSET('Sanitation Data'!$F$30,0,10*ROW('Sanitation Data'!F192))="","",OFFSET('Sanitation Data'!$F$30,0,10*ROW('Sanitation Data'!F192)))</f>
        <v/>
      </c>
      <c r="DB198" s="36" t="str">
        <f ca="true">+IF(OFFSET('Sanitation Data'!$F$31,0,10*ROW('Sanitation Data'!F192))="","",OFFSET('Sanitation Data'!$F$31,0,10*ROW('Sanitation Data'!F192)))</f>
        <v/>
      </c>
      <c r="DC198" s="36" t="str">
        <f ca="true">+IF(OFFSET('Sanitation Data'!$F$32,0,10*ROW('Sanitation Data'!F192))="","",OFFSET('Sanitation Data'!$F$32,0,10*ROW('Sanitation Data'!F192)))</f>
        <v/>
      </c>
      <c r="DD198" s="36" t="str">
        <f ca="true">+IF(OFFSET('Sanitation Data'!$F$33,0,10*ROW('Sanitation Data'!F192))="","",OFFSET('Sanitation Data'!$F$33,0,10*ROW('Sanitation Data'!F192)))</f>
        <v/>
      </c>
      <c r="DE198" s="36" t="str">
        <f ca="true">+IF(OFFSET('Sanitation Data'!$G$29,0,10*ROW('Sanitation Data'!G192))="","",OFFSET('Sanitation Data'!$G$29,0,10*ROW('Sanitation Data'!G192)))</f>
        <v/>
      </c>
      <c r="DF198" s="36" t="str">
        <f ca="true">+IF(OFFSET('Sanitation Data'!$G$30,0,10*ROW('Sanitation Data'!G192))="","",OFFSET('Sanitation Data'!$G$30,0,10*ROW('Sanitation Data'!G192)))</f>
        <v/>
      </c>
      <c r="DG198" s="36" t="str">
        <f ca="true">+IF(OFFSET('Sanitation Data'!$G$31,0,10*ROW('Sanitation Data'!G192))="","",OFFSET('Sanitation Data'!$G$31,0,10*ROW('Sanitation Data'!G192)))</f>
        <v/>
      </c>
      <c r="DH198" s="36" t="str">
        <f ca="true">+IF(OFFSET('Sanitation Data'!$G$32,0,10*ROW('Sanitation Data'!G192))="","",OFFSET('Sanitation Data'!$G$32,0,10*ROW('Sanitation Data'!G192)))</f>
        <v/>
      </c>
      <c r="DI198" s="36" t="str">
        <f ca="true">+IF(OFFSET('Sanitation Data'!$G$33,0,10*ROW('Sanitation Data'!G192))="","",OFFSET('Sanitation Data'!$G$33,0,10*ROW('Sanitation Data'!G192)))</f>
        <v/>
      </c>
      <c r="DJ198" s="36" t="str">
        <f ca="true">+IF(OFFSET('Sanitation Data'!$H$29,0,10*ROW('Sanitation Data'!H192))="","",OFFSET('Sanitation Data'!$H$29,0,10*ROW('Sanitation Data'!H192)))</f>
        <v/>
      </c>
      <c r="DK198" s="36" t="str">
        <f ca="true">+IF(OFFSET('Sanitation Data'!$H$30,0,10*ROW('Sanitation Data'!H192))="","",OFFSET('Sanitation Data'!$H$30,0,10*ROW('Sanitation Data'!H192)))</f>
        <v/>
      </c>
      <c r="DL198" s="36" t="str">
        <f ca="true">+IF(OFFSET('Sanitation Data'!$H$31,0,10*ROW('Sanitation Data'!H192))="","",OFFSET('Sanitation Data'!$H$31,0,10*ROW('Sanitation Data'!H192)))</f>
        <v/>
      </c>
      <c r="DM198" s="36" t="str">
        <f ca="true">+IF(OFFSET('Sanitation Data'!$H$32,0,10*ROW('Sanitation Data'!H192))="","",OFFSET('Sanitation Data'!$H$32,0,10*ROW('Sanitation Data'!H192)))</f>
        <v/>
      </c>
      <c r="DN198" s="36" t="str">
        <f ca="true">+IF(OFFSET('Sanitation Data'!$H$33,0,10*ROW('Sanitation Data'!H192))="","",OFFSET('Sanitation Data'!$H$33,0,10*ROW('Sanitation Data'!H192)))</f>
        <v/>
      </c>
      <c r="DO198" s="36" t="str">
        <f ca="true">+IF(OFFSET('Hygiene Data'!$C$12,0,10*ROW('Hygiene Data'!C192))="","",OFFSET('Hygiene Data'!$C$12,0,10*ROW('Hygiene Data'!C192)))</f>
        <v/>
      </c>
      <c r="DP198" s="36" t="str">
        <f ca="true">+IF(OFFSET('Hygiene Data'!$C$13,0,10*ROW('Hygiene Data'!C192))="","",OFFSET('Hygiene Data'!$C$13,0,10*ROW('Hygiene Data'!C192)))</f>
        <v/>
      </c>
      <c r="DQ198" s="36" t="str">
        <f ca="true">+IF(OFFSET('Hygiene Data'!$C$14,0,10*ROW('Hygiene Data'!C192))="","",OFFSET('Hygiene Data'!$C$14,0,10*ROW('Hygiene Data'!C192)))</f>
        <v/>
      </c>
      <c r="DR198" s="36" t="str">
        <f ca="true">+IF(OFFSET('Hygiene Data'!$D$12,0,10*ROW('Hygiene Data'!D192))="","",OFFSET('Hygiene Data'!$D$12,0,10*ROW('Hygiene Data'!D192)))</f>
        <v/>
      </c>
      <c r="DS198" s="36" t="str">
        <f ca="true">+IF(OFFSET('Hygiene Data'!$D$13,0,10*ROW('Hygiene Data'!D192))="","",OFFSET('Hygiene Data'!$D$13,0,10*ROW('Hygiene Data'!D192)))</f>
        <v/>
      </c>
      <c r="DT198" s="36" t="str">
        <f ca="true">+IF(OFFSET('Hygiene Data'!$D$14,0,10*ROW('Hygiene Data'!D192))="","",OFFSET('Hygiene Data'!$D$14,0,10*ROW('Hygiene Data'!D192)))</f>
        <v/>
      </c>
      <c r="DU198" s="36" t="str">
        <f ca="true">+IF(OFFSET('Hygiene Data'!$E$12,0,10*ROW('Hygiene Data'!E192))="","",OFFSET('Hygiene Data'!$E$12,0,10*ROW('Hygiene Data'!E192)))</f>
        <v/>
      </c>
      <c r="DV198" s="36" t="str">
        <f ca="true">+IF(OFFSET('Hygiene Data'!$E$13,0,10*ROW('Hygiene Data'!E192))="","",OFFSET('Hygiene Data'!$E$13,0,10*ROW('Hygiene Data'!E192)))</f>
        <v/>
      </c>
      <c r="DW198" s="36" t="str">
        <f ca="true">+IF(OFFSET('Hygiene Data'!$E$14,0,10*ROW('Hygiene Data'!E192))="","",OFFSET('Hygiene Data'!$E$14,0,10*ROW('Hygiene Data'!E192)))</f>
        <v/>
      </c>
      <c r="DX198" s="36" t="str">
        <f ca="true">+IF(OFFSET('Hygiene Data'!$F$12,0,10*ROW('Hygiene Data'!F192))="","",OFFSET('Hygiene Data'!$F$12,0,10*ROW('Hygiene Data'!F192)))</f>
        <v/>
      </c>
      <c r="DY198" s="36" t="str">
        <f ca="true">+IF(OFFSET('Hygiene Data'!$F$13,0,10*ROW('Hygiene Data'!F192))="","",OFFSET('Hygiene Data'!$F$13,0,10*ROW('Hygiene Data'!F192)))</f>
        <v/>
      </c>
      <c r="DZ198" s="36" t="str">
        <f ca="true">+IF(OFFSET('Hygiene Data'!$F$14,0,10*ROW('Hygiene Data'!F192))="","",OFFSET('Hygiene Data'!$F$14,0,10*ROW('Hygiene Data'!F192)))</f>
        <v/>
      </c>
      <c r="EA198" s="36" t="str">
        <f ca="true">+IF(OFFSET('Hygiene Data'!$G$12,0,10*ROW('Hygiene Data'!G192))="","",OFFSET('Hygiene Data'!$G$12,0,10*ROW('Hygiene Data'!G192)))</f>
        <v/>
      </c>
      <c r="EB198" s="36" t="str">
        <f ca="true">+IF(OFFSET('Hygiene Data'!$G$13,0,10*ROW('Hygiene Data'!G192))="","",OFFSET('Hygiene Data'!$G$13,0,10*ROW('Hygiene Data'!G192)))</f>
        <v/>
      </c>
      <c r="EC198" s="36" t="str">
        <f ca="true">+IF(OFFSET('Hygiene Data'!$G$14,0,10*ROW('Hygiene Data'!G192))="","",OFFSET('Hygiene Data'!$G$14,0,10*ROW('Hygiene Data'!G192)))</f>
        <v/>
      </c>
      <c r="ED198" s="36" t="str">
        <f ca="true">+IF(OFFSET('Hygiene Data'!$H$12,0,10*ROW('Hygiene Data'!H192))="","",OFFSET('Hygiene Data'!$H$12,0,10*ROW('Hygiene Data'!H192)))</f>
        <v/>
      </c>
      <c r="EE198" s="36" t="str">
        <f ca="true">+IF(OFFSET('Hygiene Data'!$H$13,0,10*ROW('Hygiene Data'!H192))="","",OFFSET('Hygiene Data'!$H$13,0,10*ROW('Hygiene Data'!H192)))</f>
        <v/>
      </c>
      <c r="EF198" s="36" t="str">
        <f ca="true">+IF(OFFSET('Hygiene Data'!$H$14,0,10*ROW('Hygiene Data'!H192))="","",OFFSET('Hygiene Data'!$H$14,0,10*ROW('Hygiene Data'!H192)))</f>
        <v/>
      </c>
    </row>
    <row r="199" x14ac:dyDescent="0.2">
      <c r="A199" s="59" t="str">
        <f ca="true">+IF(OFFSET('Water Data'!$B$1,0,10*ROW('Water Data'!B196))="","",OFFSET('Water Data'!$B$1,0,10*ROW('Water Data'!B196)))</f>
        <v/>
      </c>
      <c r="B199" s="59" t="str">
        <f ca="true">+IF(OFFSET('Water Data'!$A$3,0,10*ROW('Water Data'!A196))="","",OFFSET('Water Data'!$A$3,0,10*ROW('Water Data'!A196)))</f>
        <v/>
      </c>
      <c r="C199" s="59" t="str">
        <f ca="true">+IF(OFFSET('Water Data'!$C$3,0,10*ROW('Water Data'!C196))="","",OFFSET('Water Data'!$C$3,0,10*ROW('Water Data'!C196)))</f>
        <v/>
      </c>
      <c r="D199" s="252"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52"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52"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52"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52"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52"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52"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52"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52"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52"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52"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52"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52"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52"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52"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52"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52"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52"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3"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3"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3"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3"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3"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3"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3"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3"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3"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3"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3"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3"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3"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3"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3"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3"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3"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3"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3"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3"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3"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3"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3"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3"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3"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3"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3"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3"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3"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3"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4"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4"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4"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4"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4"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4"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4"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4"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4"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4"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4"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4"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4"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4"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4"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4"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4"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4"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6" t="str">
        <f ca="true">+IF(OFFSET('Water Data'!$C$28,0,10*ROW('Water Data'!C193))="","",OFFSET('Water Data'!$C$28,0,10*ROW('Water Data'!C193)))</f>
        <v/>
      </c>
      <c r="BT199" s="36" t="str">
        <f ca="true">+IF(OFFSET('Water Data'!$C$29,0,10*ROW('Water Data'!C193))="","",OFFSET('Water Data'!$C$29,0,10*ROW('Water Data'!C193)))</f>
        <v/>
      </c>
      <c r="BU199" s="36" t="str">
        <f ca="true">+IF(OFFSET('Water Data'!$C$30,0,10*ROW('Water Data'!C193))="","",OFFSET('Water Data'!$C$30,0,10*ROW('Water Data'!C193)))</f>
        <v/>
      </c>
      <c r="BV199" s="36" t="str">
        <f ca="true">+IF(OFFSET('Water Data'!$D$28,0,10*ROW('Water Data'!D193))="","",OFFSET('Water Data'!$D$28,0,10*ROW('Water Data'!D193)))</f>
        <v/>
      </c>
      <c r="BW199" s="36" t="str">
        <f ca="true">+IF(OFFSET('Water Data'!$D$29,0,10*ROW('Water Data'!D193))="","",OFFSET('Water Data'!$D$29,0,10*ROW('Water Data'!D193)))</f>
        <v/>
      </c>
      <c r="BX199" s="36" t="str">
        <f ca="true">+IF(OFFSET('Water Data'!$D$30,0,10*ROW('Water Data'!D193))="","",OFFSET('Water Data'!$D$30,0,10*ROW('Water Data'!D193)))</f>
        <v/>
      </c>
      <c r="BY199" s="36" t="str">
        <f ca="true">+IF(OFFSET('Water Data'!$E$28,0,10*ROW('Water Data'!E193))="","",OFFSET('Water Data'!$E$28,0,10*ROW('Water Data'!E193)))</f>
        <v/>
      </c>
      <c r="BZ199" s="36" t="str">
        <f ca="true">+IF(OFFSET('Water Data'!$E$29,0,10*ROW('Water Data'!E193))="","",OFFSET('Water Data'!$E$29,0,10*ROW('Water Data'!E193)))</f>
        <v/>
      </c>
      <c r="CA199" s="36" t="str">
        <f ca="true">+IF(OFFSET('Water Data'!$E$30,0,10*ROW('Water Data'!E193))="","",OFFSET('Water Data'!$E$30,0,10*ROW('Water Data'!E193)))</f>
        <v/>
      </c>
      <c r="CB199" s="36" t="str">
        <f ca="true">+IF(OFFSET('Water Data'!$F$28,0,10*ROW('Water Data'!F193))="","",OFFSET('Water Data'!$F$28,0,10*ROW('Water Data'!F193)))</f>
        <v/>
      </c>
      <c r="CC199" s="36" t="str">
        <f ca="true">+IF(OFFSET('Water Data'!$F$29,0,10*ROW('Water Data'!F193))="","",OFFSET('Water Data'!$F$29,0,10*ROW('Water Data'!F193)))</f>
        <v/>
      </c>
      <c r="CD199" s="36" t="str">
        <f ca="true">+IF(OFFSET('Water Data'!$F$30,0,10*ROW('Water Data'!F193))="","",OFFSET('Water Data'!$F$30,0,10*ROW('Water Data'!F193)))</f>
        <v/>
      </c>
      <c r="CE199" s="36" t="str">
        <f ca="true">+IF(OFFSET('Water Data'!$G$28,0,10*ROW('Water Data'!G193))="","",OFFSET('Water Data'!$G$28,0,10*ROW('Water Data'!G193)))</f>
        <v/>
      </c>
      <c r="CF199" s="36" t="str">
        <f ca="true">+IF(OFFSET('Water Data'!$G$29,0,10*ROW('Water Data'!G193))="","",OFFSET('Water Data'!$G$29,0,10*ROW('Water Data'!G193)))</f>
        <v/>
      </c>
      <c r="CG199" s="36" t="str">
        <f ca="true">+IF(OFFSET('Water Data'!$G$30,0,10*ROW('Water Data'!G193))="","",OFFSET('Water Data'!$G$30,0,10*ROW('Water Data'!G193)))</f>
        <v/>
      </c>
      <c r="CH199" s="36" t="str">
        <f ca="true">+IF(OFFSET('Water Data'!$H$28,0,10*ROW('Water Data'!H193))="","",OFFSET('Water Data'!$H$28,0,10*ROW('Water Data'!H193)))</f>
        <v/>
      </c>
      <c r="CI199" s="36" t="str">
        <f ca="true">+IF(OFFSET('Water Data'!$H$29,0,10*ROW('Water Data'!H193))="","",OFFSET('Water Data'!$H$29,0,10*ROW('Water Data'!H193)))</f>
        <v/>
      </c>
      <c r="CJ199" s="36" t="str">
        <f ca="true">+IF(OFFSET('Water Data'!$H$30,0,10*ROW('Water Data'!H193))="","",OFFSET('Water Data'!$H$30,0,10*ROW('Water Data'!H193)))</f>
        <v/>
      </c>
      <c r="CK199" s="36" t="str">
        <f ca="true">+IF(OFFSET('Sanitation Data'!$C$29,0,10*ROW('Sanitation Data'!C193))="","",OFFSET('Sanitation Data'!$C$29,0,10*ROW('Sanitation Data'!C193)))</f>
        <v/>
      </c>
      <c r="CL199" s="36" t="str">
        <f ca="true">+IF(OFFSET('Sanitation Data'!$C$30,0,10*ROW('Sanitation Data'!C193))="","",OFFSET('Sanitation Data'!$C$30,0,10*ROW('Sanitation Data'!C193)))</f>
        <v/>
      </c>
      <c r="CM199" s="36" t="str">
        <f ca="true">+IF(OFFSET('Sanitation Data'!$C$31,0,10*ROW('Sanitation Data'!C193))="","",OFFSET('Sanitation Data'!$C$31,0,10*ROW('Sanitation Data'!C193)))</f>
        <v/>
      </c>
      <c r="CN199" s="36" t="str">
        <f ca="true">+IF(OFFSET('Sanitation Data'!$C$32,0,10*ROW('Sanitation Data'!C193))="","",OFFSET('Sanitation Data'!$C$32,0,10*ROW('Sanitation Data'!C193)))</f>
        <v/>
      </c>
      <c r="CO199" s="36" t="str">
        <f ca="true">+IF(OFFSET('Sanitation Data'!$C$33,0,10*ROW('Sanitation Data'!C193))="","",OFFSET('Sanitation Data'!$C$33,0,10*ROW('Sanitation Data'!C193)))</f>
        <v/>
      </c>
      <c r="CP199" s="36" t="str">
        <f ca="true">+IF(OFFSET('Sanitation Data'!$D$29,0,10*ROW('Sanitation Data'!D193))="","",OFFSET('Sanitation Data'!$D$29,0,10*ROW('Sanitation Data'!D193)))</f>
        <v/>
      </c>
      <c r="CQ199" s="36" t="str">
        <f ca="true">+IF(OFFSET('Sanitation Data'!$D$30,0,10*ROW('Sanitation Data'!D193))="","",OFFSET('Sanitation Data'!$D$30,0,10*ROW('Sanitation Data'!D193)))</f>
        <v/>
      </c>
      <c r="CR199" s="36" t="str">
        <f ca="true">+IF(OFFSET('Sanitation Data'!$D$31,0,10*ROW('Sanitation Data'!D193))="","",OFFSET('Sanitation Data'!$D$31,0,10*ROW('Sanitation Data'!D193)))</f>
        <v/>
      </c>
      <c r="CS199" s="36" t="str">
        <f ca="true">+IF(OFFSET('Sanitation Data'!$D$32,0,10*ROW('Sanitation Data'!D193))="","",OFFSET('Sanitation Data'!$D$32,0,10*ROW('Sanitation Data'!D193)))</f>
        <v/>
      </c>
      <c r="CT199" s="36" t="str">
        <f ca="true">+IF(OFFSET('Sanitation Data'!$D$33,0,10*ROW('Sanitation Data'!D193))="","",OFFSET('Sanitation Data'!$D$33,0,10*ROW('Sanitation Data'!D193)))</f>
        <v/>
      </c>
      <c r="CU199" s="36" t="str">
        <f ca="true">+IF(OFFSET('Sanitation Data'!$E$29,0,10*ROW('Sanitation Data'!E193))="","",OFFSET('Sanitation Data'!$E$29,0,10*ROW('Sanitation Data'!E193)))</f>
        <v/>
      </c>
      <c r="CV199" s="36" t="str">
        <f ca="true">+IF(OFFSET('Sanitation Data'!$E$30,0,10*ROW('Sanitation Data'!E193))="","",OFFSET('Sanitation Data'!$E$30,0,10*ROW('Sanitation Data'!E193)))</f>
        <v/>
      </c>
      <c r="CW199" s="36" t="str">
        <f ca="true">+IF(OFFSET('Sanitation Data'!$E$31,0,10*ROW('Sanitation Data'!E193))="","",OFFSET('Sanitation Data'!$E$31,0,10*ROW('Sanitation Data'!E193)))</f>
        <v/>
      </c>
      <c r="CX199" s="36" t="str">
        <f ca="true">+IF(OFFSET('Sanitation Data'!$E$32,0,10*ROW('Sanitation Data'!E193))="","",OFFSET('Sanitation Data'!$E$32,0,10*ROW('Sanitation Data'!E193)))</f>
        <v/>
      </c>
      <c r="CY199" s="36" t="str">
        <f ca="true">+IF(OFFSET('Sanitation Data'!$E$33,0,10*ROW('Sanitation Data'!E193))="","",OFFSET('Sanitation Data'!$E$33,0,10*ROW('Sanitation Data'!E193)))</f>
        <v/>
      </c>
      <c r="CZ199" s="36" t="str">
        <f ca="true">+IF(OFFSET('Sanitation Data'!$F$29,0,10*ROW('Sanitation Data'!F193))="","",OFFSET('Sanitation Data'!$F$29,0,10*ROW('Sanitation Data'!F193)))</f>
        <v/>
      </c>
      <c r="DA199" s="36" t="str">
        <f ca="true">+IF(OFFSET('Sanitation Data'!$F$30,0,10*ROW('Sanitation Data'!F193))="","",OFFSET('Sanitation Data'!$F$30,0,10*ROW('Sanitation Data'!F193)))</f>
        <v/>
      </c>
      <c r="DB199" s="36" t="str">
        <f ca="true">+IF(OFFSET('Sanitation Data'!$F$31,0,10*ROW('Sanitation Data'!F193))="","",OFFSET('Sanitation Data'!$F$31,0,10*ROW('Sanitation Data'!F193)))</f>
        <v/>
      </c>
      <c r="DC199" s="36" t="str">
        <f ca="true">+IF(OFFSET('Sanitation Data'!$F$32,0,10*ROW('Sanitation Data'!F193))="","",OFFSET('Sanitation Data'!$F$32,0,10*ROW('Sanitation Data'!F193)))</f>
        <v/>
      </c>
      <c r="DD199" s="36" t="str">
        <f ca="true">+IF(OFFSET('Sanitation Data'!$F$33,0,10*ROW('Sanitation Data'!F193))="","",OFFSET('Sanitation Data'!$F$33,0,10*ROW('Sanitation Data'!F193)))</f>
        <v/>
      </c>
      <c r="DE199" s="36" t="str">
        <f ca="true">+IF(OFFSET('Sanitation Data'!$G$29,0,10*ROW('Sanitation Data'!G193))="","",OFFSET('Sanitation Data'!$G$29,0,10*ROW('Sanitation Data'!G193)))</f>
        <v/>
      </c>
      <c r="DF199" s="36" t="str">
        <f ca="true">+IF(OFFSET('Sanitation Data'!$G$30,0,10*ROW('Sanitation Data'!G193))="","",OFFSET('Sanitation Data'!$G$30,0,10*ROW('Sanitation Data'!G193)))</f>
        <v/>
      </c>
      <c r="DG199" s="36" t="str">
        <f ca="true">+IF(OFFSET('Sanitation Data'!$G$31,0,10*ROW('Sanitation Data'!G193))="","",OFFSET('Sanitation Data'!$G$31,0,10*ROW('Sanitation Data'!G193)))</f>
        <v/>
      </c>
      <c r="DH199" s="36" t="str">
        <f ca="true">+IF(OFFSET('Sanitation Data'!$G$32,0,10*ROW('Sanitation Data'!G193))="","",OFFSET('Sanitation Data'!$G$32,0,10*ROW('Sanitation Data'!G193)))</f>
        <v/>
      </c>
      <c r="DI199" s="36" t="str">
        <f ca="true">+IF(OFFSET('Sanitation Data'!$G$33,0,10*ROW('Sanitation Data'!G193))="","",OFFSET('Sanitation Data'!$G$33,0,10*ROW('Sanitation Data'!G193)))</f>
        <v/>
      </c>
      <c r="DJ199" s="36" t="str">
        <f ca="true">+IF(OFFSET('Sanitation Data'!$H$29,0,10*ROW('Sanitation Data'!H193))="","",OFFSET('Sanitation Data'!$H$29,0,10*ROW('Sanitation Data'!H193)))</f>
        <v/>
      </c>
      <c r="DK199" s="36" t="str">
        <f ca="true">+IF(OFFSET('Sanitation Data'!$H$30,0,10*ROW('Sanitation Data'!H193))="","",OFFSET('Sanitation Data'!$H$30,0,10*ROW('Sanitation Data'!H193)))</f>
        <v/>
      </c>
      <c r="DL199" s="36" t="str">
        <f ca="true">+IF(OFFSET('Sanitation Data'!$H$31,0,10*ROW('Sanitation Data'!H193))="","",OFFSET('Sanitation Data'!$H$31,0,10*ROW('Sanitation Data'!H193)))</f>
        <v/>
      </c>
      <c r="DM199" s="36" t="str">
        <f ca="true">+IF(OFFSET('Sanitation Data'!$H$32,0,10*ROW('Sanitation Data'!H193))="","",OFFSET('Sanitation Data'!$H$32,0,10*ROW('Sanitation Data'!H193)))</f>
        <v/>
      </c>
      <c r="DN199" s="36" t="str">
        <f ca="true">+IF(OFFSET('Sanitation Data'!$H$33,0,10*ROW('Sanitation Data'!H193))="","",OFFSET('Sanitation Data'!$H$33,0,10*ROW('Sanitation Data'!H193)))</f>
        <v/>
      </c>
      <c r="DO199" s="36" t="str">
        <f ca="true">+IF(OFFSET('Hygiene Data'!$C$12,0,10*ROW('Hygiene Data'!C193))="","",OFFSET('Hygiene Data'!$C$12,0,10*ROW('Hygiene Data'!C193)))</f>
        <v/>
      </c>
      <c r="DP199" s="36" t="str">
        <f ca="true">+IF(OFFSET('Hygiene Data'!$C$13,0,10*ROW('Hygiene Data'!C193))="","",OFFSET('Hygiene Data'!$C$13,0,10*ROW('Hygiene Data'!C193)))</f>
        <v/>
      </c>
      <c r="DQ199" s="36" t="str">
        <f ca="true">+IF(OFFSET('Hygiene Data'!$C$14,0,10*ROW('Hygiene Data'!C193))="","",OFFSET('Hygiene Data'!$C$14,0,10*ROW('Hygiene Data'!C193)))</f>
        <v/>
      </c>
      <c r="DR199" s="36" t="str">
        <f ca="true">+IF(OFFSET('Hygiene Data'!$D$12,0,10*ROW('Hygiene Data'!D193))="","",OFFSET('Hygiene Data'!$D$12,0,10*ROW('Hygiene Data'!D193)))</f>
        <v/>
      </c>
      <c r="DS199" s="36" t="str">
        <f ca="true">+IF(OFFSET('Hygiene Data'!$D$13,0,10*ROW('Hygiene Data'!D193))="","",OFFSET('Hygiene Data'!$D$13,0,10*ROW('Hygiene Data'!D193)))</f>
        <v/>
      </c>
      <c r="DT199" s="36" t="str">
        <f ca="true">+IF(OFFSET('Hygiene Data'!$D$14,0,10*ROW('Hygiene Data'!D193))="","",OFFSET('Hygiene Data'!$D$14,0,10*ROW('Hygiene Data'!D193)))</f>
        <v/>
      </c>
      <c r="DU199" s="36" t="str">
        <f ca="true">+IF(OFFSET('Hygiene Data'!$E$12,0,10*ROW('Hygiene Data'!E193))="","",OFFSET('Hygiene Data'!$E$12,0,10*ROW('Hygiene Data'!E193)))</f>
        <v/>
      </c>
      <c r="DV199" s="36" t="str">
        <f ca="true">+IF(OFFSET('Hygiene Data'!$E$13,0,10*ROW('Hygiene Data'!E193))="","",OFFSET('Hygiene Data'!$E$13,0,10*ROW('Hygiene Data'!E193)))</f>
        <v/>
      </c>
      <c r="DW199" s="36" t="str">
        <f ca="true">+IF(OFFSET('Hygiene Data'!$E$14,0,10*ROW('Hygiene Data'!E193))="","",OFFSET('Hygiene Data'!$E$14,0,10*ROW('Hygiene Data'!E193)))</f>
        <v/>
      </c>
      <c r="DX199" s="36" t="str">
        <f ca="true">+IF(OFFSET('Hygiene Data'!$F$12,0,10*ROW('Hygiene Data'!F193))="","",OFFSET('Hygiene Data'!$F$12,0,10*ROW('Hygiene Data'!F193)))</f>
        <v/>
      </c>
      <c r="DY199" s="36" t="str">
        <f ca="true">+IF(OFFSET('Hygiene Data'!$F$13,0,10*ROW('Hygiene Data'!F193))="","",OFFSET('Hygiene Data'!$F$13,0,10*ROW('Hygiene Data'!F193)))</f>
        <v/>
      </c>
      <c r="DZ199" s="36" t="str">
        <f ca="true">+IF(OFFSET('Hygiene Data'!$F$14,0,10*ROW('Hygiene Data'!F193))="","",OFFSET('Hygiene Data'!$F$14,0,10*ROW('Hygiene Data'!F193)))</f>
        <v/>
      </c>
      <c r="EA199" s="36" t="str">
        <f ca="true">+IF(OFFSET('Hygiene Data'!$G$12,0,10*ROW('Hygiene Data'!G193))="","",OFFSET('Hygiene Data'!$G$12,0,10*ROW('Hygiene Data'!G193)))</f>
        <v/>
      </c>
      <c r="EB199" s="36" t="str">
        <f ca="true">+IF(OFFSET('Hygiene Data'!$G$13,0,10*ROW('Hygiene Data'!G193))="","",OFFSET('Hygiene Data'!$G$13,0,10*ROW('Hygiene Data'!G193)))</f>
        <v/>
      </c>
      <c r="EC199" s="36" t="str">
        <f ca="true">+IF(OFFSET('Hygiene Data'!$G$14,0,10*ROW('Hygiene Data'!G193))="","",OFFSET('Hygiene Data'!$G$14,0,10*ROW('Hygiene Data'!G193)))</f>
        <v/>
      </c>
      <c r="ED199" s="36" t="str">
        <f ca="true">+IF(OFFSET('Hygiene Data'!$H$12,0,10*ROW('Hygiene Data'!H193))="","",OFFSET('Hygiene Data'!$H$12,0,10*ROW('Hygiene Data'!H193)))</f>
        <v/>
      </c>
      <c r="EE199" s="36" t="str">
        <f ca="true">+IF(OFFSET('Hygiene Data'!$H$13,0,10*ROW('Hygiene Data'!H193))="","",OFFSET('Hygiene Data'!$H$13,0,10*ROW('Hygiene Data'!H193)))</f>
        <v/>
      </c>
      <c r="EF199" s="36" t="str">
        <f ca="true">+IF(OFFSET('Hygiene Data'!$H$14,0,10*ROW('Hygiene Data'!H193))="","",OFFSET('Hygiene Data'!$H$14,0,10*ROW('Hygiene Data'!H193)))</f>
        <v/>
      </c>
    </row>
    <row r="200" x14ac:dyDescent="0.2">
      <c r="A200" s="59" t="str">
        <f ca="true">+IF(OFFSET('Water Data'!$B$1,0,10*ROW('Water Data'!B197))="","",OFFSET('Water Data'!$B$1,0,10*ROW('Water Data'!B197)))</f>
        <v/>
      </c>
      <c r="B200" s="59" t="str">
        <f ca="true">+IF(OFFSET('Water Data'!$A$3,0,10*ROW('Water Data'!A197))="","",OFFSET('Water Data'!$A$3,0,10*ROW('Water Data'!A197)))</f>
        <v/>
      </c>
      <c r="C200" s="59" t="str">
        <f ca="true">+IF(OFFSET('Water Data'!$C$3,0,10*ROW('Water Data'!C197))="","",OFFSET('Water Data'!$C$3,0,10*ROW('Water Data'!C197)))</f>
        <v/>
      </c>
      <c r="D200" s="252"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52"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52"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52"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52"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52"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52"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52"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52"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52"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52"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52"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52"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52"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52"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52"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52"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52"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3"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3"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3"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3"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3"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3"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3"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3"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3"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3"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3"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3"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3"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3"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3"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3"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3"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3"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3"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3"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3"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3"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3"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3"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3"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3"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3"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3"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3"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3"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4"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4"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4"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4"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4"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4"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4"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4"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4"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4"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4"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4"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4"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4"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4"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4"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4"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4"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6" t="str">
        <f ca="true">+IF(OFFSET('Water Data'!$C$28,0,10*ROW('Water Data'!C194))="","",OFFSET('Water Data'!$C$28,0,10*ROW('Water Data'!C194)))</f>
        <v/>
      </c>
      <c r="BT200" s="36" t="str">
        <f ca="true">+IF(OFFSET('Water Data'!$C$29,0,10*ROW('Water Data'!C194))="","",OFFSET('Water Data'!$C$29,0,10*ROW('Water Data'!C194)))</f>
        <v/>
      </c>
      <c r="BU200" s="36" t="str">
        <f ca="true">+IF(OFFSET('Water Data'!$C$30,0,10*ROW('Water Data'!C194))="","",OFFSET('Water Data'!$C$30,0,10*ROW('Water Data'!C194)))</f>
        <v/>
      </c>
      <c r="BV200" s="36" t="str">
        <f ca="true">+IF(OFFSET('Water Data'!$D$28,0,10*ROW('Water Data'!D194))="","",OFFSET('Water Data'!$D$28,0,10*ROW('Water Data'!D194)))</f>
        <v/>
      </c>
      <c r="BW200" s="36" t="str">
        <f ca="true">+IF(OFFSET('Water Data'!$D$29,0,10*ROW('Water Data'!D194))="","",OFFSET('Water Data'!$D$29,0,10*ROW('Water Data'!D194)))</f>
        <v/>
      </c>
      <c r="BX200" s="36" t="str">
        <f ca="true">+IF(OFFSET('Water Data'!$D$30,0,10*ROW('Water Data'!D194))="","",OFFSET('Water Data'!$D$30,0,10*ROW('Water Data'!D194)))</f>
        <v/>
      </c>
      <c r="BY200" s="36" t="str">
        <f ca="true">+IF(OFFSET('Water Data'!$E$28,0,10*ROW('Water Data'!E194))="","",OFFSET('Water Data'!$E$28,0,10*ROW('Water Data'!E194)))</f>
        <v/>
      </c>
      <c r="BZ200" s="36" t="str">
        <f ca="true">+IF(OFFSET('Water Data'!$E$29,0,10*ROW('Water Data'!E194))="","",OFFSET('Water Data'!$E$29,0,10*ROW('Water Data'!E194)))</f>
        <v/>
      </c>
      <c r="CA200" s="36" t="str">
        <f ca="true">+IF(OFFSET('Water Data'!$E$30,0,10*ROW('Water Data'!E194))="","",OFFSET('Water Data'!$E$30,0,10*ROW('Water Data'!E194)))</f>
        <v/>
      </c>
      <c r="CB200" s="36" t="str">
        <f ca="true">+IF(OFFSET('Water Data'!$F$28,0,10*ROW('Water Data'!F194))="","",OFFSET('Water Data'!$F$28,0,10*ROW('Water Data'!F194)))</f>
        <v/>
      </c>
      <c r="CC200" s="36" t="str">
        <f ca="true">+IF(OFFSET('Water Data'!$F$29,0,10*ROW('Water Data'!F194))="","",OFFSET('Water Data'!$F$29,0,10*ROW('Water Data'!F194)))</f>
        <v/>
      </c>
      <c r="CD200" s="36" t="str">
        <f ca="true">+IF(OFFSET('Water Data'!$F$30,0,10*ROW('Water Data'!F194))="","",OFFSET('Water Data'!$F$30,0,10*ROW('Water Data'!F194)))</f>
        <v/>
      </c>
      <c r="CE200" s="36" t="str">
        <f ca="true">+IF(OFFSET('Water Data'!$G$28,0,10*ROW('Water Data'!G194))="","",OFFSET('Water Data'!$G$28,0,10*ROW('Water Data'!G194)))</f>
        <v/>
      </c>
      <c r="CF200" s="36" t="str">
        <f ca="true">+IF(OFFSET('Water Data'!$G$29,0,10*ROW('Water Data'!G194))="","",OFFSET('Water Data'!$G$29,0,10*ROW('Water Data'!G194)))</f>
        <v/>
      </c>
      <c r="CG200" s="36" t="str">
        <f ca="true">+IF(OFFSET('Water Data'!$G$30,0,10*ROW('Water Data'!G194))="","",OFFSET('Water Data'!$G$30,0,10*ROW('Water Data'!G194)))</f>
        <v/>
      </c>
      <c r="CH200" s="36" t="str">
        <f ca="true">+IF(OFFSET('Water Data'!$H$28,0,10*ROW('Water Data'!H194))="","",OFFSET('Water Data'!$H$28,0,10*ROW('Water Data'!H194)))</f>
        <v/>
      </c>
      <c r="CI200" s="36" t="str">
        <f ca="true">+IF(OFFSET('Water Data'!$H$29,0,10*ROW('Water Data'!H194))="","",OFFSET('Water Data'!$H$29,0,10*ROW('Water Data'!H194)))</f>
        <v/>
      </c>
      <c r="CJ200" s="36" t="str">
        <f ca="true">+IF(OFFSET('Water Data'!$H$30,0,10*ROW('Water Data'!H194))="","",OFFSET('Water Data'!$H$30,0,10*ROW('Water Data'!H194)))</f>
        <v/>
      </c>
      <c r="CK200" s="36" t="str">
        <f ca="true">+IF(OFFSET('Sanitation Data'!$C$29,0,10*ROW('Sanitation Data'!C194))="","",OFFSET('Sanitation Data'!$C$29,0,10*ROW('Sanitation Data'!C194)))</f>
        <v/>
      </c>
      <c r="CL200" s="36" t="str">
        <f ca="true">+IF(OFFSET('Sanitation Data'!$C$30,0,10*ROW('Sanitation Data'!C194))="","",OFFSET('Sanitation Data'!$C$30,0,10*ROW('Sanitation Data'!C194)))</f>
        <v/>
      </c>
      <c r="CM200" s="36" t="str">
        <f ca="true">+IF(OFFSET('Sanitation Data'!$C$31,0,10*ROW('Sanitation Data'!C194))="","",OFFSET('Sanitation Data'!$C$31,0,10*ROW('Sanitation Data'!C194)))</f>
        <v/>
      </c>
      <c r="CN200" s="36" t="str">
        <f ca="true">+IF(OFFSET('Sanitation Data'!$C$32,0,10*ROW('Sanitation Data'!C194))="","",OFFSET('Sanitation Data'!$C$32,0,10*ROW('Sanitation Data'!C194)))</f>
        <v/>
      </c>
      <c r="CO200" s="36" t="str">
        <f ca="true">+IF(OFFSET('Sanitation Data'!$C$33,0,10*ROW('Sanitation Data'!C194))="","",OFFSET('Sanitation Data'!$C$33,0,10*ROW('Sanitation Data'!C194)))</f>
        <v/>
      </c>
      <c r="CP200" s="36" t="str">
        <f ca="true">+IF(OFFSET('Sanitation Data'!$D$29,0,10*ROW('Sanitation Data'!D194))="","",OFFSET('Sanitation Data'!$D$29,0,10*ROW('Sanitation Data'!D194)))</f>
        <v/>
      </c>
      <c r="CQ200" s="36" t="str">
        <f ca="true">+IF(OFFSET('Sanitation Data'!$D$30,0,10*ROW('Sanitation Data'!D194))="","",OFFSET('Sanitation Data'!$D$30,0,10*ROW('Sanitation Data'!D194)))</f>
        <v/>
      </c>
      <c r="CR200" s="36" t="str">
        <f ca="true">+IF(OFFSET('Sanitation Data'!$D$31,0,10*ROW('Sanitation Data'!D194))="","",OFFSET('Sanitation Data'!$D$31,0,10*ROW('Sanitation Data'!D194)))</f>
        <v/>
      </c>
      <c r="CS200" s="36" t="str">
        <f ca="true">+IF(OFFSET('Sanitation Data'!$D$32,0,10*ROW('Sanitation Data'!D194))="","",OFFSET('Sanitation Data'!$D$32,0,10*ROW('Sanitation Data'!D194)))</f>
        <v/>
      </c>
      <c r="CT200" s="36" t="str">
        <f ca="true">+IF(OFFSET('Sanitation Data'!$D$33,0,10*ROW('Sanitation Data'!D194))="","",OFFSET('Sanitation Data'!$D$33,0,10*ROW('Sanitation Data'!D194)))</f>
        <v/>
      </c>
      <c r="CU200" s="36" t="str">
        <f ca="true">+IF(OFFSET('Sanitation Data'!$E$29,0,10*ROW('Sanitation Data'!E194))="","",OFFSET('Sanitation Data'!$E$29,0,10*ROW('Sanitation Data'!E194)))</f>
        <v/>
      </c>
      <c r="CV200" s="36" t="str">
        <f ca="true">+IF(OFFSET('Sanitation Data'!$E$30,0,10*ROW('Sanitation Data'!E194))="","",OFFSET('Sanitation Data'!$E$30,0,10*ROW('Sanitation Data'!E194)))</f>
        <v/>
      </c>
      <c r="CW200" s="36" t="str">
        <f ca="true">+IF(OFFSET('Sanitation Data'!$E$31,0,10*ROW('Sanitation Data'!E194))="","",OFFSET('Sanitation Data'!$E$31,0,10*ROW('Sanitation Data'!E194)))</f>
        <v/>
      </c>
      <c r="CX200" s="36" t="str">
        <f ca="true">+IF(OFFSET('Sanitation Data'!$E$32,0,10*ROW('Sanitation Data'!E194))="","",OFFSET('Sanitation Data'!$E$32,0,10*ROW('Sanitation Data'!E194)))</f>
        <v/>
      </c>
      <c r="CY200" s="36" t="str">
        <f ca="true">+IF(OFFSET('Sanitation Data'!$E$33,0,10*ROW('Sanitation Data'!E194))="","",OFFSET('Sanitation Data'!$E$33,0,10*ROW('Sanitation Data'!E194)))</f>
        <v/>
      </c>
      <c r="CZ200" s="36" t="str">
        <f ca="true">+IF(OFFSET('Sanitation Data'!$F$29,0,10*ROW('Sanitation Data'!F194))="","",OFFSET('Sanitation Data'!$F$29,0,10*ROW('Sanitation Data'!F194)))</f>
        <v/>
      </c>
      <c r="DA200" s="36" t="str">
        <f ca="true">+IF(OFFSET('Sanitation Data'!$F$30,0,10*ROW('Sanitation Data'!F194))="","",OFFSET('Sanitation Data'!$F$30,0,10*ROW('Sanitation Data'!F194)))</f>
        <v/>
      </c>
      <c r="DB200" s="36" t="str">
        <f ca="true">+IF(OFFSET('Sanitation Data'!$F$31,0,10*ROW('Sanitation Data'!F194))="","",OFFSET('Sanitation Data'!$F$31,0,10*ROW('Sanitation Data'!F194)))</f>
        <v/>
      </c>
      <c r="DC200" s="36" t="str">
        <f ca="true">+IF(OFFSET('Sanitation Data'!$F$32,0,10*ROW('Sanitation Data'!F194))="","",OFFSET('Sanitation Data'!$F$32,0,10*ROW('Sanitation Data'!F194)))</f>
        <v/>
      </c>
      <c r="DD200" s="36" t="str">
        <f ca="true">+IF(OFFSET('Sanitation Data'!$F$33,0,10*ROW('Sanitation Data'!F194))="","",OFFSET('Sanitation Data'!$F$33,0,10*ROW('Sanitation Data'!F194)))</f>
        <v/>
      </c>
      <c r="DE200" s="36" t="str">
        <f ca="true">+IF(OFFSET('Sanitation Data'!$G$29,0,10*ROW('Sanitation Data'!G194))="","",OFFSET('Sanitation Data'!$G$29,0,10*ROW('Sanitation Data'!G194)))</f>
        <v/>
      </c>
      <c r="DF200" s="36" t="str">
        <f ca="true">+IF(OFFSET('Sanitation Data'!$G$30,0,10*ROW('Sanitation Data'!G194))="","",OFFSET('Sanitation Data'!$G$30,0,10*ROW('Sanitation Data'!G194)))</f>
        <v/>
      </c>
      <c r="DG200" s="36" t="str">
        <f ca="true">+IF(OFFSET('Sanitation Data'!$G$31,0,10*ROW('Sanitation Data'!G194))="","",OFFSET('Sanitation Data'!$G$31,0,10*ROW('Sanitation Data'!G194)))</f>
        <v/>
      </c>
      <c r="DH200" s="36" t="str">
        <f ca="true">+IF(OFFSET('Sanitation Data'!$G$32,0,10*ROW('Sanitation Data'!G194))="","",OFFSET('Sanitation Data'!$G$32,0,10*ROW('Sanitation Data'!G194)))</f>
        <v/>
      </c>
      <c r="DI200" s="36" t="str">
        <f ca="true">+IF(OFFSET('Sanitation Data'!$G$33,0,10*ROW('Sanitation Data'!G194))="","",OFFSET('Sanitation Data'!$G$33,0,10*ROW('Sanitation Data'!G194)))</f>
        <v/>
      </c>
      <c r="DJ200" s="36" t="str">
        <f ca="true">+IF(OFFSET('Sanitation Data'!$H$29,0,10*ROW('Sanitation Data'!H194))="","",OFFSET('Sanitation Data'!$H$29,0,10*ROW('Sanitation Data'!H194)))</f>
        <v/>
      </c>
      <c r="DK200" s="36" t="str">
        <f ca="true">+IF(OFFSET('Sanitation Data'!$H$30,0,10*ROW('Sanitation Data'!H194))="","",OFFSET('Sanitation Data'!$H$30,0,10*ROW('Sanitation Data'!H194)))</f>
        <v/>
      </c>
      <c r="DL200" s="36" t="str">
        <f ca="true">+IF(OFFSET('Sanitation Data'!$H$31,0,10*ROW('Sanitation Data'!H194))="","",OFFSET('Sanitation Data'!$H$31,0,10*ROW('Sanitation Data'!H194)))</f>
        <v/>
      </c>
      <c r="DM200" s="36" t="str">
        <f ca="true">+IF(OFFSET('Sanitation Data'!$H$32,0,10*ROW('Sanitation Data'!H194))="","",OFFSET('Sanitation Data'!$H$32,0,10*ROW('Sanitation Data'!H194)))</f>
        <v/>
      </c>
      <c r="DN200" s="36" t="str">
        <f ca="true">+IF(OFFSET('Sanitation Data'!$H$33,0,10*ROW('Sanitation Data'!H194))="","",OFFSET('Sanitation Data'!$H$33,0,10*ROW('Sanitation Data'!H194)))</f>
        <v/>
      </c>
      <c r="DO200" s="36" t="str">
        <f ca="true">+IF(OFFSET('Hygiene Data'!$C$12,0,10*ROW('Hygiene Data'!C194))="","",OFFSET('Hygiene Data'!$C$12,0,10*ROW('Hygiene Data'!C194)))</f>
        <v/>
      </c>
      <c r="DP200" s="36" t="str">
        <f ca="true">+IF(OFFSET('Hygiene Data'!$C$13,0,10*ROW('Hygiene Data'!C194))="","",OFFSET('Hygiene Data'!$C$13,0,10*ROW('Hygiene Data'!C194)))</f>
        <v/>
      </c>
      <c r="DQ200" s="36" t="str">
        <f ca="true">+IF(OFFSET('Hygiene Data'!$C$14,0,10*ROW('Hygiene Data'!C194))="","",OFFSET('Hygiene Data'!$C$14,0,10*ROW('Hygiene Data'!C194)))</f>
        <v/>
      </c>
      <c r="DR200" s="36" t="str">
        <f ca="true">+IF(OFFSET('Hygiene Data'!$D$12,0,10*ROW('Hygiene Data'!D194))="","",OFFSET('Hygiene Data'!$D$12,0,10*ROW('Hygiene Data'!D194)))</f>
        <v/>
      </c>
      <c r="DS200" s="36" t="str">
        <f ca="true">+IF(OFFSET('Hygiene Data'!$D$13,0,10*ROW('Hygiene Data'!D194))="","",OFFSET('Hygiene Data'!$D$13,0,10*ROW('Hygiene Data'!D194)))</f>
        <v/>
      </c>
      <c r="DT200" s="36" t="str">
        <f ca="true">+IF(OFFSET('Hygiene Data'!$D$14,0,10*ROW('Hygiene Data'!D194))="","",OFFSET('Hygiene Data'!$D$14,0,10*ROW('Hygiene Data'!D194)))</f>
        <v/>
      </c>
      <c r="DU200" s="36" t="str">
        <f ca="true">+IF(OFFSET('Hygiene Data'!$E$12,0,10*ROW('Hygiene Data'!E194))="","",OFFSET('Hygiene Data'!$E$12,0,10*ROW('Hygiene Data'!E194)))</f>
        <v/>
      </c>
      <c r="DV200" s="36" t="str">
        <f ca="true">+IF(OFFSET('Hygiene Data'!$E$13,0,10*ROW('Hygiene Data'!E194))="","",OFFSET('Hygiene Data'!$E$13,0,10*ROW('Hygiene Data'!E194)))</f>
        <v/>
      </c>
      <c r="DW200" s="36" t="str">
        <f ca="true">+IF(OFFSET('Hygiene Data'!$E$14,0,10*ROW('Hygiene Data'!E194))="","",OFFSET('Hygiene Data'!$E$14,0,10*ROW('Hygiene Data'!E194)))</f>
        <v/>
      </c>
      <c r="DX200" s="36" t="str">
        <f ca="true">+IF(OFFSET('Hygiene Data'!$F$12,0,10*ROW('Hygiene Data'!F194))="","",OFFSET('Hygiene Data'!$F$12,0,10*ROW('Hygiene Data'!F194)))</f>
        <v/>
      </c>
      <c r="DY200" s="36" t="str">
        <f ca="true">+IF(OFFSET('Hygiene Data'!$F$13,0,10*ROW('Hygiene Data'!F194))="","",OFFSET('Hygiene Data'!$F$13,0,10*ROW('Hygiene Data'!F194)))</f>
        <v/>
      </c>
      <c r="DZ200" s="36" t="str">
        <f ca="true">+IF(OFFSET('Hygiene Data'!$F$14,0,10*ROW('Hygiene Data'!F194))="","",OFFSET('Hygiene Data'!$F$14,0,10*ROW('Hygiene Data'!F194)))</f>
        <v/>
      </c>
      <c r="EA200" s="36" t="str">
        <f ca="true">+IF(OFFSET('Hygiene Data'!$G$12,0,10*ROW('Hygiene Data'!G194))="","",OFFSET('Hygiene Data'!$G$12,0,10*ROW('Hygiene Data'!G194)))</f>
        <v/>
      </c>
      <c r="EB200" s="36" t="str">
        <f ca="true">+IF(OFFSET('Hygiene Data'!$G$13,0,10*ROW('Hygiene Data'!G194))="","",OFFSET('Hygiene Data'!$G$13,0,10*ROW('Hygiene Data'!G194)))</f>
        <v/>
      </c>
      <c r="EC200" s="36" t="str">
        <f ca="true">+IF(OFFSET('Hygiene Data'!$G$14,0,10*ROW('Hygiene Data'!G194))="","",OFFSET('Hygiene Data'!$G$14,0,10*ROW('Hygiene Data'!G194)))</f>
        <v/>
      </c>
      <c r="ED200" s="36" t="str">
        <f ca="true">+IF(OFFSET('Hygiene Data'!$H$12,0,10*ROW('Hygiene Data'!H194))="","",OFFSET('Hygiene Data'!$H$12,0,10*ROW('Hygiene Data'!H194)))</f>
        <v/>
      </c>
      <c r="EE200" s="36" t="str">
        <f ca="true">+IF(OFFSET('Hygiene Data'!$H$13,0,10*ROW('Hygiene Data'!H194))="","",OFFSET('Hygiene Data'!$H$13,0,10*ROW('Hygiene Data'!H194)))</f>
        <v/>
      </c>
      <c r="EF200" s="36" t="str">
        <f ca="true">+IF(OFFSET('Hygiene Data'!$H$14,0,10*ROW('Hygiene Data'!H194))="","",OFFSET('Hygiene Data'!$H$14,0,10*ROW('Hygiene Data'!H194)))</f>
        <v/>
      </c>
    </row>
    <row r="201" x14ac:dyDescent="0.2">
      <c r="A201" s="59" t="str">
        <f ca="true">+IF(OFFSET('Water Data'!$B$1,0,10*ROW('Water Data'!B198))="","",OFFSET('Water Data'!$B$1,0,10*ROW('Water Data'!B198)))</f>
        <v/>
      </c>
      <c r="B201" s="59" t="str">
        <f ca="true">+IF(OFFSET('Water Data'!$A$3,0,10*ROW('Water Data'!A198))="","",OFFSET('Water Data'!$A$3,0,10*ROW('Water Data'!A198)))</f>
        <v/>
      </c>
      <c r="C201" s="59" t="str">
        <f ca="true">+IF(OFFSET('Water Data'!$C$3,0,10*ROW('Water Data'!C198))="","",OFFSET('Water Data'!$C$3,0,10*ROW('Water Data'!C198)))</f>
        <v/>
      </c>
      <c r="D201" s="252"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52"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52"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52"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52"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52"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52"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52"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52"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52"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52"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52"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52"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52"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52"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52"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52"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52"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3"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3"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3"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3"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3"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3"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3"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3"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3"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3"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3"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3"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3"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3"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3"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3"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3"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3"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3"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3"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3"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3"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3"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3"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3"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3"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3"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3"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3"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3"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4"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4"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4"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4"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4"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4"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4"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4"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4"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4"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4"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4"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4"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4"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4"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4"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4"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4"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6" t="str">
        <f ca="true">+IF(OFFSET('Water Data'!$C$28,0,10*ROW('Water Data'!C195))="","",OFFSET('Water Data'!$C$28,0,10*ROW('Water Data'!C195)))</f>
        <v/>
      </c>
      <c r="BT201" s="36" t="str">
        <f ca="true">+IF(OFFSET('Water Data'!$C$29,0,10*ROW('Water Data'!C195))="","",OFFSET('Water Data'!$C$29,0,10*ROW('Water Data'!C195)))</f>
        <v/>
      </c>
      <c r="BU201" s="36" t="str">
        <f ca="true">+IF(OFFSET('Water Data'!$C$30,0,10*ROW('Water Data'!C195))="","",OFFSET('Water Data'!$C$30,0,10*ROW('Water Data'!C195)))</f>
        <v/>
      </c>
      <c r="BV201" s="36" t="str">
        <f ca="true">+IF(OFFSET('Water Data'!$D$28,0,10*ROW('Water Data'!D195))="","",OFFSET('Water Data'!$D$28,0,10*ROW('Water Data'!D195)))</f>
        <v/>
      </c>
      <c r="BW201" s="36" t="str">
        <f ca="true">+IF(OFFSET('Water Data'!$D$29,0,10*ROW('Water Data'!D195))="","",OFFSET('Water Data'!$D$29,0,10*ROW('Water Data'!D195)))</f>
        <v/>
      </c>
      <c r="BX201" s="36" t="str">
        <f ca="true">+IF(OFFSET('Water Data'!$D$30,0,10*ROW('Water Data'!D195))="","",OFFSET('Water Data'!$D$30,0,10*ROW('Water Data'!D195)))</f>
        <v/>
      </c>
      <c r="BY201" s="36" t="str">
        <f ca="true">+IF(OFFSET('Water Data'!$E$28,0,10*ROW('Water Data'!E195))="","",OFFSET('Water Data'!$E$28,0,10*ROW('Water Data'!E195)))</f>
        <v/>
      </c>
      <c r="BZ201" s="36" t="str">
        <f ca="true">+IF(OFFSET('Water Data'!$E$29,0,10*ROW('Water Data'!E195))="","",OFFSET('Water Data'!$E$29,0,10*ROW('Water Data'!E195)))</f>
        <v/>
      </c>
      <c r="CA201" s="36" t="str">
        <f ca="true">+IF(OFFSET('Water Data'!$E$30,0,10*ROW('Water Data'!E195))="","",OFFSET('Water Data'!$E$30,0,10*ROW('Water Data'!E195)))</f>
        <v/>
      </c>
      <c r="CB201" s="36" t="str">
        <f ca="true">+IF(OFFSET('Water Data'!$F$28,0,10*ROW('Water Data'!F195))="","",OFFSET('Water Data'!$F$28,0,10*ROW('Water Data'!F195)))</f>
        <v/>
      </c>
      <c r="CC201" s="36" t="str">
        <f ca="true">+IF(OFFSET('Water Data'!$F$29,0,10*ROW('Water Data'!F195))="","",OFFSET('Water Data'!$F$29,0,10*ROW('Water Data'!F195)))</f>
        <v/>
      </c>
      <c r="CD201" s="36" t="str">
        <f ca="true">+IF(OFFSET('Water Data'!$F$30,0,10*ROW('Water Data'!F195))="","",OFFSET('Water Data'!$F$30,0,10*ROW('Water Data'!F195)))</f>
        <v/>
      </c>
      <c r="CE201" s="36" t="str">
        <f ca="true">+IF(OFFSET('Water Data'!$G$28,0,10*ROW('Water Data'!G195))="","",OFFSET('Water Data'!$G$28,0,10*ROW('Water Data'!G195)))</f>
        <v/>
      </c>
      <c r="CF201" s="36" t="str">
        <f ca="true">+IF(OFFSET('Water Data'!$G$29,0,10*ROW('Water Data'!G195))="","",OFFSET('Water Data'!$G$29,0,10*ROW('Water Data'!G195)))</f>
        <v/>
      </c>
      <c r="CG201" s="36" t="str">
        <f ca="true">+IF(OFFSET('Water Data'!$G$30,0,10*ROW('Water Data'!G195))="","",OFFSET('Water Data'!$G$30,0,10*ROW('Water Data'!G195)))</f>
        <v/>
      </c>
      <c r="CH201" s="36" t="str">
        <f ca="true">+IF(OFFSET('Water Data'!$H$28,0,10*ROW('Water Data'!H195))="","",OFFSET('Water Data'!$H$28,0,10*ROW('Water Data'!H195)))</f>
        <v/>
      </c>
      <c r="CI201" s="36" t="str">
        <f ca="true">+IF(OFFSET('Water Data'!$H$29,0,10*ROW('Water Data'!H195))="","",OFFSET('Water Data'!$H$29,0,10*ROW('Water Data'!H195)))</f>
        <v/>
      </c>
      <c r="CJ201" s="36" t="str">
        <f ca="true">+IF(OFFSET('Water Data'!$H$30,0,10*ROW('Water Data'!H195))="","",OFFSET('Water Data'!$H$30,0,10*ROW('Water Data'!H195)))</f>
        <v/>
      </c>
      <c r="CK201" s="36" t="str">
        <f ca="true">+IF(OFFSET('Sanitation Data'!$C$29,0,10*ROW('Sanitation Data'!C195))="","",OFFSET('Sanitation Data'!$C$29,0,10*ROW('Sanitation Data'!C195)))</f>
        <v/>
      </c>
      <c r="CL201" s="36" t="str">
        <f ca="true">+IF(OFFSET('Sanitation Data'!$C$30,0,10*ROW('Sanitation Data'!C195))="","",OFFSET('Sanitation Data'!$C$30,0,10*ROW('Sanitation Data'!C195)))</f>
        <v/>
      </c>
      <c r="CM201" s="36" t="str">
        <f ca="true">+IF(OFFSET('Sanitation Data'!$C$31,0,10*ROW('Sanitation Data'!C195))="","",OFFSET('Sanitation Data'!$C$31,0,10*ROW('Sanitation Data'!C195)))</f>
        <v/>
      </c>
      <c r="CN201" s="36" t="str">
        <f ca="true">+IF(OFFSET('Sanitation Data'!$C$32,0,10*ROW('Sanitation Data'!C195))="","",OFFSET('Sanitation Data'!$C$32,0,10*ROW('Sanitation Data'!C195)))</f>
        <v/>
      </c>
      <c r="CO201" s="36" t="str">
        <f ca="true">+IF(OFFSET('Sanitation Data'!$C$33,0,10*ROW('Sanitation Data'!C195))="","",OFFSET('Sanitation Data'!$C$33,0,10*ROW('Sanitation Data'!C195)))</f>
        <v/>
      </c>
      <c r="CP201" s="36" t="str">
        <f ca="true">+IF(OFFSET('Sanitation Data'!$D$29,0,10*ROW('Sanitation Data'!D195))="","",OFFSET('Sanitation Data'!$D$29,0,10*ROW('Sanitation Data'!D195)))</f>
        <v/>
      </c>
      <c r="CQ201" s="36" t="str">
        <f ca="true">+IF(OFFSET('Sanitation Data'!$D$30,0,10*ROW('Sanitation Data'!D195))="","",OFFSET('Sanitation Data'!$D$30,0,10*ROW('Sanitation Data'!D195)))</f>
        <v/>
      </c>
      <c r="CR201" s="36" t="str">
        <f ca="true">+IF(OFFSET('Sanitation Data'!$D$31,0,10*ROW('Sanitation Data'!D195))="","",OFFSET('Sanitation Data'!$D$31,0,10*ROW('Sanitation Data'!D195)))</f>
        <v/>
      </c>
      <c r="CS201" s="36" t="str">
        <f ca="true">+IF(OFFSET('Sanitation Data'!$D$32,0,10*ROW('Sanitation Data'!D195))="","",OFFSET('Sanitation Data'!$D$32,0,10*ROW('Sanitation Data'!D195)))</f>
        <v/>
      </c>
      <c r="CT201" s="36" t="str">
        <f ca="true">+IF(OFFSET('Sanitation Data'!$D$33,0,10*ROW('Sanitation Data'!D195))="","",OFFSET('Sanitation Data'!$D$33,0,10*ROW('Sanitation Data'!D195)))</f>
        <v/>
      </c>
      <c r="CU201" s="36" t="str">
        <f ca="true">+IF(OFFSET('Sanitation Data'!$E$29,0,10*ROW('Sanitation Data'!E195))="","",OFFSET('Sanitation Data'!$E$29,0,10*ROW('Sanitation Data'!E195)))</f>
        <v/>
      </c>
      <c r="CV201" s="36" t="str">
        <f ca="true">+IF(OFFSET('Sanitation Data'!$E$30,0,10*ROW('Sanitation Data'!E195))="","",OFFSET('Sanitation Data'!$E$30,0,10*ROW('Sanitation Data'!E195)))</f>
        <v/>
      </c>
      <c r="CW201" s="36" t="str">
        <f ca="true">+IF(OFFSET('Sanitation Data'!$E$31,0,10*ROW('Sanitation Data'!E195))="","",OFFSET('Sanitation Data'!$E$31,0,10*ROW('Sanitation Data'!E195)))</f>
        <v/>
      </c>
      <c r="CX201" s="36" t="str">
        <f ca="true">+IF(OFFSET('Sanitation Data'!$E$32,0,10*ROW('Sanitation Data'!E195))="","",OFFSET('Sanitation Data'!$E$32,0,10*ROW('Sanitation Data'!E195)))</f>
        <v/>
      </c>
      <c r="CY201" s="36" t="str">
        <f ca="true">+IF(OFFSET('Sanitation Data'!$E$33,0,10*ROW('Sanitation Data'!E195))="","",OFFSET('Sanitation Data'!$E$33,0,10*ROW('Sanitation Data'!E195)))</f>
        <v/>
      </c>
      <c r="CZ201" s="36" t="str">
        <f ca="true">+IF(OFFSET('Sanitation Data'!$F$29,0,10*ROW('Sanitation Data'!F195))="","",OFFSET('Sanitation Data'!$F$29,0,10*ROW('Sanitation Data'!F195)))</f>
        <v/>
      </c>
      <c r="DA201" s="36" t="str">
        <f ca="true">+IF(OFFSET('Sanitation Data'!$F$30,0,10*ROW('Sanitation Data'!F195))="","",OFFSET('Sanitation Data'!$F$30,0,10*ROW('Sanitation Data'!F195)))</f>
        <v/>
      </c>
      <c r="DB201" s="36" t="str">
        <f ca="true">+IF(OFFSET('Sanitation Data'!$F$31,0,10*ROW('Sanitation Data'!F195))="","",OFFSET('Sanitation Data'!$F$31,0,10*ROW('Sanitation Data'!F195)))</f>
        <v/>
      </c>
      <c r="DC201" s="36" t="str">
        <f ca="true">+IF(OFFSET('Sanitation Data'!$F$32,0,10*ROW('Sanitation Data'!F195))="","",OFFSET('Sanitation Data'!$F$32,0,10*ROW('Sanitation Data'!F195)))</f>
        <v/>
      </c>
      <c r="DD201" s="36" t="str">
        <f ca="true">+IF(OFFSET('Sanitation Data'!$F$33,0,10*ROW('Sanitation Data'!F195))="","",OFFSET('Sanitation Data'!$F$33,0,10*ROW('Sanitation Data'!F195)))</f>
        <v/>
      </c>
      <c r="DE201" s="36" t="str">
        <f ca="true">+IF(OFFSET('Sanitation Data'!$G$29,0,10*ROW('Sanitation Data'!G195))="","",OFFSET('Sanitation Data'!$G$29,0,10*ROW('Sanitation Data'!G195)))</f>
        <v/>
      </c>
      <c r="DF201" s="36" t="str">
        <f ca="true">+IF(OFFSET('Sanitation Data'!$G$30,0,10*ROW('Sanitation Data'!G195))="","",OFFSET('Sanitation Data'!$G$30,0,10*ROW('Sanitation Data'!G195)))</f>
        <v/>
      </c>
      <c r="DG201" s="36" t="str">
        <f ca="true">+IF(OFFSET('Sanitation Data'!$G$31,0,10*ROW('Sanitation Data'!G195))="","",OFFSET('Sanitation Data'!$G$31,0,10*ROW('Sanitation Data'!G195)))</f>
        <v/>
      </c>
      <c r="DH201" s="36" t="str">
        <f ca="true">+IF(OFFSET('Sanitation Data'!$G$32,0,10*ROW('Sanitation Data'!G195))="","",OFFSET('Sanitation Data'!$G$32,0,10*ROW('Sanitation Data'!G195)))</f>
        <v/>
      </c>
      <c r="DI201" s="36" t="str">
        <f ca="true">+IF(OFFSET('Sanitation Data'!$G$33,0,10*ROW('Sanitation Data'!G195))="","",OFFSET('Sanitation Data'!$G$33,0,10*ROW('Sanitation Data'!G195)))</f>
        <v/>
      </c>
      <c r="DJ201" s="36" t="str">
        <f ca="true">+IF(OFFSET('Sanitation Data'!$H$29,0,10*ROW('Sanitation Data'!H195))="","",OFFSET('Sanitation Data'!$H$29,0,10*ROW('Sanitation Data'!H195)))</f>
        <v/>
      </c>
      <c r="DK201" s="36" t="str">
        <f ca="true">+IF(OFFSET('Sanitation Data'!$H$30,0,10*ROW('Sanitation Data'!H195))="","",OFFSET('Sanitation Data'!$H$30,0,10*ROW('Sanitation Data'!H195)))</f>
        <v/>
      </c>
      <c r="DL201" s="36" t="str">
        <f ca="true">+IF(OFFSET('Sanitation Data'!$H$31,0,10*ROW('Sanitation Data'!H195))="","",OFFSET('Sanitation Data'!$H$31,0,10*ROW('Sanitation Data'!H195)))</f>
        <v/>
      </c>
      <c r="DM201" s="36" t="str">
        <f ca="true">+IF(OFFSET('Sanitation Data'!$H$32,0,10*ROW('Sanitation Data'!H195))="","",OFFSET('Sanitation Data'!$H$32,0,10*ROW('Sanitation Data'!H195)))</f>
        <v/>
      </c>
      <c r="DN201" s="36" t="str">
        <f ca="true">+IF(OFFSET('Sanitation Data'!$H$33,0,10*ROW('Sanitation Data'!H195))="","",OFFSET('Sanitation Data'!$H$33,0,10*ROW('Sanitation Data'!H195)))</f>
        <v/>
      </c>
      <c r="DO201" s="36" t="str">
        <f ca="true">+IF(OFFSET('Hygiene Data'!$C$12,0,10*ROW('Hygiene Data'!C195))="","",OFFSET('Hygiene Data'!$C$12,0,10*ROW('Hygiene Data'!C195)))</f>
        <v/>
      </c>
      <c r="DP201" s="36" t="str">
        <f ca="true">+IF(OFFSET('Hygiene Data'!$C$13,0,10*ROW('Hygiene Data'!C195))="","",OFFSET('Hygiene Data'!$C$13,0,10*ROW('Hygiene Data'!C195)))</f>
        <v/>
      </c>
      <c r="DQ201" s="36" t="str">
        <f ca="true">+IF(OFFSET('Hygiene Data'!$C$14,0,10*ROW('Hygiene Data'!C195))="","",OFFSET('Hygiene Data'!$C$14,0,10*ROW('Hygiene Data'!C195)))</f>
        <v/>
      </c>
      <c r="DR201" s="36" t="str">
        <f ca="true">+IF(OFFSET('Hygiene Data'!$D$12,0,10*ROW('Hygiene Data'!D195))="","",OFFSET('Hygiene Data'!$D$12,0,10*ROW('Hygiene Data'!D195)))</f>
        <v/>
      </c>
      <c r="DS201" s="36" t="str">
        <f ca="true">+IF(OFFSET('Hygiene Data'!$D$13,0,10*ROW('Hygiene Data'!D195))="","",OFFSET('Hygiene Data'!$D$13,0,10*ROW('Hygiene Data'!D195)))</f>
        <v/>
      </c>
      <c r="DT201" s="36" t="str">
        <f ca="true">+IF(OFFSET('Hygiene Data'!$D$14,0,10*ROW('Hygiene Data'!D195))="","",OFFSET('Hygiene Data'!$D$14,0,10*ROW('Hygiene Data'!D195)))</f>
        <v/>
      </c>
      <c r="DU201" s="36" t="str">
        <f ca="true">+IF(OFFSET('Hygiene Data'!$E$12,0,10*ROW('Hygiene Data'!E195))="","",OFFSET('Hygiene Data'!$E$12,0,10*ROW('Hygiene Data'!E195)))</f>
        <v/>
      </c>
      <c r="DV201" s="36" t="str">
        <f ca="true">+IF(OFFSET('Hygiene Data'!$E$13,0,10*ROW('Hygiene Data'!E195))="","",OFFSET('Hygiene Data'!$E$13,0,10*ROW('Hygiene Data'!E195)))</f>
        <v/>
      </c>
      <c r="DW201" s="36" t="str">
        <f ca="true">+IF(OFFSET('Hygiene Data'!$E$14,0,10*ROW('Hygiene Data'!E195))="","",OFFSET('Hygiene Data'!$E$14,0,10*ROW('Hygiene Data'!E195)))</f>
        <v/>
      </c>
      <c r="DX201" s="36" t="str">
        <f ca="true">+IF(OFFSET('Hygiene Data'!$F$12,0,10*ROW('Hygiene Data'!F195))="","",OFFSET('Hygiene Data'!$F$12,0,10*ROW('Hygiene Data'!F195)))</f>
        <v/>
      </c>
      <c r="DY201" s="36" t="str">
        <f ca="true">+IF(OFFSET('Hygiene Data'!$F$13,0,10*ROW('Hygiene Data'!F195))="","",OFFSET('Hygiene Data'!$F$13,0,10*ROW('Hygiene Data'!F195)))</f>
        <v/>
      </c>
      <c r="DZ201" s="36" t="str">
        <f ca="true">+IF(OFFSET('Hygiene Data'!$F$14,0,10*ROW('Hygiene Data'!F195))="","",OFFSET('Hygiene Data'!$F$14,0,10*ROW('Hygiene Data'!F195)))</f>
        <v/>
      </c>
      <c r="EA201" s="36" t="str">
        <f ca="true">+IF(OFFSET('Hygiene Data'!$G$12,0,10*ROW('Hygiene Data'!G195))="","",OFFSET('Hygiene Data'!$G$12,0,10*ROW('Hygiene Data'!G195)))</f>
        <v/>
      </c>
      <c r="EB201" s="36" t="str">
        <f ca="true">+IF(OFFSET('Hygiene Data'!$G$13,0,10*ROW('Hygiene Data'!G195))="","",OFFSET('Hygiene Data'!$G$13,0,10*ROW('Hygiene Data'!G195)))</f>
        <v/>
      </c>
      <c r="EC201" s="36" t="str">
        <f ca="true">+IF(OFFSET('Hygiene Data'!$G$14,0,10*ROW('Hygiene Data'!G195))="","",OFFSET('Hygiene Data'!$G$14,0,10*ROW('Hygiene Data'!G195)))</f>
        <v/>
      </c>
      <c r="ED201" s="36" t="str">
        <f ca="true">+IF(OFFSET('Hygiene Data'!$H$12,0,10*ROW('Hygiene Data'!H195))="","",OFFSET('Hygiene Data'!$H$12,0,10*ROW('Hygiene Data'!H195)))</f>
        <v/>
      </c>
      <c r="EE201" s="36" t="str">
        <f ca="true">+IF(OFFSET('Hygiene Data'!$H$13,0,10*ROW('Hygiene Data'!H195))="","",OFFSET('Hygiene Data'!$H$13,0,10*ROW('Hygiene Data'!H195)))</f>
        <v/>
      </c>
      <c r="EF201" s="36" t="str">
        <f ca="true">+IF(OFFSET('Hygiene Data'!$H$14,0,10*ROW('Hygiene Data'!H195))="","",OFFSET('Hygiene Data'!$H$14,0,10*ROW('Hygiene Data'!H195)))</f>
        <v/>
      </c>
    </row>
    <row r="202" x14ac:dyDescent="0.2">
      <c r="A202" s="59" t="str">
        <f ca="true">+IF(OFFSET('Water Data'!$B$1,0,10*ROW('Water Data'!B199))="","",OFFSET('Water Data'!$B$1,0,10*ROW('Water Data'!B199)))</f>
        <v/>
      </c>
      <c r="B202" s="59" t="str">
        <f ca="true">+IF(OFFSET('Water Data'!$A$3,0,10*ROW('Water Data'!A199))="","",OFFSET('Water Data'!$A$3,0,10*ROW('Water Data'!A199)))</f>
        <v/>
      </c>
      <c r="C202" s="59" t="str">
        <f ca="true">+IF(OFFSET('Water Data'!$C$3,0,10*ROW('Water Data'!C199))="","",OFFSET('Water Data'!$C$3,0,10*ROW('Water Data'!C199)))</f>
        <v/>
      </c>
      <c r="D202" s="252"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52"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52"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52"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52"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52"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52"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52"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52"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52"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52"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52"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52"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52"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52"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52"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52"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52"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3"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3"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3"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3"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3"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3"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3"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3"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3"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3"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3"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3"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3"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3"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3"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3"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3"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3"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3"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3"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3"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3"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3"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3"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3"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3"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3"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3"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3"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3"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4"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4"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4"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4"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4"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4"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4"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4"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4"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4"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4"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4"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4"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4"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4"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4"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4"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4"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6" t="str">
        <f ca="true">+IF(OFFSET('Water Data'!$C$28,0,10*ROW('Water Data'!C196))="","",OFFSET('Water Data'!$C$28,0,10*ROW('Water Data'!C196)))</f>
        <v/>
      </c>
      <c r="BT202" s="36" t="str">
        <f ca="true">+IF(OFFSET('Water Data'!$C$29,0,10*ROW('Water Data'!C196))="","",OFFSET('Water Data'!$C$29,0,10*ROW('Water Data'!C196)))</f>
        <v/>
      </c>
      <c r="BU202" s="36" t="str">
        <f ca="true">+IF(OFFSET('Water Data'!$C$30,0,10*ROW('Water Data'!C196))="","",OFFSET('Water Data'!$C$30,0,10*ROW('Water Data'!C196)))</f>
        <v/>
      </c>
      <c r="BV202" s="36" t="str">
        <f ca="true">+IF(OFFSET('Water Data'!$D$28,0,10*ROW('Water Data'!D196))="","",OFFSET('Water Data'!$D$28,0,10*ROW('Water Data'!D196)))</f>
        <v/>
      </c>
      <c r="BW202" s="36" t="str">
        <f ca="true">+IF(OFFSET('Water Data'!$D$29,0,10*ROW('Water Data'!D196))="","",OFFSET('Water Data'!$D$29,0,10*ROW('Water Data'!D196)))</f>
        <v/>
      </c>
      <c r="BX202" s="36" t="str">
        <f ca="true">+IF(OFFSET('Water Data'!$D$30,0,10*ROW('Water Data'!D196))="","",OFFSET('Water Data'!$D$30,0,10*ROW('Water Data'!D196)))</f>
        <v/>
      </c>
      <c r="BY202" s="36" t="str">
        <f ca="true">+IF(OFFSET('Water Data'!$E$28,0,10*ROW('Water Data'!E196))="","",OFFSET('Water Data'!$E$28,0,10*ROW('Water Data'!E196)))</f>
        <v/>
      </c>
      <c r="BZ202" s="36" t="str">
        <f ca="true">+IF(OFFSET('Water Data'!$E$29,0,10*ROW('Water Data'!E196))="","",OFFSET('Water Data'!$E$29,0,10*ROW('Water Data'!E196)))</f>
        <v/>
      </c>
      <c r="CA202" s="36" t="str">
        <f ca="true">+IF(OFFSET('Water Data'!$E$30,0,10*ROW('Water Data'!E196))="","",OFFSET('Water Data'!$E$30,0,10*ROW('Water Data'!E196)))</f>
        <v/>
      </c>
      <c r="CB202" s="36" t="str">
        <f ca="true">+IF(OFFSET('Water Data'!$F$28,0,10*ROW('Water Data'!F196))="","",OFFSET('Water Data'!$F$28,0,10*ROW('Water Data'!F196)))</f>
        <v/>
      </c>
      <c r="CC202" s="36" t="str">
        <f ca="true">+IF(OFFSET('Water Data'!$F$29,0,10*ROW('Water Data'!F196))="","",OFFSET('Water Data'!$F$29,0,10*ROW('Water Data'!F196)))</f>
        <v/>
      </c>
      <c r="CD202" s="36" t="str">
        <f ca="true">+IF(OFFSET('Water Data'!$F$30,0,10*ROW('Water Data'!F196))="","",OFFSET('Water Data'!$F$30,0,10*ROW('Water Data'!F196)))</f>
        <v/>
      </c>
      <c r="CE202" s="36" t="str">
        <f ca="true">+IF(OFFSET('Water Data'!$G$28,0,10*ROW('Water Data'!G196))="","",OFFSET('Water Data'!$G$28,0,10*ROW('Water Data'!G196)))</f>
        <v/>
      </c>
      <c r="CF202" s="36" t="str">
        <f ca="true">+IF(OFFSET('Water Data'!$G$29,0,10*ROW('Water Data'!G196))="","",OFFSET('Water Data'!$G$29,0,10*ROW('Water Data'!G196)))</f>
        <v/>
      </c>
      <c r="CG202" s="36" t="str">
        <f ca="true">+IF(OFFSET('Water Data'!$G$30,0,10*ROW('Water Data'!G196))="","",OFFSET('Water Data'!$G$30,0,10*ROW('Water Data'!G196)))</f>
        <v/>
      </c>
      <c r="CH202" s="36" t="str">
        <f ca="true">+IF(OFFSET('Water Data'!$H$28,0,10*ROW('Water Data'!H196))="","",OFFSET('Water Data'!$H$28,0,10*ROW('Water Data'!H196)))</f>
        <v/>
      </c>
      <c r="CI202" s="36" t="str">
        <f ca="true">+IF(OFFSET('Water Data'!$H$29,0,10*ROW('Water Data'!H196))="","",OFFSET('Water Data'!$H$29,0,10*ROW('Water Data'!H196)))</f>
        <v/>
      </c>
      <c r="CJ202" s="36" t="str">
        <f ca="true">+IF(OFFSET('Water Data'!$H$30,0,10*ROW('Water Data'!H196))="","",OFFSET('Water Data'!$H$30,0,10*ROW('Water Data'!H196)))</f>
        <v/>
      </c>
      <c r="CK202" s="36" t="str">
        <f ca="true">+IF(OFFSET('Sanitation Data'!$C$29,0,10*ROW('Sanitation Data'!C196))="","",OFFSET('Sanitation Data'!$C$29,0,10*ROW('Sanitation Data'!C196)))</f>
        <v/>
      </c>
      <c r="CL202" s="36" t="str">
        <f ca="true">+IF(OFFSET('Sanitation Data'!$C$30,0,10*ROW('Sanitation Data'!C196))="","",OFFSET('Sanitation Data'!$C$30,0,10*ROW('Sanitation Data'!C196)))</f>
        <v/>
      </c>
      <c r="CM202" s="36" t="str">
        <f ca="true">+IF(OFFSET('Sanitation Data'!$C$31,0,10*ROW('Sanitation Data'!C196))="","",OFFSET('Sanitation Data'!$C$31,0,10*ROW('Sanitation Data'!C196)))</f>
        <v/>
      </c>
      <c r="CN202" s="36" t="str">
        <f ca="true">+IF(OFFSET('Sanitation Data'!$C$32,0,10*ROW('Sanitation Data'!C196))="","",OFFSET('Sanitation Data'!$C$32,0,10*ROW('Sanitation Data'!C196)))</f>
        <v/>
      </c>
      <c r="CO202" s="36" t="str">
        <f ca="true">+IF(OFFSET('Sanitation Data'!$C$33,0,10*ROW('Sanitation Data'!C196))="","",OFFSET('Sanitation Data'!$C$33,0,10*ROW('Sanitation Data'!C196)))</f>
        <v/>
      </c>
      <c r="CP202" s="36" t="str">
        <f ca="true">+IF(OFFSET('Sanitation Data'!$D$29,0,10*ROW('Sanitation Data'!D196))="","",OFFSET('Sanitation Data'!$D$29,0,10*ROW('Sanitation Data'!D196)))</f>
        <v/>
      </c>
      <c r="CQ202" s="36" t="str">
        <f ca="true">+IF(OFFSET('Sanitation Data'!$D$30,0,10*ROW('Sanitation Data'!D196))="","",OFFSET('Sanitation Data'!$D$30,0,10*ROW('Sanitation Data'!D196)))</f>
        <v/>
      </c>
      <c r="CR202" s="36" t="str">
        <f ca="true">+IF(OFFSET('Sanitation Data'!$D$31,0,10*ROW('Sanitation Data'!D196))="","",OFFSET('Sanitation Data'!$D$31,0,10*ROW('Sanitation Data'!D196)))</f>
        <v/>
      </c>
      <c r="CS202" s="36" t="str">
        <f ca="true">+IF(OFFSET('Sanitation Data'!$D$32,0,10*ROW('Sanitation Data'!D196))="","",OFFSET('Sanitation Data'!$D$32,0,10*ROW('Sanitation Data'!D196)))</f>
        <v/>
      </c>
      <c r="CT202" s="36" t="str">
        <f ca="true">+IF(OFFSET('Sanitation Data'!$D$33,0,10*ROW('Sanitation Data'!D196))="","",OFFSET('Sanitation Data'!$D$33,0,10*ROW('Sanitation Data'!D196)))</f>
        <v/>
      </c>
      <c r="CU202" s="36" t="str">
        <f ca="true">+IF(OFFSET('Sanitation Data'!$E$29,0,10*ROW('Sanitation Data'!E196))="","",OFFSET('Sanitation Data'!$E$29,0,10*ROW('Sanitation Data'!E196)))</f>
        <v/>
      </c>
      <c r="CV202" s="36" t="str">
        <f ca="true">+IF(OFFSET('Sanitation Data'!$E$30,0,10*ROW('Sanitation Data'!E196))="","",OFFSET('Sanitation Data'!$E$30,0,10*ROW('Sanitation Data'!E196)))</f>
        <v/>
      </c>
      <c r="CW202" s="36" t="str">
        <f ca="true">+IF(OFFSET('Sanitation Data'!$E$31,0,10*ROW('Sanitation Data'!E196))="","",OFFSET('Sanitation Data'!$E$31,0,10*ROW('Sanitation Data'!E196)))</f>
        <v/>
      </c>
      <c r="CX202" s="36" t="str">
        <f ca="true">+IF(OFFSET('Sanitation Data'!$E$32,0,10*ROW('Sanitation Data'!E196))="","",OFFSET('Sanitation Data'!$E$32,0,10*ROW('Sanitation Data'!E196)))</f>
        <v/>
      </c>
      <c r="CY202" s="36" t="str">
        <f ca="true">+IF(OFFSET('Sanitation Data'!$E$33,0,10*ROW('Sanitation Data'!E196))="","",OFFSET('Sanitation Data'!$E$33,0,10*ROW('Sanitation Data'!E196)))</f>
        <v/>
      </c>
      <c r="CZ202" s="36" t="str">
        <f ca="true">+IF(OFFSET('Sanitation Data'!$F$29,0,10*ROW('Sanitation Data'!F196))="","",OFFSET('Sanitation Data'!$F$29,0,10*ROW('Sanitation Data'!F196)))</f>
        <v/>
      </c>
      <c r="DA202" s="36" t="str">
        <f ca="true">+IF(OFFSET('Sanitation Data'!$F$30,0,10*ROW('Sanitation Data'!F196))="","",OFFSET('Sanitation Data'!$F$30,0,10*ROW('Sanitation Data'!F196)))</f>
        <v/>
      </c>
      <c r="DB202" s="36" t="str">
        <f ca="true">+IF(OFFSET('Sanitation Data'!$F$31,0,10*ROW('Sanitation Data'!F196))="","",OFFSET('Sanitation Data'!$F$31,0,10*ROW('Sanitation Data'!F196)))</f>
        <v/>
      </c>
      <c r="DC202" s="36" t="str">
        <f ca="true">+IF(OFFSET('Sanitation Data'!$F$32,0,10*ROW('Sanitation Data'!F196))="","",OFFSET('Sanitation Data'!$F$32,0,10*ROW('Sanitation Data'!F196)))</f>
        <v/>
      </c>
      <c r="DD202" s="36" t="str">
        <f ca="true">+IF(OFFSET('Sanitation Data'!$F$33,0,10*ROW('Sanitation Data'!F196))="","",OFFSET('Sanitation Data'!$F$33,0,10*ROW('Sanitation Data'!F196)))</f>
        <v/>
      </c>
      <c r="DE202" s="36" t="str">
        <f ca="true">+IF(OFFSET('Sanitation Data'!$G$29,0,10*ROW('Sanitation Data'!G196))="","",OFFSET('Sanitation Data'!$G$29,0,10*ROW('Sanitation Data'!G196)))</f>
        <v/>
      </c>
      <c r="DF202" s="36" t="str">
        <f ca="true">+IF(OFFSET('Sanitation Data'!$G$30,0,10*ROW('Sanitation Data'!G196))="","",OFFSET('Sanitation Data'!$G$30,0,10*ROW('Sanitation Data'!G196)))</f>
        <v/>
      </c>
      <c r="DG202" s="36" t="str">
        <f ca="true">+IF(OFFSET('Sanitation Data'!$G$31,0,10*ROW('Sanitation Data'!G196))="","",OFFSET('Sanitation Data'!$G$31,0,10*ROW('Sanitation Data'!G196)))</f>
        <v/>
      </c>
      <c r="DH202" s="36" t="str">
        <f ca="true">+IF(OFFSET('Sanitation Data'!$G$32,0,10*ROW('Sanitation Data'!G196))="","",OFFSET('Sanitation Data'!$G$32,0,10*ROW('Sanitation Data'!G196)))</f>
        <v/>
      </c>
      <c r="DI202" s="36" t="str">
        <f ca="true">+IF(OFFSET('Sanitation Data'!$G$33,0,10*ROW('Sanitation Data'!G196))="","",OFFSET('Sanitation Data'!$G$33,0,10*ROW('Sanitation Data'!G196)))</f>
        <v/>
      </c>
      <c r="DJ202" s="36" t="str">
        <f ca="true">+IF(OFFSET('Sanitation Data'!$H$29,0,10*ROW('Sanitation Data'!H196))="","",OFFSET('Sanitation Data'!$H$29,0,10*ROW('Sanitation Data'!H196)))</f>
        <v/>
      </c>
      <c r="DK202" s="36" t="str">
        <f ca="true">+IF(OFFSET('Sanitation Data'!$H$30,0,10*ROW('Sanitation Data'!H196))="","",OFFSET('Sanitation Data'!$H$30,0,10*ROW('Sanitation Data'!H196)))</f>
        <v/>
      </c>
      <c r="DL202" s="36" t="str">
        <f ca="true">+IF(OFFSET('Sanitation Data'!$H$31,0,10*ROW('Sanitation Data'!H196))="","",OFFSET('Sanitation Data'!$H$31,0,10*ROW('Sanitation Data'!H196)))</f>
        <v/>
      </c>
      <c r="DM202" s="36" t="str">
        <f ca="true">+IF(OFFSET('Sanitation Data'!$H$32,0,10*ROW('Sanitation Data'!H196))="","",OFFSET('Sanitation Data'!$H$32,0,10*ROW('Sanitation Data'!H196)))</f>
        <v/>
      </c>
      <c r="DN202" s="36" t="str">
        <f ca="true">+IF(OFFSET('Sanitation Data'!$H$33,0,10*ROW('Sanitation Data'!H196))="","",OFFSET('Sanitation Data'!$H$33,0,10*ROW('Sanitation Data'!H196)))</f>
        <v/>
      </c>
      <c r="DO202" s="36" t="str">
        <f ca="true">+IF(OFFSET('Hygiene Data'!$C$12,0,10*ROW('Hygiene Data'!C196))="","",OFFSET('Hygiene Data'!$C$12,0,10*ROW('Hygiene Data'!C196)))</f>
        <v/>
      </c>
      <c r="DP202" s="36" t="str">
        <f ca="true">+IF(OFFSET('Hygiene Data'!$C$13,0,10*ROW('Hygiene Data'!C196))="","",OFFSET('Hygiene Data'!$C$13,0,10*ROW('Hygiene Data'!C196)))</f>
        <v/>
      </c>
      <c r="DQ202" s="36" t="str">
        <f ca="true">+IF(OFFSET('Hygiene Data'!$C$14,0,10*ROW('Hygiene Data'!C196))="","",OFFSET('Hygiene Data'!$C$14,0,10*ROW('Hygiene Data'!C196)))</f>
        <v/>
      </c>
      <c r="DR202" s="36" t="str">
        <f ca="true">+IF(OFFSET('Hygiene Data'!$D$12,0,10*ROW('Hygiene Data'!D196))="","",OFFSET('Hygiene Data'!$D$12,0,10*ROW('Hygiene Data'!D196)))</f>
        <v/>
      </c>
      <c r="DS202" s="36" t="str">
        <f ca="true">+IF(OFFSET('Hygiene Data'!$D$13,0,10*ROW('Hygiene Data'!D196))="","",OFFSET('Hygiene Data'!$D$13,0,10*ROW('Hygiene Data'!D196)))</f>
        <v/>
      </c>
      <c r="DT202" s="36" t="str">
        <f ca="true">+IF(OFFSET('Hygiene Data'!$D$14,0,10*ROW('Hygiene Data'!D196))="","",OFFSET('Hygiene Data'!$D$14,0,10*ROW('Hygiene Data'!D196)))</f>
        <v/>
      </c>
      <c r="DU202" s="36" t="str">
        <f ca="true">+IF(OFFSET('Hygiene Data'!$E$12,0,10*ROW('Hygiene Data'!E196))="","",OFFSET('Hygiene Data'!$E$12,0,10*ROW('Hygiene Data'!E196)))</f>
        <v/>
      </c>
      <c r="DV202" s="36" t="str">
        <f ca="true">+IF(OFFSET('Hygiene Data'!$E$13,0,10*ROW('Hygiene Data'!E196))="","",OFFSET('Hygiene Data'!$E$13,0,10*ROW('Hygiene Data'!E196)))</f>
        <v/>
      </c>
      <c r="DW202" s="36" t="str">
        <f ca="true">+IF(OFFSET('Hygiene Data'!$E$14,0,10*ROW('Hygiene Data'!E196))="","",OFFSET('Hygiene Data'!$E$14,0,10*ROW('Hygiene Data'!E196)))</f>
        <v/>
      </c>
      <c r="DX202" s="36" t="str">
        <f ca="true">+IF(OFFSET('Hygiene Data'!$F$12,0,10*ROW('Hygiene Data'!F196))="","",OFFSET('Hygiene Data'!$F$12,0,10*ROW('Hygiene Data'!F196)))</f>
        <v/>
      </c>
      <c r="DY202" s="36" t="str">
        <f ca="true">+IF(OFFSET('Hygiene Data'!$F$13,0,10*ROW('Hygiene Data'!F196))="","",OFFSET('Hygiene Data'!$F$13,0,10*ROW('Hygiene Data'!F196)))</f>
        <v/>
      </c>
      <c r="DZ202" s="36" t="str">
        <f ca="true">+IF(OFFSET('Hygiene Data'!$F$14,0,10*ROW('Hygiene Data'!F196))="","",OFFSET('Hygiene Data'!$F$14,0,10*ROW('Hygiene Data'!F196)))</f>
        <v/>
      </c>
      <c r="EA202" s="36" t="str">
        <f ca="true">+IF(OFFSET('Hygiene Data'!$G$12,0,10*ROW('Hygiene Data'!G196))="","",OFFSET('Hygiene Data'!$G$12,0,10*ROW('Hygiene Data'!G196)))</f>
        <v/>
      </c>
      <c r="EB202" s="36" t="str">
        <f ca="true">+IF(OFFSET('Hygiene Data'!$G$13,0,10*ROW('Hygiene Data'!G196))="","",OFFSET('Hygiene Data'!$G$13,0,10*ROW('Hygiene Data'!G196)))</f>
        <v/>
      </c>
      <c r="EC202" s="36" t="str">
        <f ca="true">+IF(OFFSET('Hygiene Data'!$G$14,0,10*ROW('Hygiene Data'!G196))="","",OFFSET('Hygiene Data'!$G$14,0,10*ROW('Hygiene Data'!G196)))</f>
        <v/>
      </c>
      <c r="ED202" s="36" t="str">
        <f ca="true">+IF(OFFSET('Hygiene Data'!$H$12,0,10*ROW('Hygiene Data'!H196))="","",OFFSET('Hygiene Data'!$H$12,0,10*ROW('Hygiene Data'!H196)))</f>
        <v/>
      </c>
      <c r="EE202" s="36" t="str">
        <f ca="true">+IF(OFFSET('Hygiene Data'!$H$13,0,10*ROW('Hygiene Data'!H196))="","",OFFSET('Hygiene Data'!$H$13,0,10*ROW('Hygiene Data'!H196)))</f>
        <v/>
      </c>
      <c r="EF202" s="36" t="str">
        <f ca="true">+IF(OFFSET('Hygiene Data'!$H$14,0,10*ROW('Hygiene Data'!H196))="","",OFFSET('Hygiene Data'!$H$14,0,10*ROW('Hygiene Data'!H196)))</f>
        <v/>
      </c>
    </row>
    <row r="203" x14ac:dyDescent="0.2">
      <c r="A203" s="59" t="str">
        <f ca="true">+IF(OFFSET('Water Data'!$B$1,0,10*ROW('Water Data'!B200))="","",OFFSET('Water Data'!$B$1,0,10*ROW('Water Data'!B200)))</f>
        <v/>
      </c>
      <c r="B203" s="59" t="str">
        <f ca="true">+IF(OFFSET('Water Data'!$A$3,0,10*ROW('Water Data'!A200))="","",OFFSET('Water Data'!$A$3,0,10*ROW('Water Data'!A200)))</f>
        <v/>
      </c>
      <c r="C203" s="59" t="str">
        <f ca="true">+IF(OFFSET('Water Data'!$C$3,0,10*ROW('Water Data'!C200))="","",OFFSET('Water Data'!$C$3,0,10*ROW('Water Data'!C200)))</f>
        <v/>
      </c>
      <c r="D203" s="252"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52"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52"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52"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52"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52"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52"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52"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52"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52"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52"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52"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52"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52"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52"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52"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52"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52"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3"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3"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3"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3"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3"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3"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3"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3"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3"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3"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3"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3"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3"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3"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3"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3"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3"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3"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3"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3"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3"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3"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3"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3"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3"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3"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3"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3"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3"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3"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4"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4"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4"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4"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4"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4"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4"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4"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4"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4"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4"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4"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4"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4"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4"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4"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4"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4"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6" t="str">
        <f ca="true">+IF(OFFSET('Water Data'!$C$28,0,10*ROW('Water Data'!C197))="","",OFFSET('Water Data'!$C$28,0,10*ROW('Water Data'!C197)))</f>
        <v/>
      </c>
      <c r="BT203" s="36" t="str">
        <f ca="true">+IF(OFFSET('Water Data'!$C$29,0,10*ROW('Water Data'!C197))="","",OFFSET('Water Data'!$C$29,0,10*ROW('Water Data'!C197)))</f>
        <v/>
      </c>
      <c r="BU203" s="36" t="str">
        <f ca="true">+IF(OFFSET('Water Data'!$C$30,0,10*ROW('Water Data'!C197))="","",OFFSET('Water Data'!$C$30,0,10*ROW('Water Data'!C197)))</f>
        <v/>
      </c>
      <c r="BV203" s="36" t="str">
        <f ca="true">+IF(OFFSET('Water Data'!$D$28,0,10*ROW('Water Data'!D197))="","",OFFSET('Water Data'!$D$28,0,10*ROW('Water Data'!D197)))</f>
        <v/>
      </c>
      <c r="BW203" s="36" t="str">
        <f ca="true">+IF(OFFSET('Water Data'!$D$29,0,10*ROW('Water Data'!D197))="","",OFFSET('Water Data'!$D$29,0,10*ROW('Water Data'!D197)))</f>
        <v/>
      </c>
      <c r="BX203" s="36" t="str">
        <f ca="true">+IF(OFFSET('Water Data'!$D$30,0,10*ROW('Water Data'!D197))="","",OFFSET('Water Data'!$D$30,0,10*ROW('Water Data'!D197)))</f>
        <v/>
      </c>
      <c r="BY203" s="36" t="str">
        <f ca="true">+IF(OFFSET('Water Data'!$E$28,0,10*ROW('Water Data'!E197))="","",OFFSET('Water Data'!$E$28,0,10*ROW('Water Data'!E197)))</f>
        <v/>
      </c>
      <c r="BZ203" s="36" t="str">
        <f ca="true">+IF(OFFSET('Water Data'!$E$29,0,10*ROW('Water Data'!E197))="","",OFFSET('Water Data'!$E$29,0,10*ROW('Water Data'!E197)))</f>
        <v/>
      </c>
      <c r="CA203" s="36" t="str">
        <f ca="true">+IF(OFFSET('Water Data'!$E$30,0,10*ROW('Water Data'!E197))="","",OFFSET('Water Data'!$E$30,0,10*ROW('Water Data'!E197)))</f>
        <v/>
      </c>
      <c r="CB203" s="36" t="str">
        <f ca="true">+IF(OFFSET('Water Data'!$F$28,0,10*ROW('Water Data'!F197))="","",OFFSET('Water Data'!$F$28,0,10*ROW('Water Data'!F197)))</f>
        <v/>
      </c>
      <c r="CC203" s="36" t="str">
        <f ca="true">+IF(OFFSET('Water Data'!$F$29,0,10*ROW('Water Data'!F197))="","",OFFSET('Water Data'!$F$29,0,10*ROW('Water Data'!F197)))</f>
        <v/>
      </c>
      <c r="CD203" s="36" t="str">
        <f ca="true">+IF(OFFSET('Water Data'!$F$30,0,10*ROW('Water Data'!F197))="","",OFFSET('Water Data'!$F$30,0,10*ROW('Water Data'!F197)))</f>
        <v/>
      </c>
      <c r="CE203" s="36" t="str">
        <f ca="true">+IF(OFFSET('Water Data'!$G$28,0,10*ROW('Water Data'!G197))="","",OFFSET('Water Data'!$G$28,0,10*ROW('Water Data'!G197)))</f>
        <v/>
      </c>
      <c r="CF203" s="36" t="str">
        <f ca="true">+IF(OFFSET('Water Data'!$G$29,0,10*ROW('Water Data'!G197))="","",OFFSET('Water Data'!$G$29,0,10*ROW('Water Data'!G197)))</f>
        <v/>
      </c>
      <c r="CG203" s="36" t="str">
        <f ca="true">+IF(OFFSET('Water Data'!$G$30,0,10*ROW('Water Data'!G197))="","",OFFSET('Water Data'!$G$30,0,10*ROW('Water Data'!G197)))</f>
        <v/>
      </c>
      <c r="CH203" s="36" t="str">
        <f ca="true">+IF(OFFSET('Water Data'!$H$28,0,10*ROW('Water Data'!H197))="","",OFFSET('Water Data'!$H$28,0,10*ROW('Water Data'!H197)))</f>
        <v/>
      </c>
      <c r="CI203" s="36" t="str">
        <f ca="true">+IF(OFFSET('Water Data'!$H$29,0,10*ROW('Water Data'!H197))="","",OFFSET('Water Data'!$H$29,0,10*ROW('Water Data'!H197)))</f>
        <v/>
      </c>
      <c r="CJ203" s="36" t="str">
        <f ca="true">+IF(OFFSET('Water Data'!$H$30,0,10*ROW('Water Data'!H197))="","",OFFSET('Water Data'!$H$30,0,10*ROW('Water Data'!H197)))</f>
        <v/>
      </c>
      <c r="CK203" s="36" t="str">
        <f ca="true">+IF(OFFSET('Sanitation Data'!$C$29,0,10*ROW('Sanitation Data'!C197))="","",OFFSET('Sanitation Data'!$C$29,0,10*ROW('Sanitation Data'!C197)))</f>
        <v/>
      </c>
      <c r="CL203" s="36" t="str">
        <f ca="true">+IF(OFFSET('Sanitation Data'!$C$30,0,10*ROW('Sanitation Data'!C197))="","",OFFSET('Sanitation Data'!$C$30,0,10*ROW('Sanitation Data'!C197)))</f>
        <v/>
      </c>
      <c r="CM203" s="36" t="str">
        <f ca="true">+IF(OFFSET('Sanitation Data'!$C$31,0,10*ROW('Sanitation Data'!C197))="","",OFFSET('Sanitation Data'!$C$31,0,10*ROW('Sanitation Data'!C197)))</f>
        <v/>
      </c>
      <c r="CN203" s="36" t="str">
        <f ca="true">+IF(OFFSET('Sanitation Data'!$C$32,0,10*ROW('Sanitation Data'!C197))="","",OFFSET('Sanitation Data'!$C$32,0,10*ROW('Sanitation Data'!C197)))</f>
        <v/>
      </c>
      <c r="CO203" s="36" t="str">
        <f ca="true">+IF(OFFSET('Sanitation Data'!$C$33,0,10*ROW('Sanitation Data'!C197))="","",OFFSET('Sanitation Data'!$C$33,0,10*ROW('Sanitation Data'!C197)))</f>
        <v/>
      </c>
      <c r="CP203" s="36" t="str">
        <f ca="true">+IF(OFFSET('Sanitation Data'!$D$29,0,10*ROW('Sanitation Data'!D197))="","",OFFSET('Sanitation Data'!$D$29,0,10*ROW('Sanitation Data'!D197)))</f>
        <v/>
      </c>
      <c r="CQ203" s="36" t="str">
        <f ca="true">+IF(OFFSET('Sanitation Data'!$D$30,0,10*ROW('Sanitation Data'!D197))="","",OFFSET('Sanitation Data'!$D$30,0,10*ROW('Sanitation Data'!D197)))</f>
        <v/>
      </c>
      <c r="CR203" s="36" t="str">
        <f ca="true">+IF(OFFSET('Sanitation Data'!$D$31,0,10*ROW('Sanitation Data'!D197))="","",OFFSET('Sanitation Data'!$D$31,0,10*ROW('Sanitation Data'!D197)))</f>
        <v/>
      </c>
      <c r="CS203" s="36" t="str">
        <f ca="true">+IF(OFFSET('Sanitation Data'!$D$32,0,10*ROW('Sanitation Data'!D197))="","",OFFSET('Sanitation Data'!$D$32,0,10*ROW('Sanitation Data'!D197)))</f>
        <v/>
      </c>
      <c r="CT203" s="36" t="str">
        <f ca="true">+IF(OFFSET('Sanitation Data'!$D$33,0,10*ROW('Sanitation Data'!D197))="","",OFFSET('Sanitation Data'!$D$33,0,10*ROW('Sanitation Data'!D197)))</f>
        <v/>
      </c>
      <c r="CU203" s="36" t="str">
        <f ca="true">+IF(OFFSET('Sanitation Data'!$E$29,0,10*ROW('Sanitation Data'!E197))="","",OFFSET('Sanitation Data'!$E$29,0,10*ROW('Sanitation Data'!E197)))</f>
        <v/>
      </c>
      <c r="CV203" s="36" t="str">
        <f ca="true">+IF(OFFSET('Sanitation Data'!$E$30,0,10*ROW('Sanitation Data'!E197))="","",OFFSET('Sanitation Data'!$E$30,0,10*ROW('Sanitation Data'!E197)))</f>
        <v/>
      </c>
      <c r="CW203" s="36" t="str">
        <f ca="true">+IF(OFFSET('Sanitation Data'!$E$31,0,10*ROW('Sanitation Data'!E197))="","",OFFSET('Sanitation Data'!$E$31,0,10*ROW('Sanitation Data'!E197)))</f>
        <v/>
      </c>
      <c r="CX203" s="36" t="str">
        <f ca="true">+IF(OFFSET('Sanitation Data'!$E$32,0,10*ROW('Sanitation Data'!E197))="","",OFFSET('Sanitation Data'!$E$32,0,10*ROW('Sanitation Data'!E197)))</f>
        <v/>
      </c>
      <c r="CY203" s="36" t="str">
        <f ca="true">+IF(OFFSET('Sanitation Data'!$E$33,0,10*ROW('Sanitation Data'!E197))="","",OFFSET('Sanitation Data'!$E$33,0,10*ROW('Sanitation Data'!E197)))</f>
        <v/>
      </c>
      <c r="CZ203" s="36" t="str">
        <f ca="true">+IF(OFFSET('Sanitation Data'!$F$29,0,10*ROW('Sanitation Data'!F197))="","",OFFSET('Sanitation Data'!$F$29,0,10*ROW('Sanitation Data'!F197)))</f>
        <v/>
      </c>
      <c r="DA203" s="36" t="str">
        <f ca="true">+IF(OFFSET('Sanitation Data'!$F$30,0,10*ROW('Sanitation Data'!F197))="","",OFFSET('Sanitation Data'!$F$30,0,10*ROW('Sanitation Data'!F197)))</f>
        <v/>
      </c>
      <c r="DB203" s="36" t="str">
        <f ca="true">+IF(OFFSET('Sanitation Data'!$F$31,0,10*ROW('Sanitation Data'!F197))="","",OFFSET('Sanitation Data'!$F$31,0,10*ROW('Sanitation Data'!F197)))</f>
        <v/>
      </c>
      <c r="DC203" s="36" t="str">
        <f ca="true">+IF(OFFSET('Sanitation Data'!$F$32,0,10*ROW('Sanitation Data'!F197))="","",OFFSET('Sanitation Data'!$F$32,0,10*ROW('Sanitation Data'!F197)))</f>
        <v/>
      </c>
      <c r="DD203" s="36" t="str">
        <f ca="true">+IF(OFFSET('Sanitation Data'!$F$33,0,10*ROW('Sanitation Data'!F197))="","",OFFSET('Sanitation Data'!$F$33,0,10*ROW('Sanitation Data'!F197)))</f>
        <v/>
      </c>
      <c r="DE203" s="36" t="str">
        <f ca="true">+IF(OFFSET('Sanitation Data'!$G$29,0,10*ROW('Sanitation Data'!G197))="","",OFFSET('Sanitation Data'!$G$29,0,10*ROW('Sanitation Data'!G197)))</f>
        <v/>
      </c>
      <c r="DF203" s="36" t="str">
        <f ca="true">+IF(OFFSET('Sanitation Data'!$G$30,0,10*ROW('Sanitation Data'!G197))="","",OFFSET('Sanitation Data'!$G$30,0,10*ROW('Sanitation Data'!G197)))</f>
        <v/>
      </c>
      <c r="DG203" s="36" t="str">
        <f ca="true">+IF(OFFSET('Sanitation Data'!$G$31,0,10*ROW('Sanitation Data'!G197))="","",OFFSET('Sanitation Data'!$G$31,0,10*ROW('Sanitation Data'!G197)))</f>
        <v/>
      </c>
      <c r="DH203" s="36" t="str">
        <f ca="true">+IF(OFFSET('Sanitation Data'!$G$32,0,10*ROW('Sanitation Data'!G197))="","",OFFSET('Sanitation Data'!$G$32,0,10*ROW('Sanitation Data'!G197)))</f>
        <v/>
      </c>
      <c r="DI203" s="36" t="str">
        <f ca="true">+IF(OFFSET('Sanitation Data'!$G$33,0,10*ROW('Sanitation Data'!G197))="","",OFFSET('Sanitation Data'!$G$33,0,10*ROW('Sanitation Data'!G197)))</f>
        <v/>
      </c>
      <c r="DJ203" s="36" t="str">
        <f ca="true">+IF(OFFSET('Sanitation Data'!$H$29,0,10*ROW('Sanitation Data'!H197))="","",OFFSET('Sanitation Data'!$H$29,0,10*ROW('Sanitation Data'!H197)))</f>
        <v/>
      </c>
      <c r="DK203" s="36" t="str">
        <f ca="true">+IF(OFFSET('Sanitation Data'!$H$30,0,10*ROW('Sanitation Data'!H197))="","",OFFSET('Sanitation Data'!$H$30,0,10*ROW('Sanitation Data'!H197)))</f>
        <v/>
      </c>
      <c r="DL203" s="36" t="str">
        <f ca="true">+IF(OFFSET('Sanitation Data'!$H$31,0,10*ROW('Sanitation Data'!H197))="","",OFFSET('Sanitation Data'!$H$31,0,10*ROW('Sanitation Data'!H197)))</f>
        <v/>
      </c>
      <c r="DM203" s="36" t="str">
        <f ca="true">+IF(OFFSET('Sanitation Data'!$H$32,0,10*ROW('Sanitation Data'!H197))="","",OFFSET('Sanitation Data'!$H$32,0,10*ROW('Sanitation Data'!H197)))</f>
        <v/>
      </c>
      <c r="DN203" s="36" t="str">
        <f ca="true">+IF(OFFSET('Sanitation Data'!$H$33,0,10*ROW('Sanitation Data'!H197))="","",OFFSET('Sanitation Data'!$H$33,0,10*ROW('Sanitation Data'!H197)))</f>
        <v/>
      </c>
      <c r="DO203" s="36" t="str">
        <f ca="true">+IF(OFFSET('Hygiene Data'!$C$12,0,10*ROW('Hygiene Data'!C197))="","",OFFSET('Hygiene Data'!$C$12,0,10*ROW('Hygiene Data'!C197)))</f>
        <v/>
      </c>
      <c r="DP203" s="36" t="str">
        <f ca="true">+IF(OFFSET('Hygiene Data'!$C$13,0,10*ROW('Hygiene Data'!C197))="","",OFFSET('Hygiene Data'!$C$13,0,10*ROW('Hygiene Data'!C197)))</f>
        <v/>
      </c>
      <c r="DQ203" s="36" t="str">
        <f ca="true">+IF(OFFSET('Hygiene Data'!$C$14,0,10*ROW('Hygiene Data'!C197))="","",OFFSET('Hygiene Data'!$C$14,0,10*ROW('Hygiene Data'!C197)))</f>
        <v/>
      </c>
      <c r="DR203" s="36" t="str">
        <f ca="true">+IF(OFFSET('Hygiene Data'!$D$12,0,10*ROW('Hygiene Data'!D197))="","",OFFSET('Hygiene Data'!$D$12,0,10*ROW('Hygiene Data'!D197)))</f>
        <v/>
      </c>
      <c r="DS203" s="36" t="str">
        <f ca="true">+IF(OFFSET('Hygiene Data'!$D$13,0,10*ROW('Hygiene Data'!D197))="","",OFFSET('Hygiene Data'!$D$13,0,10*ROW('Hygiene Data'!D197)))</f>
        <v/>
      </c>
      <c r="DT203" s="36" t="str">
        <f ca="true">+IF(OFFSET('Hygiene Data'!$D$14,0,10*ROW('Hygiene Data'!D197))="","",OFFSET('Hygiene Data'!$D$14,0,10*ROW('Hygiene Data'!D197)))</f>
        <v/>
      </c>
      <c r="DU203" s="36" t="str">
        <f ca="true">+IF(OFFSET('Hygiene Data'!$E$12,0,10*ROW('Hygiene Data'!E197))="","",OFFSET('Hygiene Data'!$E$12,0,10*ROW('Hygiene Data'!E197)))</f>
        <v/>
      </c>
      <c r="DV203" s="36" t="str">
        <f ca="true">+IF(OFFSET('Hygiene Data'!$E$13,0,10*ROW('Hygiene Data'!E197))="","",OFFSET('Hygiene Data'!$E$13,0,10*ROW('Hygiene Data'!E197)))</f>
        <v/>
      </c>
      <c r="DW203" s="36" t="str">
        <f ca="true">+IF(OFFSET('Hygiene Data'!$E$14,0,10*ROW('Hygiene Data'!E197))="","",OFFSET('Hygiene Data'!$E$14,0,10*ROW('Hygiene Data'!E197)))</f>
        <v/>
      </c>
      <c r="DX203" s="36" t="str">
        <f ca="true">+IF(OFFSET('Hygiene Data'!$F$12,0,10*ROW('Hygiene Data'!F197))="","",OFFSET('Hygiene Data'!$F$12,0,10*ROW('Hygiene Data'!F197)))</f>
        <v/>
      </c>
      <c r="DY203" s="36" t="str">
        <f ca="true">+IF(OFFSET('Hygiene Data'!$F$13,0,10*ROW('Hygiene Data'!F197))="","",OFFSET('Hygiene Data'!$F$13,0,10*ROW('Hygiene Data'!F197)))</f>
        <v/>
      </c>
      <c r="DZ203" s="36" t="str">
        <f ca="true">+IF(OFFSET('Hygiene Data'!$F$14,0,10*ROW('Hygiene Data'!F197))="","",OFFSET('Hygiene Data'!$F$14,0,10*ROW('Hygiene Data'!F197)))</f>
        <v/>
      </c>
      <c r="EA203" s="36" t="str">
        <f ca="true">+IF(OFFSET('Hygiene Data'!$G$12,0,10*ROW('Hygiene Data'!G197))="","",OFFSET('Hygiene Data'!$G$12,0,10*ROW('Hygiene Data'!G197)))</f>
        <v/>
      </c>
      <c r="EB203" s="36" t="str">
        <f ca="true">+IF(OFFSET('Hygiene Data'!$G$13,0,10*ROW('Hygiene Data'!G197))="","",OFFSET('Hygiene Data'!$G$13,0,10*ROW('Hygiene Data'!G197)))</f>
        <v/>
      </c>
      <c r="EC203" s="36" t="str">
        <f ca="true">+IF(OFFSET('Hygiene Data'!$G$14,0,10*ROW('Hygiene Data'!G197))="","",OFFSET('Hygiene Data'!$G$14,0,10*ROW('Hygiene Data'!G197)))</f>
        <v/>
      </c>
      <c r="ED203" s="36" t="str">
        <f ca="true">+IF(OFFSET('Hygiene Data'!$H$12,0,10*ROW('Hygiene Data'!H197))="","",OFFSET('Hygiene Data'!$H$12,0,10*ROW('Hygiene Data'!H197)))</f>
        <v/>
      </c>
      <c r="EE203" s="36" t="str">
        <f ca="true">+IF(OFFSET('Hygiene Data'!$H$13,0,10*ROW('Hygiene Data'!H197))="","",OFFSET('Hygiene Data'!$H$13,0,10*ROW('Hygiene Data'!H197)))</f>
        <v/>
      </c>
      <c r="EF203" s="36" t="str">
        <f ca="true">+IF(OFFSET('Hygiene Data'!$H$14,0,10*ROW('Hygiene Data'!H197))="","",OFFSET('Hygiene Data'!$H$14,0,10*ROW('Hygiene Data'!H197)))</f>
        <v/>
      </c>
    </row>
    <row r="204" x14ac:dyDescent="0.2">
      <c r="A204" s="59" t="str">
        <f ca="true">+IF(OFFSET('Water Data'!$B$1,0,10*ROW('Water Data'!B201))="","",OFFSET('Water Data'!$B$1,0,10*ROW('Water Data'!B201)))</f>
        <v/>
      </c>
      <c r="B204" s="59" t="str">
        <f ca="true">+IF(OFFSET('Water Data'!$A$3,0,10*ROW('Water Data'!A201))="","",OFFSET('Water Data'!$A$3,0,10*ROW('Water Data'!A201)))</f>
        <v/>
      </c>
      <c r="C204" s="59" t="str">
        <f ca="true">+IF(OFFSET('Water Data'!$C$3,0,10*ROW('Water Data'!C201))="","",OFFSET('Water Data'!$C$3,0,10*ROW('Water Data'!C201)))</f>
        <v/>
      </c>
      <c r="D204" s="252"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52"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52"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52"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52"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52"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52"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52"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52"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52"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52"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52"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52"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52"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52"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52"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52"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52"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3"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3"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3"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3"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3"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3"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3"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3"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3"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3"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3"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3"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3"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3"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3"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3"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3"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3"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3"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3"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3"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3"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3"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3"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3"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3"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3"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3"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3"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3"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4"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4"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4"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4"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4"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4"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4"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4"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4"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4"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4"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4"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4"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4"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4"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4"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4"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4"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6" t="str">
        <f ca="true">+IF(OFFSET('Water Data'!$C$28,0,10*ROW('Water Data'!C198))="","",OFFSET('Water Data'!$C$28,0,10*ROW('Water Data'!C198)))</f>
        <v/>
      </c>
      <c r="BT204" s="36" t="str">
        <f ca="true">+IF(OFFSET('Water Data'!$C$29,0,10*ROW('Water Data'!C198))="","",OFFSET('Water Data'!$C$29,0,10*ROW('Water Data'!C198)))</f>
        <v/>
      </c>
      <c r="BU204" s="36" t="str">
        <f ca="true">+IF(OFFSET('Water Data'!$C$30,0,10*ROW('Water Data'!C198))="","",OFFSET('Water Data'!$C$30,0,10*ROW('Water Data'!C198)))</f>
        <v/>
      </c>
      <c r="BV204" s="36" t="str">
        <f ca="true">+IF(OFFSET('Water Data'!$D$28,0,10*ROW('Water Data'!D198))="","",OFFSET('Water Data'!$D$28,0,10*ROW('Water Data'!D198)))</f>
        <v/>
      </c>
      <c r="BW204" s="36" t="str">
        <f ca="true">+IF(OFFSET('Water Data'!$D$29,0,10*ROW('Water Data'!D198))="","",OFFSET('Water Data'!$D$29,0,10*ROW('Water Data'!D198)))</f>
        <v/>
      </c>
      <c r="BX204" s="36" t="str">
        <f ca="true">+IF(OFFSET('Water Data'!$D$30,0,10*ROW('Water Data'!D198))="","",OFFSET('Water Data'!$D$30,0,10*ROW('Water Data'!D198)))</f>
        <v/>
      </c>
      <c r="BY204" s="36" t="str">
        <f ca="true">+IF(OFFSET('Water Data'!$E$28,0,10*ROW('Water Data'!E198))="","",OFFSET('Water Data'!$E$28,0,10*ROW('Water Data'!E198)))</f>
        <v/>
      </c>
      <c r="BZ204" s="36" t="str">
        <f ca="true">+IF(OFFSET('Water Data'!$E$29,0,10*ROW('Water Data'!E198))="","",OFFSET('Water Data'!$E$29,0,10*ROW('Water Data'!E198)))</f>
        <v/>
      </c>
      <c r="CA204" s="36" t="str">
        <f ca="true">+IF(OFFSET('Water Data'!$E$30,0,10*ROW('Water Data'!E198))="","",OFFSET('Water Data'!$E$30,0,10*ROW('Water Data'!E198)))</f>
        <v/>
      </c>
      <c r="CB204" s="36" t="str">
        <f ca="true">+IF(OFFSET('Water Data'!$F$28,0,10*ROW('Water Data'!F198))="","",OFFSET('Water Data'!$F$28,0,10*ROW('Water Data'!F198)))</f>
        <v/>
      </c>
      <c r="CC204" s="36" t="str">
        <f ca="true">+IF(OFFSET('Water Data'!$F$29,0,10*ROW('Water Data'!F198))="","",OFFSET('Water Data'!$F$29,0,10*ROW('Water Data'!F198)))</f>
        <v/>
      </c>
      <c r="CD204" s="36" t="str">
        <f ca="true">+IF(OFFSET('Water Data'!$F$30,0,10*ROW('Water Data'!F198))="","",OFFSET('Water Data'!$F$30,0,10*ROW('Water Data'!F198)))</f>
        <v/>
      </c>
      <c r="CE204" s="36" t="str">
        <f ca="true">+IF(OFFSET('Water Data'!$G$28,0,10*ROW('Water Data'!G198))="","",OFFSET('Water Data'!$G$28,0,10*ROW('Water Data'!G198)))</f>
        <v/>
      </c>
      <c r="CF204" s="36" t="str">
        <f ca="true">+IF(OFFSET('Water Data'!$G$29,0,10*ROW('Water Data'!G198))="","",OFFSET('Water Data'!$G$29,0,10*ROW('Water Data'!G198)))</f>
        <v/>
      </c>
      <c r="CG204" s="36" t="str">
        <f ca="true">+IF(OFFSET('Water Data'!$G$30,0,10*ROW('Water Data'!G198))="","",OFFSET('Water Data'!$G$30,0,10*ROW('Water Data'!G198)))</f>
        <v/>
      </c>
      <c r="CH204" s="36" t="str">
        <f ca="true">+IF(OFFSET('Water Data'!$H$28,0,10*ROW('Water Data'!H198))="","",OFFSET('Water Data'!$H$28,0,10*ROW('Water Data'!H198)))</f>
        <v/>
      </c>
      <c r="CI204" s="36" t="str">
        <f ca="true">+IF(OFFSET('Water Data'!$H$29,0,10*ROW('Water Data'!H198))="","",OFFSET('Water Data'!$H$29,0,10*ROW('Water Data'!H198)))</f>
        <v/>
      </c>
      <c r="CJ204" s="36" t="str">
        <f ca="true">+IF(OFFSET('Water Data'!$H$30,0,10*ROW('Water Data'!H198))="","",OFFSET('Water Data'!$H$30,0,10*ROW('Water Data'!H198)))</f>
        <v/>
      </c>
      <c r="CK204" s="36" t="str">
        <f ca="true">+IF(OFFSET('Sanitation Data'!$C$29,0,10*ROW('Sanitation Data'!C198))="","",OFFSET('Sanitation Data'!$C$29,0,10*ROW('Sanitation Data'!C198)))</f>
        <v/>
      </c>
      <c r="CL204" s="36" t="str">
        <f ca="true">+IF(OFFSET('Sanitation Data'!$C$30,0,10*ROW('Sanitation Data'!C198))="","",OFFSET('Sanitation Data'!$C$30,0,10*ROW('Sanitation Data'!C198)))</f>
        <v/>
      </c>
      <c r="CM204" s="36" t="str">
        <f ca="true">+IF(OFFSET('Sanitation Data'!$C$31,0,10*ROW('Sanitation Data'!C198))="","",OFFSET('Sanitation Data'!$C$31,0,10*ROW('Sanitation Data'!C198)))</f>
        <v/>
      </c>
      <c r="CN204" s="36" t="str">
        <f ca="true">+IF(OFFSET('Sanitation Data'!$C$32,0,10*ROW('Sanitation Data'!C198))="","",OFFSET('Sanitation Data'!$C$32,0,10*ROW('Sanitation Data'!C198)))</f>
        <v/>
      </c>
      <c r="CO204" s="36" t="str">
        <f ca="true">+IF(OFFSET('Sanitation Data'!$C$33,0,10*ROW('Sanitation Data'!C198))="","",OFFSET('Sanitation Data'!$C$33,0,10*ROW('Sanitation Data'!C198)))</f>
        <v/>
      </c>
      <c r="CP204" s="36" t="str">
        <f ca="true">+IF(OFFSET('Sanitation Data'!$D$29,0,10*ROW('Sanitation Data'!D198))="","",OFFSET('Sanitation Data'!$D$29,0,10*ROW('Sanitation Data'!D198)))</f>
        <v/>
      </c>
      <c r="CQ204" s="36" t="str">
        <f ca="true">+IF(OFFSET('Sanitation Data'!$D$30,0,10*ROW('Sanitation Data'!D198))="","",OFFSET('Sanitation Data'!$D$30,0,10*ROW('Sanitation Data'!D198)))</f>
        <v/>
      </c>
      <c r="CR204" s="36" t="str">
        <f ca="true">+IF(OFFSET('Sanitation Data'!$D$31,0,10*ROW('Sanitation Data'!D198))="","",OFFSET('Sanitation Data'!$D$31,0,10*ROW('Sanitation Data'!D198)))</f>
        <v/>
      </c>
      <c r="CS204" s="36" t="str">
        <f ca="true">+IF(OFFSET('Sanitation Data'!$D$32,0,10*ROW('Sanitation Data'!D198))="","",OFFSET('Sanitation Data'!$D$32,0,10*ROW('Sanitation Data'!D198)))</f>
        <v/>
      </c>
      <c r="CT204" s="36" t="str">
        <f ca="true">+IF(OFFSET('Sanitation Data'!$D$33,0,10*ROW('Sanitation Data'!D198))="","",OFFSET('Sanitation Data'!$D$33,0,10*ROW('Sanitation Data'!D198)))</f>
        <v/>
      </c>
      <c r="CU204" s="36" t="str">
        <f ca="true">+IF(OFFSET('Sanitation Data'!$E$29,0,10*ROW('Sanitation Data'!E198))="","",OFFSET('Sanitation Data'!$E$29,0,10*ROW('Sanitation Data'!E198)))</f>
        <v/>
      </c>
      <c r="CV204" s="36" t="str">
        <f ca="true">+IF(OFFSET('Sanitation Data'!$E$30,0,10*ROW('Sanitation Data'!E198))="","",OFFSET('Sanitation Data'!$E$30,0,10*ROW('Sanitation Data'!E198)))</f>
        <v/>
      </c>
      <c r="CW204" s="36" t="str">
        <f ca="true">+IF(OFFSET('Sanitation Data'!$E$31,0,10*ROW('Sanitation Data'!E198))="","",OFFSET('Sanitation Data'!$E$31,0,10*ROW('Sanitation Data'!E198)))</f>
        <v/>
      </c>
      <c r="CX204" s="36" t="str">
        <f ca="true">+IF(OFFSET('Sanitation Data'!$E$32,0,10*ROW('Sanitation Data'!E198))="","",OFFSET('Sanitation Data'!$E$32,0,10*ROW('Sanitation Data'!E198)))</f>
        <v/>
      </c>
      <c r="CY204" s="36" t="str">
        <f ca="true">+IF(OFFSET('Sanitation Data'!$E$33,0,10*ROW('Sanitation Data'!E198))="","",OFFSET('Sanitation Data'!$E$33,0,10*ROW('Sanitation Data'!E198)))</f>
        <v/>
      </c>
      <c r="CZ204" s="36" t="str">
        <f ca="true">+IF(OFFSET('Sanitation Data'!$F$29,0,10*ROW('Sanitation Data'!F198))="","",OFFSET('Sanitation Data'!$F$29,0,10*ROW('Sanitation Data'!F198)))</f>
        <v/>
      </c>
      <c r="DA204" s="36" t="str">
        <f ca="true">+IF(OFFSET('Sanitation Data'!$F$30,0,10*ROW('Sanitation Data'!F198))="","",OFFSET('Sanitation Data'!$F$30,0,10*ROW('Sanitation Data'!F198)))</f>
        <v/>
      </c>
      <c r="DB204" s="36" t="str">
        <f ca="true">+IF(OFFSET('Sanitation Data'!$F$31,0,10*ROW('Sanitation Data'!F198))="","",OFFSET('Sanitation Data'!$F$31,0,10*ROW('Sanitation Data'!F198)))</f>
        <v/>
      </c>
      <c r="DC204" s="36" t="str">
        <f ca="true">+IF(OFFSET('Sanitation Data'!$F$32,0,10*ROW('Sanitation Data'!F198))="","",OFFSET('Sanitation Data'!$F$32,0,10*ROW('Sanitation Data'!F198)))</f>
        <v/>
      </c>
      <c r="DD204" s="36" t="str">
        <f ca="true">+IF(OFFSET('Sanitation Data'!$F$33,0,10*ROW('Sanitation Data'!F198))="","",OFFSET('Sanitation Data'!$F$33,0,10*ROW('Sanitation Data'!F198)))</f>
        <v/>
      </c>
      <c r="DE204" s="36" t="str">
        <f ca="true">+IF(OFFSET('Sanitation Data'!$G$29,0,10*ROW('Sanitation Data'!G198))="","",OFFSET('Sanitation Data'!$G$29,0,10*ROW('Sanitation Data'!G198)))</f>
        <v/>
      </c>
      <c r="DF204" s="36" t="str">
        <f ca="true">+IF(OFFSET('Sanitation Data'!$G$30,0,10*ROW('Sanitation Data'!G198))="","",OFFSET('Sanitation Data'!$G$30,0,10*ROW('Sanitation Data'!G198)))</f>
        <v/>
      </c>
      <c r="DG204" s="36" t="str">
        <f ca="true">+IF(OFFSET('Sanitation Data'!$G$31,0,10*ROW('Sanitation Data'!G198))="","",OFFSET('Sanitation Data'!$G$31,0,10*ROW('Sanitation Data'!G198)))</f>
        <v/>
      </c>
      <c r="DH204" s="36" t="str">
        <f ca="true">+IF(OFFSET('Sanitation Data'!$G$32,0,10*ROW('Sanitation Data'!G198))="","",OFFSET('Sanitation Data'!$G$32,0,10*ROW('Sanitation Data'!G198)))</f>
        <v/>
      </c>
      <c r="DI204" s="36" t="str">
        <f ca="true">+IF(OFFSET('Sanitation Data'!$G$33,0,10*ROW('Sanitation Data'!G198))="","",OFFSET('Sanitation Data'!$G$33,0,10*ROW('Sanitation Data'!G198)))</f>
        <v/>
      </c>
      <c r="DJ204" s="36" t="str">
        <f ca="true">+IF(OFFSET('Sanitation Data'!$H$29,0,10*ROW('Sanitation Data'!H198))="","",OFFSET('Sanitation Data'!$H$29,0,10*ROW('Sanitation Data'!H198)))</f>
        <v/>
      </c>
      <c r="DK204" s="36" t="str">
        <f ca="true">+IF(OFFSET('Sanitation Data'!$H$30,0,10*ROW('Sanitation Data'!H198))="","",OFFSET('Sanitation Data'!$H$30,0,10*ROW('Sanitation Data'!H198)))</f>
        <v/>
      </c>
      <c r="DL204" s="36" t="str">
        <f ca="true">+IF(OFFSET('Sanitation Data'!$H$31,0,10*ROW('Sanitation Data'!H198))="","",OFFSET('Sanitation Data'!$H$31,0,10*ROW('Sanitation Data'!H198)))</f>
        <v/>
      </c>
      <c r="DM204" s="36" t="str">
        <f ca="true">+IF(OFFSET('Sanitation Data'!$H$32,0,10*ROW('Sanitation Data'!H198))="","",OFFSET('Sanitation Data'!$H$32,0,10*ROW('Sanitation Data'!H198)))</f>
        <v/>
      </c>
      <c r="DN204" s="36" t="str">
        <f ca="true">+IF(OFFSET('Sanitation Data'!$H$33,0,10*ROW('Sanitation Data'!H198))="","",OFFSET('Sanitation Data'!$H$33,0,10*ROW('Sanitation Data'!H198)))</f>
        <v/>
      </c>
      <c r="DO204" s="36" t="str">
        <f ca="true">+IF(OFFSET('Hygiene Data'!$C$12,0,10*ROW('Hygiene Data'!C198))="","",OFFSET('Hygiene Data'!$C$12,0,10*ROW('Hygiene Data'!C198)))</f>
        <v/>
      </c>
      <c r="DP204" s="36" t="str">
        <f ca="true">+IF(OFFSET('Hygiene Data'!$C$13,0,10*ROW('Hygiene Data'!C198))="","",OFFSET('Hygiene Data'!$C$13,0,10*ROW('Hygiene Data'!C198)))</f>
        <v/>
      </c>
      <c r="DQ204" s="36" t="str">
        <f ca="true">+IF(OFFSET('Hygiene Data'!$C$14,0,10*ROW('Hygiene Data'!C198))="","",OFFSET('Hygiene Data'!$C$14,0,10*ROW('Hygiene Data'!C198)))</f>
        <v/>
      </c>
      <c r="DR204" s="36" t="str">
        <f ca="true">+IF(OFFSET('Hygiene Data'!$D$12,0,10*ROW('Hygiene Data'!D198))="","",OFFSET('Hygiene Data'!$D$12,0,10*ROW('Hygiene Data'!D198)))</f>
        <v/>
      </c>
      <c r="DS204" s="36" t="str">
        <f ca="true">+IF(OFFSET('Hygiene Data'!$D$13,0,10*ROW('Hygiene Data'!D198))="","",OFFSET('Hygiene Data'!$D$13,0,10*ROW('Hygiene Data'!D198)))</f>
        <v/>
      </c>
      <c r="DT204" s="36" t="str">
        <f ca="true">+IF(OFFSET('Hygiene Data'!$D$14,0,10*ROW('Hygiene Data'!D198))="","",OFFSET('Hygiene Data'!$D$14,0,10*ROW('Hygiene Data'!D198)))</f>
        <v/>
      </c>
      <c r="DU204" s="36" t="str">
        <f ca="true">+IF(OFFSET('Hygiene Data'!$E$12,0,10*ROW('Hygiene Data'!E198))="","",OFFSET('Hygiene Data'!$E$12,0,10*ROW('Hygiene Data'!E198)))</f>
        <v/>
      </c>
      <c r="DV204" s="36" t="str">
        <f ca="true">+IF(OFFSET('Hygiene Data'!$E$13,0,10*ROW('Hygiene Data'!E198))="","",OFFSET('Hygiene Data'!$E$13,0,10*ROW('Hygiene Data'!E198)))</f>
        <v/>
      </c>
      <c r="DW204" s="36" t="str">
        <f ca="true">+IF(OFFSET('Hygiene Data'!$E$14,0,10*ROW('Hygiene Data'!E198))="","",OFFSET('Hygiene Data'!$E$14,0,10*ROW('Hygiene Data'!E198)))</f>
        <v/>
      </c>
      <c r="DX204" s="36" t="str">
        <f ca="true">+IF(OFFSET('Hygiene Data'!$F$12,0,10*ROW('Hygiene Data'!F198))="","",OFFSET('Hygiene Data'!$F$12,0,10*ROW('Hygiene Data'!F198)))</f>
        <v/>
      </c>
      <c r="DY204" s="36" t="str">
        <f ca="true">+IF(OFFSET('Hygiene Data'!$F$13,0,10*ROW('Hygiene Data'!F198))="","",OFFSET('Hygiene Data'!$F$13,0,10*ROW('Hygiene Data'!F198)))</f>
        <v/>
      </c>
      <c r="DZ204" s="36" t="str">
        <f ca="true">+IF(OFFSET('Hygiene Data'!$F$14,0,10*ROW('Hygiene Data'!F198))="","",OFFSET('Hygiene Data'!$F$14,0,10*ROW('Hygiene Data'!F198)))</f>
        <v/>
      </c>
      <c r="EA204" s="36" t="str">
        <f ca="true">+IF(OFFSET('Hygiene Data'!$G$12,0,10*ROW('Hygiene Data'!G198))="","",OFFSET('Hygiene Data'!$G$12,0,10*ROW('Hygiene Data'!G198)))</f>
        <v/>
      </c>
      <c r="EB204" s="36" t="str">
        <f ca="true">+IF(OFFSET('Hygiene Data'!$G$13,0,10*ROW('Hygiene Data'!G198))="","",OFFSET('Hygiene Data'!$G$13,0,10*ROW('Hygiene Data'!G198)))</f>
        <v/>
      </c>
      <c r="EC204" s="36" t="str">
        <f ca="true">+IF(OFFSET('Hygiene Data'!$G$14,0,10*ROW('Hygiene Data'!G198))="","",OFFSET('Hygiene Data'!$G$14,0,10*ROW('Hygiene Data'!G198)))</f>
        <v/>
      </c>
      <c r="ED204" s="36" t="str">
        <f ca="true">+IF(OFFSET('Hygiene Data'!$H$12,0,10*ROW('Hygiene Data'!H198))="","",OFFSET('Hygiene Data'!$H$12,0,10*ROW('Hygiene Data'!H198)))</f>
        <v/>
      </c>
      <c r="EE204" s="36" t="str">
        <f ca="true">+IF(OFFSET('Hygiene Data'!$H$13,0,10*ROW('Hygiene Data'!H198))="","",OFFSET('Hygiene Data'!$H$13,0,10*ROW('Hygiene Data'!H198)))</f>
        <v/>
      </c>
      <c r="EF204" s="36" t="str">
        <f ca="true">+IF(OFFSET('Hygiene Data'!$H$14,0,10*ROW('Hygiene Data'!H198))="","",OFFSET('Hygiene Data'!$H$14,0,10*ROW('Hygiene Data'!H198)))</f>
        <v/>
      </c>
    </row>
    <row r="205" x14ac:dyDescent="0.2">
      <c r="A205" s="59" t="str">
        <f ca="true">+IF(OFFSET('Water Data'!$B$1,0,10*ROW('Water Data'!B202))="","",OFFSET('Water Data'!$B$1,0,10*ROW('Water Data'!B202)))</f>
        <v/>
      </c>
      <c r="B205" s="59" t="str">
        <f ca="true">+IF(OFFSET('Water Data'!$A$3,0,10*ROW('Water Data'!A202))="","",OFFSET('Water Data'!$A$3,0,10*ROW('Water Data'!A202)))</f>
        <v/>
      </c>
      <c r="C205" s="59" t="str">
        <f ca="true">+IF(OFFSET('Water Data'!$C$3,0,10*ROW('Water Data'!C202))="","",OFFSET('Water Data'!$C$3,0,10*ROW('Water Data'!C202)))</f>
        <v/>
      </c>
      <c r="D205" s="252"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52"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52"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52"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52"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52"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52"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52"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52"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52"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52"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52"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52"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52"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52"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52"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52"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52"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3"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3"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3"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3"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3"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3"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3"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3"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3"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3"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3"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3"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3"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3"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3"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3"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3"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3"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3"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3"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3"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3"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3"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3"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3"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3"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3"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3"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3"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3"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4"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4"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4"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4"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4"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4"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4"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4"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4"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4"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4"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4"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4"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4"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4"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4"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4"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4"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6" t="str">
        <f ca="true">+IF(OFFSET('Water Data'!$C$28,0,10*ROW('Water Data'!C199))="","",OFFSET('Water Data'!$C$28,0,10*ROW('Water Data'!C199)))</f>
        <v/>
      </c>
      <c r="BT205" s="36" t="str">
        <f ca="true">+IF(OFFSET('Water Data'!$C$29,0,10*ROW('Water Data'!C199))="","",OFFSET('Water Data'!$C$29,0,10*ROW('Water Data'!C199)))</f>
        <v/>
      </c>
      <c r="BU205" s="36" t="str">
        <f ca="true">+IF(OFFSET('Water Data'!$C$30,0,10*ROW('Water Data'!C199))="","",OFFSET('Water Data'!$C$30,0,10*ROW('Water Data'!C199)))</f>
        <v/>
      </c>
      <c r="BV205" s="36" t="str">
        <f ca="true">+IF(OFFSET('Water Data'!$D$28,0,10*ROW('Water Data'!D199))="","",OFFSET('Water Data'!$D$28,0,10*ROW('Water Data'!D199)))</f>
        <v/>
      </c>
      <c r="BW205" s="36" t="str">
        <f ca="true">+IF(OFFSET('Water Data'!$D$29,0,10*ROW('Water Data'!D199))="","",OFFSET('Water Data'!$D$29,0,10*ROW('Water Data'!D199)))</f>
        <v/>
      </c>
      <c r="BX205" s="36" t="str">
        <f ca="true">+IF(OFFSET('Water Data'!$D$30,0,10*ROW('Water Data'!D199))="","",OFFSET('Water Data'!$D$30,0,10*ROW('Water Data'!D199)))</f>
        <v/>
      </c>
      <c r="BY205" s="36" t="str">
        <f ca="true">+IF(OFFSET('Water Data'!$E$28,0,10*ROW('Water Data'!E199))="","",OFFSET('Water Data'!$E$28,0,10*ROW('Water Data'!E199)))</f>
        <v/>
      </c>
      <c r="BZ205" s="36" t="str">
        <f ca="true">+IF(OFFSET('Water Data'!$E$29,0,10*ROW('Water Data'!E199))="","",OFFSET('Water Data'!$E$29,0,10*ROW('Water Data'!E199)))</f>
        <v/>
      </c>
      <c r="CA205" s="36" t="str">
        <f ca="true">+IF(OFFSET('Water Data'!$E$30,0,10*ROW('Water Data'!E199))="","",OFFSET('Water Data'!$E$30,0,10*ROW('Water Data'!E199)))</f>
        <v/>
      </c>
      <c r="CB205" s="36" t="str">
        <f ca="true">+IF(OFFSET('Water Data'!$F$28,0,10*ROW('Water Data'!F199))="","",OFFSET('Water Data'!$F$28,0,10*ROW('Water Data'!F199)))</f>
        <v/>
      </c>
      <c r="CC205" s="36" t="str">
        <f ca="true">+IF(OFFSET('Water Data'!$F$29,0,10*ROW('Water Data'!F199))="","",OFFSET('Water Data'!$F$29,0,10*ROW('Water Data'!F199)))</f>
        <v/>
      </c>
      <c r="CD205" s="36" t="str">
        <f ca="true">+IF(OFFSET('Water Data'!$F$30,0,10*ROW('Water Data'!F199))="","",OFFSET('Water Data'!$F$30,0,10*ROW('Water Data'!F199)))</f>
        <v/>
      </c>
      <c r="CE205" s="36" t="str">
        <f ca="true">+IF(OFFSET('Water Data'!$G$28,0,10*ROW('Water Data'!G199))="","",OFFSET('Water Data'!$G$28,0,10*ROW('Water Data'!G199)))</f>
        <v/>
      </c>
      <c r="CF205" s="36" t="str">
        <f ca="true">+IF(OFFSET('Water Data'!$G$29,0,10*ROW('Water Data'!G199))="","",OFFSET('Water Data'!$G$29,0,10*ROW('Water Data'!G199)))</f>
        <v/>
      </c>
      <c r="CG205" s="36" t="str">
        <f ca="true">+IF(OFFSET('Water Data'!$G$30,0,10*ROW('Water Data'!G199))="","",OFFSET('Water Data'!$G$30,0,10*ROW('Water Data'!G199)))</f>
        <v/>
      </c>
      <c r="CH205" s="36" t="str">
        <f ca="true">+IF(OFFSET('Water Data'!$H$28,0,10*ROW('Water Data'!H199))="","",OFFSET('Water Data'!$H$28,0,10*ROW('Water Data'!H199)))</f>
        <v/>
      </c>
      <c r="CI205" s="36" t="str">
        <f ca="true">+IF(OFFSET('Water Data'!$H$29,0,10*ROW('Water Data'!H199))="","",OFFSET('Water Data'!$H$29,0,10*ROW('Water Data'!H199)))</f>
        <v/>
      </c>
      <c r="CJ205" s="36" t="str">
        <f ca="true">+IF(OFFSET('Water Data'!$H$30,0,10*ROW('Water Data'!H199))="","",OFFSET('Water Data'!$H$30,0,10*ROW('Water Data'!H199)))</f>
        <v/>
      </c>
      <c r="CK205" s="36" t="str">
        <f ca="true">+IF(OFFSET('Sanitation Data'!$C$29,0,10*ROW('Sanitation Data'!C199))="","",OFFSET('Sanitation Data'!$C$29,0,10*ROW('Sanitation Data'!C199)))</f>
        <v/>
      </c>
      <c r="CL205" s="36" t="str">
        <f ca="true">+IF(OFFSET('Sanitation Data'!$C$30,0,10*ROW('Sanitation Data'!C199))="","",OFFSET('Sanitation Data'!$C$30,0,10*ROW('Sanitation Data'!C199)))</f>
        <v/>
      </c>
      <c r="CM205" s="36" t="str">
        <f ca="true">+IF(OFFSET('Sanitation Data'!$C$31,0,10*ROW('Sanitation Data'!C199))="","",OFFSET('Sanitation Data'!$C$31,0,10*ROW('Sanitation Data'!C199)))</f>
        <v/>
      </c>
      <c r="CN205" s="36" t="str">
        <f ca="true">+IF(OFFSET('Sanitation Data'!$C$32,0,10*ROW('Sanitation Data'!C199))="","",OFFSET('Sanitation Data'!$C$32,0,10*ROW('Sanitation Data'!C199)))</f>
        <v/>
      </c>
      <c r="CO205" s="36" t="str">
        <f ca="true">+IF(OFFSET('Sanitation Data'!$C$33,0,10*ROW('Sanitation Data'!C199))="","",OFFSET('Sanitation Data'!$C$33,0,10*ROW('Sanitation Data'!C199)))</f>
        <v/>
      </c>
      <c r="CP205" s="36" t="str">
        <f ca="true">+IF(OFFSET('Sanitation Data'!$D$29,0,10*ROW('Sanitation Data'!D199))="","",OFFSET('Sanitation Data'!$D$29,0,10*ROW('Sanitation Data'!D199)))</f>
        <v/>
      </c>
      <c r="CQ205" s="36" t="str">
        <f ca="true">+IF(OFFSET('Sanitation Data'!$D$30,0,10*ROW('Sanitation Data'!D199))="","",OFFSET('Sanitation Data'!$D$30,0,10*ROW('Sanitation Data'!D199)))</f>
        <v/>
      </c>
      <c r="CR205" s="36" t="str">
        <f ca="true">+IF(OFFSET('Sanitation Data'!$D$31,0,10*ROW('Sanitation Data'!D199))="","",OFFSET('Sanitation Data'!$D$31,0,10*ROW('Sanitation Data'!D199)))</f>
        <v/>
      </c>
      <c r="CS205" s="36" t="str">
        <f ca="true">+IF(OFFSET('Sanitation Data'!$D$32,0,10*ROW('Sanitation Data'!D199))="","",OFFSET('Sanitation Data'!$D$32,0,10*ROW('Sanitation Data'!D199)))</f>
        <v/>
      </c>
      <c r="CT205" s="36" t="str">
        <f ca="true">+IF(OFFSET('Sanitation Data'!$D$33,0,10*ROW('Sanitation Data'!D199))="","",OFFSET('Sanitation Data'!$D$33,0,10*ROW('Sanitation Data'!D199)))</f>
        <v/>
      </c>
      <c r="CU205" s="36" t="str">
        <f ca="true">+IF(OFFSET('Sanitation Data'!$E$29,0,10*ROW('Sanitation Data'!E199))="","",OFFSET('Sanitation Data'!$E$29,0,10*ROW('Sanitation Data'!E199)))</f>
        <v/>
      </c>
      <c r="CV205" s="36" t="str">
        <f ca="true">+IF(OFFSET('Sanitation Data'!$E$30,0,10*ROW('Sanitation Data'!E199))="","",OFFSET('Sanitation Data'!$E$30,0,10*ROW('Sanitation Data'!E199)))</f>
        <v/>
      </c>
      <c r="CW205" s="36" t="str">
        <f ca="true">+IF(OFFSET('Sanitation Data'!$E$31,0,10*ROW('Sanitation Data'!E199))="","",OFFSET('Sanitation Data'!$E$31,0,10*ROW('Sanitation Data'!E199)))</f>
        <v/>
      </c>
      <c r="CX205" s="36" t="str">
        <f ca="true">+IF(OFFSET('Sanitation Data'!$E$32,0,10*ROW('Sanitation Data'!E199))="","",OFFSET('Sanitation Data'!$E$32,0,10*ROW('Sanitation Data'!E199)))</f>
        <v/>
      </c>
      <c r="CY205" s="36" t="str">
        <f ca="true">+IF(OFFSET('Sanitation Data'!$E$33,0,10*ROW('Sanitation Data'!E199))="","",OFFSET('Sanitation Data'!$E$33,0,10*ROW('Sanitation Data'!E199)))</f>
        <v/>
      </c>
      <c r="CZ205" s="36" t="str">
        <f ca="true">+IF(OFFSET('Sanitation Data'!$F$29,0,10*ROW('Sanitation Data'!F199))="","",OFFSET('Sanitation Data'!$F$29,0,10*ROW('Sanitation Data'!F199)))</f>
        <v/>
      </c>
      <c r="DA205" s="36" t="str">
        <f ca="true">+IF(OFFSET('Sanitation Data'!$F$30,0,10*ROW('Sanitation Data'!F199))="","",OFFSET('Sanitation Data'!$F$30,0,10*ROW('Sanitation Data'!F199)))</f>
        <v/>
      </c>
      <c r="DB205" s="36" t="str">
        <f ca="true">+IF(OFFSET('Sanitation Data'!$F$31,0,10*ROW('Sanitation Data'!F199))="","",OFFSET('Sanitation Data'!$F$31,0,10*ROW('Sanitation Data'!F199)))</f>
        <v/>
      </c>
      <c r="DC205" s="36" t="str">
        <f ca="true">+IF(OFFSET('Sanitation Data'!$F$32,0,10*ROW('Sanitation Data'!F199))="","",OFFSET('Sanitation Data'!$F$32,0,10*ROW('Sanitation Data'!F199)))</f>
        <v/>
      </c>
      <c r="DD205" s="36" t="str">
        <f ca="true">+IF(OFFSET('Sanitation Data'!$F$33,0,10*ROW('Sanitation Data'!F199))="","",OFFSET('Sanitation Data'!$F$33,0,10*ROW('Sanitation Data'!F199)))</f>
        <v/>
      </c>
      <c r="DE205" s="36" t="str">
        <f ca="true">+IF(OFFSET('Sanitation Data'!$G$29,0,10*ROW('Sanitation Data'!G199))="","",OFFSET('Sanitation Data'!$G$29,0,10*ROW('Sanitation Data'!G199)))</f>
        <v/>
      </c>
      <c r="DF205" s="36" t="str">
        <f ca="true">+IF(OFFSET('Sanitation Data'!$G$30,0,10*ROW('Sanitation Data'!G199))="","",OFFSET('Sanitation Data'!$G$30,0,10*ROW('Sanitation Data'!G199)))</f>
        <v/>
      </c>
      <c r="DG205" s="36" t="str">
        <f ca="true">+IF(OFFSET('Sanitation Data'!$G$31,0,10*ROW('Sanitation Data'!G199))="","",OFFSET('Sanitation Data'!$G$31,0,10*ROW('Sanitation Data'!G199)))</f>
        <v/>
      </c>
      <c r="DH205" s="36" t="str">
        <f ca="true">+IF(OFFSET('Sanitation Data'!$G$32,0,10*ROW('Sanitation Data'!G199))="","",OFFSET('Sanitation Data'!$G$32,0,10*ROW('Sanitation Data'!G199)))</f>
        <v/>
      </c>
      <c r="DI205" s="36" t="str">
        <f ca="true">+IF(OFFSET('Sanitation Data'!$G$33,0,10*ROW('Sanitation Data'!G199))="","",OFFSET('Sanitation Data'!$G$33,0,10*ROW('Sanitation Data'!G199)))</f>
        <v/>
      </c>
      <c r="DJ205" s="36" t="str">
        <f ca="true">+IF(OFFSET('Sanitation Data'!$H$29,0,10*ROW('Sanitation Data'!H199))="","",OFFSET('Sanitation Data'!$H$29,0,10*ROW('Sanitation Data'!H199)))</f>
        <v/>
      </c>
      <c r="DK205" s="36" t="str">
        <f ca="true">+IF(OFFSET('Sanitation Data'!$H$30,0,10*ROW('Sanitation Data'!H199))="","",OFFSET('Sanitation Data'!$H$30,0,10*ROW('Sanitation Data'!H199)))</f>
        <v/>
      </c>
      <c r="DL205" s="36" t="str">
        <f ca="true">+IF(OFFSET('Sanitation Data'!$H$31,0,10*ROW('Sanitation Data'!H199))="","",OFFSET('Sanitation Data'!$H$31,0,10*ROW('Sanitation Data'!H199)))</f>
        <v/>
      </c>
      <c r="DM205" s="36" t="str">
        <f ca="true">+IF(OFFSET('Sanitation Data'!$H$32,0,10*ROW('Sanitation Data'!H199))="","",OFFSET('Sanitation Data'!$H$32,0,10*ROW('Sanitation Data'!H199)))</f>
        <v/>
      </c>
      <c r="DN205" s="36" t="str">
        <f ca="true">+IF(OFFSET('Sanitation Data'!$H$33,0,10*ROW('Sanitation Data'!H199))="","",OFFSET('Sanitation Data'!$H$33,0,10*ROW('Sanitation Data'!H199)))</f>
        <v/>
      </c>
      <c r="DO205" s="36" t="str">
        <f ca="true">+IF(OFFSET('Hygiene Data'!$C$12,0,10*ROW('Hygiene Data'!C199))="","",OFFSET('Hygiene Data'!$C$12,0,10*ROW('Hygiene Data'!C199)))</f>
        <v/>
      </c>
      <c r="DP205" s="36" t="str">
        <f ca="true">+IF(OFFSET('Hygiene Data'!$C$13,0,10*ROW('Hygiene Data'!C199))="","",OFFSET('Hygiene Data'!$C$13,0,10*ROW('Hygiene Data'!C199)))</f>
        <v/>
      </c>
      <c r="DQ205" s="36" t="str">
        <f ca="true">+IF(OFFSET('Hygiene Data'!$C$14,0,10*ROW('Hygiene Data'!C199))="","",OFFSET('Hygiene Data'!$C$14,0,10*ROW('Hygiene Data'!C199)))</f>
        <v/>
      </c>
      <c r="DR205" s="36" t="str">
        <f ca="true">+IF(OFFSET('Hygiene Data'!$D$12,0,10*ROW('Hygiene Data'!D199))="","",OFFSET('Hygiene Data'!$D$12,0,10*ROW('Hygiene Data'!D199)))</f>
        <v/>
      </c>
      <c r="DS205" s="36" t="str">
        <f ca="true">+IF(OFFSET('Hygiene Data'!$D$13,0,10*ROW('Hygiene Data'!D199))="","",OFFSET('Hygiene Data'!$D$13,0,10*ROW('Hygiene Data'!D199)))</f>
        <v/>
      </c>
      <c r="DT205" s="36" t="str">
        <f ca="true">+IF(OFFSET('Hygiene Data'!$D$14,0,10*ROW('Hygiene Data'!D199))="","",OFFSET('Hygiene Data'!$D$14,0,10*ROW('Hygiene Data'!D199)))</f>
        <v/>
      </c>
      <c r="DU205" s="36" t="str">
        <f ca="true">+IF(OFFSET('Hygiene Data'!$E$12,0,10*ROW('Hygiene Data'!E199))="","",OFFSET('Hygiene Data'!$E$12,0,10*ROW('Hygiene Data'!E199)))</f>
        <v/>
      </c>
      <c r="DV205" s="36" t="str">
        <f ca="true">+IF(OFFSET('Hygiene Data'!$E$13,0,10*ROW('Hygiene Data'!E199))="","",OFFSET('Hygiene Data'!$E$13,0,10*ROW('Hygiene Data'!E199)))</f>
        <v/>
      </c>
      <c r="DW205" s="36" t="str">
        <f ca="true">+IF(OFFSET('Hygiene Data'!$E$14,0,10*ROW('Hygiene Data'!E199))="","",OFFSET('Hygiene Data'!$E$14,0,10*ROW('Hygiene Data'!E199)))</f>
        <v/>
      </c>
      <c r="DX205" s="36" t="str">
        <f ca="true">+IF(OFFSET('Hygiene Data'!$F$12,0,10*ROW('Hygiene Data'!F199))="","",OFFSET('Hygiene Data'!$F$12,0,10*ROW('Hygiene Data'!F199)))</f>
        <v/>
      </c>
      <c r="DY205" s="36" t="str">
        <f ca="true">+IF(OFFSET('Hygiene Data'!$F$13,0,10*ROW('Hygiene Data'!F199))="","",OFFSET('Hygiene Data'!$F$13,0,10*ROW('Hygiene Data'!F199)))</f>
        <v/>
      </c>
      <c r="DZ205" s="36" t="str">
        <f ca="true">+IF(OFFSET('Hygiene Data'!$F$14,0,10*ROW('Hygiene Data'!F199))="","",OFFSET('Hygiene Data'!$F$14,0,10*ROW('Hygiene Data'!F199)))</f>
        <v/>
      </c>
      <c r="EA205" s="36" t="str">
        <f ca="true">+IF(OFFSET('Hygiene Data'!$G$12,0,10*ROW('Hygiene Data'!G199))="","",OFFSET('Hygiene Data'!$G$12,0,10*ROW('Hygiene Data'!G199)))</f>
        <v/>
      </c>
      <c r="EB205" s="36" t="str">
        <f ca="true">+IF(OFFSET('Hygiene Data'!$G$13,0,10*ROW('Hygiene Data'!G199))="","",OFFSET('Hygiene Data'!$G$13,0,10*ROW('Hygiene Data'!G199)))</f>
        <v/>
      </c>
      <c r="EC205" s="36" t="str">
        <f ca="true">+IF(OFFSET('Hygiene Data'!$G$14,0,10*ROW('Hygiene Data'!G199))="","",OFFSET('Hygiene Data'!$G$14,0,10*ROW('Hygiene Data'!G199)))</f>
        <v/>
      </c>
      <c r="ED205" s="36" t="str">
        <f ca="true">+IF(OFFSET('Hygiene Data'!$H$12,0,10*ROW('Hygiene Data'!H199))="","",OFFSET('Hygiene Data'!$H$12,0,10*ROW('Hygiene Data'!H199)))</f>
        <v/>
      </c>
      <c r="EE205" s="36" t="str">
        <f ca="true">+IF(OFFSET('Hygiene Data'!$H$13,0,10*ROW('Hygiene Data'!H199))="","",OFFSET('Hygiene Data'!$H$13,0,10*ROW('Hygiene Data'!H199)))</f>
        <v/>
      </c>
      <c r="EF205" s="36" t="str">
        <f ca="true">+IF(OFFSET('Hygiene Data'!$H$14,0,10*ROW('Hygiene Data'!H199))="","",OFFSET('Hygiene Data'!$H$14,0,10*ROW('Hygiene Data'!H199)))</f>
        <v/>
      </c>
    </row>
    <row r="206" x14ac:dyDescent="0.2">
      <c r="A206" s="59" t="str">
        <f ca="true">+IF(OFFSET('Water Data'!$B$1,0,10*ROW('Water Data'!B203))="","",OFFSET('Water Data'!$B$1,0,10*ROW('Water Data'!B203)))</f>
        <v/>
      </c>
      <c r="B206" s="59" t="str">
        <f ca="true">+IF(OFFSET('Water Data'!$A$3,0,10*ROW('Water Data'!A203))="","",OFFSET('Water Data'!$A$3,0,10*ROW('Water Data'!A203)))</f>
        <v/>
      </c>
      <c r="C206" s="59" t="str">
        <f ca="true">+IF(OFFSET('Water Data'!$C$3,0,10*ROW('Water Data'!C203))="","",OFFSET('Water Data'!$C$3,0,10*ROW('Water Data'!C203)))</f>
        <v/>
      </c>
      <c r="D206" s="252"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52"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52"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52"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52"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52"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52"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52"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52"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52"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52"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52"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52"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52"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52"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52"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52"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52"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3"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3"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3"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3"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3"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3"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3"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3"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3"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3"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3"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3"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3"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3"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3"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3"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3"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3"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3"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3"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3"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3"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3"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3"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3"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3"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3"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3"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3"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3"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4"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4"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4"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4"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4"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4"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4"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4"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4"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4"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4"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4"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4"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4"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4"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4"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4"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4"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6" t="str">
        <f ca="true">+IF(OFFSET('Water Data'!$C$28,0,10*ROW('Water Data'!C200))="","",OFFSET('Water Data'!$C$28,0,10*ROW('Water Data'!C200)))</f>
        <v/>
      </c>
      <c r="BT206" s="36" t="str">
        <f ca="true">+IF(OFFSET('Water Data'!$C$29,0,10*ROW('Water Data'!C200))="","",OFFSET('Water Data'!$C$29,0,10*ROW('Water Data'!C200)))</f>
        <v/>
      </c>
      <c r="BU206" s="36" t="str">
        <f ca="true">+IF(OFFSET('Water Data'!$C$30,0,10*ROW('Water Data'!C200))="","",OFFSET('Water Data'!$C$30,0,10*ROW('Water Data'!C200)))</f>
        <v/>
      </c>
      <c r="BV206" s="36" t="str">
        <f ca="true">+IF(OFFSET('Water Data'!$D$28,0,10*ROW('Water Data'!D200))="","",OFFSET('Water Data'!$D$28,0,10*ROW('Water Data'!D200)))</f>
        <v/>
      </c>
      <c r="BW206" s="36" t="str">
        <f ca="true">+IF(OFFSET('Water Data'!$D$29,0,10*ROW('Water Data'!D200))="","",OFFSET('Water Data'!$D$29,0,10*ROW('Water Data'!D200)))</f>
        <v/>
      </c>
      <c r="BX206" s="36" t="str">
        <f ca="true">+IF(OFFSET('Water Data'!$D$30,0,10*ROW('Water Data'!D200))="","",OFFSET('Water Data'!$D$30,0,10*ROW('Water Data'!D200)))</f>
        <v/>
      </c>
      <c r="BY206" s="36" t="str">
        <f ca="true">+IF(OFFSET('Water Data'!$E$28,0,10*ROW('Water Data'!E200))="","",OFFSET('Water Data'!$E$28,0,10*ROW('Water Data'!E200)))</f>
        <v/>
      </c>
      <c r="BZ206" s="36" t="str">
        <f ca="true">+IF(OFFSET('Water Data'!$E$29,0,10*ROW('Water Data'!E200))="","",OFFSET('Water Data'!$E$29,0,10*ROW('Water Data'!E200)))</f>
        <v/>
      </c>
      <c r="CA206" s="36" t="str">
        <f ca="true">+IF(OFFSET('Water Data'!$E$30,0,10*ROW('Water Data'!E200))="","",OFFSET('Water Data'!$E$30,0,10*ROW('Water Data'!E200)))</f>
        <v/>
      </c>
      <c r="CB206" s="36" t="str">
        <f ca="true">+IF(OFFSET('Water Data'!$F$28,0,10*ROW('Water Data'!F200))="","",OFFSET('Water Data'!$F$28,0,10*ROW('Water Data'!F200)))</f>
        <v/>
      </c>
      <c r="CC206" s="36" t="str">
        <f ca="true">+IF(OFFSET('Water Data'!$F$29,0,10*ROW('Water Data'!F200))="","",OFFSET('Water Data'!$F$29,0,10*ROW('Water Data'!F200)))</f>
        <v/>
      </c>
      <c r="CD206" s="36" t="str">
        <f ca="true">+IF(OFFSET('Water Data'!$F$30,0,10*ROW('Water Data'!F200))="","",OFFSET('Water Data'!$F$30,0,10*ROW('Water Data'!F200)))</f>
        <v/>
      </c>
      <c r="CE206" s="36" t="str">
        <f ca="true">+IF(OFFSET('Water Data'!$G$28,0,10*ROW('Water Data'!G200))="","",OFFSET('Water Data'!$G$28,0,10*ROW('Water Data'!G200)))</f>
        <v/>
      </c>
      <c r="CF206" s="36" t="str">
        <f ca="true">+IF(OFFSET('Water Data'!$G$29,0,10*ROW('Water Data'!G200))="","",OFFSET('Water Data'!$G$29,0,10*ROW('Water Data'!G200)))</f>
        <v/>
      </c>
      <c r="CG206" s="36" t="str">
        <f ca="true">+IF(OFFSET('Water Data'!$G$30,0,10*ROW('Water Data'!G200))="","",OFFSET('Water Data'!$G$30,0,10*ROW('Water Data'!G200)))</f>
        <v/>
      </c>
      <c r="CH206" s="36" t="str">
        <f ca="true">+IF(OFFSET('Water Data'!$H$28,0,10*ROW('Water Data'!H200))="","",OFFSET('Water Data'!$H$28,0,10*ROW('Water Data'!H200)))</f>
        <v/>
      </c>
      <c r="CI206" s="36" t="str">
        <f ca="true">+IF(OFFSET('Water Data'!$H$29,0,10*ROW('Water Data'!H200))="","",OFFSET('Water Data'!$H$29,0,10*ROW('Water Data'!H200)))</f>
        <v/>
      </c>
      <c r="CJ206" s="36" t="str">
        <f ca="true">+IF(OFFSET('Water Data'!$H$30,0,10*ROW('Water Data'!H200))="","",OFFSET('Water Data'!$H$30,0,10*ROW('Water Data'!H200)))</f>
        <v/>
      </c>
      <c r="CK206" s="36" t="str">
        <f ca="true">+IF(OFFSET('Sanitation Data'!$C$29,0,10*ROW('Sanitation Data'!C200))="","",OFFSET('Sanitation Data'!$C$29,0,10*ROW('Sanitation Data'!C200)))</f>
        <v/>
      </c>
      <c r="CL206" s="36" t="str">
        <f ca="true">+IF(OFFSET('Sanitation Data'!$C$30,0,10*ROW('Sanitation Data'!C200))="","",OFFSET('Sanitation Data'!$C$30,0,10*ROW('Sanitation Data'!C200)))</f>
        <v/>
      </c>
      <c r="CM206" s="36" t="str">
        <f ca="true">+IF(OFFSET('Sanitation Data'!$C$31,0,10*ROW('Sanitation Data'!C200))="","",OFFSET('Sanitation Data'!$C$31,0,10*ROW('Sanitation Data'!C200)))</f>
        <v/>
      </c>
      <c r="CN206" s="36" t="str">
        <f ca="true">+IF(OFFSET('Sanitation Data'!$C$32,0,10*ROW('Sanitation Data'!C200))="","",OFFSET('Sanitation Data'!$C$32,0,10*ROW('Sanitation Data'!C200)))</f>
        <v/>
      </c>
      <c r="CO206" s="36" t="str">
        <f ca="true">+IF(OFFSET('Sanitation Data'!$C$33,0,10*ROW('Sanitation Data'!C200))="","",OFFSET('Sanitation Data'!$C$33,0,10*ROW('Sanitation Data'!C200)))</f>
        <v/>
      </c>
      <c r="CP206" s="36" t="str">
        <f ca="true">+IF(OFFSET('Sanitation Data'!$D$29,0,10*ROW('Sanitation Data'!D200))="","",OFFSET('Sanitation Data'!$D$29,0,10*ROW('Sanitation Data'!D200)))</f>
        <v/>
      </c>
      <c r="CQ206" s="36" t="str">
        <f ca="true">+IF(OFFSET('Sanitation Data'!$D$30,0,10*ROW('Sanitation Data'!D200))="","",OFFSET('Sanitation Data'!$D$30,0,10*ROW('Sanitation Data'!D200)))</f>
        <v/>
      </c>
      <c r="CR206" s="36" t="str">
        <f ca="true">+IF(OFFSET('Sanitation Data'!$D$31,0,10*ROW('Sanitation Data'!D200))="","",OFFSET('Sanitation Data'!$D$31,0,10*ROW('Sanitation Data'!D200)))</f>
        <v/>
      </c>
      <c r="CS206" s="36" t="str">
        <f ca="true">+IF(OFFSET('Sanitation Data'!$D$32,0,10*ROW('Sanitation Data'!D200))="","",OFFSET('Sanitation Data'!$D$32,0,10*ROW('Sanitation Data'!D200)))</f>
        <v/>
      </c>
      <c r="CT206" s="36" t="str">
        <f ca="true">+IF(OFFSET('Sanitation Data'!$D$33,0,10*ROW('Sanitation Data'!D200))="","",OFFSET('Sanitation Data'!$D$33,0,10*ROW('Sanitation Data'!D200)))</f>
        <v/>
      </c>
      <c r="CU206" s="36" t="str">
        <f ca="true">+IF(OFFSET('Sanitation Data'!$E$29,0,10*ROW('Sanitation Data'!E200))="","",OFFSET('Sanitation Data'!$E$29,0,10*ROW('Sanitation Data'!E200)))</f>
        <v/>
      </c>
      <c r="CV206" s="36" t="str">
        <f ca="true">+IF(OFFSET('Sanitation Data'!$E$30,0,10*ROW('Sanitation Data'!E200))="","",OFFSET('Sanitation Data'!$E$30,0,10*ROW('Sanitation Data'!E200)))</f>
        <v/>
      </c>
      <c r="CW206" s="36" t="str">
        <f ca="true">+IF(OFFSET('Sanitation Data'!$E$31,0,10*ROW('Sanitation Data'!E200))="","",OFFSET('Sanitation Data'!$E$31,0,10*ROW('Sanitation Data'!E200)))</f>
        <v/>
      </c>
      <c r="CX206" s="36" t="str">
        <f ca="true">+IF(OFFSET('Sanitation Data'!$E$32,0,10*ROW('Sanitation Data'!E200))="","",OFFSET('Sanitation Data'!$E$32,0,10*ROW('Sanitation Data'!E200)))</f>
        <v/>
      </c>
      <c r="CY206" s="36" t="str">
        <f ca="true">+IF(OFFSET('Sanitation Data'!$E$33,0,10*ROW('Sanitation Data'!E200))="","",OFFSET('Sanitation Data'!$E$33,0,10*ROW('Sanitation Data'!E200)))</f>
        <v/>
      </c>
      <c r="CZ206" s="36" t="str">
        <f ca="true">+IF(OFFSET('Sanitation Data'!$F$29,0,10*ROW('Sanitation Data'!F200))="","",OFFSET('Sanitation Data'!$F$29,0,10*ROW('Sanitation Data'!F200)))</f>
        <v/>
      </c>
      <c r="DA206" s="36" t="str">
        <f ca="true">+IF(OFFSET('Sanitation Data'!$F$30,0,10*ROW('Sanitation Data'!F200))="","",OFFSET('Sanitation Data'!$F$30,0,10*ROW('Sanitation Data'!F200)))</f>
        <v/>
      </c>
      <c r="DB206" s="36" t="str">
        <f ca="true">+IF(OFFSET('Sanitation Data'!$F$31,0,10*ROW('Sanitation Data'!F200))="","",OFFSET('Sanitation Data'!$F$31,0,10*ROW('Sanitation Data'!F200)))</f>
        <v/>
      </c>
      <c r="DC206" s="36" t="str">
        <f ca="true">+IF(OFFSET('Sanitation Data'!$F$32,0,10*ROW('Sanitation Data'!F200))="","",OFFSET('Sanitation Data'!$F$32,0,10*ROW('Sanitation Data'!F200)))</f>
        <v/>
      </c>
      <c r="DD206" s="36" t="str">
        <f ca="true">+IF(OFFSET('Sanitation Data'!$F$33,0,10*ROW('Sanitation Data'!F200))="","",OFFSET('Sanitation Data'!$F$33,0,10*ROW('Sanitation Data'!F200)))</f>
        <v/>
      </c>
      <c r="DE206" s="36" t="str">
        <f ca="true">+IF(OFFSET('Sanitation Data'!$G$29,0,10*ROW('Sanitation Data'!G200))="","",OFFSET('Sanitation Data'!$G$29,0,10*ROW('Sanitation Data'!G200)))</f>
        <v/>
      </c>
      <c r="DF206" s="36" t="str">
        <f ca="true">+IF(OFFSET('Sanitation Data'!$G$30,0,10*ROW('Sanitation Data'!G200))="","",OFFSET('Sanitation Data'!$G$30,0,10*ROW('Sanitation Data'!G200)))</f>
        <v/>
      </c>
      <c r="DG206" s="36" t="str">
        <f ca="true">+IF(OFFSET('Sanitation Data'!$G$31,0,10*ROW('Sanitation Data'!G200))="","",OFFSET('Sanitation Data'!$G$31,0,10*ROW('Sanitation Data'!G200)))</f>
        <v/>
      </c>
      <c r="DH206" s="36" t="str">
        <f ca="true">+IF(OFFSET('Sanitation Data'!$G$32,0,10*ROW('Sanitation Data'!G200))="","",OFFSET('Sanitation Data'!$G$32,0,10*ROW('Sanitation Data'!G200)))</f>
        <v/>
      </c>
      <c r="DI206" s="36" t="str">
        <f ca="true">+IF(OFFSET('Sanitation Data'!$G$33,0,10*ROW('Sanitation Data'!G200))="","",OFFSET('Sanitation Data'!$G$33,0,10*ROW('Sanitation Data'!G200)))</f>
        <v/>
      </c>
      <c r="DJ206" s="36" t="str">
        <f ca="true">+IF(OFFSET('Sanitation Data'!$H$29,0,10*ROW('Sanitation Data'!H200))="","",OFFSET('Sanitation Data'!$H$29,0,10*ROW('Sanitation Data'!H200)))</f>
        <v/>
      </c>
      <c r="DK206" s="36" t="str">
        <f ca="true">+IF(OFFSET('Sanitation Data'!$H$30,0,10*ROW('Sanitation Data'!H200))="","",OFFSET('Sanitation Data'!$H$30,0,10*ROW('Sanitation Data'!H200)))</f>
        <v/>
      </c>
      <c r="DL206" s="36" t="str">
        <f ca="true">+IF(OFFSET('Sanitation Data'!$H$31,0,10*ROW('Sanitation Data'!H200))="","",OFFSET('Sanitation Data'!$H$31,0,10*ROW('Sanitation Data'!H200)))</f>
        <v/>
      </c>
      <c r="DM206" s="36" t="str">
        <f ca="true">+IF(OFFSET('Sanitation Data'!$H$32,0,10*ROW('Sanitation Data'!H200))="","",OFFSET('Sanitation Data'!$H$32,0,10*ROW('Sanitation Data'!H200)))</f>
        <v/>
      </c>
      <c r="DN206" s="36" t="str">
        <f ca="true">+IF(OFFSET('Sanitation Data'!$H$33,0,10*ROW('Sanitation Data'!H200))="","",OFFSET('Sanitation Data'!$H$33,0,10*ROW('Sanitation Data'!H200)))</f>
        <v/>
      </c>
      <c r="DO206" s="36" t="str">
        <f ca="true">+IF(OFFSET('Hygiene Data'!$C$12,0,10*ROW('Hygiene Data'!C200))="","",OFFSET('Hygiene Data'!$C$12,0,10*ROW('Hygiene Data'!C200)))</f>
        <v/>
      </c>
      <c r="DP206" s="36" t="str">
        <f ca="true">+IF(OFFSET('Hygiene Data'!$C$13,0,10*ROW('Hygiene Data'!C200))="","",OFFSET('Hygiene Data'!$C$13,0,10*ROW('Hygiene Data'!C200)))</f>
        <v/>
      </c>
      <c r="DQ206" s="36" t="str">
        <f ca="true">+IF(OFFSET('Hygiene Data'!$C$14,0,10*ROW('Hygiene Data'!C200))="","",OFFSET('Hygiene Data'!$C$14,0,10*ROW('Hygiene Data'!C200)))</f>
        <v/>
      </c>
      <c r="DR206" s="36" t="str">
        <f ca="true">+IF(OFFSET('Hygiene Data'!$D$12,0,10*ROW('Hygiene Data'!D200))="","",OFFSET('Hygiene Data'!$D$12,0,10*ROW('Hygiene Data'!D200)))</f>
        <v/>
      </c>
      <c r="DS206" s="36" t="str">
        <f ca="true">+IF(OFFSET('Hygiene Data'!$D$13,0,10*ROW('Hygiene Data'!D200))="","",OFFSET('Hygiene Data'!$D$13,0,10*ROW('Hygiene Data'!D200)))</f>
        <v/>
      </c>
      <c r="DT206" s="36" t="str">
        <f ca="true">+IF(OFFSET('Hygiene Data'!$D$14,0,10*ROW('Hygiene Data'!D200))="","",OFFSET('Hygiene Data'!$D$14,0,10*ROW('Hygiene Data'!D200)))</f>
        <v/>
      </c>
      <c r="DU206" s="36" t="str">
        <f ca="true">+IF(OFFSET('Hygiene Data'!$E$12,0,10*ROW('Hygiene Data'!E200))="","",OFFSET('Hygiene Data'!$E$12,0,10*ROW('Hygiene Data'!E200)))</f>
        <v/>
      </c>
      <c r="DV206" s="36" t="str">
        <f ca="true">+IF(OFFSET('Hygiene Data'!$E$13,0,10*ROW('Hygiene Data'!E200))="","",OFFSET('Hygiene Data'!$E$13,0,10*ROW('Hygiene Data'!E200)))</f>
        <v/>
      </c>
      <c r="DW206" s="36" t="str">
        <f ca="true">+IF(OFFSET('Hygiene Data'!$E$14,0,10*ROW('Hygiene Data'!E200))="","",OFFSET('Hygiene Data'!$E$14,0,10*ROW('Hygiene Data'!E200)))</f>
        <v/>
      </c>
      <c r="DX206" s="36" t="str">
        <f ca="true">+IF(OFFSET('Hygiene Data'!$F$12,0,10*ROW('Hygiene Data'!F200))="","",OFFSET('Hygiene Data'!$F$12,0,10*ROW('Hygiene Data'!F200)))</f>
        <v/>
      </c>
      <c r="DY206" s="36" t="str">
        <f ca="true">+IF(OFFSET('Hygiene Data'!$F$13,0,10*ROW('Hygiene Data'!F200))="","",OFFSET('Hygiene Data'!$F$13,0,10*ROW('Hygiene Data'!F200)))</f>
        <v/>
      </c>
      <c r="DZ206" s="36" t="str">
        <f ca="true">+IF(OFFSET('Hygiene Data'!$F$14,0,10*ROW('Hygiene Data'!F200))="","",OFFSET('Hygiene Data'!$F$14,0,10*ROW('Hygiene Data'!F200)))</f>
        <v/>
      </c>
      <c r="EA206" s="36" t="str">
        <f ca="true">+IF(OFFSET('Hygiene Data'!$G$12,0,10*ROW('Hygiene Data'!G200))="","",OFFSET('Hygiene Data'!$G$12,0,10*ROW('Hygiene Data'!G200)))</f>
        <v/>
      </c>
      <c r="EB206" s="36" t="str">
        <f ca="true">+IF(OFFSET('Hygiene Data'!$G$13,0,10*ROW('Hygiene Data'!G200))="","",OFFSET('Hygiene Data'!$G$13,0,10*ROW('Hygiene Data'!G200)))</f>
        <v/>
      </c>
      <c r="EC206" s="36" t="str">
        <f ca="true">+IF(OFFSET('Hygiene Data'!$G$14,0,10*ROW('Hygiene Data'!G200))="","",OFFSET('Hygiene Data'!$G$14,0,10*ROW('Hygiene Data'!G200)))</f>
        <v/>
      </c>
      <c r="ED206" s="36" t="str">
        <f ca="true">+IF(OFFSET('Hygiene Data'!$H$12,0,10*ROW('Hygiene Data'!H200))="","",OFFSET('Hygiene Data'!$H$12,0,10*ROW('Hygiene Data'!H200)))</f>
        <v/>
      </c>
      <c r="EE206" s="36" t="str">
        <f ca="true">+IF(OFFSET('Hygiene Data'!$H$13,0,10*ROW('Hygiene Data'!H200))="","",OFFSET('Hygiene Data'!$H$13,0,10*ROW('Hygiene Data'!H200)))</f>
        <v/>
      </c>
      <c r="EF206" s="36" t="str">
        <f ca="true">+IF(OFFSET('Hygiene Data'!$H$14,0,10*ROW('Hygiene Data'!H200))="","",OFFSET('Hygiene Data'!$H$14,0,10*ROW('Hygiene Data'!H200)))</f>
        <v/>
      </c>
    </row>
    <row r="207" x14ac:dyDescent="0.2">
      <c r="A207" s="59" t="str">
        <f ca="true">+IF(OFFSET('Water Data'!$B$1,0,10*ROW('Water Data'!B204))="","",OFFSET('Water Data'!$B$1,0,10*ROW('Water Data'!B204)))</f>
        <v/>
      </c>
      <c r="B207" s="59" t="str">
        <f ca="true">+IF(OFFSET('Water Data'!$A$3,0,10*ROW('Water Data'!A204))="","",OFFSET('Water Data'!$A$3,0,10*ROW('Water Data'!A204)))</f>
        <v/>
      </c>
      <c r="C207" s="59" t="str">
        <f ca="true">+IF(OFFSET('Water Data'!$C$3,0,10*ROW('Water Data'!C204))="","",OFFSET('Water Data'!$C$3,0,10*ROW('Water Data'!C204)))</f>
        <v/>
      </c>
      <c r="D207" s="252"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52"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52"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52"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52"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52"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52"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52"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52"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52"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52"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52"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52"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52"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52"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52"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52"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52"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3"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3"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3"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3"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3"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3"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3"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3"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3"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3"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3"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3"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3"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3"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3"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3"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3"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3"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3"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3"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3"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3"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3"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3"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3"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3"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3"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3"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3"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3"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4"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4"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4"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4"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4"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4"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4"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4"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4"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4"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4"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4"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4"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4"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4"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4"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4"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4"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6" t="str">
        <f ca="true">+IF(OFFSET('Water Data'!$C$28,0,10*ROW('Water Data'!C201))="","",OFFSET('Water Data'!$C$28,0,10*ROW('Water Data'!C201)))</f>
        <v/>
      </c>
      <c r="BT207" s="36" t="str">
        <f ca="true">+IF(OFFSET('Water Data'!$C$29,0,10*ROW('Water Data'!C201))="","",OFFSET('Water Data'!$C$29,0,10*ROW('Water Data'!C201)))</f>
        <v/>
      </c>
      <c r="BU207" s="36" t="str">
        <f ca="true">+IF(OFFSET('Water Data'!$C$30,0,10*ROW('Water Data'!C201))="","",OFFSET('Water Data'!$C$30,0,10*ROW('Water Data'!C201)))</f>
        <v/>
      </c>
      <c r="BV207" s="36" t="str">
        <f ca="true">+IF(OFFSET('Water Data'!$D$28,0,10*ROW('Water Data'!D201))="","",OFFSET('Water Data'!$D$28,0,10*ROW('Water Data'!D201)))</f>
        <v/>
      </c>
      <c r="BW207" s="36" t="str">
        <f ca="true">+IF(OFFSET('Water Data'!$D$29,0,10*ROW('Water Data'!D201))="","",OFFSET('Water Data'!$D$29,0,10*ROW('Water Data'!D201)))</f>
        <v/>
      </c>
      <c r="BX207" s="36" t="str">
        <f ca="true">+IF(OFFSET('Water Data'!$D$30,0,10*ROW('Water Data'!D201))="","",OFFSET('Water Data'!$D$30,0,10*ROW('Water Data'!D201)))</f>
        <v/>
      </c>
      <c r="BY207" s="36" t="str">
        <f ca="true">+IF(OFFSET('Water Data'!$E$28,0,10*ROW('Water Data'!E201))="","",OFFSET('Water Data'!$E$28,0,10*ROW('Water Data'!E201)))</f>
        <v/>
      </c>
      <c r="BZ207" s="36" t="str">
        <f ca="true">+IF(OFFSET('Water Data'!$E$29,0,10*ROW('Water Data'!E201))="","",OFFSET('Water Data'!$E$29,0,10*ROW('Water Data'!E201)))</f>
        <v/>
      </c>
      <c r="CA207" s="36" t="str">
        <f ca="true">+IF(OFFSET('Water Data'!$E$30,0,10*ROW('Water Data'!E201))="","",OFFSET('Water Data'!$E$30,0,10*ROW('Water Data'!E201)))</f>
        <v/>
      </c>
      <c r="CB207" s="36" t="str">
        <f ca="true">+IF(OFFSET('Water Data'!$F$28,0,10*ROW('Water Data'!F201))="","",OFFSET('Water Data'!$F$28,0,10*ROW('Water Data'!F201)))</f>
        <v/>
      </c>
      <c r="CC207" s="36" t="str">
        <f ca="true">+IF(OFFSET('Water Data'!$F$29,0,10*ROW('Water Data'!F201))="","",OFFSET('Water Data'!$F$29,0,10*ROW('Water Data'!F201)))</f>
        <v/>
      </c>
      <c r="CD207" s="36" t="str">
        <f ca="true">+IF(OFFSET('Water Data'!$F$30,0,10*ROW('Water Data'!F201))="","",OFFSET('Water Data'!$F$30,0,10*ROW('Water Data'!F201)))</f>
        <v/>
      </c>
      <c r="CE207" s="36" t="str">
        <f ca="true">+IF(OFFSET('Water Data'!$G$28,0,10*ROW('Water Data'!G201))="","",OFFSET('Water Data'!$G$28,0,10*ROW('Water Data'!G201)))</f>
        <v/>
      </c>
      <c r="CF207" s="36" t="str">
        <f ca="true">+IF(OFFSET('Water Data'!$G$29,0,10*ROW('Water Data'!G201))="","",OFFSET('Water Data'!$G$29,0,10*ROW('Water Data'!G201)))</f>
        <v/>
      </c>
      <c r="CG207" s="36" t="str">
        <f ca="true">+IF(OFFSET('Water Data'!$G$30,0,10*ROW('Water Data'!G201))="","",OFFSET('Water Data'!$G$30,0,10*ROW('Water Data'!G201)))</f>
        <v/>
      </c>
      <c r="CH207" s="36" t="str">
        <f ca="true">+IF(OFFSET('Water Data'!$H$28,0,10*ROW('Water Data'!H201))="","",OFFSET('Water Data'!$H$28,0,10*ROW('Water Data'!H201)))</f>
        <v/>
      </c>
      <c r="CI207" s="36" t="str">
        <f ca="true">+IF(OFFSET('Water Data'!$H$29,0,10*ROW('Water Data'!H201))="","",OFFSET('Water Data'!$H$29,0,10*ROW('Water Data'!H201)))</f>
        <v/>
      </c>
      <c r="CJ207" s="36" t="str">
        <f ca="true">+IF(OFFSET('Water Data'!$H$30,0,10*ROW('Water Data'!H201))="","",OFFSET('Water Data'!$H$30,0,10*ROW('Water Data'!H201)))</f>
        <v/>
      </c>
      <c r="CK207" s="36" t="str">
        <f ca="true">+IF(OFFSET('Sanitation Data'!$C$29,0,10*ROW('Sanitation Data'!C201))="","",OFFSET('Sanitation Data'!$C$29,0,10*ROW('Sanitation Data'!C201)))</f>
        <v/>
      </c>
      <c r="CL207" s="36" t="str">
        <f ca="true">+IF(OFFSET('Sanitation Data'!$C$30,0,10*ROW('Sanitation Data'!C201))="","",OFFSET('Sanitation Data'!$C$30,0,10*ROW('Sanitation Data'!C201)))</f>
        <v/>
      </c>
      <c r="CM207" s="36" t="str">
        <f ca="true">+IF(OFFSET('Sanitation Data'!$C$31,0,10*ROW('Sanitation Data'!C201))="","",OFFSET('Sanitation Data'!$C$31,0,10*ROW('Sanitation Data'!C201)))</f>
        <v/>
      </c>
      <c r="CN207" s="36" t="str">
        <f ca="true">+IF(OFFSET('Sanitation Data'!$C$32,0,10*ROW('Sanitation Data'!C201))="","",OFFSET('Sanitation Data'!$C$32,0,10*ROW('Sanitation Data'!C201)))</f>
        <v/>
      </c>
      <c r="CO207" s="36" t="str">
        <f ca="true">+IF(OFFSET('Sanitation Data'!$C$33,0,10*ROW('Sanitation Data'!C201))="","",OFFSET('Sanitation Data'!$C$33,0,10*ROW('Sanitation Data'!C201)))</f>
        <v/>
      </c>
      <c r="CP207" s="36" t="str">
        <f ca="true">+IF(OFFSET('Sanitation Data'!$D$29,0,10*ROW('Sanitation Data'!D201))="","",OFFSET('Sanitation Data'!$D$29,0,10*ROW('Sanitation Data'!D201)))</f>
        <v/>
      </c>
      <c r="CQ207" s="36" t="str">
        <f ca="true">+IF(OFFSET('Sanitation Data'!$D$30,0,10*ROW('Sanitation Data'!D201))="","",OFFSET('Sanitation Data'!$D$30,0,10*ROW('Sanitation Data'!D201)))</f>
        <v/>
      </c>
      <c r="CR207" s="36" t="str">
        <f ca="true">+IF(OFFSET('Sanitation Data'!$D$31,0,10*ROW('Sanitation Data'!D201))="","",OFFSET('Sanitation Data'!$D$31,0,10*ROW('Sanitation Data'!D201)))</f>
        <v/>
      </c>
      <c r="CS207" s="36" t="str">
        <f ca="true">+IF(OFFSET('Sanitation Data'!$D$32,0,10*ROW('Sanitation Data'!D201))="","",OFFSET('Sanitation Data'!$D$32,0,10*ROW('Sanitation Data'!D201)))</f>
        <v/>
      </c>
      <c r="CT207" s="36" t="str">
        <f ca="true">+IF(OFFSET('Sanitation Data'!$D$33,0,10*ROW('Sanitation Data'!D201))="","",OFFSET('Sanitation Data'!$D$33,0,10*ROW('Sanitation Data'!D201)))</f>
        <v/>
      </c>
      <c r="CU207" s="36" t="str">
        <f ca="true">+IF(OFFSET('Sanitation Data'!$E$29,0,10*ROW('Sanitation Data'!E201))="","",OFFSET('Sanitation Data'!$E$29,0,10*ROW('Sanitation Data'!E201)))</f>
        <v/>
      </c>
      <c r="CV207" s="36" t="str">
        <f ca="true">+IF(OFFSET('Sanitation Data'!$E$30,0,10*ROW('Sanitation Data'!E201))="","",OFFSET('Sanitation Data'!$E$30,0,10*ROW('Sanitation Data'!E201)))</f>
        <v/>
      </c>
      <c r="CW207" s="36" t="str">
        <f ca="true">+IF(OFFSET('Sanitation Data'!$E$31,0,10*ROW('Sanitation Data'!E201))="","",OFFSET('Sanitation Data'!$E$31,0,10*ROW('Sanitation Data'!E201)))</f>
        <v/>
      </c>
      <c r="CX207" s="36" t="str">
        <f ca="true">+IF(OFFSET('Sanitation Data'!$E$32,0,10*ROW('Sanitation Data'!E201))="","",OFFSET('Sanitation Data'!$E$32,0,10*ROW('Sanitation Data'!E201)))</f>
        <v/>
      </c>
      <c r="CY207" s="36" t="str">
        <f ca="true">+IF(OFFSET('Sanitation Data'!$E$33,0,10*ROW('Sanitation Data'!E201))="","",OFFSET('Sanitation Data'!$E$33,0,10*ROW('Sanitation Data'!E201)))</f>
        <v/>
      </c>
      <c r="CZ207" s="36" t="str">
        <f ca="true">+IF(OFFSET('Sanitation Data'!$F$29,0,10*ROW('Sanitation Data'!F201))="","",OFFSET('Sanitation Data'!$F$29,0,10*ROW('Sanitation Data'!F201)))</f>
        <v/>
      </c>
      <c r="DA207" s="36" t="str">
        <f ca="true">+IF(OFFSET('Sanitation Data'!$F$30,0,10*ROW('Sanitation Data'!F201))="","",OFFSET('Sanitation Data'!$F$30,0,10*ROW('Sanitation Data'!F201)))</f>
        <v/>
      </c>
      <c r="DB207" s="36" t="str">
        <f ca="true">+IF(OFFSET('Sanitation Data'!$F$31,0,10*ROW('Sanitation Data'!F201))="","",OFFSET('Sanitation Data'!$F$31,0,10*ROW('Sanitation Data'!F201)))</f>
        <v/>
      </c>
      <c r="DC207" s="36" t="str">
        <f ca="true">+IF(OFFSET('Sanitation Data'!$F$32,0,10*ROW('Sanitation Data'!F201))="","",OFFSET('Sanitation Data'!$F$32,0,10*ROW('Sanitation Data'!F201)))</f>
        <v/>
      </c>
      <c r="DD207" s="36" t="str">
        <f ca="true">+IF(OFFSET('Sanitation Data'!$F$33,0,10*ROW('Sanitation Data'!F201))="","",OFFSET('Sanitation Data'!$F$33,0,10*ROW('Sanitation Data'!F201)))</f>
        <v/>
      </c>
      <c r="DE207" s="36" t="str">
        <f ca="true">+IF(OFFSET('Sanitation Data'!$G$29,0,10*ROW('Sanitation Data'!G201))="","",OFFSET('Sanitation Data'!$G$29,0,10*ROW('Sanitation Data'!G201)))</f>
        <v/>
      </c>
      <c r="DF207" s="36" t="str">
        <f ca="true">+IF(OFFSET('Sanitation Data'!$G$30,0,10*ROW('Sanitation Data'!G201))="","",OFFSET('Sanitation Data'!$G$30,0,10*ROW('Sanitation Data'!G201)))</f>
        <v/>
      </c>
      <c r="DG207" s="36" t="str">
        <f ca="true">+IF(OFFSET('Sanitation Data'!$G$31,0,10*ROW('Sanitation Data'!G201))="","",OFFSET('Sanitation Data'!$G$31,0,10*ROW('Sanitation Data'!G201)))</f>
        <v/>
      </c>
      <c r="DH207" s="36" t="str">
        <f ca="true">+IF(OFFSET('Sanitation Data'!$G$32,0,10*ROW('Sanitation Data'!G201))="","",OFFSET('Sanitation Data'!$G$32,0,10*ROW('Sanitation Data'!G201)))</f>
        <v/>
      </c>
      <c r="DI207" s="36" t="str">
        <f ca="true">+IF(OFFSET('Sanitation Data'!$G$33,0,10*ROW('Sanitation Data'!G201))="","",OFFSET('Sanitation Data'!$G$33,0,10*ROW('Sanitation Data'!G201)))</f>
        <v/>
      </c>
      <c r="DJ207" s="36" t="str">
        <f ca="true">+IF(OFFSET('Sanitation Data'!$H$29,0,10*ROW('Sanitation Data'!H201))="","",OFFSET('Sanitation Data'!$H$29,0,10*ROW('Sanitation Data'!H201)))</f>
        <v/>
      </c>
      <c r="DK207" s="36" t="str">
        <f ca="true">+IF(OFFSET('Sanitation Data'!$H$30,0,10*ROW('Sanitation Data'!H201))="","",OFFSET('Sanitation Data'!$H$30,0,10*ROW('Sanitation Data'!H201)))</f>
        <v/>
      </c>
      <c r="DL207" s="36" t="str">
        <f ca="true">+IF(OFFSET('Sanitation Data'!$H$31,0,10*ROW('Sanitation Data'!H201))="","",OFFSET('Sanitation Data'!$H$31,0,10*ROW('Sanitation Data'!H201)))</f>
        <v/>
      </c>
      <c r="DM207" s="36" t="str">
        <f ca="true">+IF(OFFSET('Sanitation Data'!$H$32,0,10*ROW('Sanitation Data'!H201))="","",OFFSET('Sanitation Data'!$H$32,0,10*ROW('Sanitation Data'!H201)))</f>
        <v/>
      </c>
      <c r="DN207" s="36" t="str">
        <f ca="true">+IF(OFFSET('Sanitation Data'!$H$33,0,10*ROW('Sanitation Data'!H201))="","",OFFSET('Sanitation Data'!$H$33,0,10*ROW('Sanitation Data'!H201)))</f>
        <v/>
      </c>
      <c r="DO207" s="36" t="str">
        <f ca="true">+IF(OFFSET('Hygiene Data'!$C$12,0,10*ROW('Hygiene Data'!C201))="","",OFFSET('Hygiene Data'!$C$12,0,10*ROW('Hygiene Data'!C201)))</f>
        <v/>
      </c>
      <c r="DP207" s="36" t="str">
        <f ca="true">+IF(OFFSET('Hygiene Data'!$C$13,0,10*ROW('Hygiene Data'!C201))="","",OFFSET('Hygiene Data'!$C$13,0,10*ROW('Hygiene Data'!C201)))</f>
        <v/>
      </c>
      <c r="DQ207" s="36" t="str">
        <f ca="true">+IF(OFFSET('Hygiene Data'!$C$14,0,10*ROW('Hygiene Data'!C201))="","",OFFSET('Hygiene Data'!$C$14,0,10*ROW('Hygiene Data'!C201)))</f>
        <v/>
      </c>
      <c r="DR207" s="36" t="str">
        <f ca="true">+IF(OFFSET('Hygiene Data'!$D$12,0,10*ROW('Hygiene Data'!D201))="","",OFFSET('Hygiene Data'!$D$12,0,10*ROW('Hygiene Data'!D201)))</f>
        <v/>
      </c>
      <c r="DS207" s="36" t="str">
        <f ca="true">+IF(OFFSET('Hygiene Data'!$D$13,0,10*ROW('Hygiene Data'!D201))="","",OFFSET('Hygiene Data'!$D$13,0,10*ROW('Hygiene Data'!D201)))</f>
        <v/>
      </c>
      <c r="DT207" s="36" t="str">
        <f ca="true">+IF(OFFSET('Hygiene Data'!$D$14,0,10*ROW('Hygiene Data'!D201))="","",OFFSET('Hygiene Data'!$D$14,0,10*ROW('Hygiene Data'!D201)))</f>
        <v/>
      </c>
      <c r="DU207" s="36" t="str">
        <f ca="true">+IF(OFFSET('Hygiene Data'!$E$12,0,10*ROW('Hygiene Data'!E201))="","",OFFSET('Hygiene Data'!$E$12,0,10*ROW('Hygiene Data'!E201)))</f>
        <v/>
      </c>
      <c r="DV207" s="36" t="str">
        <f ca="true">+IF(OFFSET('Hygiene Data'!$E$13,0,10*ROW('Hygiene Data'!E201))="","",OFFSET('Hygiene Data'!$E$13,0,10*ROW('Hygiene Data'!E201)))</f>
        <v/>
      </c>
      <c r="DW207" s="36" t="str">
        <f ca="true">+IF(OFFSET('Hygiene Data'!$E$14,0,10*ROW('Hygiene Data'!E201))="","",OFFSET('Hygiene Data'!$E$14,0,10*ROW('Hygiene Data'!E201)))</f>
        <v/>
      </c>
      <c r="DX207" s="36" t="str">
        <f ca="true">+IF(OFFSET('Hygiene Data'!$F$12,0,10*ROW('Hygiene Data'!F201))="","",OFFSET('Hygiene Data'!$F$12,0,10*ROW('Hygiene Data'!F201)))</f>
        <v/>
      </c>
      <c r="DY207" s="36" t="str">
        <f ca="true">+IF(OFFSET('Hygiene Data'!$F$13,0,10*ROW('Hygiene Data'!F201))="","",OFFSET('Hygiene Data'!$F$13,0,10*ROW('Hygiene Data'!F201)))</f>
        <v/>
      </c>
      <c r="DZ207" s="36" t="str">
        <f ca="true">+IF(OFFSET('Hygiene Data'!$F$14,0,10*ROW('Hygiene Data'!F201))="","",OFFSET('Hygiene Data'!$F$14,0,10*ROW('Hygiene Data'!F201)))</f>
        <v/>
      </c>
      <c r="EA207" s="36" t="str">
        <f ca="true">+IF(OFFSET('Hygiene Data'!$G$12,0,10*ROW('Hygiene Data'!G201))="","",OFFSET('Hygiene Data'!$G$12,0,10*ROW('Hygiene Data'!G201)))</f>
        <v/>
      </c>
      <c r="EB207" s="36" t="str">
        <f ca="true">+IF(OFFSET('Hygiene Data'!$G$13,0,10*ROW('Hygiene Data'!G201))="","",OFFSET('Hygiene Data'!$G$13,0,10*ROW('Hygiene Data'!G201)))</f>
        <v/>
      </c>
      <c r="EC207" s="36" t="str">
        <f ca="true">+IF(OFFSET('Hygiene Data'!$G$14,0,10*ROW('Hygiene Data'!G201))="","",OFFSET('Hygiene Data'!$G$14,0,10*ROW('Hygiene Data'!G201)))</f>
        <v/>
      </c>
      <c r="ED207" s="36" t="str">
        <f ca="true">+IF(OFFSET('Hygiene Data'!$H$12,0,10*ROW('Hygiene Data'!H201))="","",OFFSET('Hygiene Data'!$H$12,0,10*ROW('Hygiene Data'!H201)))</f>
        <v/>
      </c>
      <c r="EE207" s="36" t="str">
        <f ca="true">+IF(OFFSET('Hygiene Data'!$H$13,0,10*ROW('Hygiene Data'!H201))="","",OFFSET('Hygiene Data'!$H$13,0,10*ROW('Hygiene Data'!H201)))</f>
        <v/>
      </c>
      <c r="EF207" s="36" t="str">
        <f ca="true">+IF(OFFSET('Hygiene Data'!$H$14,0,10*ROW('Hygiene Data'!H201))="","",OFFSET('Hygiene Data'!$H$14,0,10*ROW('Hygiene Data'!H201)))</f>
        <v/>
      </c>
    </row>
    <row r="208" s="48" customFormat="true" x14ac:dyDescent="0.2"/>
    <row r="209" s="48" customFormat="true" x14ac:dyDescent="0.2"/>
    <row r="210" s="48" customFormat="true" x14ac:dyDescent="0.2"/>
    <row r="211" s="48" customFormat="true" x14ac:dyDescent="0.2"/>
    <row r="212" s="48" customFormat="true" x14ac:dyDescent="0.2"/>
    <row r="213" s="48" customFormat="true" x14ac:dyDescent="0.2"/>
    <row r="214" s="48" customFormat="true" x14ac:dyDescent="0.2"/>
    <row r="215" s="48" customFormat="true" x14ac:dyDescent="0.2"/>
    <row r="216" s="48" customFormat="true" x14ac:dyDescent="0.2"/>
    <row r="217" s="48" customFormat="true" x14ac:dyDescent="0.2"/>
    <row r="218" s="48" customFormat="true" x14ac:dyDescent="0.2"/>
    <row r="219" s="48" customFormat="true" x14ac:dyDescent="0.2"/>
    <row r="220" s="48" customFormat="true" x14ac:dyDescent="0.2"/>
    <row r="221" s="48" customFormat="true" x14ac:dyDescent="0.2"/>
    <row r="222" s="48" customFormat="true" x14ac:dyDescent="0.2"/>
    <row r="223" s="48" customFormat="true" x14ac:dyDescent="0.2"/>
    <row r="224" s="48" customFormat="true" x14ac:dyDescent="0.2"/>
    <row r="225" s="48" customFormat="true" x14ac:dyDescent="0.2"/>
    <row r="226" s="48" customFormat="true" x14ac:dyDescent="0.2"/>
    <row r="227" s="48" customFormat="true" x14ac:dyDescent="0.2"/>
    <row r="228" s="48" customFormat="true" x14ac:dyDescent="0.2"/>
    <row r="229" s="48" customFormat="true" x14ac:dyDescent="0.2"/>
    <row r="230" s="48" customFormat="true" x14ac:dyDescent="0.2"/>
    <row r="231" s="48" customFormat="true" x14ac:dyDescent="0.2"/>
    <row r="232" s="48" customFormat="true" x14ac:dyDescent="0.2"/>
    <row r="233" s="48" customFormat="true" x14ac:dyDescent="0.2"/>
    <row r="234" s="48" customFormat="true" x14ac:dyDescent="0.2"/>
    <row r="235" s="48" customFormat="true" x14ac:dyDescent="0.2"/>
    <row r="236" s="48" customFormat="true" x14ac:dyDescent="0.2"/>
    <row r="237" s="48" customFormat="true" x14ac:dyDescent="0.2"/>
    <row r="238" s="48" customFormat="true" x14ac:dyDescent="0.2"/>
    <row r="239" s="48" customFormat="true" x14ac:dyDescent="0.2"/>
    <row r="240" s="48" customFormat="true" x14ac:dyDescent="0.2"/>
    <row r="241" s="48" customFormat="true" x14ac:dyDescent="0.2"/>
    <row r="242" s="48" customFormat="true" x14ac:dyDescent="0.2"/>
    <row r="243" s="48" customFormat="true" x14ac:dyDescent="0.2"/>
    <row r="244" s="48" customFormat="true" x14ac:dyDescent="0.2"/>
    <row r="245" s="48" customFormat="true" x14ac:dyDescent="0.2"/>
    <row r="246" s="48" customFormat="true" x14ac:dyDescent="0.2"/>
    <row r="247" s="48" customFormat="true" x14ac:dyDescent="0.2"/>
    <row r="248" s="48" customFormat="true" x14ac:dyDescent="0.2"/>
    <row r="249" s="48" customFormat="true" x14ac:dyDescent="0.2"/>
    <row r="250" s="48" customFormat="true" x14ac:dyDescent="0.2"/>
    <row r="251" s="48" customFormat="true" x14ac:dyDescent="0.2"/>
    <row r="252" s="48" customFormat="true" x14ac:dyDescent="0.2"/>
    <row r="253" s="48" customFormat="true" x14ac:dyDescent="0.2"/>
    <row r="254" s="48" customFormat="true" x14ac:dyDescent="0.2"/>
    <row r="255" s="48" customFormat="true" x14ac:dyDescent="0.2"/>
    <row r="256" s="48" customFormat="true" x14ac:dyDescent="0.2"/>
    <row r="257" s="48" customFormat="true" x14ac:dyDescent="0.2"/>
    <row r="258" s="48" customFormat="true" x14ac:dyDescent="0.2"/>
    <row r="259" s="48" customFormat="true" x14ac:dyDescent="0.2"/>
    <row r="260" s="48" customFormat="true" x14ac:dyDescent="0.2"/>
    <row r="261" s="48" customFormat="true" x14ac:dyDescent="0.2"/>
    <row r="262" s="48" customFormat="true" x14ac:dyDescent="0.2"/>
    <row r="263" s="48" customFormat="true" x14ac:dyDescent="0.2"/>
    <row r="264" s="48" customFormat="true" x14ac:dyDescent="0.2"/>
    <row r="265" s="48" customFormat="true" x14ac:dyDescent="0.2"/>
    <row r="266" s="48" customFormat="true" x14ac:dyDescent="0.2"/>
    <row r="267" s="48" customFormat="true" x14ac:dyDescent="0.2"/>
    <row r="268" s="48" customFormat="true" x14ac:dyDescent="0.2"/>
    <row r="269" s="48" customFormat="true" x14ac:dyDescent="0.2"/>
    <row r="270" s="48" customFormat="true" x14ac:dyDescent="0.2"/>
    <row r="271" s="48" customFormat="true" x14ac:dyDescent="0.2"/>
    <row r="272" s="48" customFormat="true" x14ac:dyDescent="0.2"/>
    <row r="273" s="48" customFormat="true" x14ac:dyDescent="0.2"/>
    <row r="274" s="48" customFormat="true" x14ac:dyDescent="0.2"/>
    <row r="275" s="48" customFormat="true" x14ac:dyDescent="0.2"/>
    <row r="276" s="48" customFormat="true" x14ac:dyDescent="0.2"/>
    <row r="277" s="48" customFormat="true" x14ac:dyDescent="0.2"/>
    <row r="278" s="48" customFormat="true" x14ac:dyDescent="0.2"/>
    <row r="279" s="48" customFormat="true" x14ac:dyDescent="0.2"/>
    <row r="280" s="48" customFormat="true" x14ac:dyDescent="0.2"/>
    <row r="281" s="48" customFormat="true" x14ac:dyDescent="0.2"/>
    <row r="282" s="48" customFormat="true" x14ac:dyDescent="0.2"/>
    <row r="283" s="48" customFormat="true" x14ac:dyDescent="0.2"/>
    <row r="284" s="48" customFormat="true" x14ac:dyDescent="0.2"/>
    <row r="285" s="48" customFormat="true" x14ac:dyDescent="0.2"/>
    <row r="286" s="48" customFormat="true" x14ac:dyDescent="0.2"/>
    <row r="287" s="48" customFormat="true" x14ac:dyDescent="0.2"/>
    <row r="288" s="48" customFormat="true" x14ac:dyDescent="0.2"/>
    <row r="289" s="48" customFormat="true" x14ac:dyDescent="0.2"/>
    <row r="290" s="48" customFormat="true" x14ac:dyDescent="0.2"/>
    <row r="291" s="48" customFormat="true" x14ac:dyDescent="0.2"/>
    <row r="292" s="48" customFormat="true" x14ac:dyDescent="0.2"/>
    <row r="293" s="48" customFormat="true" x14ac:dyDescent="0.2"/>
    <row r="294" s="48" customFormat="true" x14ac:dyDescent="0.2"/>
    <row r="295" s="48" customFormat="true" x14ac:dyDescent="0.2"/>
    <row r="296" s="48" customFormat="true" x14ac:dyDescent="0.2"/>
    <row r="297" s="48" customFormat="true" x14ac:dyDescent="0.2"/>
    <row r="298" s="48" customFormat="true" x14ac:dyDescent="0.2"/>
    <row r="299" s="48" customFormat="true" x14ac:dyDescent="0.2"/>
    <row r="300" s="48" customFormat="true" x14ac:dyDescent="0.2"/>
    <row r="301" s="48" customFormat="true" x14ac:dyDescent="0.2"/>
    <row r="302" s="48" customFormat="true" x14ac:dyDescent="0.2"/>
    <row r="303" s="48" customFormat="true" x14ac:dyDescent="0.2"/>
    <row r="304" s="48" customFormat="true" x14ac:dyDescent="0.2"/>
    <row r="305" s="48" customFormat="true" x14ac:dyDescent="0.2"/>
    <row r="306" s="48" customFormat="true" x14ac:dyDescent="0.2"/>
    <row r="307" s="48" customFormat="true" x14ac:dyDescent="0.2"/>
    <row r="308" s="48" customFormat="true" x14ac:dyDescent="0.2"/>
    <row r="309" s="48" customFormat="true" x14ac:dyDescent="0.2"/>
    <row r="310" s="48" customFormat="true" x14ac:dyDescent="0.2"/>
    <row r="311" s="48" customFormat="true" x14ac:dyDescent="0.2"/>
    <row r="312" s="48" customFormat="true" x14ac:dyDescent="0.2"/>
    <row r="313" s="48" customFormat="true" x14ac:dyDescent="0.2"/>
    <row r="314" s="48" customFormat="true" x14ac:dyDescent="0.2"/>
    <row r="315" s="48" customFormat="true" x14ac:dyDescent="0.2"/>
    <row r="316" s="48" customFormat="true" x14ac:dyDescent="0.2"/>
    <row r="317" s="48" customFormat="true" x14ac:dyDescent="0.2"/>
    <row r="318" s="48" customFormat="true" x14ac:dyDescent="0.2"/>
    <row r="319" s="48" customFormat="true" x14ac:dyDescent="0.2"/>
    <row r="320" s="48" customFormat="true" x14ac:dyDescent="0.2"/>
    <row r="321" s="48" customFormat="true" x14ac:dyDescent="0.2"/>
    <row r="322" s="48" customFormat="true" x14ac:dyDescent="0.2"/>
    <row r="323" s="48" customFormat="true" x14ac:dyDescent="0.2"/>
    <row r="324" s="48" customFormat="true" x14ac:dyDescent="0.2"/>
    <row r="325" s="48" customFormat="true" x14ac:dyDescent="0.2"/>
    <row r="326" s="48" customFormat="true" x14ac:dyDescent="0.2"/>
    <row r="327" s="48" customFormat="true" x14ac:dyDescent="0.2"/>
    <row r="328" s="48" customFormat="true" x14ac:dyDescent="0.2"/>
    <row r="329" s="48" customFormat="true" x14ac:dyDescent="0.2"/>
    <row r="330" s="48" customFormat="true" x14ac:dyDescent="0.2"/>
    <row r="331" s="48" customFormat="true" x14ac:dyDescent="0.2"/>
    <row r="332" s="48" customFormat="true" x14ac:dyDescent="0.2"/>
    <row r="333" s="48" customFormat="true" x14ac:dyDescent="0.2"/>
    <row r="334" s="48" customFormat="true" x14ac:dyDescent="0.2"/>
    <row r="335" s="48" customFormat="true" x14ac:dyDescent="0.2"/>
    <row r="336" s="48" customFormat="true" x14ac:dyDescent="0.2"/>
    <row r="337" s="48" customFormat="true" x14ac:dyDescent="0.2"/>
    <row r="338" s="48" customFormat="true" x14ac:dyDescent="0.2"/>
    <row r="339" s="48" customFormat="true" x14ac:dyDescent="0.2"/>
    <row r="340" s="48" customFormat="true" x14ac:dyDescent="0.2"/>
    <row r="341" s="48" customFormat="true" x14ac:dyDescent="0.2"/>
    <row r="342" s="48" customFormat="true" x14ac:dyDescent="0.2"/>
    <row r="343" s="48" customFormat="true" x14ac:dyDescent="0.2"/>
    <row r="344" s="48" customFormat="true" x14ac:dyDescent="0.2"/>
    <row r="345" s="48" customFormat="true" x14ac:dyDescent="0.2"/>
    <row r="346" s="48" customFormat="true" x14ac:dyDescent="0.2"/>
    <row r="347" s="48" customFormat="true" x14ac:dyDescent="0.2"/>
    <row r="348" s="48" customFormat="true" x14ac:dyDescent="0.2"/>
    <row r="349" s="48" customFormat="true" x14ac:dyDescent="0.2"/>
    <row r="350" s="48" customFormat="true" x14ac:dyDescent="0.2"/>
    <row r="351" s="48" customFormat="true" x14ac:dyDescent="0.2"/>
    <row r="352" s="48" customFormat="true" x14ac:dyDescent="0.2"/>
    <row r="353" s="48" customFormat="true" x14ac:dyDescent="0.2"/>
    <row r="354" s="48" customFormat="true" x14ac:dyDescent="0.2"/>
    <row r="355" s="48" customFormat="true" x14ac:dyDescent="0.2"/>
    <row r="356" s="48" customFormat="true" x14ac:dyDescent="0.2"/>
    <row r="357" s="48" customFormat="true" x14ac:dyDescent="0.2"/>
    <row r="358" s="48" customFormat="true" x14ac:dyDescent="0.2"/>
    <row r="359" s="48" customFormat="true" x14ac:dyDescent="0.2"/>
    <row r="360" s="48" customFormat="true" x14ac:dyDescent="0.2"/>
    <row r="361" s="48" customFormat="true" x14ac:dyDescent="0.2"/>
    <row r="362" s="48" customFormat="true" x14ac:dyDescent="0.2"/>
    <row r="363" s="48" customFormat="true" x14ac:dyDescent="0.2"/>
    <row r="364" s="48" customFormat="true" x14ac:dyDescent="0.2"/>
    <row r="365" s="48" customFormat="true" x14ac:dyDescent="0.2"/>
    <row r="366" s="48" customFormat="true" x14ac:dyDescent="0.2"/>
    <row r="367" s="48" customFormat="true" x14ac:dyDescent="0.2"/>
    <row r="368" s="48" customFormat="true" x14ac:dyDescent="0.2"/>
    <row r="369" s="48" customFormat="true" x14ac:dyDescent="0.2"/>
    <row r="370" s="48" customFormat="true" x14ac:dyDescent="0.2"/>
    <row r="371" s="48" customFormat="true" x14ac:dyDescent="0.2"/>
    <row r="372" s="48" customFormat="true" x14ac:dyDescent="0.2"/>
    <row r="373" s="48" customFormat="true" x14ac:dyDescent="0.2"/>
    <row r="374" s="48" customFormat="true" x14ac:dyDescent="0.2"/>
    <row r="375" s="48" customFormat="true" x14ac:dyDescent="0.2"/>
    <row r="376" s="48" customFormat="true" x14ac:dyDescent="0.2"/>
    <row r="377" s="48" customFormat="true" x14ac:dyDescent="0.2"/>
    <row r="378" s="48" customFormat="true" x14ac:dyDescent="0.2"/>
    <row r="379" s="48" customFormat="true" x14ac:dyDescent="0.2"/>
    <row r="380" s="48" customFormat="true" x14ac:dyDescent="0.2"/>
    <row r="381" s="48" customFormat="true" x14ac:dyDescent="0.2"/>
    <row r="382" s="48" customFormat="true" x14ac:dyDescent="0.2"/>
    <row r="383" s="48" customFormat="true" x14ac:dyDescent="0.2"/>
    <row r="384" s="48" customFormat="true" x14ac:dyDescent="0.2"/>
    <row r="385" s="48" customFormat="true" x14ac:dyDescent="0.2"/>
    <row r="386" s="48" customFormat="true" x14ac:dyDescent="0.2"/>
    <row r="387" s="48" customFormat="true" x14ac:dyDescent="0.2"/>
    <row r="388" s="48" customFormat="true" x14ac:dyDescent="0.2"/>
    <row r="389" s="48" customFormat="true" x14ac:dyDescent="0.2"/>
    <row r="390" s="48" customFormat="true" x14ac:dyDescent="0.2"/>
    <row r="391" s="48" customFormat="true" x14ac:dyDescent="0.2"/>
    <row r="392" s="48" customFormat="true" x14ac:dyDescent="0.2"/>
    <row r="393" s="48" customFormat="true" x14ac:dyDescent="0.2"/>
    <row r="394" s="48" customFormat="true" x14ac:dyDescent="0.2"/>
    <row r="395" s="48" customFormat="true" x14ac:dyDescent="0.2"/>
    <row r="396" s="48" customFormat="true" x14ac:dyDescent="0.2"/>
    <row r="397" s="48" customFormat="true" x14ac:dyDescent="0.2"/>
    <row r="398" s="48" customFormat="true" x14ac:dyDescent="0.2"/>
    <row r="399" s="48" customFormat="true" x14ac:dyDescent="0.2"/>
    <row r="400" s="48" customFormat="true" x14ac:dyDescent="0.2"/>
    <row r="401" s="48" customFormat="true" x14ac:dyDescent="0.2"/>
    <row r="402" s="48" customFormat="true" x14ac:dyDescent="0.2"/>
    <row r="403" s="48" customFormat="true" x14ac:dyDescent="0.2"/>
    <row r="404" s="48" customFormat="true" x14ac:dyDescent="0.2"/>
    <row r="405" s="48" customFormat="true" x14ac:dyDescent="0.2"/>
    <row r="406" s="48" customFormat="true" x14ac:dyDescent="0.2"/>
    <row r="407" s="48" customFormat="true" x14ac:dyDescent="0.2"/>
    <row r="408" s="48" customFormat="true" x14ac:dyDescent="0.2"/>
    <row r="409" s="48" customFormat="true" x14ac:dyDescent="0.2"/>
    <row r="410" s="48" customFormat="true" x14ac:dyDescent="0.2"/>
    <row r="411" s="48" customFormat="true" x14ac:dyDescent="0.2"/>
    <row r="412" s="48" customFormat="true" x14ac:dyDescent="0.2"/>
    <row r="413" s="48" customFormat="true" x14ac:dyDescent="0.2"/>
    <row r="414" s="48" customFormat="true" x14ac:dyDescent="0.2"/>
    <row r="415" s="48" customFormat="true" x14ac:dyDescent="0.2"/>
    <row r="416" s="48" customFormat="true" x14ac:dyDescent="0.2"/>
    <row r="417" s="48" customFormat="true" x14ac:dyDescent="0.2"/>
    <row r="418" s="48" customFormat="true" x14ac:dyDescent="0.2"/>
    <row r="419" s="48" customFormat="true" x14ac:dyDescent="0.2"/>
    <row r="420" s="48" customFormat="true" x14ac:dyDescent="0.2"/>
    <row r="421" s="48" customFormat="true" x14ac:dyDescent="0.2"/>
    <row r="422" s="48" customFormat="true" x14ac:dyDescent="0.2"/>
    <row r="423" s="48" customFormat="true" x14ac:dyDescent="0.2"/>
    <row r="424" s="48" customFormat="true" x14ac:dyDescent="0.2"/>
    <row r="425" s="48" customFormat="true" x14ac:dyDescent="0.2"/>
    <row r="426" s="48" customFormat="true" x14ac:dyDescent="0.2"/>
    <row r="427" s="48" customFormat="true" x14ac:dyDescent="0.2"/>
    <row r="428" s="48" customFormat="true" x14ac:dyDescent="0.2"/>
    <row r="429" s="48" customFormat="true" x14ac:dyDescent="0.2"/>
    <row r="430" s="48" customFormat="true" x14ac:dyDescent="0.2"/>
    <row r="431" s="48" customFormat="true" x14ac:dyDescent="0.2"/>
    <row r="432" s="48" customFormat="true" x14ac:dyDescent="0.2"/>
    <row r="433" s="48" customFormat="true" x14ac:dyDescent="0.2"/>
    <row r="434" s="48" customFormat="true" x14ac:dyDescent="0.2"/>
    <row r="435" s="48" customFormat="true" x14ac:dyDescent="0.2"/>
    <row r="436" s="48" customFormat="true" x14ac:dyDescent="0.2"/>
    <row r="437" s="48" customFormat="true" x14ac:dyDescent="0.2"/>
    <row r="438" s="48" customFormat="true" x14ac:dyDescent="0.2"/>
    <row r="439" s="48" customFormat="true" x14ac:dyDescent="0.2"/>
    <row r="440" s="48" customFormat="true" x14ac:dyDescent="0.2"/>
    <row r="441" s="48" customFormat="true" x14ac:dyDescent="0.2"/>
    <row r="442" s="48" customFormat="true" x14ac:dyDescent="0.2"/>
    <row r="443" s="48" customFormat="true" x14ac:dyDescent="0.2"/>
    <row r="444" s="48" customFormat="true" x14ac:dyDescent="0.2"/>
    <row r="445" s="48" customFormat="true" x14ac:dyDescent="0.2"/>
    <row r="446" s="48" customFormat="true" x14ac:dyDescent="0.2"/>
    <row r="447" s="48" customFormat="true" x14ac:dyDescent="0.2"/>
    <row r="448" s="48" customFormat="true" x14ac:dyDescent="0.2"/>
    <row r="449" s="48" customFormat="true" x14ac:dyDescent="0.2"/>
    <row r="450" s="48" customFormat="true" x14ac:dyDescent="0.2"/>
    <row r="451" s="48" customFormat="true" x14ac:dyDescent="0.2"/>
    <row r="452" s="48" customFormat="true" x14ac:dyDescent="0.2"/>
    <row r="453" s="48" customFormat="true" x14ac:dyDescent="0.2"/>
    <row r="454" s="48" customFormat="true" x14ac:dyDescent="0.2"/>
    <row r="455" s="48" customFormat="true" x14ac:dyDescent="0.2"/>
    <row r="456" s="48" customFormat="true" x14ac:dyDescent="0.2"/>
    <row r="457" s="48" customFormat="true" x14ac:dyDescent="0.2"/>
    <row r="458" s="48" customFormat="true" x14ac:dyDescent="0.2"/>
    <row r="459" s="48" customFormat="true" x14ac:dyDescent="0.2"/>
    <row r="460" s="48" customFormat="true" x14ac:dyDescent="0.2"/>
    <row r="461" s="48" customFormat="true" x14ac:dyDescent="0.2"/>
    <row r="462" s="48" customFormat="true" x14ac:dyDescent="0.2"/>
    <row r="463" s="48" customFormat="true" x14ac:dyDescent="0.2"/>
    <row r="464" s="48" customFormat="true" x14ac:dyDescent="0.2"/>
    <row r="465" s="48" customFormat="true" x14ac:dyDescent="0.2"/>
    <row r="466" s="48" customFormat="true" x14ac:dyDescent="0.2"/>
    <row r="467" s="48" customFormat="true" x14ac:dyDescent="0.2"/>
    <row r="468" s="48" customFormat="true" x14ac:dyDescent="0.2"/>
    <row r="469" s="48" customFormat="true" x14ac:dyDescent="0.2"/>
    <row r="470" s="48" customFormat="true" x14ac:dyDescent="0.2"/>
    <row r="471" s="48" customFormat="true" x14ac:dyDescent="0.2"/>
    <row r="472" s="48" customFormat="true" x14ac:dyDescent="0.2"/>
    <row r="473" s="48" customFormat="true" x14ac:dyDescent="0.2"/>
    <row r="474" s="48" customFormat="true" x14ac:dyDescent="0.2"/>
    <row r="475" s="48" customFormat="true" x14ac:dyDescent="0.2"/>
    <row r="476" s="48" customFormat="true" x14ac:dyDescent="0.2"/>
    <row r="477" s="48" customFormat="true" x14ac:dyDescent="0.2"/>
    <row r="478" s="48" customFormat="true" x14ac:dyDescent="0.2"/>
    <row r="479" s="48" customFormat="true" x14ac:dyDescent="0.2"/>
    <row r="480" s="48" customFormat="true" x14ac:dyDescent="0.2"/>
    <row r="481" s="48" customFormat="true" x14ac:dyDescent="0.2"/>
    <row r="482" s="48" customFormat="true" x14ac:dyDescent="0.2"/>
    <row r="483" s="48" customFormat="true" x14ac:dyDescent="0.2"/>
    <row r="484" s="48" customFormat="true" x14ac:dyDescent="0.2"/>
    <row r="485" s="48" customFormat="true" x14ac:dyDescent="0.2"/>
    <row r="486" s="48" customFormat="true" x14ac:dyDescent="0.2"/>
    <row r="487" s="48" customFormat="true" x14ac:dyDescent="0.2"/>
    <row r="488" s="48" customFormat="true" x14ac:dyDescent="0.2"/>
    <row r="489" s="48" customFormat="true" x14ac:dyDescent="0.2"/>
    <row r="490" s="48" customFormat="true" x14ac:dyDescent="0.2"/>
    <row r="491" s="48" customFormat="true" x14ac:dyDescent="0.2"/>
    <row r="492" s="48" customFormat="true" x14ac:dyDescent="0.2"/>
    <row r="493" s="48" customFormat="true" x14ac:dyDescent="0.2"/>
    <row r="494" s="48" customFormat="true" x14ac:dyDescent="0.2"/>
    <row r="495" s="48" customFormat="true" x14ac:dyDescent="0.2"/>
    <row r="496" s="48" customFormat="true" x14ac:dyDescent="0.2"/>
    <row r="497" s="48" customFormat="true" x14ac:dyDescent="0.2"/>
    <row r="498" s="48" customFormat="true" x14ac:dyDescent="0.2"/>
    <row r="499" s="48" customFormat="true" x14ac:dyDescent="0.2"/>
    <row r="500" s="48" customFormat="true" x14ac:dyDescent="0.2"/>
    <row r="501" s="48" customFormat="true" x14ac:dyDescent="0.2"/>
    <row r="502" s="48" customFormat="true" x14ac:dyDescent="0.2"/>
    <row r="503" s="48" customFormat="true" x14ac:dyDescent="0.2"/>
    <row r="504" s="48" customFormat="true" x14ac:dyDescent="0.2"/>
    <row r="505" s="48" customFormat="true" x14ac:dyDescent="0.2"/>
    <row r="506" s="48" customFormat="true" x14ac:dyDescent="0.2"/>
    <row r="507" s="48" customFormat="true" x14ac:dyDescent="0.2"/>
    <row r="508" s="48" customFormat="true" x14ac:dyDescent="0.2"/>
    <row r="509" s="48" customFormat="true" x14ac:dyDescent="0.2"/>
    <row r="510" s="48" customFormat="true" x14ac:dyDescent="0.2"/>
    <row r="511" s="48" customFormat="true" x14ac:dyDescent="0.2"/>
    <row r="512" s="48" customFormat="true" x14ac:dyDescent="0.2"/>
    <row r="513" s="48" customFormat="true" x14ac:dyDescent="0.2"/>
    <row r="514" s="48" customFormat="true" x14ac:dyDescent="0.2"/>
    <row r="515" s="48" customFormat="true" x14ac:dyDescent="0.2"/>
    <row r="516" s="48" customFormat="true" x14ac:dyDescent="0.2"/>
    <row r="517" s="48" customFormat="true" x14ac:dyDescent="0.2"/>
    <row r="518" s="48" customFormat="true" x14ac:dyDescent="0.2"/>
    <row r="519" s="48" customFormat="true" x14ac:dyDescent="0.2"/>
    <row r="520" s="48" customFormat="true" x14ac:dyDescent="0.2"/>
    <row r="521" s="48" customFormat="true" x14ac:dyDescent="0.2"/>
    <row r="522" s="48" customFormat="true" x14ac:dyDescent="0.2"/>
    <row r="523" s="48" customFormat="true" x14ac:dyDescent="0.2"/>
    <row r="524" s="48" customFormat="true" x14ac:dyDescent="0.2"/>
    <row r="525" s="48" customFormat="true" x14ac:dyDescent="0.2"/>
    <row r="526" s="48" customFormat="true" x14ac:dyDescent="0.2"/>
    <row r="527" s="48" customFormat="true" x14ac:dyDescent="0.2"/>
    <row r="528" s="48" customFormat="true" x14ac:dyDescent="0.2"/>
    <row r="529" s="48" customFormat="true" x14ac:dyDescent="0.2"/>
    <row r="530" s="48" customFormat="true" x14ac:dyDescent="0.2"/>
    <row r="531" s="48" customFormat="true" x14ac:dyDescent="0.2"/>
    <row r="532" s="48" customFormat="true" x14ac:dyDescent="0.2"/>
    <row r="533" s="48" customFormat="true" x14ac:dyDescent="0.2"/>
    <row r="534" s="48" customFormat="true" x14ac:dyDescent="0.2"/>
    <row r="535" s="48" customFormat="true" x14ac:dyDescent="0.2"/>
    <row r="536" s="48" customFormat="true" x14ac:dyDescent="0.2"/>
    <row r="537" s="48" customFormat="true" x14ac:dyDescent="0.2"/>
    <row r="538" s="48" customFormat="true" x14ac:dyDescent="0.2"/>
    <row r="539" s="48" customFormat="true" x14ac:dyDescent="0.2"/>
    <row r="540" s="48" customFormat="true" x14ac:dyDescent="0.2"/>
    <row r="541" s="48" customFormat="true" x14ac:dyDescent="0.2"/>
    <row r="542" s="48" customFormat="true" x14ac:dyDescent="0.2"/>
    <row r="543" s="48" customFormat="true" x14ac:dyDescent="0.2"/>
    <row r="544" s="48" customFormat="true" x14ac:dyDescent="0.2"/>
    <row r="545" s="48" customFormat="true" x14ac:dyDescent="0.2"/>
    <row r="546" s="48" customFormat="true" x14ac:dyDescent="0.2"/>
    <row r="547" s="48" customFormat="true" x14ac:dyDescent="0.2"/>
    <row r="548" s="48" customFormat="true" x14ac:dyDescent="0.2"/>
    <row r="549" s="48" customFormat="true" x14ac:dyDescent="0.2"/>
    <row r="550" s="48" customFormat="true" x14ac:dyDescent="0.2"/>
    <row r="551" s="48" customFormat="true" x14ac:dyDescent="0.2"/>
    <row r="552" s="48" customFormat="true" x14ac:dyDescent="0.2"/>
    <row r="553" s="48" customFormat="true" x14ac:dyDescent="0.2"/>
    <row r="554" s="48" customFormat="true" x14ac:dyDescent="0.2"/>
    <row r="555" s="48" customFormat="true" x14ac:dyDescent="0.2"/>
    <row r="556" s="48" customFormat="true" x14ac:dyDescent="0.2"/>
    <row r="557" s="48" customFormat="true" x14ac:dyDescent="0.2"/>
    <row r="558" s="48" customFormat="true" x14ac:dyDescent="0.2"/>
    <row r="559" s="48" customFormat="true" x14ac:dyDescent="0.2"/>
    <row r="560" s="48" customFormat="true" x14ac:dyDescent="0.2"/>
    <row r="561" s="48" customFormat="true" x14ac:dyDescent="0.2"/>
    <row r="562" s="48" customFormat="true" x14ac:dyDescent="0.2"/>
    <row r="563" s="48" customFormat="true" x14ac:dyDescent="0.2"/>
    <row r="564" s="48" customFormat="true" x14ac:dyDescent="0.2"/>
    <row r="565" s="48" customFormat="true" x14ac:dyDescent="0.2"/>
    <row r="566" s="48" customFormat="true" x14ac:dyDescent="0.2"/>
    <row r="567" s="48" customFormat="true" x14ac:dyDescent="0.2"/>
    <row r="568" s="48" customFormat="true" x14ac:dyDescent="0.2"/>
    <row r="569" s="48" customFormat="true" x14ac:dyDescent="0.2"/>
    <row r="570" s="48" customFormat="true" x14ac:dyDescent="0.2"/>
    <row r="571" s="48" customFormat="true" x14ac:dyDescent="0.2"/>
    <row r="572" s="48" customFormat="true" x14ac:dyDescent="0.2"/>
    <row r="573" s="48" customFormat="true" x14ac:dyDescent="0.2"/>
    <row r="574" s="48" customFormat="true" x14ac:dyDescent="0.2"/>
    <row r="575" s="48" customFormat="true" x14ac:dyDescent="0.2"/>
    <row r="576" s="48" customFormat="true" x14ac:dyDescent="0.2"/>
    <row r="577" s="48" customFormat="true" x14ac:dyDescent="0.2"/>
    <row r="578" s="48" customFormat="true" x14ac:dyDescent="0.2"/>
    <row r="579" s="48" customFormat="true" x14ac:dyDescent="0.2"/>
    <row r="580" s="48" customFormat="true" x14ac:dyDescent="0.2"/>
    <row r="581" s="48" customFormat="true" x14ac:dyDescent="0.2"/>
    <row r="582" s="48" customFormat="true" x14ac:dyDescent="0.2"/>
    <row r="583" s="48" customFormat="true" x14ac:dyDescent="0.2"/>
    <row r="584" s="48" customFormat="true" x14ac:dyDescent="0.2"/>
    <row r="585" s="48" customFormat="true" x14ac:dyDescent="0.2"/>
    <row r="586" s="48" customFormat="true" x14ac:dyDescent="0.2"/>
    <row r="587" s="48" customFormat="true" x14ac:dyDescent="0.2"/>
    <row r="588" s="48" customFormat="true" x14ac:dyDescent="0.2"/>
    <row r="589" s="48" customFormat="true" x14ac:dyDescent="0.2"/>
    <row r="590" s="48" customFormat="true" x14ac:dyDescent="0.2"/>
    <row r="591" s="48" customFormat="true" x14ac:dyDescent="0.2"/>
    <row r="592" s="48" customFormat="true" x14ac:dyDescent="0.2"/>
    <row r="593" s="48" customFormat="true" x14ac:dyDescent="0.2"/>
    <row r="594" s="48" customFormat="true" x14ac:dyDescent="0.2"/>
    <row r="595" s="48" customFormat="true" x14ac:dyDescent="0.2"/>
    <row r="596" s="48" customFormat="true" x14ac:dyDescent="0.2"/>
    <row r="597" s="48" customFormat="true" x14ac:dyDescent="0.2"/>
    <row r="598" s="48" customFormat="true" x14ac:dyDescent="0.2"/>
    <row r="599" s="48" customFormat="true" x14ac:dyDescent="0.2"/>
    <row r="600" s="48" customFormat="true" x14ac:dyDescent="0.2"/>
    <row r="601" s="48" customFormat="true" x14ac:dyDescent="0.2"/>
    <row r="602" s="48" customFormat="true" x14ac:dyDescent="0.2"/>
    <row r="603" s="48" customFormat="true" x14ac:dyDescent="0.2"/>
    <row r="604" s="48" customFormat="true" x14ac:dyDescent="0.2"/>
    <row r="605" s="48" customFormat="true" x14ac:dyDescent="0.2"/>
    <row r="606" s="48" customFormat="true" x14ac:dyDescent="0.2"/>
    <row r="607" s="48" customFormat="true" x14ac:dyDescent="0.2"/>
    <row r="608" s="48" customFormat="true" x14ac:dyDescent="0.2"/>
    <row r="609" s="48" customFormat="true" x14ac:dyDescent="0.2"/>
    <row r="610" s="48" customFormat="true" x14ac:dyDescent="0.2"/>
    <row r="611" s="48" customFormat="true" x14ac:dyDescent="0.2"/>
    <row r="612" s="48" customFormat="true" x14ac:dyDescent="0.2"/>
    <row r="613" s="48" customFormat="true" x14ac:dyDescent="0.2"/>
    <row r="614" s="48" customFormat="true" x14ac:dyDescent="0.2"/>
    <row r="615" s="48" customFormat="true" x14ac:dyDescent="0.2"/>
    <row r="616" s="48" customFormat="true" x14ac:dyDescent="0.2"/>
    <row r="617" s="48" customFormat="true" x14ac:dyDescent="0.2"/>
    <row r="618" s="48" customFormat="true" x14ac:dyDescent="0.2"/>
    <row r="619" s="48" customFormat="true" x14ac:dyDescent="0.2"/>
    <row r="620" s="48" customFormat="true" x14ac:dyDescent="0.2"/>
    <row r="621" s="48" customFormat="true" x14ac:dyDescent="0.2"/>
    <row r="622" s="48" customFormat="true" x14ac:dyDescent="0.2"/>
    <row r="623" s="48" customFormat="true" x14ac:dyDescent="0.2"/>
    <row r="624" s="48" customFormat="true" x14ac:dyDescent="0.2"/>
    <row r="625" s="48" customFormat="true" x14ac:dyDescent="0.2"/>
    <row r="626" s="48" customFormat="true" x14ac:dyDescent="0.2"/>
    <row r="627" s="48" customFormat="true" x14ac:dyDescent="0.2"/>
    <row r="628" s="48" customFormat="true" x14ac:dyDescent="0.2"/>
    <row r="629" s="48" customFormat="true" x14ac:dyDescent="0.2"/>
    <row r="630" s="48" customFormat="true" x14ac:dyDescent="0.2"/>
    <row r="631" s="48" customFormat="true" x14ac:dyDescent="0.2"/>
    <row r="632" s="48" customFormat="true" x14ac:dyDescent="0.2"/>
    <row r="633" s="48" customFormat="true" x14ac:dyDescent="0.2"/>
    <row r="634" s="48" customFormat="true" x14ac:dyDescent="0.2"/>
    <row r="635" s="48"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1" customWidth="true"/>
    <col min="2" max="2" width="29.75" customWidth="true"/>
    <col min="3" max="8" width="7.875" customWidth="true"/>
    <col min="9" max="10" width="1.125" customWidth="true"/>
    <col min="11" max="11" width="24.625" style="321" customWidth="true"/>
    <col min="12" max="12" width="29.75" customWidth="true"/>
    <col min="13" max="18" width="7.875" customWidth="true"/>
    <col min="19" max="20" width="1.125" customWidth="true"/>
    <col min="21" max="21" width="24.625" style="321" customWidth="true"/>
    <col min="22" max="22" width="29.75" customWidth="true"/>
    <col min="23" max="28" width="7.875" customWidth="true"/>
    <col min="29" max="30" width="1.125" customWidth="true"/>
    <col min="31" max="31" width="24.625" style="321" customWidth="true"/>
    <col min="32" max="32" width="29.75" customWidth="true"/>
    <col min="33" max="38" width="7.875" customWidth="true"/>
    <col min="39" max="40" width="1.125" customWidth="true"/>
    <col min="41" max="41" width="24.625" style="321" customWidth="true"/>
    <col min="42" max="42" width="29.75" customWidth="true"/>
    <col min="43" max="48" width="7.875" customWidth="true"/>
    <col min="49" max="50" width="1.125" customWidth="true"/>
    <col min="51" max="51" width="24.625" style="321" customWidth="true"/>
    <col min="52" max="52" width="29.75" style="321" customWidth="true"/>
    <col min="53" max="58" width="7.875" customWidth="true"/>
    <col min="59" max="60" width="1.125" customWidth="true"/>
    <col min="61" max="61" width="24.625" style="321" customWidth="true"/>
    <col min="62" max="62" width="29.75" customWidth="true"/>
    <col min="63" max="68" width="7.875" customWidth="true"/>
    <col min="69" max="70" width="1.125" customWidth="true"/>
    <col min="71" max="71" width="24.625" style="321" customWidth="true"/>
    <col min="72" max="72" width="29.75" customWidth="true"/>
    <col min="73" max="78" width="7.875" customWidth="true"/>
    <col min="79" max="80" width="1.125" customWidth="true"/>
    <col min="81" max="81" width="24.625" style="321" customWidth="true"/>
    <col min="82" max="82" width="29.75" customWidth="true"/>
    <col min="83" max="88" width="7.875" customWidth="true"/>
    <col min="89" max="90" width="1.125" customWidth="true"/>
    <col min="91" max="91" width="24.625" style="321" customWidth="true"/>
    <col min="92" max="92" width="29.75" customWidth="true"/>
    <col min="93" max="98" width="7.875" customWidth="true"/>
    <col min="99" max="100" width="1.125" customWidth="true"/>
    <col min="101" max="101" width="24.625" style="321" customWidth="true"/>
    <col min="102" max="102" width="29.75" customWidth="true"/>
    <col min="103" max="108" width="7.875" customWidth="true"/>
    <col min="109" max="110" width="1.125" customWidth="true"/>
    <col min="111" max="111" width="24.625" style="321" customWidth="true"/>
    <col min="112" max="112" width="29.75" customWidth="true"/>
    <col min="113" max="118" width="7.875" customWidth="true"/>
    <col min="119" max="120" width="1.125" customWidth="true"/>
    <col min="121" max="121" width="24.625" style="321" customWidth="true"/>
    <col min="122" max="122" width="29.75" customWidth="true"/>
    <col min="123" max="128" width="7.875" customWidth="true"/>
    <col min="129" max="130" width="1.125" customWidth="true"/>
    <col min="131" max="131" width="24.625" style="321" customWidth="true"/>
    <col min="132" max="132" width="29.75" customWidth="true"/>
    <col min="133" max="138" width="7.875" customWidth="true"/>
    <col min="139" max="140" width="1.125" customWidth="true"/>
    <col min="141" max="141" width="24.625" style="321" customWidth="true"/>
    <col min="142" max="142" width="29.75" customWidth="true"/>
    <col min="143" max="148" width="7.875" customWidth="true"/>
    <col min="149" max="150" width="1.125" customWidth="true"/>
    <col min="151" max="151" width="24.625" style="321" customWidth="true"/>
    <col min="152" max="152" width="29.75" customWidth="true"/>
    <col min="153" max="158" width="7.875" customWidth="true"/>
    <col min="159" max="160" width="1.125" customWidth="true"/>
    <col min="161" max="161" width="24.625" style="321" customWidth="true"/>
    <col min="162" max="162" width="29.75" customWidth="true"/>
    <col min="163" max="168" width="7.875" customWidth="true"/>
    <col min="169" max="170" width="1.125" customWidth="true"/>
    <col min="171" max="171" width="24.625" style="321" customWidth="true"/>
    <col min="172" max="172" width="29.75" customWidth="true"/>
    <col min="173" max="178" width="7.875" customWidth="true"/>
    <col min="179" max="180" width="1.125" customWidth="true"/>
    <col min="181" max="181" width="24.625" style="321" customWidth="true"/>
    <col min="182" max="182" width="29.75" customWidth="true"/>
    <col min="183" max="188" width="7.875" customWidth="true"/>
    <col min="189" max="190" width="1.125" customWidth="true"/>
    <col min="191" max="191" width="24.625" style="321" customWidth="true"/>
    <col min="192" max="192" width="29.75" customWidth="true"/>
    <col min="193" max="198" width="7.875" customWidth="true"/>
    <col min="199" max="200" width="1.125" customWidth="true"/>
    <col min="201" max="201" width="24.625" style="321" customWidth="true"/>
    <col min="202" max="202" width="29.75" customWidth="true"/>
    <col min="203" max="208" width="7.875" customWidth="true"/>
    <col min="209" max="210" width="1.125" customWidth="true"/>
    <col min="211" max="211" width="24.625" style="321" customWidth="true"/>
    <col min="212" max="212" width="29.75" customWidth="true"/>
    <col min="213" max="218" width="7.875" customWidth="true"/>
    <col min="219" max="220" width="1.125" customWidth="true"/>
    <col min="221" max="221" width="24.625" style="321" customWidth="true"/>
    <col min="222" max="222" width="29.75" customWidth="true"/>
    <col min="223" max="228" width="7.875" customWidth="true"/>
    <col min="229" max="230" width="1.125" customWidth="true"/>
    <col min="231" max="231" width="24.625" style="321" customWidth="true"/>
    <col min="232" max="232" width="29.75" customWidth="true"/>
    <col min="233" max="238" width="7.875" customWidth="true"/>
    <col min="239" max="240" width="1.125" customWidth="true"/>
  </cols>
  <sheetData>
    <row r="1" ht="15.75" customHeight="true" x14ac:dyDescent="0.25">
      <c r="A1" s="327" t="s">
        <v>29</v>
      </c>
      <c r="B1" s="328" t="s">
        <v>177</v>
      </c>
      <c r="C1" s="556" t="s">
        <v>178</v>
      </c>
      <c r="D1" s="557"/>
      <c r="E1" s="557"/>
      <c r="F1" s="557"/>
      <c r="G1" s="557"/>
      <c r="H1" s="558"/>
      <c r="I1" s="11"/>
      <c r="J1" s="11"/>
      <c r="K1" s="327" t="s">
        <v>29</v>
      </c>
      <c r="L1" s="328" t="s">
        <v>179</v>
      </c>
      <c r="M1" s="556" t="s">
        <v>178</v>
      </c>
      <c r="N1" s="557"/>
      <c r="O1" s="557"/>
      <c r="P1" s="557"/>
      <c r="Q1" s="557"/>
      <c r="R1" s="558"/>
      <c r="S1" s="11"/>
      <c r="T1" s="11"/>
      <c r="U1" s="327" t="s">
        <v>29</v>
      </c>
      <c r="V1" s="328" t="s">
        <v>180</v>
      </c>
      <c r="W1" s="556" t="s">
        <v>178</v>
      </c>
      <c r="X1" s="557"/>
      <c r="Y1" s="557"/>
      <c r="Z1" s="557"/>
      <c r="AA1" s="557"/>
      <c r="AB1" s="558"/>
      <c r="AC1" s="11"/>
      <c r="AD1" s="11"/>
      <c r="AE1" s="327" t="s">
        <v>29</v>
      </c>
      <c r="AF1" s="328" t="s">
        <v>181</v>
      </c>
      <c r="AG1" s="556" t="s">
        <v>178</v>
      </c>
      <c r="AH1" s="557"/>
      <c r="AI1" s="557"/>
      <c r="AJ1" s="557"/>
      <c r="AK1" s="557"/>
      <c r="AL1" s="558"/>
      <c r="AM1" s="11"/>
      <c r="AN1" s="11"/>
      <c r="AO1" s="327" t="s">
        <v>29</v>
      </c>
      <c r="AP1" s="328" t="s">
        <v>182</v>
      </c>
      <c r="AQ1" s="556" t="s">
        <v>178</v>
      </c>
      <c r="AR1" s="557"/>
      <c r="AS1" s="557"/>
      <c r="AT1" s="557"/>
      <c r="AU1" s="557"/>
      <c r="AV1" s="558"/>
      <c r="AW1" s="11"/>
      <c r="AX1" s="11"/>
      <c r="AZ1" s="423"/>
      <c r="BA1" s="564"/>
      <c r="BB1" s="564"/>
      <c r="BC1" s="564"/>
      <c r="BD1" s="564"/>
      <c r="BE1" s="564"/>
      <c r="BF1" s="564"/>
    </row>
    <row r="2" x14ac:dyDescent="0.25">
      <c r="A2" s="329" t="s">
        <v>183</v>
      </c>
      <c r="B2" s="330"/>
      <c r="C2" s="559"/>
      <c r="D2" s="559"/>
      <c r="E2" s="559"/>
      <c r="F2" s="559"/>
      <c r="G2" s="559"/>
      <c r="H2" s="560"/>
      <c r="I2" s="11"/>
      <c r="J2" s="11"/>
      <c r="K2" s="329" t="s">
        <v>184</v>
      </c>
      <c r="L2" s="330"/>
      <c r="M2" s="559"/>
      <c r="N2" s="559"/>
      <c r="O2" s="559"/>
      <c r="P2" s="559"/>
      <c r="Q2" s="559"/>
      <c r="R2" s="560"/>
      <c r="S2" s="11"/>
      <c r="T2" s="11"/>
      <c r="U2" s="329" t="s">
        <v>185</v>
      </c>
      <c r="V2" s="330"/>
      <c r="W2" s="559"/>
      <c r="X2" s="559"/>
      <c r="Y2" s="559"/>
      <c r="Z2" s="559"/>
      <c r="AA2" s="559"/>
      <c r="AB2" s="560"/>
      <c r="AC2" s="11"/>
      <c r="AD2" s="11"/>
      <c r="AE2" s="329" t="s">
        <v>186</v>
      </c>
      <c r="AF2" s="330"/>
      <c r="AG2" s="559"/>
      <c r="AH2" s="559"/>
      <c r="AI2" s="559"/>
      <c r="AJ2" s="559"/>
      <c r="AK2" s="559"/>
      <c r="AL2" s="560"/>
      <c r="AM2" s="11"/>
      <c r="AN2" s="11"/>
      <c r="AO2" s="329" t="s">
        <v>187</v>
      </c>
      <c r="AP2" s="330"/>
      <c r="AQ2" s="559"/>
      <c r="AR2" s="559"/>
      <c r="AS2" s="559"/>
      <c r="AT2" s="559"/>
      <c r="AU2" s="559"/>
      <c r="AV2" s="560"/>
      <c r="AW2" s="11"/>
      <c r="AX2" s="11"/>
      <c r="BA2" s="564"/>
      <c r="BB2" s="564"/>
      <c r="BC2" s="564"/>
      <c r="BD2" s="564"/>
      <c r="BE2" s="564"/>
      <c r="BF2" s="564"/>
    </row>
    <row r="3" x14ac:dyDescent="0.25">
      <c r="A3" s="331" t="s">
        <v>233</v>
      </c>
      <c r="B3" s="332"/>
      <c r="C3" s="553">
        <v>2010</v>
      </c>
      <c r="D3" s="554"/>
      <c r="E3" s="554"/>
      <c r="F3" s="554"/>
      <c r="G3" s="554"/>
      <c r="H3" s="555"/>
      <c r="I3" s="11"/>
      <c r="J3" s="11"/>
      <c r="K3" s="331" t="s">
        <v>233</v>
      </c>
      <c r="L3" s="332"/>
      <c r="M3" s="553">
        <v>2012</v>
      </c>
      <c r="N3" s="554"/>
      <c r="O3" s="554"/>
      <c r="P3" s="554"/>
      <c r="Q3" s="554"/>
      <c r="R3" s="555"/>
      <c r="S3" s="11"/>
      <c r="T3" s="11"/>
      <c r="U3" s="331" t="s">
        <v>188</v>
      </c>
      <c r="V3" s="332"/>
      <c r="W3" s="553">
        <v>2013</v>
      </c>
      <c r="X3" s="554"/>
      <c r="Y3" s="554"/>
      <c r="Z3" s="554"/>
      <c r="AA3" s="554"/>
      <c r="AB3" s="555"/>
      <c r="AC3" s="11"/>
      <c r="AD3" s="11"/>
      <c r="AE3" s="331" t="s">
        <v>233</v>
      </c>
      <c r="AF3" s="332"/>
      <c r="AG3" s="553">
        <v>2014</v>
      </c>
      <c r="AH3" s="554"/>
      <c r="AI3" s="554"/>
      <c r="AJ3" s="554"/>
      <c r="AK3" s="554"/>
      <c r="AL3" s="555"/>
      <c r="AM3" s="11"/>
      <c r="AN3" s="11"/>
      <c r="AO3" s="331" t="s">
        <v>233</v>
      </c>
      <c r="AP3" s="332"/>
      <c r="AQ3" s="553">
        <v>2016</v>
      </c>
      <c r="AR3" s="554"/>
      <c r="AS3" s="554"/>
      <c r="AT3" s="554"/>
      <c r="AU3" s="554"/>
      <c r="AV3" s="555"/>
      <c r="AW3" s="11"/>
      <c r="AX3" s="11"/>
      <c r="BA3" s="564"/>
      <c r="BB3" s="564"/>
      <c r="BC3" s="564"/>
      <c r="BD3" s="564"/>
      <c r="BE3" s="564"/>
      <c r="BF3" s="564"/>
    </row>
    <row r="4" s="4" customFormat="true" ht="18" customHeight="true" x14ac:dyDescent="0.25">
      <c r="A4" s="333" t="s">
        <v>225</v>
      </c>
      <c r="B4" s="334" t="s">
        <v>57</v>
      </c>
      <c r="C4" s="335" t="s">
        <v>7</v>
      </c>
      <c r="D4" s="336" t="s">
        <v>1</v>
      </c>
      <c r="E4" s="336" t="s">
        <v>2</v>
      </c>
      <c r="F4" s="336" t="s">
        <v>16</v>
      </c>
      <c r="G4" s="336" t="s">
        <v>17</v>
      </c>
      <c r="H4" s="337" t="s">
        <v>18</v>
      </c>
      <c r="I4" s="26"/>
      <c r="J4" s="26"/>
      <c r="K4" s="333" t="s">
        <v>225</v>
      </c>
      <c r="L4" s="334" t="s">
        <v>57</v>
      </c>
      <c r="M4" s="335" t="s">
        <v>7</v>
      </c>
      <c r="N4" s="336" t="s">
        <v>1</v>
      </c>
      <c r="O4" s="336" t="s">
        <v>2</v>
      </c>
      <c r="P4" s="336" t="s">
        <v>16</v>
      </c>
      <c r="Q4" s="336" t="s">
        <v>17</v>
      </c>
      <c r="R4" s="337" t="s">
        <v>18</v>
      </c>
      <c r="S4" s="26"/>
      <c r="T4" s="26"/>
      <c r="U4" s="333" t="s">
        <v>225</v>
      </c>
      <c r="V4" s="334" t="s">
        <v>57</v>
      </c>
      <c r="W4" s="335" t="s">
        <v>7</v>
      </c>
      <c r="X4" s="336" t="s">
        <v>1</v>
      </c>
      <c r="Y4" s="336" t="s">
        <v>2</v>
      </c>
      <c r="Z4" s="336" t="s">
        <v>16</v>
      </c>
      <c r="AA4" s="336" t="s">
        <v>17</v>
      </c>
      <c r="AB4" s="337" t="s">
        <v>18</v>
      </c>
      <c r="AC4" s="26"/>
      <c r="AD4" s="26"/>
      <c r="AE4" s="333" t="s">
        <v>225</v>
      </c>
      <c r="AF4" s="334" t="s">
        <v>57</v>
      </c>
      <c r="AG4" s="335" t="s">
        <v>7</v>
      </c>
      <c r="AH4" s="336" t="s">
        <v>1</v>
      </c>
      <c r="AI4" s="336" t="s">
        <v>2</v>
      </c>
      <c r="AJ4" s="336" t="s">
        <v>16</v>
      </c>
      <c r="AK4" s="336" t="s">
        <v>17</v>
      </c>
      <c r="AL4" s="337" t="s">
        <v>18</v>
      </c>
      <c r="AM4" s="26"/>
      <c r="AN4" s="26"/>
      <c r="AO4" s="333" t="s">
        <v>225</v>
      </c>
      <c r="AP4" s="334" t="s">
        <v>57</v>
      </c>
      <c r="AQ4" s="335" t="s">
        <v>7</v>
      </c>
      <c r="AR4" s="336" t="s">
        <v>1</v>
      </c>
      <c r="AS4" s="336" t="s">
        <v>2</v>
      </c>
      <c r="AT4" s="336" t="s">
        <v>16</v>
      </c>
      <c r="AU4" s="336" t="s">
        <v>17</v>
      </c>
      <c r="AV4" s="337" t="s">
        <v>18</v>
      </c>
      <c r="AW4" s="26"/>
      <c r="AX4" s="26"/>
      <c r="AY4" s="322"/>
      <c r="AZ4" s="322"/>
      <c r="BA4" s="423"/>
      <c r="BB4" s="423"/>
      <c r="BC4" s="423"/>
      <c r="BD4" s="423"/>
      <c r="BE4" s="423"/>
      <c r="BF4" s="423"/>
      <c r="BI4" s="322"/>
      <c r="BS4" s="322"/>
      <c r="CC4" s="322"/>
      <c r="CM4" s="322"/>
      <c r="CW4" s="322"/>
      <c r="DG4" s="322"/>
      <c r="DQ4" s="322"/>
      <c r="EA4" s="322"/>
      <c r="EK4" s="322"/>
      <c r="EU4" s="322"/>
      <c r="FE4" s="322"/>
      <c r="FO4" s="322"/>
      <c r="FY4" s="322"/>
      <c r="GI4" s="322"/>
      <c r="GS4" s="322"/>
      <c r="HC4" s="322"/>
      <c r="HM4" s="322"/>
      <c r="HW4" s="322"/>
    </row>
    <row r="5" s="4" customFormat="true" x14ac:dyDescent="0.25">
      <c r="A5" s="314"/>
      <c r="B5" s="15" t="s">
        <v>24</v>
      </c>
      <c r="C5" s="9" t="str">
        <f t="shared" ref="C5:H5" si="0">IF(COUNTA(C14)=0,"",C14)</f>
        <v/>
      </c>
      <c r="D5" s="9" t="str">
        <f t="shared" si="0"/>
        <v/>
      </c>
      <c r="E5" s="9" t="str">
        <f t="shared" si="0"/>
        <v/>
      </c>
      <c r="F5" s="9" t="str">
        <f t="shared" si="0"/>
        <v/>
      </c>
      <c r="G5" s="9" t="str">
        <f t="shared" si="0"/>
        <v/>
      </c>
      <c r="H5" s="33" t="str">
        <f t="shared" si="0"/>
        <v/>
      </c>
      <c r="I5" s="26"/>
      <c r="J5" s="26"/>
      <c r="K5" s="314"/>
      <c r="L5" s="15" t="s">
        <v>24</v>
      </c>
      <c r="M5" s="9" t="str">
        <f t="shared" ref="M5:R5" si="1">IF(COUNTA(M14)=0,"",M14)</f>
        <v/>
      </c>
      <c r="N5" s="9" t="str">
        <f t="shared" si="1"/>
        <v/>
      </c>
      <c r="O5" s="9" t="str">
        <f t="shared" si="1"/>
        <v/>
      </c>
      <c r="P5" s="9" t="str">
        <f t="shared" si="1"/>
        <v/>
      </c>
      <c r="Q5" s="9" t="str">
        <f t="shared" si="1"/>
        <v/>
      </c>
      <c r="R5" s="33" t="str">
        <f t="shared" si="1"/>
        <v/>
      </c>
      <c r="S5" s="26"/>
      <c r="T5" s="26"/>
      <c r="U5" s="314"/>
      <c r="V5" s="15" t="s">
        <v>24</v>
      </c>
      <c r="W5" s="9" t="str">
        <f t="shared" ref="W5:AB5" si="2">IF(COUNTA(W14)=0,"",W14)</f>
        <v/>
      </c>
      <c r="X5" s="9" t="str">
        <f t="shared" si="2"/>
        <v/>
      </c>
      <c r="Y5" s="9" t="str">
        <f t="shared" si="2"/>
        <v/>
      </c>
      <c r="Z5" s="9" t="str">
        <f t="shared" si="2"/>
        <v/>
      </c>
      <c r="AA5" s="9" t="str">
        <f t="shared" si="2"/>
        <v/>
      </c>
      <c r="AB5" s="33" t="str">
        <f t="shared" si="2"/>
        <v/>
      </c>
      <c r="AC5" s="26"/>
      <c r="AD5" s="26"/>
      <c r="AE5" s="314"/>
      <c r="AF5" s="15" t="s">
        <v>24</v>
      </c>
      <c r="AG5" s="9" t="str">
        <f t="shared" ref="AG5:AL5" si="3">IF(COUNTA(AG14)=0,"",AG14)</f>
        <v/>
      </c>
      <c r="AH5" s="9" t="str">
        <f t="shared" si="3"/>
        <v/>
      </c>
      <c r="AI5" s="9" t="str">
        <f t="shared" si="3"/>
        <v/>
      </c>
      <c r="AJ5" s="9" t="str">
        <f t="shared" si="3"/>
        <v/>
      </c>
      <c r="AK5" s="9" t="str">
        <f t="shared" si="3"/>
        <v/>
      </c>
      <c r="AL5" s="33" t="str">
        <f t="shared" si="3"/>
        <v/>
      </c>
      <c r="AM5" s="26"/>
      <c r="AN5" s="26"/>
      <c r="AO5" s="314"/>
      <c r="AP5" s="15" t="s">
        <v>24</v>
      </c>
      <c r="AQ5" s="9">
        <f t="shared" ref="AQ5:AV5" si="4">IF(COUNTA(AQ14)=0,"",AQ14)</f>
        <v>29.45</v>
      </c>
      <c r="AR5" s="9" t="str">
        <f t="shared" si="4"/>
        <v/>
      </c>
      <c r="AS5" s="9" t="str">
        <f t="shared" si="4"/>
        <v/>
      </c>
      <c r="AT5" s="9" t="str">
        <f t="shared" si="4"/>
        <v/>
      </c>
      <c r="AU5" s="9" t="str">
        <f t="shared" si="4"/>
        <v/>
      </c>
      <c r="AV5" s="33" t="str">
        <f t="shared" si="4"/>
        <v/>
      </c>
      <c r="AW5" s="26"/>
      <c r="AX5" s="26"/>
      <c r="AY5" s="322"/>
      <c r="AZ5" s="322"/>
      <c r="BA5" s="423"/>
      <c r="BB5" s="423"/>
      <c r="BC5" s="423"/>
      <c r="BD5" s="423"/>
      <c r="BE5" s="423"/>
      <c r="BF5" s="423"/>
      <c r="BI5" s="322"/>
      <c r="BS5" s="322"/>
      <c r="CC5" s="322"/>
      <c r="CM5" s="322"/>
      <c r="CW5" s="322"/>
      <c r="DG5" s="322"/>
      <c r="DQ5" s="322"/>
      <c r="EA5" s="322"/>
      <c r="EK5" s="322"/>
      <c r="EU5" s="322"/>
      <c r="FE5" s="322"/>
      <c r="FO5" s="322"/>
      <c r="FY5" s="322"/>
      <c r="GI5" s="322"/>
      <c r="GS5" s="322"/>
      <c r="HC5" s="322"/>
      <c r="HM5" s="322"/>
      <c r="HW5" s="322"/>
    </row>
    <row r="6" s="4" customFormat="true" x14ac:dyDescent="0.25">
      <c r="A6" s="314"/>
      <c r="B6" s="15" t="s">
        <v>0</v>
      </c>
      <c r="C6" s="9" t="str">
        <f>IF(COUNTA(C15:C20)=0,"",C15*(1-B15)+C16*(1-B16)+C17*(1-B17)+C18*(1-B18)+C19*(1-B19)+C20*(1-B20)+C21*(1-B21)+C22*(1-B22))</f>
        <v/>
      </c>
      <c r="D6" s="9" t="str">
        <f>IF(COUNTA(D15:D20)=0,"",D15*(1-B15)+D16*(1-B16)+D17*(1-B17)+D18*(1-B18)+D19*(1-B19)+D20*(1-B20)+D21*(1-B21)+D22*(1-B22))</f>
        <v/>
      </c>
      <c r="E6" s="9" t="str">
        <f>IF(COUNTA(E15:E20)=0,"",E15*(1-B15)+E16*(1-B16)+E17*(1-B17)+E18*(1-B18)+E19*(1-B19)+E20*(1-B20)+E21*(1-B21)+E22*(1-B22))</f>
        <v/>
      </c>
      <c r="F6" s="9" t="str">
        <f>IF(COUNTA(F15:F20)=0,"",F15*(1-B15)+F16*(1-B16)+F17*(1-B17)+F18*(1-B18)+F19*(1-B19)+F20*(1-B20)+F21*(1-B21)+F22*(1-B22))</f>
        <v/>
      </c>
      <c r="G6" s="9" t="str">
        <f>IF(COUNTA(G15:G20)=0,"",G15*(1-B15)+G16*(1-B16)+G17*(1-B17)+G18*(1-B18)+G19*(1-B19)+G20*(1-B20)+G21*(1-B21)+G22*(1-B22))</f>
        <v/>
      </c>
      <c r="H6" s="33" t="str">
        <f>IF(COUNTA(H15:H20)=0,"",H15*(1-B15)+H16*(1-B16)+H17*(1-B17)+H18*(1-B18)+H19*(1-B19)+H20*(1-B20)+H21*(1-B21)+H22*(1-B22))</f>
        <v/>
      </c>
      <c r="I6" s="26"/>
      <c r="J6" s="26"/>
      <c r="K6" s="314"/>
      <c r="L6" s="15" t="s">
        <v>0</v>
      </c>
      <c r="M6" s="9" t="str">
        <f>IF(COUNTA(M15:M20)=0,"",M15*(1-L15)+M16*(1-L16)+M17*(1-L17)+M18*(1-L18)+M19*(1-L19)+M20*(1-L20)+M21*(1-L21)+M22*(1-L22))</f>
        <v/>
      </c>
      <c r="N6" s="9" t="str">
        <f>IF(COUNTA(N15:N20)=0,"",N15*(1-L15)+N16*(1-L16)+N17*(1-L17)+N18*(1-L18)+N19*(1-L19)+N20*(1-L20)+N21*(1-L21)+N22*(1-L22))</f>
        <v/>
      </c>
      <c r="O6" s="9" t="str">
        <f>IF(COUNTA(O15:O20)=0,"",O15*(1-L15)+O16*(1-L16)+O17*(1-L17)+O18*(1-L18)+O19*(1-L19)+O20*(1-L20)+O21*(1-L21)+O22*(1-L22))</f>
        <v/>
      </c>
      <c r="P6" s="9" t="str">
        <f>IF(COUNTA(P15:P20)=0,"",P15*(1-L15)+P16*(1-L16)+P17*(1-L17)+P18*(1-L18)+P19*(1-L19)+P20*(1-L20)+P21*(1-L21)+P22*(1-L22))</f>
        <v/>
      </c>
      <c r="Q6" s="9" t="str">
        <f>IF(COUNTA(Q15:Q20)=0,"",Q15*(1-L15)+Q16*(1-L16)+Q17*(1-L17)+Q18*(1-L18)+Q19*(1-L19)+Q20*(1-L20)+Q21*(1-L21)+Q22*(1-L22))</f>
        <v/>
      </c>
      <c r="R6" s="33" t="str">
        <f>IF(COUNTA(R15:R20)=0,"",R15*(1-L15)+R16*(1-L16)+R17*(1-L17)+R18*(1-L18)+R19*(1-L19)+R20*(1-L20)+R21*(1-L21)+R22*(1-L22))</f>
        <v/>
      </c>
      <c r="S6" s="26"/>
      <c r="T6" s="26"/>
      <c r="U6" s="314"/>
      <c r="V6" s="15" t="s">
        <v>0</v>
      </c>
      <c r="W6" s="9"/>
      <c r="X6" s="9" t="str">
        <f>IF(COUNTA(X15:X20)=0,"",X15*(1-V15)+X16*(1-V16)+X17*(1-V17)+X18*(1-V18)+X19*(1-V19)+X20*(1-V20)+X21*(1-V21)+X22*(1-V22))</f>
        <v/>
      </c>
      <c r="Y6" s="9" t="str">
        <f>IF(COUNTA(Y15:Y20)=0,"",Y15*(1-V15)+Y16*(1-V16)+Y17*(1-V17)+Y18*(1-V18)+Y19*(1-V19)+Y20*(1-V20)+Y21*(1-V21)+Y22*(1-V22))</f>
        <v/>
      </c>
      <c r="Z6" s="9" t="str">
        <f>IF(COUNTA(Z15:Z20)=0,"",Z15*(1-V15)+Z16*(1-V16)+Z17*(1-V17)+Z18*(1-V18)+Z19*(1-V19)+Z20*(1-V20)+Z21*(1-V21)+Z22*(1-V22))</f>
        <v/>
      </c>
      <c r="AA6" s="9" t="str">
        <f>IF(COUNTA(AA15:AA20)=0,"",AA15*(1-V15)+AA16*(1-V16)+AA17*(1-V17)+AA18*(1-V18)+AA19*(1-V19)+AA20*(1-V20)+AA21*(1-V21)+AA22*(1-V22))</f>
        <v/>
      </c>
      <c r="AB6" s="33" t="str">
        <f>IF(COUNTA(AB15:AB20)=0,"",AB15*(1-V15)+AB16*(1-V16)+AB17*(1-V17)+AB18*(1-V18)+AB19*(1-V19)+AB20*(1-V20)+AB21*(1-V21)+AB22*(1-V22))</f>
        <v/>
      </c>
      <c r="AC6" s="26"/>
      <c r="AD6" s="26"/>
      <c r="AE6" s="314"/>
      <c r="AF6" s="15" t="s">
        <v>0</v>
      </c>
      <c r="AG6" s="9" t="str">
        <f>IF(COUNTA(AG15:AG20)=0,"",AG15*(1-AF15)+AG16*(1-AF16)+AG17*(1-AF17)+AG18*(1-AF18)+AG19*(1-AF19)+AG20*(1-AF20)+AG21*(1-AF21)+AG22*(1-AF22))</f>
        <v/>
      </c>
      <c r="AH6" s="9" t="str">
        <f>IF(COUNTA(AH15:AH20)=0,"",AH15*(1-AF15)+AH16*(1-AF16)+AH17*(1-AF17)+AH18*(1-AF18)+AH19*(1-AF19)+AH20*(1-AF20)+AH21*(1-AF21)+AH22*(1-AF22))</f>
        <v/>
      </c>
      <c r="AI6" s="9" t="str">
        <f>IF(COUNTA(AI15:AI20)=0,"",AI15*(1-AF15)+AI16*(1-AF16)+AI17*(1-AF17)+AI18*(1-AF18)+AI19*(1-AF19)+AI20*(1-AF20)+AI21*(1-AF21)+AI22*(1-AF22))</f>
        <v/>
      </c>
      <c r="AJ6" s="9" t="str">
        <f>IF(COUNTA(AJ15:AJ20)=0,"",AJ15*(1-AF15)+AJ16*(1-AF16)+AJ17*(1-AF17)+AJ18*(1-AF18)+AJ19*(1-AF19)+AJ20*(1-AF20)+AJ21*(1-AF21)+AJ22*(1-AF22))</f>
        <v/>
      </c>
      <c r="AK6" s="9" t="str">
        <f>IF(COUNTA(AK15:AK20)=0,"",AK15*(1-AF15)+AK16*(1-AF16)+AK17*(1-AF17)+AK18*(1-AF18)+AK19*(1-AF19)+AK20*(1-AF20)+AK21*(1-AF21)+AK22*(1-AF22))</f>
        <v/>
      </c>
      <c r="AL6" s="33" t="str">
        <f>IF(COUNTA(AL15:AL20)=0,"",AL15*(1-AF15)+AL16*(1-AF16)+AL17*(1-AF17)+AL18*(1-AF18)+AL19*(1-AF19)+AL20*(1-AF20)+AL21*(1-AF21)+AL22*(1-AF22))</f>
        <v/>
      </c>
      <c r="AM6" s="26"/>
      <c r="AN6" s="26"/>
      <c r="AO6" s="314"/>
      <c r="AP6" s="15" t="s">
        <v>0</v>
      </c>
      <c r="AQ6" s="9">
        <f>IF((COUNTA(AP15:AP26)=0)+(COUNTA(AQ14)=0),"",100-AQ14-SUMPRODUCT(AP15:AP26,AQ15:AQ26))</f>
        <v>26.934999999999995</v>
      </c>
      <c r="AR6" s="9" t="str">
        <f>IF(COUNTA(AR15:AR20)=0,"",AR15*(1-AP15)+AR16*(1-AP16)+AR17*(1-AP17)+AR18*(1-AP18)+AR19*(1-AP19)+AR20*(1-AP20)+AR21*(1-AP21)+AR22*(1-AP22))</f>
        <v/>
      </c>
      <c r="AS6" s="9" t="str">
        <f>IF(COUNTA(AS15:AS20)=0,"",AS15*(1-AP15)+AS16*(1-AP16)+AS17*(1-AP17)+AS18*(1-AP18)+AS19*(1-AP19)+AS20*(1-AP20)+AS21*(1-AP21)+AS22*(1-AP22))</f>
        <v/>
      </c>
      <c r="AT6" s="9" t="str">
        <f>IF(COUNTA(AT15:AT20)=0,"",AT15*(1-AP15)+AT16*(1-AP16)+AT17*(1-AP17)+AT18*(1-AP18)+AT19*(1-AP19)+AT20*(1-AP20)+AT21*(1-AP21)+AT22*(1-AP22))</f>
        <v/>
      </c>
      <c r="AU6" s="9" t="str">
        <f>IF(COUNTA(AU15:AU20)=0,"",AU15*(1-AP15)+AU16*(1-AP16)+AU17*(1-AP17)+AU18*(1-AP18)+AU19*(1-AP19)+AU20*(1-AP20)+AU21*(1-AP21)+AU22*(1-AP22))</f>
        <v/>
      </c>
      <c r="AV6" s="33" t="str">
        <f>IF(COUNTA(AV15:AV20)=0,"",AV15*(1-AP15)+AV16*(1-AP16)+AV17*(1-AP17)+AV18*(1-AP18)+AV19*(1-AP19)+AV20*(1-AP20)+AV21*(1-AP21)+AV22*(1-AP22))</f>
        <v/>
      </c>
      <c r="AW6" s="26"/>
      <c r="AX6" s="26"/>
      <c r="AY6" s="322"/>
      <c r="AZ6" s="322"/>
      <c r="BA6" s="423"/>
      <c r="BB6" s="423"/>
      <c r="BC6" s="423"/>
      <c r="BD6" s="423"/>
      <c r="BE6" s="423"/>
      <c r="BF6" s="423"/>
      <c r="BI6" s="322"/>
      <c r="BS6" s="322"/>
      <c r="CC6" s="322"/>
      <c r="CM6" s="322"/>
      <c r="CW6" s="322"/>
      <c r="DG6" s="322"/>
      <c r="DQ6" s="322"/>
      <c r="EA6" s="322"/>
      <c r="EK6" s="322"/>
      <c r="EU6" s="322"/>
      <c r="FE6" s="322"/>
      <c r="FO6" s="322"/>
      <c r="FY6" s="322"/>
      <c r="GI6" s="322"/>
      <c r="GS6" s="322"/>
      <c r="HC6" s="322"/>
      <c r="HM6" s="322"/>
      <c r="HW6" s="322"/>
    </row>
    <row r="7" s="4" customFormat="true" x14ac:dyDescent="0.25">
      <c r="A7" s="314"/>
      <c r="B7" s="15" t="s">
        <v>19</v>
      </c>
      <c r="C7" s="9" t="str">
        <f>IF(COUNTA(C14:C20)=0,"",C15*B15+C16*B16+C17*B17+C18*B18+C19*B19+C20*B20+C21*B21+C22*B22)</f>
        <v/>
      </c>
      <c r="D7" s="9" t="str">
        <f>IF(COUNTA(D14:D20)=0,"",D15*B15+D16*B16+D17*B17+D18*B18+D19*B19+D20*B20+D21*B21+D22*B22)</f>
        <v/>
      </c>
      <c r="E7" s="9" t="str">
        <f>IF(COUNTA(E14:E20)=0,"",E15*B15+E16*B16+E17*B17+E18*B18+E19*B19+E20*B20+E21*B21+E22*B22)</f>
        <v/>
      </c>
      <c r="F7" s="9" t="str">
        <f>IF(COUNTA(F14:F20)=0,"",F15*B15+F16*B16+F17*B17+F18*B18+F19*B19+F20*B20+F21*B21+F22*B22)</f>
        <v/>
      </c>
      <c r="G7" s="9" t="str">
        <f>IF(COUNTA(G14:G20)=0,"",G15*B15+G16*B16+G17*B17+G18*B18+G19*B19+G20*B20+G21*B21+G22*B22)</f>
        <v/>
      </c>
      <c r="H7" s="33" t="str">
        <f>IF(COUNTA(H14:H20)=0,"",H15*B15+H16*B16+H17*B17+H18*B18+H19*B19+H20*B20+H21*B21+H22*B22)</f>
        <v/>
      </c>
      <c r="I7" s="26"/>
      <c r="J7" s="26"/>
      <c r="K7" s="314"/>
      <c r="L7" s="15" t="s">
        <v>19</v>
      </c>
      <c r="M7" s="9" t="str">
        <f>IF(COUNTA(M14:M20)=0,"",M15*L15+M16*L16+M17*L17+M18*L18+M19*L19+M20*L20+M21*L21+M22*L22)</f>
        <v/>
      </c>
      <c r="N7" s="9" t="str">
        <f>IF(COUNTA(N14:N20)=0,"",N15*L15+N16*L16+N17*L17+N18*L18+N19*L19+N20*L20+N21*L21+N22*L22)</f>
        <v/>
      </c>
      <c r="O7" s="9" t="str">
        <f>IF(COUNTA(O14:O20)=0,"",O15*L15+O16*L16+O17*L17+O18*L18+O19*L19+O20*L20+O21*L21+O22*L22)</f>
        <v/>
      </c>
      <c r="P7" s="9" t="str">
        <f>IF(COUNTA(P14:P20)=0,"",P15*L15+P16*L16+P17*L17+P18*L18+P19*L19+P20*L20+P21*L21+P22*L22)</f>
        <v/>
      </c>
      <c r="Q7" s="9" t="str">
        <f>IF(COUNTA(Q14:Q20)=0,"",Q15*L15+Q16*L16+Q17*L17+Q18*L18+Q19*L19+Q20*L20+Q21*L21+Q22*L22)</f>
        <v/>
      </c>
      <c r="R7" s="33" t="str">
        <f>IF(COUNTA(R14:R20)=0,"",R15*L15+R16*L16+R17*L17+R18*L18+R19*L19+R20*L20+R21*L21+R22*L22)</f>
        <v/>
      </c>
      <c r="S7" s="26"/>
      <c r="T7" s="26"/>
      <c r="U7" s="314"/>
      <c r="V7" s="15" t="s">
        <v>19</v>
      </c>
      <c r="W7" s="9">
        <f>IF(COUNTA(W14:W20)=0,"",W15*V15+W16*V16+W17*V17+W18*V18+W19*V19+W20*V20+W21*V21+W22*V22)</f>
        <v>70</v>
      </c>
      <c r="X7" s="9" t="str">
        <f>IF(COUNTA(X14:X20)=0,"",X15*V15+X16*V16+X17*V17+X18*V18+X19*V19+X20*V20+X21*V21+X22*V22)</f>
        <v/>
      </c>
      <c r="Y7" s="9" t="str">
        <f>IF(COUNTA(Y14:Y20)=0,"",Y15*V15+Y16*V16+Y17*V17+Y18*V18+Y19*V19+Y20*V20+Y21*V21+Y22*V22)</f>
        <v/>
      </c>
      <c r="Z7" s="9" t="str">
        <f>IF(COUNTA(Z14:Z20)=0,"",Z15*V15+Z16*V16+Z17*V17+Z18*V18+Z19*V19+Z20*V20+Z21*V21+Z22*V22)</f>
        <v/>
      </c>
      <c r="AA7" s="9" t="str">
        <f>IF(COUNTA(AA14:AA20)=0,"",AA15*V15+AA16*V16+AA17*V17+AA18*V18+AA19*V19+AA20*V20+AA21*V21+AA22*V22)</f>
        <v/>
      </c>
      <c r="AB7" s="33" t="str">
        <f>IF(COUNTA(AB14:AB20)=0,"",AB15*V15+AB16*V16+AB17*V17+AB18*V18+AB19*V19+AB20*V20+AB21*V21+AB22*V22)</f>
        <v/>
      </c>
      <c r="AC7" s="26"/>
      <c r="AD7" s="26"/>
      <c r="AE7" s="314"/>
      <c r="AF7" s="15" t="s">
        <v>19</v>
      </c>
      <c r="AG7" s="9" t="str">
        <f>IF(COUNTA(AG14:AG20)=0,"",AG15*AF15+AG16*AF16+AG17*AF17+AG18*AF18+AG19*AF19+AG20*AF20+AG21*AF21+AG22*AF22)</f>
        <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t="str">
        <f>IF(COUNTA(AK14:AK20)=0,"",AK15*AF15+AK16*AF16+AK17*AF17+AK18*AF18+AK19*AF19+AK20*AF20+AK21*AF21+AK22*AF22)</f>
        <v/>
      </c>
      <c r="AL7" s="33" t="str">
        <f>IF(COUNTA(AL14:AL20)=0,"",AL15*AF15+AL16*AF16+AL17*AF17+AL18*AF18+AL19*AF19+AL20*AF20+AL21*AF21+AL22*AF22)</f>
        <v/>
      </c>
      <c r="AM7" s="26"/>
      <c r="AN7" s="26"/>
      <c r="AO7" s="314"/>
      <c r="AP7" s="15" t="s">
        <v>19</v>
      </c>
      <c r="AQ7" s="9">
        <f>IF(COUNTA(AP15:AP26)=0,"",SUMPRODUCT(AQ15:AQ26,AP15:AP26))</f>
        <v>43.615000000000002</v>
      </c>
      <c r="AR7" s="9" t="str">
        <f>IF(COUNTA(AR14:AR20)=0,"",AR15*AP15+AR16*AP16+AR17*AP17+AR18*AP18+AR19*AP19+AR20*AP20+AR21*AP21+AR22*AP22)</f>
        <v/>
      </c>
      <c r="AS7" s="9" t="str">
        <f>IF(COUNTA(AS14:AS20)=0,"",AS15*AP15+AS16*AP16+AS17*AP17+AS18*AP18+AS19*AP19+AS20*AP20+AS21*AP21+AS22*AP22)</f>
        <v/>
      </c>
      <c r="AT7" s="9" t="str">
        <f>IF(COUNTA(AT14:AT20)=0,"",AT15*AP15+AT16*AP16+AT17*AP17+AT18*AP18+AT19*AP19+AT20*AP20+AT21*AP21+AT22*AP22)</f>
        <v/>
      </c>
      <c r="AU7" s="9" t="str">
        <f>IF(COUNTA(AU14:AU20)=0,"",AU15*AP15+AU16*AP16+AU17*AP17+AU18*AP18+AU19*AP19+AU20*AP20+AU21*AP21+AU22*AP22)</f>
        <v/>
      </c>
      <c r="AV7" s="33" t="str">
        <f>IF(COUNTA(AV14:AV20)=0,"",AV15*AP15+AV16*AP16+AV17*AP17+AV18*AP18+AV19*AP19+AV20*AP20+AV21*AP21+AV22*AP22)</f>
        <v/>
      </c>
      <c r="AW7" s="26"/>
      <c r="AX7" s="26"/>
      <c r="AY7" s="322"/>
      <c r="AZ7" s="322"/>
      <c r="BA7" s="423"/>
      <c r="BB7" s="423"/>
      <c r="BC7" s="423"/>
      <c r="BD7" s="423"/>
      <c r="BE7" s="423"/>
      <c r="BF7" s="423"/>
      <c r="BI7" s="322"/>
      <c r="BS7" s="322"/>
      <c r="CC7" s="322"/>
      <c r="CM7" s="322"/>
      <c r="CW7" s="322"/>
      <c r="DG7" s="322"/>
      <c r="DQ7" s="322"/>
      <c r="EA7" s="322"/>
      <c r="EK7" s="322"/>
      <c r="EU7" s="322"/>
      <c r="FE7" s="322"/>
      <c r="FO7" s="322"/>
      <c r="FY7" s="322"/>
      <c r="GI7" s="322"/>
      <c r="GS7" s="322"/>
      <c r="HC7" s="322"/>
      <c r="HM7" s="322"/>
      <c r="HW7" s="322"/>
    </row>
    <row r="8" s="4" customFormat="true" x14ac:dyDescent="0.25">
      <c r="A8" s="314"/>
      <c r="B8" s="85" t="s">
        <v>39</v>
      </c>
      <c r="C8" s="8"/>
      <c r="D8" s="8"/>
      <c r="E8" s="8"/>
      <c r="F8" s="8"/>
      <c r="G8" s="8"/>
      <c r="H8" s="33"/>
      <c r="I8" s="26"/>
      <c r="J8" s="26"/>
      <c r="K8" s="314"/>
      <c r="L8" s="85" t="s">
        <v>39</v>
      </c>
      <c r="M8" s="8"/>
      <c r="N8" s="8"/>
      <c r="O8" s="8"/>
      <c r="P8" s="8"/>
      <c r="Q8" s="8"/>
      <c r="R8" s="33"/>
      <c r="S8" s="26"/>
      <c r="T8" s="26"/>
      <c r="U8" s="314"/>
      <c r="V8" s="85" t="s">
        <v>39</v>
      </c>
      <c r="W8" s="8"/>
      <c r="X8" s="8"/>
      <c r="Y8" s="8"/>
      <c r="Z8" s="8"/>
      <c r="AA8" s="8"/>
      <c r="AB8" s="33"/>
      <c r="AC8" s="26"/>
      <c r="AD8" s="26"/>
      <c r="AE8" s="314"/>
      <c r="AF8" s="85" t="s">
        <v>39</v>
      </c>
      <c r="AG8" s="8"/>
      <c r="AH8" s="8"/>
      <c r="AI8" s="8"/>
      <c r="AJ8" s="8"/>
      <c r="AK8" s="8"/>
      <c r="AL8" s="33"/>
      <c r="AM8" s="26"/>
      <c r="AN8" s="26"/>
      <c r="AO8" s="314"/>
      <c r="AP8" s="85" t="s">
        <v>39</v>
      </c>
      <c r="AQ8" s="8"/>
      <c r="AR8" s="8"/>
      <c r="AS8" s="8"/>
      <c r="AT8" s="8"/>
      <c r="AU8" s="8"/>
      <c r="AV8" s="33"/>
      <c r="AW8" s="26"/>
      <c r="AX8" s="26"/>
      <c r="AY8" s="322"/>
      <c r="AZ8" s="322"/>
      <c r="BA8" s="423"/>
      <c r="BB8" s="423"/>
      <c r="BC8" s="423"/>
      <c r="BD8" s="423"/>
      <c r="BE8" s="423"/>
      <c r="BF8" s="423"/>
      <c r="BI8" s="322"/>
      <c r="BS8" s="322"/>
      <c r="CC8" s="322"/>
      <c r="CM8" s="322"/>
      <c r="CW8" s="322"/>
      <c r="DG8" s="322"/>
      <c r="DQ8" s="322"/>
      <c r="EA8" s="322"/>
      <c r="EK8" s="322"/>
      <c r="EU8" s="322"/>
      <c r="FE8" s="322"/>
      <c r="FO8" s="322"/>
      <c r="FY8" s="322"/>
      <c r="GI8" s="322"/>
      <c r="GS8" s="322"/>
      <c r="HC8" s="322"/>
      <c r="HM8" s="322"/>
      <c r="HW8" s="322"/>
    </row>
    <row r="9" s="4" customFormat="true" hidden="true" x14ac:dyDescent="0.25">
      <c r="A9" s="314"/>
      <c r="B9" s="85" t="s">
        <v>117</v>
      </c>
      <c r="C9" s="9"/>
      <c r="D9" s="9"/>
      <c r="E9" s="9"/>
      <c r="F9" s="9"/>
      <c r="G9" s="9"/>
      <c r="H9" s="33"/>
      <c r="I9" s="26"/>
      <c r="J9" s="26"/>
      <c r="K9" s="314"/>
      <c r="L9" s="85" t="s">
        <v>117</v>
      </c>
      <c r="M9" s="9"/>
      <c r="N9" s="9"/>
      <c r="O9" s="9"/>
      <c r="P9" s="9"/>
      <c r="Q9" s="9"/>
      <c r="R9" s="33"/>
      <c r="S9" s="26"/>
      <c r="T9" s="26"/>
      <c r="U9" s="314"/>
      <c r="V9" s="85" t="s">
        <v>117</v>
      </c>
      <c r="W9" s="9"/>
      <c r="X9" s="9"/>
      <c r="Y9" s="9"/>
      <c r="Z9" s="9"/>
      <c r="AA9" s="9"/>
      <c r="AB9" s="33"/>
      <c r="AC9" s="26"/>
      <c r="AD9" s="26"/>
      <c r="AE9" s="314"/>
      <c r="AF9" s="85" t="s">
        <v>117</v>
      </c>
      <c r="AG9" s="9"/>
      <c r="AH9" s="9"/>
      <c r="AI9" s="9"/>
      <c r="AJ9" s="9"/>
      <c r="AK9" s="9"/>
      <c r="AL9" s="33"/>
      <c r="AM9" s="26"/>
      <c r="AN9" s="26"/>
      <c r="AO9" s="314"/>
      <c r="AP9" s="85" t="s">
        <v>117</v>
      </c>
      <c r="AQ9" s="9"/>
      <c r="AR9" s="9"/>
      <c r="AS9" s="9"/>
      <c r="AT9" s="9"/>
      <c r="AU9" s="9"/>
      <c r="AV9" s="33"/>
      <c r="AW9" s="26"/>
      <c r="AX9" s="26"/>
      <c r="AY9" s="322"/>
      <c r="AZ9" s="322"/>
      <c r="BA9" s="423"/>
      <c r="BB9" s="423"/>
      <c r="BC9" s="423"/>
      <c r="BD9" s="423"/>
      <c r="BE9" s="423"/>
      <c r="BF9" s="423"/>
      <c r="BI9" s="322"/>
      <c r="BS9" s="322"/>
      <c r="CC9" s="322"/>
      <c r="CM9" s="322"/>
      <c r="CW9" s="322"/>
      <c r="DG9" s="322"/>
      <c r="DQ9" s="322"/>
      <c r="EA9" s="322"/>
      <c r="EK9" s="322"/>
      <c r="EU9" s="322"/>
      <c r="FE9" s="322"/>
      <c r="FO9" s="322"/>
      <c r="FY9" s="322"/>
      <c r="GI9" s="322"/>
      <c r="GS9" s="322"/>
      <c r="HC9" s="322"/>
      <c r="HM9" s="322"/>
      <c r="HW9" s="322"/>
    </row>
    <row r="10" s="4" customFormat="true" x14ac:dyDescent="0.25">
      <c r="A10" s="314"/>
      <c r="B10" s="140" t="s">
        <v>226</v>
      </c>
      <c r="C10" s="8"/>
      <c r="D10" s="7"/>
      <c r="E10" s="7"/>
      <c r="F10" s="7"/>
      <c r="G10" s="7"/>
      <c r="H10" s="28"/>
      <c r="I10" s="26"/>
      <c r="J10" s="26"/>
      <c r="K10" s="314"/>
      <c r="L10" s="140" t="s">
        <v>226</v>
      </c>
      <c r="M10" s="8"/>
      <c r="N10" s="8"/>
      <c r="O10" s="8"/>
      <c r="P10" s="8"/>
      <c r="Q10" s="8"/>
      <c r="R10" s="28"/>
      <c r="S10" s="26"/>
      <c r="T10" s="26"/>
      <c r="U10" s="314"/>
      <c r="V10" s="140" t="s">
        <v>226</v>
      </c>
      <c r="W10" s="8"/>
      <c r="X10" s="7"/>
      <c r="Y10" s="7"/>
      <c r="Z10" s="7"/>
      <c r="AA10" s="7"/>
      <c r="AB10" s="28"/>
      <c r="AC10" s="26"/>
      <c r="AD10" s="26"/>
      <c r="AE10" s="314"/>
      <c r="AF10" s="140" t="s">
        <v>226</v>
      </c>
      <c r="AG10" s="8"/>
      <c r="AH10" s="7"/>
      <c r="AI10" s="7"/>
      <c r="AJ10" s="7"/>
      <c r="AK10" s="7"/>
      <c r="AL10" s="28"/>
      <c r="AM10" s="26"/>
      <c r="AN10" s="26"/>
      <c r="AO10" s="314"/>
      <c r="AP10" s="140" t="s">
        <v>226</v>
      </c>
      <c r="AQ10" s="8"/>
      <c r="AR10" s="7"/>
      <c r="AS10" s="7"/>
      <c r="AT10" s="7"/>
      <c r="AU10" s="7"/>
      <c r="AV10" s="28"/>
      <c r="AW10" s="26"/>
      <c r="AX10" s="26"/>
      <c r="AY10" s="322"/>
      <c r="AZ10" s="322"/>
      <c r="BA10" s="423"/>
      <c r="BB10" s="423"/>
      <c r="BC10" s="423"/>
      <c r="BD10" s="423"/>
      <c r="BE10" s="423"/>
      <c r="BF10" s="423"/>
      <c r="BI10" s="322"/>
      <c r="BS10" s="322"/>
      <c r="CC10" s="322"/>
      <c r="CM10" s="322"/>
      <c r="CW10" s="322"/>
      <c r="DG10" s="322"/>
      <c r="DQ10" s="322"/>
      <c r="EA10" s="322"/>
      <c r="EK10" s="322"/>
      <c r="EU10" s="322"/>
      <c r="FE10" s="322"/>
      <c r="FO10" s="322"/>
      <c r="FY10" s="322"/>
      <c r="GI10" s="322"/>
      <c r="GS10" s="322"/>
      <c r="HC10" s="322"/>
      <c r="HM10" s="322"/>
      <c r="HW10" s="322"/>
    </row>
    <row r="11" s="4" customFormat="true" hidden="true" x14ac:dyDescent="0.25">
      <c r="A11" s="314"/>
      <c r="B11" s="140" t="s">
        <v>118</v>
      </c>
      <c r="C11" s="20"/>
      <c r="D11" s="7"/>
      <c r="E11" s="7"/>
      <c r="F11" s="7"/>
      <c r="G11" s="7"/>
      <c r="H11" s="28"/>
      <c r="I11" s="26"/>
      <c r="J11" s="26"/>
      <c r="K11" s="314"/>
      <c r="L11" s="140" t="s">
        <v>118</v>
      </c>
      <c r="M11" s="20"/>
      <c r="N11" s="7"/>
      <c r="O11" s="7"/>
      <c r="P11" s="7"/>
      <c r="Q11" s="7"/>
      <c r="R11" s="28"/>
      <c r="S11" s="26"/>
      <c r="T11" s="26"/>
      <c r="U11" s="314"/>
      <c r="V11" s="140" t="s">
        <v>118</v>
      </c>
      <c r="W11" s="20"/>
      <c r="X11" s="7"/>
      <c r="Y11" s="7"/>
      <c r="Z11" s="7"/>
      <c r="AA11" s="7"/>
      <c r="AB11" s="28"/>
      <c r="AC11" s="26"/>
      <c r="AD11" s="26"/>
      <c r="AE11" s="314"/>
      <c r="AF11" s="140" t="s">
        <v>118</v>
      </c>
      <c r="AG11" s="20"/>
      <c r="AH11" s="7"/>
      <c r="AI11" s="7"/>
      <c r="AJ11" s="7"/>
      <c r="AK11" s="7"/>
      <c r="AL11" s="28"/>
      <c r="AM11" s="26"/>
      <c r="AN11" s="26"/>
      <c r="AO11" s="314"/>
      <c r="AP11" s="140" t="s">
        <v>118</v>
      </c>
      <c r="AQ11" s="20"/>
      <c r="AR11" s="7"/>
      <c r="AS11" s="7"/>
      <c r="AT11" s="7"/>
      <c r="AU11" s="7"/>
      <c r="AV11" s="28"/>
      <c r="AW11" s="26"/>
      <c r="AX11" s="26"/>
      <c r="AY11" s="322"/>
      <c r="AZ11" s="322"/>
      <c r="BI11" s="322"/>
      <c r="BS11" s="322"/>
      <c r="CC11" s="322"/>
      <c r="CM11" s="322"/>
      <c r="CW11" s="322"/>
      <c r="DG11" s="322"/>
      <c r="DQ11" s="322"/>
      <c r="EA11" s="322"/>
      <c r="EK11" s="322"/>
      <c r="EU11" s="322"/>
      <c r="FE11" s="322"/>
      <c r="FO11" s="322"/>
      <c r="FY11" s="322"/>
      <c r="GI11" s="322"/>
      <c r="GS11" s="322"/>
      <c r="HC11" s="322"/>
      <c r="HM11" s="322"/>
      <c r="HW11" s="322"/>
    </row>
    <row r="12" s="4" customFormat="true" hidden="true" x14ac:dyDescent="0.25">
      <c r="A12" s="314"/>
      <c r="B12" s="140" t="s">
        <v>119</v>
      </c>
      <c r="C12" s="20"/>
      <c r="D12" s="7"/>
      <c r="E12" s="7"/>
      <c r="F12" s="7"/>
      <c r="G12" s="7"/>
      <c r="H12" s="28"/>
      <c r="I12" s="26"/>
      <c r="J12" s="26"/>
      <c r="K12" s="314"/>
      <c r="L12" s="140" t="s">
        <v>119</v>
      </c>
      <c r="M12" s="20"/>
      <c r="N12" s="7"/>
      <c r="O12" s="7"/>
      <c r="P12" s="7"/>
      <c r="Q12" s="7"/>
      <c r="R12" s="28"/>
      <c r="S12" s="26"/>
      <c r="T12" s="26"/>
      <c r="U12" s="314"/>
      <c r="V12" s="140" t="s">
        <v>119</v>
      </c>
      <c r="W12" s="20"/>
      <c r="X12" s="7"/>
      <c r="Y12" s="7"/>
      <c r="Z12" s="7"/>
      <c r="AA12" s="7"/>
      <c r="AB12" s="28"/>
      <c r="AC12" s="26"/>
      <c r="AD12" s="26"/>
      <c r="AE12" s="314"/>
      <c r="AF12" s="140" t="s">
        <v>119</v>
      </c>
      <c r="AG12" s="20"/>
      <c r="AH12" s="7"/>
      <c r="AI12" s="7"/>
      <c r="AJ12" s="7"/>
      <c r="AK12" s="7"/>
      <c r="AL12" s="28"/>
      <c r="AM12" s="26"/>
      <c r="AN12" s="26"/>
      <c r="AO12" s="314"/>
      <c r="AP12" s="140" t="s">
        <v>119</v>
      </c>
      <c r="AQ12" s="20"/>
      <c r="AR12" s="7"/>
      <c r="AS12" s="7"/>
      <c r="AT12" s="7"/>
      <c r="AU12" s="7"/>
      <c r="AV12" s="28"/>
      <c r="AW12" s="26"/>
      <c r="AX12" s="26"/>
      <c r="AY12" s="322"/>
      <c r="AZ12" s="322"/>
      <c r="BI12" s="322"/>
      <c r="BS12" s="322"/>
      <c r="CC12" s="322"/>
      <c r="CM12" s="322"/>
      <c r="CW12" s="322"/>
      <c r="DG12" s="322"/>
      <c r="DQ12" s="322"/>
      <c r="EA12" s="322"/>
      <c r="EK12" s="322"/>
      <c r="EU12" s="322"/>
      <c r="FE12" s="322"/>
      <c r="FO12" s="322"/>
      <c r="FY12" s="322"/>
      <c r="GI12" s="322"/>
      <c r="GS12" s="322"/>
      <c r="HC12" s="322"/>
      <c r="HM12" s="322"/>
      <c r="HW12" s="322"/>
    </row>
    <row r="13" s="1" customFormat="true" ht="18" customHeight="true" x14ac:dyDescent="0.2">
      <c r="A13" s="338" t="s">
        <v>58</v>
      </c>
      <c r="B13" s="339" t="s">
        <v>27</v>
      </c>
      <c r="C13" s="340"/>
      <c r="D13" s="340"/>
      <c r="E13" s="340"/>
      <c r="F13" s="340"/>
      <c r="G13" s="340"/>
      <c r="H13" s="341"/>
      <c r="I13" s="26"/>
      <c r="J13" s="26"/>
      <c r="K13" s="338" t="s">
        <v>58</v>
      </c>
      <c r="L13" s="339" t="s">
        <v>27</v>
      </c>
      <c r="M13" s="340"/>
      <c r="N13" s="340"/>
      <c r="O13" s="340"/>
      <c r="P13" s="340"/>
      <c r="Q13" s="340"/>
      <c r="R13" s="341"/>
      <c r="S13" s="26"/>
      <c r="T13" s="26"/>
      <c r="U13" s="338" t="s">
        <v>58</v>
      </c>
      <c r="V13" s="339" t="s">
        <v>27</v>
      </c>
      <c r="W13" s="340"/>
      <c r="X13" s="340"/>
      <c r="Y13" s="340"/>
      <c r="Z13" s="340"/>
      <c r="AA13" s="340"/>
      <c r="AB13" s="341"/>
      <c r="AC13" s="26"/>
      <c r="AD13" s="26"/>
      <c r="AE13" s="338" t="s">
        <v>58</v>
      </c>
      <c r="AF13" s="339" t="s">
        <v>27</v>
      </c>
      <c r="AG13" s="340"/>
      <c r="AH13" s="340"/>
      <c r="AI13" s="340"/>
      <c r="AJ13" s="340"/>
      <c r="AK13" s="340"/>
      <c r="AL13" s="341"/>
      <c r="AM13" s="26"/>
      <c r="AN13" s="26"/>
      <c r="AO13" s="338" t="s">
        <v>58</v>
      </c>
      <c r="AP13" s="339" t="s">
        <v>27</v>
      </c>
      <c r="AQ13" s="340"/>
      <c r="AR13" s="340"/>
      <c r="AS13" s="340"/>
      <c r="AT13" s="340"/>
      <c r="AU13" s="340"/>
      <c r="AV13" s="341"/>
      <c r="AW13" s="26"/>
      <c r="AX13" s="26"/>
      <c r="AY13" s="323"/>
      <c r="AZ13" s="323"/>
      <c r="BI13" s="323"/>
      <c r="BS13" s="323"/>
      <c r="CC13" s="323"/>
      <c r="CM13" s="323"/>
      <c r="CW13" s="323"/>
      <c r="DG13" s="323"/>
      <c r="DQ13" s="323"/>
      <c r="EA13" s="323"/>
      <c r="EK13" s="323"/>
      <c r="EU13" s="323"/>
      <c r="FE13" s="323"/>
      <c r="FO13" s="323"/>
      <c r="FY13" s="323"/>
      <c r="GI13" s="323"/>
      <c r="GS13" s="323"/>
      <c r="HC13" s="323"/>
      <c r="HM13" s="323"/>
      <c r="HW13" s="323"/>
    </row>
    <row r="14" s="14" customFormat="true" ht="14.25" customHeight="true" x14ac:dyDescent="0.2">
      <c r="A14" s="315" t="s">
        <v>56</v>
      </c>
      <c r="B14" s="5">
        <v>0</v>
      </c>
      <c r="C14" s="84"/>
      <c r="D14" s="84"/>
      <c r="E14" s="84"/>
      <c r="F14" s="84"/>
      <c r="G14" s="84"/>
      <c r="H14" s="141"/>
      <c r="I14" s="11"/>
      <c r="J14" s="11"/>
      <c r="K14" s="315" t="s">
        <v>56</v>
      </c>
      <c r="L14" s="5">
        <v>0</v>
      </c>
      <c r="M14" s="84"/>
      <c r="N14" s="84"/>
      <c r="O14" s="84"/>
      <c r="P14" s="84"/>
      <c r="Q14" s="84"/>
      <c r="R14" s="141"/>
      <c r="S14" s="11"/>
      <c r="T14" s="11"/>
      <c r="U14" s="315" t="s">
        <v>56</v>
      </c>
      <c r="V14" s="5">
        <v>0</v>
      </c>
      <c r="W14" s="84"/>
      <c r="X14" s="84"/>
      <c r="Y14" s="84"/>
      <c r="Z14" s="84"/>
      <c r="AA14" s="84"/>
      <c r="AB14" s="141"/>
      <c r="AC14" s="11"/>
      <c r="AD14" s="11"/>
      <c r="AE14" s="315" t="s">
        <v>56</v>
      </c>
      <c r="AF14" s="5">
        <v>0</v>
      </c>
      <c r="AG14" s="84"/>
      <c r="AH14" s="84"/>
      <c r="AI14" s="84"/>
      <c r="AJ14" s="84"/>
      <c r="AK14" s="84"/>
      <c r="AL14" s="141"/>
      <c r="AM14" s="11"/>
      <c r="AN14" s="11"/>
      <c r="AO14" s="315" t="s">
        <v>56</v>
      </c>
      <c r="AP14" s="5">
        <v>0</v>
      </c>
      <c r="AQ14" s="84">
        <v>29.45</v>
      </c>
      <c r="AR14" s="84"/>
      <c r="AS14" s="84"/>
      <c r="AT14" s="84"/>
      <c r="AU14" s="84"/>
      <c r="AV14" s="141"/>
      <c r="AW14" s="11"/>
      <c r="AX14" s="11"/>
      <c r="AY14" s="324"/>
      <c r="AZ14" s="424"/>
      <c r="BA14" s="424"/>
      <c r="BB14" s="424"/>
      <c r="BC14" s="424"/>
      <c r="BD14" s="424"/>
      <c r="BE14" s="424"/>
      <c r="BF14" s="424"/>
      <c r="BI14" s="324"/>
      <c r="BS14" s="324"/>
      <c r="CC14" s="324"/>
      <c r="CM14" s="324"/>
      <c r="CW14" s="324"/>
      <c r="DG14" s="324"/>
      <c r="DQ14" s="324"/>
      <c r="EA14" s="324"/>
      <c r="EK14" s="324"/>
      <c r="EU14" s="324"/>
      <c r="FE14" s="324"/>
      <c r="FO14" s="324"/>
      <c r="FY14" s="324"/>
      <c r="GI14" s="324"/>
      <c r="GS14" s="324"/>
      <c r="HC14" s="324"/>
      <c r="HM14" s="324"/>
      <c r="HW14" s="324"/>
    </row>
    <row r="15" x14ac:dyDescent="0.25">
      <c r="A15" s="316" t="s">
        <v>116</v>
      </c>
      <c r="B15" s="23">
        <v>0</v>
      </c>
      <c r="C15" s="84"/>
      <c r="D15" s="84"/>
      <c r="E15" s="84"/>
      <c r="F15" s="84"/>
      <c r="G15" s="84"/>
      <c r="H15" s="141"/>
      <c r="I15" s="11"/>
      <c r="J15" s="11"/>
      <c r="K15" s="316" t="s">
        <v>116</v>
      </c>
      <c r="L15" s="23">
        <v>0</v>
      </c>
      <c r="M15" s="84"/>
      <c r="N15" s="84"/>
      <c r="O15" s="84"/>
      <c r="P15" s="84"/>
      <c r="Q15" s="84"/>
      <c r="R15" s="141"/>
      <c r="S15" s="11"/>
      <c r="T15" s="11"/>
      <c r="U15" s="316" t="s">
        <v>116</v>
      </c>
      <c r="V15" s="23">
        <v>0</v>
      </c>
      <c r="W15" s="84"/>
      <c r="X15" s="84"/>
      <c r="Y15" s="84"/>
      <c r="Z15" s="84"/>
      <c r="AA15" s="84"/>
      <c r="AB15" s="141"/>
      <c r="AC15" s="11"/>
      <c r="AD15" s="11"/>
      <c r="AE15" s="316" t="s">
        <v>116</v>
      </c>
      <c r="AF15" s="23">
        <v>0</v>
      </c>
      <c r="AG15" s="84"/>
      <c r="AH15" s="84"/>
      <c r="AI15" s="84"/>
      <c r="AJ15" s="84"/>
      <c r="AK15" s="84"/>
      <c r="AL15" s="141"/>
      <c r="AM15" s="11"/>
      <c r="AN15" s="11"/>
      <c r="AO15" s="316" t="s">
        <v>116</v>
      </c>
      <c r="AP15" s="23">
        <v>0</v>
      </c>
      <c r="AQ15" s="84"/>
      <c r="AR15" s="84"/>
      <c r="AS15" s="84"/>
      <c r="AT15" s="84"/>
      <c r="AU15" s="84"/>
      <c r="AV15" s="141"/>
      <c r="AW15" s="11"/>
      <c r="AX15" s="11"/>
      <c r="AZ15" s="425"/>
      <c r="BA15" s="425"/>
      <c r="BB15" s="425"/>
      <c r="BC15" s="425"/>
      <c r="BD15" s="425"/>
      <c r="BE15" s="425"/>
      <c r="BF15" s="425"/>
    </row>
    <row r="16" s="2" customFormat="true" x14ac:dyDescent="0.25">
      <c r="A16" s="316"/>
      <c r="B16" s="6"/>
      <c r="C16" s="84"/>
      <c r="D16" s="7"/>
      <c r="E16" s="7"/>
      <c r="F16" s="7"/>
      <c r="G16" s="84"/>
      <c r="H16" s="141"/>
      <c r="I16" s="11"/>
      <c r="J16" s="11"/>
      <c r="K16" s="316"/>
      <c r="L16" s="6"/>
      <c r="M16" s="84"/>
      <c r="N16" s="7"/>
      <c r="O16" s="7"/>
      <c r="P16" s="7"/>
      <c r="Q16" s="84"/>
      <c r="R16" s="141"/>
      <c r="S16" s="11"/>
      <c r="T16" s="11"/>
      <c r="U16" s="316" t="s">
        <v>189</v>
      </c>
      <c r="V16" s="6">
        <v>1</v>
      </c>
      <c r="W16" s="84">
        <v>70</v>
      </c>
      <c r="X16" s="7"/>
      <c r="Y16" s="7"/>
      <c r="Z16" s="7"/>
      <c r="AA16" s="84"/>
      <c r="AB16" s="141"/>
      <c r="AC16" s="11"/>
      <c r="AD16" s="11"/>
      <c r="AE16" s="316"/>
      <c r="AF16" s="6"/>
      <c r="AG16" s="84"/>
      <c r="AH16" s="7"/>
      <c r="AI16" s="7"/>
      <c r="AJ16" s="7"/>
      <c r="AK16" s="84"/>
      <c r="AL16" s="141"/>
      <c r="AM16" s="11"/>
      <c r="AN16" s="11"/>
      <c r="AO16" s="316" t="s">
        <v>190</v>
      </c>
      <c r="AP16" s="6">
        <v>1</v>
      </c>
      <c r="AQ16" s="84">
        <v>7.73</v>
      </c>
      <c r="AR16" s="7"/>
      <c r="AS16" s="7"/>
      <c r="AT16" s="7"/>
      <c r="AU16" s="84"/>
      <c r="AV16" s="141"/>
      <c r="AW16" s="11"/>
      <c r="AX16" s="11"/>
      <c r="AY16" s="325"/>
      <c r="AZ16" s="426"/>
      <c r="BA16" s="426"/>
      <c r="BB16" s="426"/>
      <c r="BC16" s="426"/>
      <c r="BD16" s="426"/>
      <c r="BE16" s="426"/>
      <c r="BF16" s="426"/>
      <c r="BI16" s="325"/>
      <c r="BS16" s="325"/>
      <c r="CC16" s="325"/>
      <c r="CM16" s="325"/>
      <c r="CW16" s="325"/>
      <c r="DG16" s="325"/>
      <c r="DQ16" s="325"/>
      <c r="EA16" s="325"/>
      <c r="EK16" s="325"/>
      <c r="EU16" s="325"/>
      <c r="FE16" s="325"/>
      <c r="FO16" s="325"/>
      <c r="FY16" s="325"/>
      <c r="GI16" s="325"/>
      <c r="GS16" s="325"/>
      <c r="HC16" s="325"/>
      <c r="HM16" s="325"/>
      <c r="HW16" s="325"/>
    </row>
    <row r="17" s="2" customFormat="true" x14ac:dyDescent="0.25">
      <c r="A17" s="316"/>
      <c r="B17" s="13"/>
      <c r="C17" s="84"/>
      <c r="D17" s="7"/>
      <c r="E17" s="7"/>
      <c r="F17" s="7"/>
      <c r="G17" s="84"/>
      <c r="H17" s="141"/>
      <c r="I17" s="11"/>
      <c r="J17" s="11"/>
      <c r="K17" s="316"/>
      <c r="L17" s="13"/>
      <c r="M17" s="84"/>
      <c r="N17" s="7"/>
      <c r="O17" s="7"/>
      <c r="P17" s="7"/>
      <c r="Q17" s="84"/>
      <c r="R17" s="141"/>
      <c r="S17" s="11"/>
      <c r="T17" s="11"/>
      <c r="U17" s="316"/>
      <c r="V17" s="13"/>
      <c r="W17" s="84"/>
      <c r="X17" s="7"/>
      <c r="Y17" s="7"/>
      <c r="Z17" s="7"/>
      <c r="AA17" s="84"/>
      <c r="AB17" s="141"/>
      <c r="AC17" s="11"/>
      <c r="AD17" s="11"/>
      <c r="AE17" s="316"/>
      <c r="AF17" s="13"/>
      <c r="AG17" s="84"/>
      <c r="AH17" s="7"/>
      <c r="AI17" s="7"/>
      <c r="AJ17" s="7"/>
      <c r="AK17" s="84"/>
      <c r="AL17" s="141"/>
      <c r="AM17" s="11"/>
      <c r="AN17" s="11"/>
      <c r="AO17" s="316" t="s">
        <v>191</v>
      </c>
      <c r="AP17" s="13">
        <v>0</v>
      </c>
      <c r="AQ17" s="84">
        <v>15.16</v>
      </c>
      <c r="AR17" s="7"/>
      <c r="AS17" s="7"/>
      <c r="AT17" s="7"/>
      <c r="AU17" s="84"/>
      <c r="AV17" s="141"/>
      <c r="AW17" s="11"/>
      <c r="AX17" s="11"/>
      <c r="AY17" s="325"/>
      <c r="AZ17" s="426"/>
      <c r="BA17" s="426"/>
      <c r="BB17" s="426"/>
      <c r="BC17" s="426"/>
      <c r="BD17" s="426"/>
      <c r="BE17" s="426"/>
      <c r="BF17" s="426"/>
      <c r="BI17" s="325"/>
      <c r="BS17" s="325"/>
      <c r="CC17" s="325"/>
      <c r="CM17" s="325"/>
      <c r="CW17" s="325"/>
      <c r="DG17" s="325"/>
      <c r="DQ17" s="325"/>
      <c r="EA17" s="325"/>
      <c r="EK17" s="325"/>
      <c r="EU17" s="325"/>
      <c r="FE17" s="325"/>
      <c r="FO17" s="325"/>
      <c r="FY17" s="325"/>
      <c r="GI17" s="325"/>
      <c r="GS17" s="325"/>
      <c r="HC17" s="325"/>
      <c r="HM17" s="325"/>
      <c r="HW17" s="325"/>
    </row>
    <row r="18" s="2" customFormat="true" x14ac:dyDescent="0.25">
      <c r="A18" s="316"/>
      <c r="B18" s="13"/>
      <c r="C18" s="84"/>
      <c r="D18" s="7"/>
      <c r="E18" s="7"/>
      <c r="F18" s="7"/>
      <c r="G18" s="7"/>
      <c r="H18" s="28"/>
      <c r="I18" s="11"/>
      <c r="J18" s="11"/>
      <c r="K18" s="316"/>
      <c r="L18" s="13"/>
      <c r="M18" s="84"/>
      <c r="N18" s="7"/>
      <c r="O18" s="7"/>
      <c r="P18" s="7"/>
      <c r="Q18" s="7"/>
      <c r="R18" s="28"/>
      <c r="S18" s="11"/>
      <c r="T18" s="11"/>
      <c r="U18" s="316"/>
      <c r="V18" s="13"/>
      <c r="W18" s="84"/>
      <c r="X18" s="7"/>
      <c r="Y18" s="7"/>
      <c r="Z18" s="7"/>
      <c r="AA18" s="7"/>
      <c r="AB18" s="28"/>
      <c r="AC18" s="11"/>
      <c r="AD18" s="11"/>
      <c r="AE18" s="316"/>
      <c r="AF18" s="13"/>
      <c r="AG18" s="84"/>
      <c r="AH18" s="7"/>
      <c r="AI18" s="7"/>
      <c r="AJ18" s="7"/>
      <c r="AK18" s="7"/>
      <c r="AL18" s="28"/>
      <c r="AM18" s="11"/>
      <c r="AN18" s="11"/>
      <c r="AO18" s="316" t="s">
        <v>192</v>
      </c>
      <c r="AP18" s="13">
        <v>0</v>
      </c>
      <c r="AQ18" s="84">
        <v>5.51</v>
      </c>
      <c r="AR18" s="7"/>
      <c r="AS18" s="7"/>
      <c r="AT18" s="7"/>
      <c r="AU18" s="7"/>
      <c r="AV18" s="28"/>
      <c r="AW18" s="11"/>
      <c r="AX18" s="11"/>
      <c r="AY18" s="325"/>
      <c r="AZ18" s="426"/>
      <c r="BA18" s="426"/>
      <c r="BB18" s="426"/>
      <c r="BC18" s="426"/>
      <c r="BD18" s="426"/>
      <c r="BE18" s="426"/>
      <c r="BF18" s="426"/>
      <c r="BI18" s="325"/>
      <c r="BS18" s="325"/>
      <c r="CC18" s="325"/>
      <c r="CM18" s="325"/>
      <c r="CW18" s="325"/>
      <c r="DG18" s="325"/>
      <c r="DQ18" s="325"/>
      <c r="EA18" s="325"/>
      <c r="EK18" s="325"/>
      <c r="EU18" s="325"/>
      <c r="FE18" s="325"/>
      <c r="FO18" s="325"/>
      <c r="FY18" s="325"/>
      <c r="GI18" s="325"/>
      <c r="GS18" s="325"/>
      <c r="HC18" s="325"/>
      <c r="HM18" s="325"/>
      <c r="HW18" s="325"/>
    </row>
    <row r="19" s="2" customFormat="true" x14ac:dyDescent="0.25">
      <c r="A19" s="316"/>
      <c r="B19" s="13"/>
      <c r="C19" s="84"/>
      <c r="D19" s="142"/>
      <c r="E19" s="142"/>
      <c r="F19" s="7"/>
      <c r="G19" s="7"/>
      <c r="H19" s="28"/>
      <c r="I19" s="11"/>
      <c r="J19" s="11"/>
      <c r="K19" s="316"/>
      <c r="L19" s="13"/>
      <c r="M19" s="84"/>
      <c r="N19" s="142"/>
      <c r="O19" s="142"/>
      <c r="P19" s="7"/>
      <c r="Q19" s="7"/>
      <c r="R19" s="28"/>
      <c r="S19" s="11"/>
      <c r="T19" s="11"/>
      <c r="U19" s="316"/>
      <c r="V19" s="13"/>
      <c r="W19" s="84"/>
      <c r="X19" s="142"/>
      <c r="Y19" s="142"/>
      <c r="Z19" s="7"/>
      <c r="AA19" s="7"/>
      <c r="AB19" s="28"/>
      <c r="AC19" s="11"/>
      <c r="AD19" s="11"/>
      <c r="AE19" s="316"/>
      <c r="AF19" s="13"/>
      <c r="AG19" s="84"/>
      <c r="AH19" s="142"/>
      <c r="AI19" s="142"/>
      <c r="AJ19" s="7"/>
      <c r="AK19" s="7"/>
      <c r="AL19" s="28"/>
      <c r="AM19" s="11"/>
      <c r="AN19" s="11"/>
      <c r="AO19" s="316" t="s">
        <v>193</v>
      </c>
      <c r="AP19" s="13">
        <v>1</v>
      </c>
      <c r="AQ19" s="84">
        <v>1.6</v>
      </c>
      <c r="AR19" s="142"/>
      <c r="AS19" s="142"/>
      <c r="AT19" s="7"/>
      <c r="AU19" s="7"/>
      <c r="AV19" s="28"/>
      <c r="AW19" s="11"/>
      <c r="AX19" s="11"/>
      <c r="AY19" s="325"/>
      <c r="AZ19" s="426"/>
      <c r="BA19" s="426"/>
      <c r="BB19" s="426"/>
      <c r="BC19" s="426"/>
      <c r="BD19" s="426"/>
      <c r="BE19" s="426"/>
      <c r="BF19" s="426"/>
      <c r="BI19" s="325"/>
      <c r="BS19" s="325"/>
      <c r="CC19" s="325"/>
      <c r="CM19" s="325"/>
      <c r="CW19" s="325"/>
      <c r="DG19" s="325"/>
      <c r="DQ19" s="325"/>
      <c r="EA19" s="325"/>
      <c r="EK19" s="325"/>
      <c r="EU19" s="325"/>
      <c r="FE19" s="325"/>
      <c r="FO19" s="325"/>
      <c r="FY19" s="325"/>
      <c r="GI19" s="325"/>
      <c r="GS19" s="325"/>
      <c r="HC19" s="325"/>
      <c r="HM19" s="325"/>
      <c r="HW19" s="325"/>
    </row>
    <row r="20" s="2" customFormat="true" x14ac:dyDescent="0.25">
      <c r="A20" s="316"/>
      <c r="B20" s="6"/>
      <c r="C20" s="84"/>
      <c r="D20" s="142"/>
      <c r="E20" s="142"/>
      <c r="F20" s="142"/>
      <c r="G20" s="142"/>
      <c r="H20" s="143"/>
      <c r="I20" s="11"/>
      <c r="J20" s="11"/>
      <c r="K20" s="316"/>
      <c r="L20" s="6"/>
      <c r="M20" s="84"/>
      <c r="N20" s="142"/>
      <c r="O20" s="142"/>
      <c r="P20" s="142"/>
      <c r="Q20" s="142"/>
      <c r="R20" s="143"/>
      <c r="S20" s="11"/>
      <c r="T20" s="11"/>
      <c r="U20" s="316"/>
      <c r="V20" s="6"/>
      <c r="W20" s="84"/>
      <c r="X20" s="142"/>
      <c r="Y20" s="142"/>
      <c r="Z20" s="142"/>
      <c r="AA20" s="142"/>
      <c r="AB20" s="143"/>
      <c r="AC20" s="11"/>
      <c r="AD20" s="11"/>
      <c r="AE20" s="316"/>
      <c r="AF20" s="6"/>
      <c r="AG20" s="84"/>
      <c r="AH20" s="142"/>
      <c r="AI20" s="142"/>
      <c r="AJ20" s="142"/>
      <c r="AK20" s="142"/>
      <c r="AL20" s="143"/>
      <c r="AM20" s="11"/>
      <c r="AN20" s="11"/>
      <c r="AO20" s="316" t="s">
        <v>194</v>
      </c>
      <c r="AP20" s="6">
        <v>1</v>
      </c>
      <c r="AQ20" s="84">
        <v>17.78</v>
      </c>
      <c r="AR20" s="142"/>
      <c r="AS20" s="142"/>
      <c r="AT20" s="142"/>
      <c r="AU20" s="142"/>
      <c r="AV20" s="143"/>
      <c r="AW20" s="11"/>
      <c r="AX20" s="11"/>
      <c r="AY20" s="325"/>
      <c r="AZ20" s="426"/>
      <c r="BA20" s="426"/>
      <c r="BB20" s="426"/>
      <c r="BC20" s="426"/>
      <c r="BD20" s="426"/>
      <c r="BE20" s="426"/>
      <c r="BF20" s="426"/>
      <c r="BI20" s="325"/>
      <c r="BS20" s="325"/>
      <c r="CC20" s="325"/>
      <c r="CM20" s="325"/>
      <c r="CW20" s="325"/>
      <c r="DG20" s="325"/>
      <c r="DQ20" s="325"/>
      <c r="EA20" s="325"/>
      <c r="EK20" s="325"/>
      <c r="EU20" s="325"/>
      <c r="FE20" s="325"/>
      <c r="FO20" s="325"/>
      <c r="FY20" s="325"/>
      <c r="GI20" s="325"/>
      <c r="GS20" s="325"/>
      <c r="HC20" s="325"/>
      <c r="HM20" s="325"/>
      <c r="HW20" s="325"/>
    </row>
    <row r="21" s="2" customFormat="true" x14ac:dyDescent="0.25">
      <c r="A21" s="316"/>
      <c r="B21" s="6"/>
      <c r="C21" s="142"/>
      <c r="D21" s="142"/>
      <c r="E21" s="142"/>
      <c r="F21" s="142"/>
      <c r="G21" s="142"/>
      <c r="H21" s="144"/>
      <c r="I21" s="11"/>
      <c r="J21" s="11"/>
      <c r="K21" s="316"/>
      <c r="L21" s="6"/>
      <c r="M21" s="142"/>
      <c r="N21" s="142"/>
      <c r="O21" s="142"/>
      <c r="P21" s="142"/>
      <c r="Q21" s="142"/>
      <c r="R21" s="144"/>
      <c r="S21" s="11"/>
      <c r="T21" s="11"/>
      <c r="U21" s="316"/>
      <c r="V21" s="6"/>
      <c r="W21" s="142"/>
      <c r="X21" s="142"/>
      <c r="Y21" s="142"/>
      <c r="Z21" s="142"/>
      <c r="AA21" s="142"/>
      <c r="AB21" s="144"/>
      <c r="AC21" s="11"/>
      <c r="AD21" s="11"/>
      <c r="AE21" s="316"/>
      <c r="AF21" s="6"/>
      <c r="AG21" s="142"/>
      <c r="AH21" s="142"/>
      <c r="AI21" s="142"/>
      <c r="AJ21" s="142"/>
      <c r="AK21" s="142"/>
      <c r="AL21" s="144"/>
      <c r="AM21" s="11"/>
      <c r="AN21" s="11"/>
      <c r="AO21" s="316" t="s">
        <v>195</v>
      </c>
      <c r="AP21" s="6">
        <v>1</v>
      </c>
      <c r="AQ21" s="142">
        <v>8.1999999999999993</v>
      </c>
      <c r="AR21" s="142"/>
      <c r="AS21" s="142"/>
      <c r="AT21" s="142"/>
      <c r="AU21" s="142"/>
      <c r="AV21" s="144"/>
      <c r="AW21" s="11"/>
      <c r="AX21" s="11"/>
      <c r="AY21" s="325"/>
      <c r="AZ21" s="426"/>
      <c r="BA21" s="426"/>
      <c r="BB21" s="426"/>
      <c r="BC21" s="426"/>
      <c r="BD21" s="426"/>
      <c r="BE21" s="426"/>
      <c r="BF21" s="426"/>
      <c r="BI21" s="325"/>
      <c r="BS21" s="325"/>
      <c r="CC21" s="325"/>
      <c r="CM21" s="325"/>
      <c r="CW21" s="325"/>
      <c r="DG21" s="325"/>
      <c r="DQ21" s="325"/>
      <c r="EA21" s="325"/>
      <c r="EK21" s="325"/>
      <c r="EU21" s="325"/>
      <c r="FE21" s="325"/>
      <c r="FO21" s="325"/>
      <c r="FY21" s="325"/>
      <c r="GI21" s="325"/>
      <c r="GS21" s="325"/>
      <c r="HC21" s="325"/>
      <c r="HM21" s="325"/>
      <c r="HW21" s="325"/>
    </row>
    <row r="22" s="2" customFormat="true" x14ac:dyDescent="0.25">
      <c r="A22" s="316"/>
      <c r="B22" s="13"/>
      <c r="C22" s="7"/>
      <c r="D22" s="7"/>
      <c r="E22" s="7"/>
      <c r="F22" s="7"/>
      <c r="G22" s="7"/>
      <c r="H22" s="144"/>
      <c r="I22" s="11"/>
      <c r="J22" s="11"/>
      <c r="K22" s="316"/>
      <c r="L22" s="13"/>
      <c r="M22" s="7"/>
      <c r="N22" s="7"/>
      <c r="O22" s="7"/>
      <c r="P22" s="7"/>
      <c r="Q22" s="7"/>
      <c r="R22" s="144"/>
      <c r="S22" s="11"/>
      <c r="T22" s="11"/>
      <c r="U22" s="316"/>
      <c r="V22" s="13"/>
      <c r="W22" s="7"/>
      <c r="X22" s="7"/>
      <c r="Y22" s="7"/>
      <c r="Z22" s="7"/>
      <c r="AA22" s="7"/>
      <c r="AB22" s="144"/>
      <c r="AC22" s="11"/>
      <c r="AD22" s="11"/>
      <c r="AE22" s="316"/>
      <c r="AF22" s="13"/>
      <c r="AG22" s="7"/>
      <c r="AH22" s="7"/>
      <c r="AI22" s="7"/>
      <c r="AJ22" s="7"/>
      <c r="AK22" s="7"/>
      <c r="AL22" s="144"/>
      <c r="AM22" s="11"/>
      <c r="AN22" s="11"/>
      <c r="AO22" s="316" t="s">
        <v>196</v>
      </c>
      <c r="AP22" s="13">
        <v>0</v>
      </c>
      <c r="AQ22" s="7">
        <v>1.91</v>
      </c>
      <c r="AR22" s="7"/>
      <c r="AS22" s="7"/>
      <c r="AT22" s="7"/>
      <c r="AU22" s="7"/>
      <c r="AV22" s="144"/>
      <c r="AW22" s="11"/>
      <c r="AX22" s="11"/>
      <c r="AY22" s="325"/>
      <c r="AZ22" s="426"/>
      <c r="BA22" s="426"/>
      <c r="BB22" s="426"/>
      <c r="BC22" s="426"/>
      <c r="BD22" s="426"/>
      <c r="BE22" s="426"/>
      <c r="BF22" s="426"/>
      <c r="BI22" s="325"/>
      <c r="BS22" s="325"/>
      <c r="CC22" s="325"/>
      <c r="CM22" s="325"/>
      <c r="CW22" s="325"/>
      <c r="DG22" s="325"/>
      <c r="DQ22" s="325"/>
      <c r="EA22" s="325"/>
      <c r="EK22" s="325"/>
      <c r="EU22" s="325"/>
      <c r="FE22" s="325"/>
      <c r="FO22" s="325"/>
      <c r="FY22" s="325"/>
      <c r="GI22" s="325"/>
      <c r="GS22" s="325"/>
      <c r="HC22" s="325"/>
      <c r="HM22" s="325"/>
      <c r="HW22" s="325"/>
    </row>
    <row r="23" s="2" customFormat="true" x14ac:dyDescent="0.25">
      <c r="A23" s="316"/>
      <c r="B23" s="13"/>
      <c r="C23" s="7"/>
      <c r="D23" s="7"/>
      <c r="E23" s="7"/>
      <c r="F23" s="7"/>
      <c r="G23" s="7"/>
      <c r="H23" s="28"/>
      <c r="I23" s="11"/>
      <c r="J23" s="11"/>
      <c r="K23" s="316"/>
      <c r="L23" s="13"/>
      <c r="M23" s="7"/>
      <c r="N23" s="7"/>
      <c r="O23" s="7"/>
      <c r="P23" s="7"/>
      <c r="Q23" s="7"/>
      <c r="R23" s="28"/>
      <c r="S23" s="11"/>
      <c r="T23" s="11"/>
      <c r="U23" s="316"/>
      <c r="V23" s="13"/>
      <c r="W23" s="7"/>
      <c r="X23" s="7"/>
      <c r="Y23" s="7"/>
      <c r="Z23" s="7"/>
      <c r="AA23" s="7"/>
      <c r="AB23" s="28"/>
      <c r="AC23" s="11"/>
      <c r="AD23" s="11"/>
      <c r="AE23" s="316"/>
      <c r="AF23" s="13"/>
      <c r="AG23" s="7"/>
      <c r="AH23" s="7"/>
      <c r="AI23" s="7"/>
      <c r="AJ23" s="7"/>
      <c r="AK23" s="7"/>
      <c r="AL23" s="28"/>
      <c r="AM23" s="11"/>
      <c r="AN23" s="11"/>
      <c r="AO23" s="316" t="s">
        <v>197</v>
      </c>
      <c r="AP23" s="13">
        <v>0.5</v>
      </c>
      <c r="AQ23" s="7">
        <v>3.81</v>
      </c>
      <c r="AR23" s="7"/>
      <c r="AS23" s="7"/>
      <c r="AT23" s="7"/>
      <c r="AU23" s="7"/>
      <c r="AV23" s="28"/>
      <c r="AW23" s="11"/>
      <c r="AX23" s="11"/>
      <c r="AY23" s="325"/>
      <c r="AZ23" s="426"/>
      <c r="BA23" s="426"/>
      <c r="BB23" s="426"/>
      <c r="BC23" s="426"/>
      <c r="BD23" s="426"/>
      <c r="BE23" s="426"/>
      <c r="BF23" s="426"/>
      <c r="BI23" s="325"/>
      <c r="BS23" s="325"/>
      <c r="CC23" s="325"/>
      <c r="CM23" s="325"/>
      <c r="CW23" s="325"/>
      <c r="DG23" s="325"/>
      <c r="DQ23" s="325"/>
      <c r="EA23" s="325"/>
      <c r="EK23" s="325"/>
      <c r="EU23" s="325"/>
      <c r="FE23" s="325"/>
      <c r="FO23" s="325"/>
      <c r="FY23" s="325"/>
      <c r="GI23" s="325"/>
      <c r="GS23" s="325"/>
      <c r="HC23" s="325"/>
      <c r="HM23" s="325"/>
      <c r="HW23" s="325"/>
    </row>
    <row r="24" s="2" customFormat="true" x14ac:dyDescent="0.25">
      <c r="A24" s="316"/>
      <c r="B24" s="13"/>
      <c r="C24" s="7"/>
      <c r="D24" s="7"/>
      <c r="E24" s="7"/>
      <c r="F24" s="7"/>
      <c r="G24" s="7"/>
      <c r="H24" s="28"/>
      <c r="I24" s="11"/>
      <c r="J24" s="11"/>
      <c r="K24" s="316"/>
      <c r="L24" s="13"/>
      <c r="M24" s="7"/>
      <c r="N24" s="7"/>
      <c r="O24" s="7"/>
      <c r="P24" s="7"/>
      <c r="Q24" s="7"/>
      <c r="R24" s="28"/>
      <c r="S24" s="11"/>
      <c r="T24" s="11"/>
      <c r="U24" s="316"/>
      <c r="V24" s="13"/>
      <c r="W24" s="7"/>
      <c r="X24" s="7"/>
      <c r="Y24" s="7"/>
      <c r="Z24" s="7"/>
      <c r="AA24" s="7"/>
      <c r="AB24" s="28"/>
      <c r="AC24" s="11"/>
      <c r="AD24" s="11"/>
      <c r="AE24" s="316"/>
      <c r="AF24" s="13"/>
      <c r="AG24" s="7"/>
      <c r="AH24" s="7"/>
      <c r="AI24" s="7"/>
      <c r="AJ24" s="7"/>
      <c r="AK24" s="7"/>
      <c r="AL24" s="28"/>
      <c r="AM24" s="11"/>
      <c r="AN24" s="11"/>
      <c r="AO24" s="316" t="s">
        <v>198</v>
      </c>
      <c r="AP24" s="13">
        <v>0</v>
      </c>
      <c r="AQ24" s="7">
        <v>2.46</v>
      </c>
      <c r="AR24" s="7"/>
      <c r="AS24" s="7"/>
      <c r="AT24" s="7"/>
      <c r="AU24" s="7"/>
      <c r="AV24" s="28"/>
      <c r="AW24" s="11"/>
      <c r="AX24" s="11"/>
      <c r="AY24" s="325"/>
      <c r="AZ24" s="426"/>
      <c r="BA24" s="426"/>
      <c r="BB24" s="426"/>
      <c r="BC24" s="426"/>
      <c r="BD24" s="426"/>
      <c r="BE24" s="426"/>
      <c r="BF24" s="426"/>
      <c r="BI24" s="325"/>
      <c r="BS24" s="325"/>
      <c r="CC24" s="325"/>
      <c r="CM24" s="325"/>
      <c r="CW24" s="325"/>
      <c r="DG24" s="325"/>
      <c r="DQ24" s="325"/>
      <c r="EA24" s="325"/>
      <c r="EK24" s="325"/>
      <c r="EU24" s="325"/>
      <c r="FE24" s="325"/>
      <c r="FO24" s="325"/>
      <c r="FY24" s="325"/>
      <c r="GI24" s="325"/>
      <c r="GS24" s="325"/>
      <c r="HC24" s="325"/>
      <c r="HM24" s="325"/>
      <c r="HW24" s="325"/>
    </row>
    <row r="25" s="2" customFormat="true" x14ac:dyDescent="0.25">
      <c r="A25" s="316"/>
      <c r="B25" s="166"/>
      <c r="C25" s="7"/>
      <c r="D25" s="7"/>
      <c r="E25" s="7"/>
      <c r="F25" s="7"/>
      <c r="G25" s="7"/>
      <c r="H25" s="28"/>
      <c r="I25" s="11"/>
      <c r="J25" s="11"/>
      <c r="K25" s="316"/>
      <c r="L25" s="166"/>
      <c r="M25" s="7"/>
      <c r="N25" s="7"/>
      <c r="O25" s="7"/>
      <c r="P25" s="7"/>
      <c r="Q25" s="7"/>
      <c r="R25" s="28"/>
      <c r="S25" s="11"/>
      <c r="T25" s="11"/>
      <c r="U25" s="316"/>
      <c r="V25" s="166"/>
      <c r="W25" s="7"/>
      <c r="X25" s="7"/>
      <c r="Y25" s="7"/>
      <c r="Z25" s="7"/>
      <c r="AA25" s="7"/>
      <c r="AB25" s="28"/>
      <c r="AC25" s="11"/>
      <c r="AD25" s="11"/>
      <c r="AE25" s="316"/>
      <c r="AF25" s="166"/>
      <c r="AG25" s="7"/>
      <c r="AH25" s="7"/>
      <c r="AI25" s="7"/>
      <c r="AJ25" s="7"/>
      <c r="AK25" s="7"/>
      <c r="AL25" s="28"/>
      <c r="AM25" s="11"/>
      <c r="AN25" s="11"/>
      <c r="AO25" s="316" t="s">
        <v>199</v>
      </c>
      <c r="AP25" s="166">
        <v>1</v>
      </c>
      <c r="AQ25" s="7">
        <v>6.4</v>
      </c>
      <c r="AR25" s="7"/>
      <c r="AS25" s="7"/>
      <c r="AT25" s="7"/>
      <c r="AU25" s="7"/>
      <c r="AV25" s="33"/>
      <c r="AW25" s="11"/>
      <c r="AX25" s="11"/>
      <c r="AY25" s="325"/>
      <c r="AZ25" s="426"/>
      <c r="BA25" s="426"/>
      <c r="BB25" s="426"/>
      <c r="BC25" s="426"/>
      <c r="BD25" s="426"/>
      <c r="BE25" s="426"/>
      <c r="BF25" s="426"/>
      <c r="BI25" s="325"/>
      <c r="BS25" s="325"/>
      <c r="CC25" s="325"/>
      <c r="CM25" s="325"/>
      <c r="CW25" s="325"/>
      <c r="DG25" s="325"/>
      <c r="DQ25" s="325"/>
      <c r="EA25" s="325"/>
      <c r="EK25" s="325"/>
      <c r="EU25" s="325"/>
      <c r="FE25" s="325"/>
      <c r="FO25" s="325"/>
      <c r="FY25" s="325"/>
      <c r="GI25" s="325"/>
      <c r="GS25" s="325"/>
      <c r="HC25" s="325"/>
      <c r="HM25" s="325"/>
      <c r="HW25" s="325"/>
    </row>
    <row r="26" s="2" customFormat="true" x14ac:dyDescent="0.25">
      <c r="A26" s="316"/>
      <c r="B26" s="166"/>
      <c r="C26" s="7"/>
      <c r="D26" s="7"/>
      <c r="E26" s="7"/>
      <c r="F26" s="7"/>
      <c r="G26" s="7"/>
      <c r="H26" s="28"/>
      <c r="I26" s="11"/>
      <c r="J26" s="11"/>
      <c r="K26" s="316"/>
      <c r="L26" s="166"/>
      <c r="M26" s="7"/>
      <c r="N26" s="7"/>
      <c r="O26" s="7"/>
      <c r="P26" s="7"/>
      <c r="Q26" s="7"/>
      <c r="R26" s="28"/>
      <c r="S26" s="11"/>
      <c r="T26" s="11"/>
      <c r="U26" s="316"/>
      <c r="V26" s="166"/>
      <c r="W26" s="7"/>
      <c r="X26" s="7"/>
      <c r="Y26" s="7"/>
      <c r="Z26" s="7"/>
      <c r="AA26" s="7"/>
      <c r="AB26" s="28"/>
      <c r="AC26" s="11"/>
      <c r="AD26" s="11"/>
      <c r="AE26" s="316"/>
      <c r="AF26" s="166"/>
      <c r="AG26" s="7"/>
      <c r="AH26" s="7"/>
      <c r="AI26" s="7"/>
      <c r="AJ26" s="7"/>
      <c r="AK26" s="7"/>
      <c r="AL26" s="28"/>
      <c r="AM26" s="11"/>
      <c r="AN26" s="11"/>
      <c r="AO26" s="316"/>
      <c r="AP26" s="166"/>
      <c r="AQ26" s="7"/>
      <c r="AR26" s="7"/>
      <c r="AS26" s="7"/>
      <c r="AT26" s="7"/>
      <c r="AU26" s="7"/>
      <c r="AV26" s="28"/>
      <c r="AW26" s="11"/>
      <c r="AX26" s="11"/>
      <c r="AY26" s="325"/>
      <c r="AZ26" s="426"/>
      <c r="BA26" s="426"/>
      <c r="BB26" s="426"/>
      <c r="BC26" s="426"/>
      <c r="BD26" s="426"/>
      <c r="BE26" s="426"/>
      <c r="BF26" s="426"/>
      <c r="BI26" s="325"/>
      <c r="BS26" s="325"/>
      <c r="CC26" s="325"/>
      <c r="CM26" s="325"/>
      <c r="CW26" s="325"/>
      <c r="DG26" s="325"/>
      <c r="DQ26" s="325"/>
      <c r="EA26" s="325"/>
      <c r="EK26" s="325"/>
      <c r="EU26" s="325"/>
      <c r="FE26" s="325"/>
      <c r="FO26" s="325"/>
      <c r="FY26" s="325"/>
      <c r="GI26" s="325"/>
      <c r="GS26" s="325"/>
      <c r="HC26" s="325"/>
      <c r="HM26" s="325"/>
      <c r="HW26" s="325"/>
    </row>
    <row r="27" s="2" customFormat="true" ht="83.25" customHeight="true" x14ac:dyDescent="0.25">
      <c r="A27" s="317" t="s">
        <v>12</v>
      </c>
      <c r="B27" s="561" t="s">
        <v>200</v>
      </c>
      <c r="C27" s="562"/>
      <c r="D27" s="562"/>
      <c r="E27" s="562"/>
      <c r="F27" s="562"/>
      <c r="G27" s="562"/>
      <c r="H27" s="563"/>
      <c r="I27" s="11"/>
      <c r="J27" s="11"/>
      <c r="K27" s="317" t="s">
        <v>12</v>
      </c>
      <c r="L27" s="561" t="s">
        <v>201</v>
      </c>
      <c r="M27" s="562"/>
      <c r="N27" s="562"/>
      <c r="O27" s="562"/>
      <c r="P27" s="562"/>
      <c r="Q27" s="562"/>
      <c r="R27" s="563"/>
      <c r="S27" s="11"/>
      <c r="T27" s="11"/>
      <c r="U27" s="317" t="s">
        <v>12</v>
      </c>
      <c r="V27" s="561" t="s">
        <v>215</v>
      </c>
      <c r="W27" s="562"/>
      <c r="X27" s="562"/>
      <c r="Y27" s="562"/>
      <c r="Z27" s="562"/>
      <c r="AA27" s="562"/>
      <c r="AB27" s="563"/>
      <c r="AC27" s="11"/>
      <c r="AD27" s="11"/>
      <c r="AE27" s="317" t="s">
        <v>12</v>
      </c>
      <c r="AF27" s="561" t="s">
        <v>201</v>
      </c>
      <c r="AG27" s="562"/>
      <c r="AH27" s="562"/>
      <c r="AI27" s="562"/>
      <c r="AJ27" s="562"/>
      <c r="AK27" s="562"/>
      <c r="AL27" s="563"/>
      <c r="AM27" s="11"/>
      <c r="AN27" s="11"/>
      <c r="AO27" s="317" t="s">
        <v>12</v>
      </c>
      <c r="AP27" s="561" t="s">
        <v>216</v>
      </c>
      <c r="AQ27" s="562"/>
      <c r="AR27" s="562"/>
      <c r="AS27" s="562"/>
      <c r="AT27" s="562"/>
      <c r="AU27" s="562"/>
      <c r="AV27" s="563"/>
      <c r="AW27" s="11"/>
      <c r="AX27" s="11"/>
      <c r="AY27" s="325"/>
      <c r="AZ27" s="565"/>
      <c r="BA27" s="565"/>
      <c r="BB27" s="565"/>
      <c r="BC27" s="565"/>
      <c r="BD27" s="565"/>
      <c r="BE27" s="565"/>
      <c r="BF27" s="565"/>
      <c r="BI27" s="325"/>
      <c r="BS27" s="325"/>
      <c r="CC27" s="325"/>
      <c r="CM27" s="325"/>
      <c r="CW27" s="325"/>
      <c r="DG27" s="325"/>
      <c r="DQ27" s="325"/>
      <c r="EA27" s="325"/>
      <c r="EK27" s="325"/>
      <c r="EU27" s="325"/>
      <c r="FE27" s="325"/>
      <c r="FO27" s="325"/>
      <c r="FY27" s="325"/>
      <c r="GI27" s="325"/>
      <c r="GS27" s="325"/>
      <c r="HC27" s="325"/>
      <c r="HM27" s="325"/>
      <c r="HW27" s="325"/>
    </row>
    <row r="28" s="2" customFormat="true" ht="15.75" customHeight="true" x14ac:dyDescent="0.25">
      <c r="A28" s="317"/>
      <c r="B28" s="139" t="s">
        <v>137</v>
      </c>
      <c r="C28" s="264"/>
      <c r="D28" s="264"/>
      <c r="E28" s="264"/>
      <c r="F28" s="264"/>
      <c r="G28" s="264"/>
      <c r="H28" s="265"/>
      <c r="I28" s="11"/>
      <c r="J28" s="11"/>
      <c r="K28" s="317"/>
      <c r="L28" s="139" t="s">
        <v>137</v>
      </c>
      <c r="M28" s="264"/>
      <c r="N28" s="264"/>
      <c r="O28" s="264"/>
      <c r="P28" s="264"/>
      <c r="Q28" s="264"/>
      <c r="R28" s="265"/>
      <c r="S28" s="11"/>
      <c r="T28" s="11"/>
      <c r="U28" s="317"/>
      <c r="V28" s="139" t="s">
        <v>137</v>
      </c>
      <c r="W28" s="264"/>
      <c r="X28" s="264"/>
      <c r="Y28" s="264"/>
      <c r="Z28" s="264"/>
      <c r="AA28" s="264"/>
      <c r="AB28" s="265"/>
      <c r="AC28" s="11"/>
      <c r="AD28" s="11"/>
      <c r="AE28" s="317"/>
      <c r="AF28" s="139"/>
      <c r="AG28" s="264"/>
      <c r="AH28" s="264"/>
      <c r="AI28" s="264"/>
      <c r="AJ28" s="264"/>
      <c r="AK28" s="264"/>
      <c r="AL28" s="265"/>
      <c r="AM28" s="11"/>
      <c r="AN28" s="11"/>
      <c r="AO28" s="317"/>
      <c r="AP28" s="139" t="s">
        <v>137</v>
      </c>
      <c r="AQ28" s="93" t="s">
        <v>203</v>
      </c>
      <c r="AR28" s="264"/>
      <c r="AS28" s="264"/>
      <c r="AT28" s="264"/>
      <c r="AU28" s="264"/>
      <c r="AV28" s="265"/>
      <c r="AW28" s="11"/>
      <c r="AX28" s="11"/>
      <c r="AY28" s="325"/>
      <c r="AZ28" s="325"/>
      <c r="BA28" s="426"/>
      <c r="BB28" s="426"/>
      <c r="BC28" s="426"/>
      <c r="BD28" s="426"/>
      <c r="BE28" s="426"/>
      <c r="BF28" s="426"/>
      <c r="BI28" s="325"/>
      <c r="BS28" s="325"/>
      <c r="CC28" s="325"/>
      <c r="CM28" s="325"/>
      <c r="CW28" s="325"/>
      <c r="DG28" s="325"/>
      <c r="DQ28" s="325"/>
      <c r="EA28" s="325"/>
      <c r="EK28" s="325"/>
      <c r="EU28" s="325"/>
      <c r="FE28" s="325"/>
      <c r="FO28" s="325"/>
      <c r="FY28" s="325"/>
      <c r="GI28" s="325"/>
      <c r="GS28" s="325"/>
      <c r="HC28" s="325"/>
      <c r="HM28" s="325"/>
      <c r="HW28" s="325"/>
    </row>
    <row r="29" s="2" customFormat="true" ht="15.75" customHeight="true" x14ac:dyDescent="0.25">
      <c r="A29" s="317"/>
      <c r="B29" s="139" t="s">
        <v>113</v>
      </c>
      <c r="C29" s="145"/>
      <c r="D29" s="92"/>
      <c r="E29" s="92"/>
      <c r="F29" s="92"/>
      <c r="G29" s="92"/>
      <c r="H29" s="263"/>
      <c r="I29" s="11"/>
      <c r="J29" s="11"/>
      <c r="K29" s="317"/>
      <c r="L29" s="139" t="s">
        <v>113</v>
      </c>
      <c r="M29" s="145"/>
      <c r="N29" s="92"/>
      <c r="O29" s="92"/>
      <c r="P29" s="92"/>
      <c r="Q29" s="92"/>
      <c r="R29" s="263"/>
      <c r="S29" s="11"/>
      <c r="T29" s="11"/>
      <c r="U29" s="317"/>
      <c r="V29" s="139" t="s">
        <v>113</v>
      </c>
      <c r="W29" s="145" t="s">
        <v>202</v>
      </c>
      <c r="X29" s="92"/>
      <c r="Y29" s="92"/>
      <c r="Z29" s="92"/>
      <c r="AA29" s="92"/>
      <c r="AB29" s="263"/>
      <c r="AC29" s="11"/>
      <c r="AD29" s="11"/>
      <c r="AE29" s="317"/>
      <c r="AF29" s="139" t="s">
        <v>113</v>
      </c>
      <c r="AG29" s="145"/>
      <c r="AH29" s="92"/>
      <c r="AI29" s="92"/>
      <c r="AJ29" s="92"/>
      <c r="AK29" s="92"/>
      <c r="AL29" s="263"/>
      <c r="AM29" s="11"/>
      <c r="AN29" s="11"/>
      <c r="AO29" s="317"/>
      <c r="AP29" s="139" t="s">
        <v>113</v>
      </c>
      <c r="AQ29" s="145" t="s">
        <v>203</v>
      </c>
      <c r="AR29" s="92"/>
      <c r="AS29" s="92"/>
      <c r="AT29" s="92"/>
      <c r="AU29" s="92"/>
      <c r="AV29" s="263"/>
      <c r="AW29" s="11"/>
      <c r="AX29" s="11"/>
      <c r="AY29" s="325"/>
      <c r="AZ29" s="325"/>
      <c r="BA29" s="426"/>
      <c r="BB29" s="426"/>
      <c r="BC29" s="426"/>
      <c r="BD29" s="426"/>
      <c r="BE29" s="426"/>
      <c r="BF29" s="426"/>
      <c r="BI29" s="325"/>
      <c r="BS29" s="325"/>
      <c r="CC29" s="325"/>
      <c r="CM29" s="325"/>
      <c r="CW29" s="325"/>
      <c r="DG29" s="325"/>
      <c r="DQ29" s="325"/>
      <c r="EA29" s="325"/>
      <c r="EK29" s="325"/>
      <c r="EU29" s="325"/>
      <c r="FE29" s="325"/>
      <c r="FO29" s="325"/>
      <c r="FY29" s="325"/>
      <c r="GI29" s="325"/>
      <c r="GS29" s="325"/>
      <c r="HC29" s="325"/>
      <c r="HM29" s="325"/>
      <c r="HW29" s="325"/>
    </row>
    <row r="30" ht="15.75" customHeight="true" x14ac:dyDescent="0.25">
      <c r="A30" s="317"/>
      <c r="B30" s="139" t="s">
        <v>114</v>
      </c>
      <c r="C30" s="92"/>
      <c r="D30" s="92"/>
      <c r="E30" s="92"/>
      <c r="F30" s="92"/>
      <c r="G30" s="92"/>
      <c r="H30" s="263"/>
      <c r="I30" s="11"/>
      <c r="J30" s="11"/>
      <c r="K30" s="317"/>
      <c r="L30" s="139" t="s">
        <v>114</v>
      </c>
      <c r="M30" s="92"/>
      <c r="N30" s="92"/>
      <c r="O30" s="92"/>
      <c r="P30" s="92"/>
      <c r="Q30" s="92"/>
      <c r="R30" s="263"/>
      <c r="S30" s="11"/>
      <c r="T30" s="11"/>
      <c r="U30" s="317"/>
      <c r="V30" s="139" t="s">
        <v>114</v>
      </c>
      <c r="W30" s="92"/>
      <c r="X30" s="92"/>
      <c r="Y30" s="92"/>
      <c r="Z30" s="92"/>
      <c r="AA30" s="92"/>
      <c r="AB30" s="263"/>
      <c r="AC30" s="11"/>
      <c r="AD30" s="11"/>
      <c r="AE30" s="317"/>
      <c r="AF30" s="139" t="s">
        <v>114</v>
      </c>
      <c r="AG30" s="92"/>
      <c r="AH30" s="92"/>
      <c r="AI30" s="92"/>
      <c r="AJ30" s="92"/>
      <c r="AK30" s="92"/>
      <c r="AL30" s="263"/>
      <c r="AM30" s="11"/>
      <c r="AN30" s="11"/>
      <c r="AO30" s="317"/>
      <c r="AP30" s="139" t="s">
        <v>114</v>
      </c>
      <c r="AQ30" s="92"/>
      <c r="AR30" s="92"/>
      <c r="AS30" s="92"/>
      <c r="AT30" s="92"/>
      <c r="AU30" s="92"/>
      <c r="AV30" s="263"/>
      <c r="AW30" s="11"/>
      <c r="AX30" s="11"/>
      <c r="BA30" s="425"/>
      <c r="BB30" s="425"/>
      <c r="BC30" s="425"/>
      <c r="BD30" s="425"/>
      <c r="BE30" s="425"/>
      <c r="BF30" s="425"/>
    </row>
    <row r="31" ht="15.75" customHeight="true" x14ac:dyDescent="0.25">
      <c r="A31" s="318"/>
      <c r="B31" s="12" t="s">
        <v>23</v>
      </c>
      <c r="C31" s="146"/>
      <c r="D31" s="146"/>
      <c r="E31" s="146"/>
      <c r="F31" s="147"/>
      <c r="G31" s="148"/>
      <c r="H31" s="149"/>
      <c r="I31" s="11"/>
      <c r="J31" s="11"/>
      <c r="K31" s="318"/>
      <c r="L31" s="12" t="s">
        <v>23</v>
      </c>
      <c r="M31" s="146"/>
      <c r="N31" s="146"/>
      <c r="O31" s="146"/>
      <c r="P31" s="147"/>
      <c r="Q31" s="148"/>
      <c r="R31" s="149"/>
      <c r="S31" s="11"/>
      <c r="T31" s="11"/>
      <c r="U31" s="318"/>
      <c r="V31" s="12" t="s">
        <v>23</v>
      </c>
      <c r="W31" s="146"/>
      <c r="X31" s="146"/>
      <c r="Y31" s="146"/>
      <c r="Z31" s="147"/>
      <c r="AA31" s="148"/>
      <c r="AB31" s="149"/>
      <c r="AC31" s="11"/>
      <c r="AD31" s="11"/>
      <c r="AE31" s="318"/>
      <c r="AF31" s="12" t="s">
        <v>23</v>
      </c>
      <c r="AG31" s="146"/>
      <c r="AH31" s="146"/>
      <c r="AI31" s="146"/>
      <c r="AJ31" s="147"/>
      <c r="AK31" s="148"/>
      <c r="AL31" s="149"/>
      <c r="AM31" s="11"/>
      <c r="AN31" s="11"/>
      <c r="AO31" s="318"/>
      <c r="AP31" s="12" t="s">
        <v>23</v>
      </c>
      <c r="AQ31" s="146"/>
      <c r="AR31" s="146"/>
      <c r="AS31" s="146"/>
      <c r="AT31" s="147"/>
      <c r="AU31" s="148"/>
      <c r="AV31" s="149"/>
      <c r="AW31" s="11"/>
      <c r="AX31" s="11"/>
      <c r="BA31" s="425"/>
      <c r="BB31" s="425"/>
      <c r="BC31" s="425"/>
      <c r="BD31" s="425"/>
      <c r="BE31" s="425"/>
      <c r="BF31" s="425"/>
    </row>
    <row r="32" s="3" customFormat="true" ht="16.5" thickBot="true" x14ac:dyDescent="0.3">
      <c r="A32" s="319"/>
      <c r="B32" s="150" t="s">
        <v>20</v>
      </c>
      <c r="C32" s="151">
        <v>11460</v>
      </c>
      <c r="D32" s="151">
        <v>1788</v>
      </c>
      <c r="E32" s="151">
        <v>9870</v>
      </c>
      <c r="F32" s="151"/>
      <c r="G32" s="151"/>
      <c r="H32" s="152"/>
      <c r="I32" s="11"/>
      <c r="J32" s="11"/>
      <c r="K32" s="319"/>
      <c r="L32" s="150" t="s">
        <v>20</v>
      </c>
      <c r="M32" s="156">
        <v>14034</v>
      </c>
      <c r="N32" s="151"/>
      <c r="O32" s="151"/>
      <c r="P32" s="151"/>
      <c r="Q32" s="151"/>
      <c r="R32" s="152"/>
      <c r="S32" s="11"/>
      <c r="T32" s="11"/>
      <c r="U32" s="319"/>
      <c r="V32" s="150" t="s">
        <v>20</v>
      </c>
      <c r="W32" s="151">
        <v>14600</v>
      </c>
      <c r="X32" s="151"/>
      <c r="Y32" s="151"/>
      <c r="Z32" s="151"/>
      <c r="AA32" s="151"/>
      <c r="AB32" s="152"/>
      <c r="AC32" s="11"/>
      <c r="AD32" s="11"/>
      <c r="AE32" s="319"/>
      <c r="AF32" s="150" t="s">
        <v>20</v>
      </c>
      <c r="AG32" s="151"/>
      <c r="AH32" s="151"/>
      <c r="AI32" s="151"/>
      <c r="AJ32" s="151"/>
      <c r="AK32" s="151"/>
      <c r="AL32" s="152"/>
      <c r="AM32" s="11"/>
      <c r="AN32" s="11"/>
      <c r="AO32" s="319"/>
      <c r="AP32" s="150" t="s">
        <v>20</v>
      </c>
      <c r="AQ32" s="151">
        <v>16289</v>
      </c>
      <c r="AR32" s="151"/>
      <c r="AS32" s="151"/>
      <c r="AT32" s="151"/>
      <c r="AU32" s="151"/>
      <c r="AV32" s="152"/>
      <c r="AW32" s="11"/>
      <c r="AX32" s="11"/>
      <c r="AY32" s="320"/>
      <c r="AZ32" s="320"/>
      <c r="BA32" s="427"/>
      <c r="BB32" s="427"/>
      <c r="BC32" s="427"/>
      <c r="BD32" s="427"/>
      <c r="BE32" s="427"/>
      <c r="BF32" s="427"/>
      <c r="BI32" s="320"/>
      <c r="BS32" s="320"/>
      <c r="CC32" s="320"/>
      <c r="CM32" s="320"/>
      <c r="CW32" s="320"/>
      <c r="DG32" s="320"/>
      <c r="DQ32" s="320"/>
      <c r="EA32" s="320"/>
      <c r="EK32" s="320"/>
      <c r="EU32" s="320"/>
      <c r="FE32" s="320"/>
      <c r="FO32" s="320"/>
      <c r="FY32" s="320"/>
      <c r="GI32" s="320"/>
      <c r="GS32" s="320"/>
      <c r="HC32" s="320"/>
      <c r="HM32" s="320"/>
      <c r="HW32" s="320"/>
    </row>
    <row r="33" s="3" customFormat="true" x14ac:dyDescent="0.25">
      <c r="A33" s="320"/>
      <c r="K33" s="320"/>
      <c r="U33" s="320"/>
      <c r="AE33" s="320"/>
      <c r="AO33" s="320"/>
      <c r="AY33" s="320"/>
      <c r="AZ33" s="320"/>
      <c r="BI33" s="320"/>
      <c r="BS33" s="320"/>
      <c r="CC33" s="320"/>
      <c r="CM33" s="320"/>
      <c r="CW33" s="320"/>
      <c r="DG33" s="320"/>
      <c r="DQ33" s="320"/>
      <c r="EA33" s="320"/>
      <c r="EK33" s="320"/>
      <c r="EU33" s="320"/>
      <c r="FE33" s="320"/>
      <c r="FO33" s="320"/>
      <c r="FY33" s="320"/>
      <c r="GI33" s="320"/>
      <c r="GS33" s="320"/>
      <c r="HC33" s="320"/>
      <c r="HM33" s="320"/>
      <c r="HW33" s="320"/>
    </row>
    <row r="34" s="3" customFormat="true" x14ac:dyDescent="0.25">
      <c r="A34" s="320"/>
      <c r="K34" s="320"/>
      <c r="U34" s="320"/>
      <c r="AE34" s="320"/>
      <c r="AO34" s="320"/>
      <c r="AY34" s="320"/>
      <c r="AZ34" s="320"/>
      <c r="BI34" s="320"/>
      <c r="BS34" s="320"/>
      <c r="CC34" s="320"/>
      <c r="CM34" s="320"/>
      <c r="CW34" s="320"/>
      <c r="DG34" s="320"/>
      <c r="DQ34" s="320"/>
      <c r="EA34" s="320"/>
      <c r="EK34" s="320"/>
      <c r="EU34" s="320"/>
      <c r="FE34" s="320"/>
      <c r="FO34" s="320"/>
      <c r="FY34" s="320"/>
      <c r="GI34" s="320"/>
      <c r="GS34" s="320"/>
      <c r="HC34" s="320"/>
      <c r="HM34" s="320"/>
      <c r="HW34" s="320"/>
    </row>
    <row r="35" s="3" customFormat="true" x14ac:dyDescent="0.25">
      <c r="A35" s="320"/>
      <c r="K35" s="320"/>
      <c r="U35" s="320"/>
      <c r="AE35" s="320"/>
      <c r="AO35" s="320"/>
      <c r="AY35" s="320"/>
      <c r="AZ35" s="320"/>
      <c r="BI35" s="320"/>
      <c r="BS35" s="320"/>
      <c r="CC35" s="320"/>
      <c r="CM35" s="320"/>
      <c r="CW35" s="320"/>
      <c r="DG35" s="320"/>
      <c r="DQ35" s="320"/>
      <c r="EA35" s="320"/>
      <c r="EK35" s="320"/>
      <c r="EU35" s="320"/>
      <c r="FE35" s="320"/>
      <c r="FO35" s="320"/>
      <c r="FY35" s="320"/>
      <c r="GI35" s="320"/>
      <c r="GS35" s="320"/>
      <c r="HC35" s="320"/>
      <c r="HM35" s="320"/>
      <c r="HW35" s="320"/>
    </row>
    <row r="36" s="3" customFormat="true" x14ac:dyDescent="0.25">
      <c r="A36" s="320"/>
      <c r="K36" s="320"/>
      <c r="U36" s="320"/>
      <c r="AE36" s="320"/>
      <c r="AO36" s="320"/>
      <c r="AY36" s="320"/>
      <c r="AZ36" s="320"/>
      <c r="BI36" s="320"/>
      <c r="BS36" s="320"/>
      <c r="CC36" s="320"/>
      <c r="CM36" s="320"/>
      <c r="CW36" s="320"/>
      <c r="DG36" s="320"/>
      <c r="DQ36" s="320"/>
      <c r="EA36" s="320"/>
      <c r="EK36" s="320"/>
      <c r="EU36" s="320"/>
      <c r="FE36" s="320"/>
      <c r="FO36" s="320"/>
      <c r="FY36" s="320"/>
      <c r="GI36" s="320"/>
      <c r="GS36" s="320"/>
      <c r="HC36" s="320"/>
      <c r="HM36" s="320"/>
      <c r="HW36" s="320"/>
    </row>
    <row r="37" s="3" customFormat="true" x14ac:dyDescent="0.25">
      <c r="A37" s="320"/>
      <c r="K37" s="320"/>
      <c r="U37" s="320"/>
      <c r="AE37" s="320"/>
      <c r="AO37" s="320"/>
      <c r="AY37" s="320"/>
      <c r="AZ37" s="320"/>
      <c r="BI37" s="320"/>
      <c r="BS37" s="320"/>
      <c r="CC37" s="320"/>
      <c r="CM37" s="320"/>
      <c r="CW37" s="320"/>
      <c r="DG37" s="320"/>
      <c r="DQ37" s="320"/>
      <c r="EA37" s="320"/>
      <c r="EK37" s="320"/>
      <c r="EU37" s="320"/>
      <c r="FE37" s="320"/>
      <c r="FO37" s="320"/>
      <c r="FY37" s="320"/>
      <c r="GI37" s="320"/>
      <c r="GS37" s="320"/>
      <c r="HC37" s="320"/>
      <c r="HM37" s="320"/>
      <c r="HW37" s="320"/>
    </row>
    <row r="38" s="3" customFormat="true" x14ac:dyDescent="0.25">
      <c r="A38" s="320"/>
      <c r="K38" s="320"/>
      <c r="U38" s="320"/>
      <c r="AE38" s="320"/>
      <c r="AO38" s="320"/>
      <c r="AY38" s="320"/>
      <c r="AZ38" s="320"/>
      <c r="BI38" s="320"/>
      <c r="BS38" s="320"/>
      <c r="CC38" s="320"/>
      <c r="CM38" s="320"/>
      <c r="CW38" s="320"/>
      <c r="DG38" s="320"/>
      <c r="DQ38" s="320"/>
      <c r="EA38" s="320"/>
      <c r="EK38" s="320"/>
      <c r="EU38" s="320"/>
      <c r="FE38" s="320"/>
      <c r="FO38" s="320"/>
      <c r="FY38" s="320"/>
      <c r="GI38" s="320"/>
      <c r="GS38" s="320"/>
      <c r="HC38" s="320"/>
      <c r="HM38" s="320"/>
      <c r="HW38" s="320"/>
    </row>
    <row r="39" s="3" customFormat="true" x14ac:dyDescent="0.25">
      <c r="A39" s="320"/>
      <c r="K39" s="320"/>
      <c r="U39" s="320"/>
      <c r="AE39" s="320"/>
      <c r="AO39" s="320"/>
      <c r="AY39" s="320"/>
      <c r="AZ39" s="320"/>
      <c r="BI39" s="320"/>
      <c r="BS39" s="320"/>
      <c r="CC39" s="320"/>
      <c r="CM39" s="320"/>
      <c r="CW39" s="320"/>
      <c r="DG39" s="320"/>
      <c r="DQ39" s="320"/>
      <c r="EA39" s="320"/>
      <c r="EK39" s="320"/>
      <c r="EU39" s="320"/>
      <c r="FE39" s="320"/>
      <c r="FO39" s="320"/>
      <c r="FY39" s="320"/>
      <c r="GI39" s="320"/>
      <c r="GS39" s="320"/>
      <c r="HC39" s="320"/>
      <c r="HM39" s="320"/>
      <c r="HW39" s="320"/>
    </row>
    <row r="40" s="3" customFormat="true" x14ac:dyDescent="0.25">
      <c r="A40" s="320"/>
      <c r="K40" s="320"/>
      <c r="U40" s="320"/>
      <c r="AE40" s="320"/>
      <c r="AO40" s="320"/>
      <c r="AY40" s="320"/>
      <c r="AZ40" s="320"/>
      <c r="BI40" s="320"/>
      <c r="BS40" s="320"/>
      <c r="CC40" s="320"/>
      <c r="CM40" s="320"/>
      <c r="CW40" s="320"/>
      <c r="DG40" s="320"/>
      <c r="DQ40" s="320"/>
      <c r="EA40" s="320"/>
      <c r="EK40" s="320"/>
      <c r="EU40" s="320"/>
      <c r="FE40" s="320"/>
      <c r="FO40" s="320"/>
      <c r="FY40" s="320"/>
      <c r="GI40" s="320"/>
      <c r="GS40" s="320"/>
      <c r="HC40" s="320"/>
      <c r="HM40" s="320"/>
      <c r="HW40" s="320"/>
    </row>
    <row r="41" s="3" customFormat="true" x14ac:dyDescent="0.25">
      <c r="A41" s="320"/>
      <c r="K41" s="320"/>
      <c r="U41" s="320"/>
      <c r="AE41" s="320"/>
      <c r="AO41" s="320"/>
      <c r="AY41" s="320"/>
      <c r="AZ41" s="320"/>
      <c r="BI41" s="320"/>
      <c r="BS41" s="320"/>
      <c r="CC41" s="320"/>
      <c r="CM41" s="320"/>
      <c r="CW41" s="320"/>
      <c r="DG41" s="320"/>
      <c r="DQ41" s="320"/>
      <c r="EA41" s="320"/>
      <c r="EK41" s="320"/>
      <c r="EU41" s="320"/>
      <c r="FE41" s="320"/>
      <c r="FO41" s="320"/>
      <c r="FY41" s="320"/>
      <c r="GI41" s="320"/>
      <c r="GS41" s="320"/>
      <c r="HC41" s="320"/>
      <c r="HM41" s="320"/>
      <c r="HW41" s="320"/>
    </row>
    <row r="42" s="3" customFormat="true" x14ac:dyDescent="0.25">
      <c r="A42" s="320"/>
      <c r="K42" s="320"/>
      <c r="U42" s="320"/>
      <c r="AE42" s="320"/>
      <c r="AO42" s="320"/>
      <c r="AY42" s="320"/>
      <c r="AZ42" s="320"/>
      <c r="BI42" s="320"/>
      <c r="BS42" s="320"/>
      <c r="CC42" s="320"/>
      <c r="CM42" s="320"/>
      <c r="CW42" s="320"/>
      <c r="DG42" s="320"/>
      <c r="DQ42" s="320"/>
      <c r="EA42" s="320"/>
      <c r="EK42" s="320"/>
      <c r="EU42" s="320"/>
      <c r="FE42" s="320"/>
      <c r="FO42" s="320"/>
      <c r="FY42" s="320"/>
      <c r="GI42" s="320"/>
      <c r="GS42" s="320"/>
      <c r="HC42" s="320"/>
      <c r="HM42" s="320"/>
      <c r="HW42" s="320"/>
    </row>
    <row r="43" s="3" customFormat="true" x14ac:dyDescent="0.25">
      <c r="A43" s="320"/>
      <c r="K43" s="320"/>
      <c r="U43" s="320"/>
      <c r="AE43" s="320"/>
      <c r="AO43" s="320"/>
      <c r="AY43" s="320"/>
      <c r="AZ43" s="320"/>
      <c r="BI43" s="320"/>
      <c r="BS43" s="320"/>
      <c r="CC43" s="320"/>
      <c r="CM43" s="320"/>
      <c r="CW43" s="320"/>
      <c r="DG43" s="320"/>
      <c r="DQ43" s="320"/>
      <c r="EA43" s="320"/>
      <c r="EK43" s="320"/>
      <c r="EU43" s="320"/>
      <c r="FE43" s="320"/>
      <c r="FO43" s="320"/>
      <c r="FY43" s="320"/>
      <c r="GI43" s="320"/>
      <c r="GS43" s="320"/>
      <c r="HC43" s="320"/>
      <c r="HM43" s="320"/>
      <c r="HW43" s="320"/>
    </row>
    <row r="44" s="3" customFormat="true" x14ac:dyDescent="0.25">
      <c r="A44" s="320"/>
      <c r="K44" s="320"/>
      <c r="U44" s="320"/>
      <c r="AE44" s="320"/>
      <c r="AO44" s="320"/>
      <c r="AY44" s="320"/>
      <c r="AZ44" s="320"/>
      <c r="BI44" s="320"/>
      <c r="BS44" s="320"/>
      <c r="CC44" s="320"/>
      <c r="CM44" s="320"/>
      <c r="CW44" s="320"/>
      <c r="DG44" s="320"/>
      <c r="DQ44" s="320"/>
      <c r="EA44" s="320"/>
      <c r="EK44" s="320"/>
      <c r="EU44" s="320"/>
      <c r="FE44" s="320"/>
      <c r="FO44" s="320"/>
      <c r="FY44" s="320"/>
      <c r="GI44" s="320"/>
      <c r="GS44" s="320"/>
      <c r="HC44" s="320"/>
      <c r="HM44" s="320"/>
      <c r="HW44" s="320"/>
    </row>
    <row r="45" s="3" customFormat="true" x14ac:dyDescent="0.25">
      <c r="A45" s="320"/>
      <c r="K45" s="320"/>
      <c r="U45" s="320"/>
      <c r="AE45" s="320"/>
      <c r="AO45" s="320"/>
      <c r="AY45" s="320"/>
      <c r="AZ45" s="320"/>
      <c r="BI45" s="320"/>
      <c r="BS45" s="320"/>
      <c r="CC45" s="320"/>
      <c r="CM45" s="320"/>
      <c r="CW45" s="320"/>
      <c r="DG45" s="320"/>
      <c r="DQ45" s="320"/>
      <c r="EA45" s="320"/>
      <c r="EK45" s="320"/>
      <c r="EU45" s="320"/>
      <c r="FE45" s="320"/>
      <c r="FO45" s="320"/>
      <c r="FY45" s="320"/>
      <c r="GI45" s="320"/>
      <c r="GS45" s="320"/>
      <c r="HC45" s="320"/>
      <c r="HM45" s="320"/>
      <c r="HW45" s="320"/>
    </row>
    <row r="46" s="3" customFormat="true" x14ac:dyDescent="0.25">
      <c r="A46" s="320"/>
      <c r="K46" s="320"/>
      <c r="U46" s="320"/>
      <c r="AE46" s="320"/>
      <c r="AO46" s="320"/>
      <c r="AY46" s="320"/>
      <c r="AZ46" s="320"/>
      <c r="BI46" s="320"/>
      <c r="BS46" s="320"/>
      <c r="CC46" s="320"/>
      <c r="CM46" s="320"/>
      <c r="CW46" s="320"/>
      <c r="DG46" s="320"/>
      <c r="DQ46" s="320"/>
      <c r="EA46" s="320"/>
      <c r="EK46" s="320"/>
      <c r="EU46" s="320"/>
      <c r="FE46" s="320"/>
      <c r="FO46" s="320"/>
      <c r="FY46" s="320"/>
      <c r="GI46" s="320"/>
      <c r="GS46" s="320"/>
      <c r="HC46" s="320"/>
      <c r="HM46" s="320"/>
      <c r="HW46" s="320"/>
    </row>
    <row r="47" s="3" customFormat="true" x14ac:dyDescent="0.25">
      <c r="A47" s="320"/>
      <c r="K47" s="320"/>
      <c r="U47" s="320"/>
      <c r="AE47" s="320"/>
      <c r="AO47" s="320"/>
      <c r="AY47" s="320"/>
      <c r="AZ47" s="320"/>
      <c r="BI47" s="320"/>
      <c r="BS47" s="320"/>
      <c r="CC47" s="320"/>
      <c r="CM47" s="320"/>
      <c r="CW47" s="320"/>
      <c r="DG47" s="320"/>
      <c r="DQ47" s="320"/>
      <c r="EA47" s="320"/>
      <c r="EK47" s="320"/>
      <c r="EU47" s="320"/>
      <c r="FE47" s="320"/>
      <c r="FO47" s="320"/>
      <c r="FY47" s="320"/>
      <c r="GI47" s="320"/>
      <c r="GS47" s="320"/>
      <c r="HC47" s="320"/>
      <c r="HM47" s="320"/>
      <c r="HW47" s="320"/>
    </row>
    <row r="48" s="3" customFormat="true" x14ac:dyDescent="0.25">
      <c r="A48" s="320"/>
      <c r="K48" s="320"/>
      <c r="U48" s="320"/>
      <c r="AE48" s="320"/>
      <c r="AO48" s="320"/>
      <c r="AY48" s="320"/>
      <c r="AZ48" s="320"/>
      <c r="BI48" s="320"/>
      <c r="BS48" s="320"/>
      <c r="CC48" s="320"/>
      <c r="CM48" s="320"/>
      <c r="CW48" s="320"/>
      <c r="DG48" s="320"/>
      <c r="DQ48" s="320"/>
      <c r="EA48" s="320"/>
      <c r="EK48" s="320"/>
      <c r="EU48" s="320"/>
      <c r="FE48" s="320"/>
      <c r="FO48" s="320"/>
      <c r="FY48" s="320"/>
      <c r="GI48" s="320"/>
      <c r="GS48" s="320"/>
      <c r="HC48" s="320"/>
      <c r="HM48" s="320"/>
      <c r="HW48" s="320"/>
    </row>
    <row r="49" s="3" customFormat="true" x14ac:dyDescent="0.25">
      <c r="A49" s="320"/>
      <c r="K49" s="320"/>
      <c r="U49" s="320"/>
      <c r="AE49" s="320"/>
      <c r="AO49" s="320"/>
      <c r="AY49" s="320"/>
      <c r="AZ49" s="320"/>
      <c r="BI49" s="320"/>
      <c r="BS49" s="320"/>
      <c r="CC49" s="320"/>
      <c r="CM49" s="320"/>
      <c r="CW49" s="320"/>
      <c r="DG49" s="320"/>
      <c r="DQ49" s="320"/>
      <c r="EA49" s="320"/>
      <c r="EK49" s="320"/>
      <c r="EU49" s="320"/>
      <c r="FE49" s="320"/>
      <c r="FO49" s="320"/>
      <c r="FY49" s="320"/>
      <c r="GI49" s="320"/>
      <c r="GS49" s="320"/>
      <c r="HC49" s="320"/>
      <c r="HM49" s="320"/>
      <c r="HW49" s="320"/>
    </row>
    <row r="50" s="3" customFormat="true" x14ac:dyDescent="0.25">
      <c r="A50" s="320"/>
      <c r="K50" s="320"/>
      <c r="U50" s="320"/>
      <c r="AE50" s="320"/>
      <c r="AO50" s="320"/>
      <c r="AY50" s="320"/>
      <c r="AZ50" s="320"/>
      <c r="BI50" s="320"/>
      <c r="BS50" s="320"/>
      <c r="CC50" s="320"/>
      <c r="CM50" s="320"/>
      <c r="CW50" s="320"/>
      <c r="DG50" s="320"/>
      <c r="DQ50" s="320"/>
      <c r="EA50" s="320"/>
      <c r="EK50" s="320"/>
      <c r="EU50" s="320"/>
      <c r="FE50" s="320"/>
      <c r="FO50" s="320"/>
      <c r="FY50" s="320"/>
      <c r="GI50" s="320"/>
      <c r="GS50" s="320"/>
      <c r="HC50" s="320"/>
      <c r="HM50" s="320"/>
      <c r="HW50" s="320"/>
    </row>
    <row r="51" s="3" customFormat="true" x14ac:dyDescent="0.25">
      <c r="A51" s="320"/>
      <c r="K51" s="320"/>
      <c r="U51" s="320"/>
      <c r="AE51" s="320"/>
      <c r="AO51" s="320"/>
      <c r="AY51" s="320"/>
      <c r="AZ51" s="320"/>
      <c r="BI51" s="320"/>
      <c r="BS51" s="320"/>
      <c r="CC51" s="320"/>
      <c r="CM51" s="320"/>
      <c r="CW51" s="320"/>
      <c r="DG51" s="320"/>
      <c r="DQ51" s="320"/>
      <c r="EA51" s="320"/>
      <c r="EK51" s="320"/>
      <c r="EU51" s="320"/>
      <c r="FE51" s="320"/>
      <c r="FO51" s="320"/>
      <c r="FY51" s="320"/>
      <c r="GI51" s="320"/>
      <c r="GS51" s="320"/>
      <c r="HC51" s="320"/>
      <c r="HM51" s="320"/>
      <c r="HW51" s="320"/>
    </row>
    <row r="52" s="3" customFormat="true" x14ac:dyDescent="0.25">
      <c r="A52" s="320"/>
      <c r="K52" s="320"/>
      <c r="U52" s="320"/>
      <c r="AE52" s="320"/>
      <c r="AO52" s="320"/>
      <c r="AY52" s="320"/>
      <c r="AZ52" s="320"/>
      <c r="BI52" s="320"/>
      <c r="BS52" s="320"/>
      <c r="CC52" s="320"/>
      <c r="CM52" s="320"/>
      <c r="CW52" s="320"/>
      <c r="DG52" s="320"/>
      <c r="DQ52" s="320"/>
      <c r="EA52" s="320"/>
      <c r="EK52" s="320"/>
      <c r="EU52" s="320"/>
      <c r="FE52" s="320"/>
      <c r="FO52" s="320"/>
      <c r="FY52" s="320"/>
      <c r="GI52" s="320"/>
      <c r="GS52" s="320"/>
      <c r="HC52" s="320"/>
      <c r="HM52" s="320"/>
      <c r="HW52" s="320"/>
    </row>
    <row r="53" s="3" customFormat="true" x14ac:dyDescent="0.25">
      <c r="A53" s="320"/>
      <c r="K53" s="320"/>
      <c r="U53" s="320"/>
      <c r="AE53" s="320"/>
      <c r="AO53" s="320"/>
      <c r="AY53" s="320"/>
      <c r="AZ53" s="320"/>
      <c r="BI53" s="320"/>
      <c r="BS53" s="320"/>
      <c r="CC53" s="320"/>
      <c r="CM53" s="320"/>
      <c r="CW53" s="320"/>
      <c r="DG53" s="320"/>
      <c r="DQ53" s="320"/>
      <c r="EA53" s="320"/>
      <c r="EK53" s="320"/>
      <c r="EU53" s="320"/>
      <c r="FE53" s="320"/>
      <c r="FO53" s="320"/>
      <c r="FY53" s="320"/>
      <c r="GI53" s="320"/>
      <c r="GS53" s="320"/>
      <c r="HC53" s="320"/>
      <c r="HM53" s="320"/>
      <c r="HW53" s="320"/>
    </row>
    <row r="54" s="3" customFormat="true" x14ac:dyDescent="0.25">
      <c r="A54" s="320"/>
      <c r="K54" s="320"/>
      <c r="U54" s="320"/>
      <c r="AE54" s="320"/>
      <c r="AO54" s="320"/>
      <c r="AY54" s="320"/>
      <c r="AZ54" s="320"/>
      <c r="BI54" s="320"/>
      <c r="BS54" s="320"/>
      <c r="CC54" s="320"/>
      <c r="CM54" s="320"/>
      <c r="CW54" s="320"/>
      <c r="DG54" s="320"/>
      <c r="DQ54" s="320"/>
      <c r="EA54" s="320"/>
      <c r="EK54" s="320"/>
      <c r="EU54" s="320"/>
      <c r="FE54" s="320"/>
      <c r="FO54" s="320"/>
      <c r="FY54" s="320"/>
      <c r="GI54" s="320"/>
      <c r="GS54" s="320"/>
      <c r="HC54" s="320"/>
      <c r="HM54" s="320"/>
      <c r="HW54" s="320"/>
    </row>
    <row r="55" s="3" customFormat="true" x14ac:dyDescent="0.25">
      <c r="A55" s="320"/>
      <c r="K55" s="320"/>
      <c r="U55" s="320"/>
      <c r="AE55" s="320"/>
      <c r="AO55" s="320"/>
      <c r="AY55" s="320"/>
      <c r="AZ55" s="320"/>
      <c r="BI55" s="320"/>
      <c r="BS55" s="320"/>
      <c r="CC55" s="320"/>
      <c r="CM55" s="320"/>
      <c r="CW55" s="320"/>
      <c r="DG55" s="320"/>
      <c r="DQ55" s="320"/>
      <c r="EA55" s="320"/>
      <c r="EK55" s="320"/>
      <c r="EU55" s="320"/>
      <c r="FE55" s="320"/>
      <c r="FO55" s="320"/>
      <c r="FY55" s="320"/>
      <c r="GI55" s="320"/>
      <c r="GS55" s="320"/>
      <c r="HC55" s="320"/>
      <c r="HM55" s="320"/>
      <c r="HW55" s="320"/>
    </row>
    <row r="56" s="3" customFormat="true" x14ac:dyDescent="0.25">
      <c r="A56" s="320"/>
      <c r="K56" s="320"/>
      <c r="U56" s="320"/>
      <c r="AE56" s="320"/>
      <c r="AO56" s="320"/>
      <c r="AY56" s="320"/>
      <c r="AZ56" s="320"/>
      <c r="BI56" s="320"/>
      <c r="BS56" s="320"/>
      <c r="CC56" s="320"/>
      <c r="CM56" s="320"/>
      <c r="CW56" s="320"/>
      <c r="DG56" s="320"/>
      <c r="DQ56" s="320"/>
      <c r="EA56" s="320"/>
      <c r="EK56" s="320"/>
      <c r="EU56" s="320"/>
      <c r="FE56" s="320"/>
      <c r="FO56" s="320"/>
      <c r="FY56" s="320"/>
      <c r="GI56" s="320"/>
      <c r="GS56" s="320"/>
      <c r="HC56" s="320"/>
      <c r="HM56" s="320"/>
      <c r="HW56" s="320"/>
    </row>
    <row r="57" s="3" customFormat="true" x14ac:dyDescent="0.25">
      <c r="A57" s="320"/>
      <c r="K57" s="320"/>
      <c r="U57" s="320"/>
      <c r="AE57" s="320"/>
      <c r="AO57" s="320"/>
      <c r="AY57" s="320"/>
      <c r="AZ57" s="320"/>
      <c r="BI57" s="320"/>
      <c r="BS57" s="320"/>
      <c r="CC57" s="320"/>
      <c r="CM57" s="320"/>
      <c r="CW57" s="320"/>
      <c r="DG57" s="320"/>
      <c r="DQ57" s="320"/>
      <c r="EA57" s="320"/>
      <c r="EK57" s="320"/>
      <c r="EU57" s="320"/>
      <c r="FE57" s="320"/>
      <c r="FO57" s="320"/>
      <c r="FY57" s="320"/>
      <c r="GI57" s="320"/>
      <c r="GS57" s="320"/>
      <c r="HC57" s="320"/>
      <c r="HM57" s="320"/>
      <c r="HW57" s="320"/>
    </row>
    <row r="58" s="3" customFormat="true" x14ac:dyDescent="0.25">
      <c r="A58" s="320"/>
      <c r="K58" s="320"/>
      <c r="U58" s="320"/>
      <c r="AE58" s="320"/>
      <c r="AO58" s="320"/>
      <c r="AY58" s="320"/>
      <c r="AZ58" s="320"/>
      <c r="BI58" s="320"/>
      <c r="BS58" s="320"/>
      <c r="CC58" s="320"/>
      <c r="CM58" s="320"/>
      <c r="CW58" s="320"/>
      <c r="DG58" s="320"/>
      <c r="DQ58" s="320"/>
      <c r="EA58" s="320"/>
      <c r="EK58" s="320"/>
      <c r="EU58" s="320"/>
      <c r="FE58" s="320"/>
      <c r="FO58" s="320"/>
      <c r="FY58" s="320"/>
      <c r="GI58" s="320"/>
      <c r="GS58" s="320"/>
      <c r="HC58" s="320"/>
      <c r="HM58" s="320"/>
      <c r="HW58" s="320"/>
    </row>
    <row r="59" s="3" customFormat="true" x14ac:dyDescent="0.25">
      <c r="A59" s="320"/>
      <c r="K59" s="320"/>
      <c r="U59" s="320"/>
      <c r="AE59" s="320"/>
      <c r="AO59" s="320"/>
      <c r="AY59" s="320"/>
      <c r="AZ59" s="320"/>
      <c r="BI59" s="320"/>
      <c r="BS59" s="320"/>
      <c r="CC59" s="320"/>
      <c r="CM59" s="320"/>
      <c r="CW59" s="320"/>
      <c r="DG59" s="320"/>
      <c r="DQ59" s="320"/>
      <c r="EA59" s="320"/>
      <c r="EK59" s="320"/>
      <c r="EU59" s="320"/>
      <c r="FE59" s="320"/>
      <c r="FO59" s="320"/>
      <c r="FY59" s="320"/>
      <c r="GI59" s="320"/>
      <c r="GS59" s="320"/>
      <c r="HC59" s="320"/>
      <c r="HM59" s="320"/>
      <c r="HW59" s="320"/>
    </row>
    <row r="60" s="3" customFormat="true" x14ac:dyDescent="0.25">
      <c r="A60" s="320"/>
      <c r="K60" s="320"/>
      <c r="U60" s="320"/>
      <c r="AE60" s="320"/>
      <c r="AO60" s="320"/>
      <c r="AY60" s="320"/>
      <c r="AZ60" s="320"/>
      <c r="BI60" s="320"/>
      <c r="BS60" s="320"/>
      <c r="CC60" s="320"/>
      <c r="CM60" s="320"/>
      <c r="CW60" s="320"/>
      <c r="DG60" s="320"/>
      <c r="DQ60" s="320"/>
      <c r="EA60" s="320"/>
      <c r="EK60" s="320"/>
      <c r="EU60" s="320"/>
      <c r="FE60" s="320"/>
      <c r="FO60" s="320"/>
      <c r="FY60" s="320"/>
      <c r="GI60" s="320"/>
      <c r="GS60" s="320"/>
      <c r="HC60" s="320"/>
      <c r="HM60" s="320"/>
      <c r="HW60" s="320"/>
    </row>
    <row r="61" s="3" customFormat="true" x14ac:dyDescent="0.25">
      <c r="A61" s="320"/>
      <c r="K61" s="320"/>
      <c r="U61" s="320"/>
      <c r="AE61" s="320"/>
      <c r="AO61" s="320"/>
      <c r="AY61" s="320"/>
      <c r="AZ61" s="320"/>
      <c r="BI61" s="320"/>
      <c r="BS61" s="320"/>
      <c r="CC61" s="320"/>
      <c r="CM61" s="320"/>
      <c r="CW61" s="320"/>
      <c r="DG61" s="320"/>
      <c r="DQ61" s="320"/>
      <c r="EA61" s="320"/>
      <c r="EK61" s="320"/>
      <c r="EU61" s="320"/>
      <c r="FE61" s="320"/>
      <c r="FO61" s="320"/>
      <c r="FY61" s="320"/>
      <c r="GI61" s="320"/>
      <c r="GS61" s="320"/>
      <c r="HC61" s="320"/>
      <c r="HM61" s="320"/>
      <c r="HW61" s="320"/>
    </row>
    <row r="62" s="3" customFormat="true" x14ac:dyDescent="0.25">
      <c r="A62" s="320"/>
      <c r="K62" s="320"/>
      <c r="U62" s="320"/>
      <c r="AE62" s="320"/>
      <c r="AO62" s="320"/>
      <c r="AY62" s="320"/>
      <c r="AZ62" s="320"/>
      <c r="BI62" s="320"/>
      <c r="BS62" s="320"/>
      <c r="CC62" s="320"/>
      <c r="CM62" s="320"/>
      <c r="CW62" s="320"/>
      <c r="DG62" s="320"/>
      <c r="DQ62" s="320"/>
      <c r="EA62" s="320"/>
      <c r="EK62" s="320"/>
      <c r="EU62" s="320"/>
      <c r="FE62" s="320"/>
      <c r="FO62" s="320"/>
      <c r="FY62" s="320"/>
      <c r="GI62" s="320"/>
      <c r="GS62" s="320"/>
      <c r="HC62" s="320"/>
      <c r="HM62" s="320"/>
      <c r="HW62" s="320"/>
    </row>
    <row r="63" s="3" customFormat="true" x14ac:dyDescent="0.25">
      <c r="A63" s="320"/>
      <c r="K63" s="320"/>
      <c r="U63" s="320"/>
      <c r="AE63" s="320"/>
      <c r="AO63" s="320"/>
      <c r="AY63" s="320"/>
      <c r="AZ63" s="320"/>
      <c r="BI63" s="320"/>
      <c r="BS63" s="320"/>
      <c r="CC63" s="320"/>
      <c r="CM63" s="320"/>
      <c r="CW63" s="320"/>
      <c r="DG63" s="320"/>
      <c r="DQ63" s="320"/>
      <c r="EA63" s="320"/>
      <c r="EK63" s="320"/>
      <c r="EU63" s="320"/>
      <c r="FE63" s="320"/>
      <c r="FO63" s="320"/>
      <c r="FY63" s="320"/>
      <c r="GI63" s="320"/>
      <c r="GS63" s="320"/>
      <c r="HC63" s="320"/>
      <c r="HM63" s="320"/>
      <c r="HW63" s="320"/>
    </row>
    <row r="64" s="3" customFormat="true" x14ac:dyDescent="0.25">
      <c r="A64" s="320"/>
      <c r="K64" s="320"/>
      <c r="U64" s="320"/>
      <c r="AE64" s="320"/>
      <c r="AO64" s="320"/>
      <c r="AY64" s="320"/>
      <c r="AZ64" s="320"/>
      <c r="BI64" s="320"/>
      <c r="BS64" s="320"/>
      <c r="CC64" s="320"/>
      <c r="CM64" s="320"/>
      <c r="CW64" s="320"/>
      <c r="DG64" s="320"/>
      <c r="DQ64" s="320"/>
      <c r="EA64" s="320"/>
      <c r="EK64" s="320"/>
      <c r="EU64" s="320"/>
      <c r="FE64" s="320"/>
      <c r="FO64" s="320"/>
      <c r="FY64" s="320"/>
      <c r="GI64" s="320"/>
      <c r="GS64" s="320"/>
      <c r="HC64" s="320"/>
      <c r="HM64" s="320"/>
      <c r="HW64" s="320"/>
    </row>
    <row r="65" s="3" customFormat="true" x14ac:dyDescent="0.25">
      <c r="A65" s="320"/>
      <c r="K65" s="320"/>
      <c r="U65" s="320"/>
      <c r="AE65" s="320"/>
      <c r="AO65" s="320"/>
      <c r="AY65" s="320"/>
      <c r="AZ65" s="320"/>
      <c r="BI65" s="320"/>
      <c r="BS65" s="320"/>
      <c r="CC65" s="320"/>
      <c r="CM65" s="320"/>
      <c r="CW65" s="320"/>
      <c r="DG65" s="320"/>
      <c r="DQ65" s="320"/>
      <c r="EA65" s="320"/>
      <c r="EK65" s="320"/>
      <c r="EU65" s="320"/>
      <c r="FE65" s="320"/>
      <c r="FO65" s="320"/>
      <c r="FY65" s="320"/>
      <c r="GI65" s="320"/>
      <c r="GS65" s="320"/>
      <c r="HC65" s="320"/>
      <c r="HM65" s="320"/>
      <c r="HW65" s="320"/>
    </row>
    <row r="66" s="3" customFormat="true" x14ac:dyDescent="0.25">
      <c r="A66" s="320"/>
      <c r="K66" s="320"/>
      <c r="U66" s="320"/>
      <c r="AE66" s="320"/>
      <c r="AO66" s="320"/>
      <c r="AY66" s="320"/>
      <c r="AZ66" s="320"/>
      <c r="BI66" s="320"/>
      <c r="BS66" s="320"/>
      <c r="CC66" s="320"/>
      <c r="CM66" s="320"/>
      <c r="CW66" s="320"/>
      <c r="DG66" s="320"/>
      <c r="DQ66" s="320"/>
      <c r="EA66" s="320"/>
      <c r="EK66" s="320"/>
      <c r="EU66" s="320"/>
      <c r="FE66" s="320"/>
      <c r="FO66" s="320"/>
      <c r="FY66" s="320"/>
      <c r="GI66" s="320"/>
      <c r="GS66" s="320"/>
      <c r="HC66" s="320"/>
      <c r="HM66" s="320"/>
      <c r="HW66" s="320"/>
    </row>
    <row r="67" s="3" customFormat="true" x14ac:dyDescent="0.25">
      <c r="A67" s="320"/>
      <c r="K67" s="320"/>
      <c r="U67" s="320"/>
      <c r="AE67" s="320"/>
      <c r="AO67" s="320"/>
      <c r="AY67" s="320"/>
      <c r="AZ67" s="320"/>
      <c r="BI67" s="320"/>
      <c r="BS67" s="320"/>
      <c r="CC67" s="320"/>
      <c r="CM67" s="320"/>
      <c r="CW67" s="320"/>
      <c r="DG67" s="320"/>
      <c r="DQ67" s="320"/>
      <c r="EA67" s="320"/>
      <c r="EK67" s="320"/>
      <c r="EU67" s="320"/>
      <c r="FE67" s="320"/>
      <c r="FO67" s="320"/>
      <c r="FY67" s="320"/>
      <c r="GI67" s="320"/>
      <c r="GS67" s="320"/>
      <c r="HC67" s="320"/>
      <c r="HM67" s="320"/>
      <c r="HW67" s="320"/>
    </row>
    <row r="68" s="3" customFormat="true" x14ac:dyDescent="0.25">
      <c r="A68" s="320"/>
      <c r="K68" s="320"/>
      <c r="U68" s="320"/>
      <c r="AE68" s="320"/>
      <c r="AO68" s="320"/>
      <c r="AY68" s="320"/>
      <c r="AZ68" s="320"/>
      <c r="BI68" s="320"/>
      <c r="BS68" s="320"/>
      <c r="CC68" s="320"/>
      <c r="CM68" s="320"/>
      <c r="CW68" s="320"/>
      <c r="DG68" s="320"/>
      <c r="DQ68" s="320"/>
      <c r="EA68" s="320"/>
      <c r="EK68" s="320"/>
      <c r="EU68" s="320"/>
      <c r="FE68" s="320"/>
      <c r="FO68" s="320"/>
      <c r="FY68" s="320"/>
      <c r="GI68" s="320"/>
      <c r="GS68" s="320"/>
      <c r="HC68" s="320"/>
      <c r="HM68" s="320"/>
      <c r="HW68" s="320"/>
    </row>
    <row r="69" s="3" customFormat="true" x14ac:dyDescent="0.25">
      <c r="A69" s="320"/>
      <c r="K69" s="320"/>
      <c r="U69" s="320"/>
      <c r="AE69" s="320"/>
      <c r="AO69" s="320"/>
      <c r="AY69" s="320"/>
      <c r="AZ69" s="320"/>
      <c r="BI69" s="320"/>
      <c r="BS69" s="320"/>
      <c r="CC69" s="320"/>
      <c r="CM69" s="320"/>
      <c r="CW69" s="320"/>
      <c r="DG69" s="320"/>
      <c r="DQ69" s="320"/>
      <c r="EA69" s="320"/>
      <c r="EK69" s="320"/>
      <c r="EU69" s="320"/>
      <c r="FE69" s="320"/>
      <c r="FO69" s="320"/>
      <c r="FY69" s="320"/>
      <c r="GI69" s="320"/>
      <c r="GS69" s="320"/>
      <c r="HC69" s="320"/>
      <c r="HM69" s="320"/>
      <c r="HW69" s="320"/>
    </row>
    <row r="70" s="3" customFormat="true" x14ac:dyDescent="0.25">
      <c r="A70" s="320"/>
      <c r="K70" s="320"/>
      <c r="U70" s="320"/>
      <c r="AE70" s="320"/>
      <c r="AO70" s="320"/>
      <c r="AY70" s="320"/>
      <c r="AZ70" s="320"/>
      <c r="BI70" s="320"/>
      <c r="BS70" s="320"/>
      <c r="CC70" s="320"/>
      <c r="CM70" s="320"/>
      <c r="CW70" s="320"/>
      <c r="DG70" s="320"/>
      <c r="DQ70" s="320"/>
      <c r="EA70" s="320"/>
      <c r="EK70" s="320"/>
      <c r="EU70" s="320"/>
      <c r="FE70" s="320"/>
      <c r="FO70" s="320"/>
      <c r="FY70" s="320"/>
      <c r="GI70" s="320"/>
      <c r="GS70" s="320"/>
      <c r="HC70" s="320"/>
      <c r="HM70" s="320"/>
      <c r="HW70" s="320"/>
    </row>
    <row r="71" s="3" customFormat="true" x14ac:dyDescent="0.25">
      <c r="A71" s="320"/>
      <c r="K71" s="320"/>
      <c r="U71" s="320"/>
      <c r="AE71" s="320"/>
      <c r="AO71" s="320"/>
      <c r="AY71" s="320"/>
      <c r="AZ71" s="320"/>
      <c r="BI71" s="320"/>
      <c r="BS71" s="320"/>
      <c r="CC71" s="320"/>
      <c r="CM71" s="320"/>
      <c r="CW71" s="320"/>
      <c r="DG71" s="320"/>
      <c r="DQ71" s="320"/>
      <c r="EA71" s="320"/>
      <c r="EK71" s="320"/>
      <c r="EU71" s="320"/>
      <c r="FE71" s="320"/>
      <c r="FO71" s="320"/>
      <c r="FY71" s="320"/>
      <c r="GI71" s="320"/>
      <c r="GS71" s="320"/>
      <c r="HC71" s="320"/>
      <c r="HM71" s="320"/>
      <c r="HW71" s="320"/>
    </row>
    <row r="72" s="3" customFormat="true" x14ac:dyDescent="0.25">
      <c r="A72" s="320"/>
      <c r="K72" s="320"/>
      <c r="U72" s="320"/>
      <c r="AE72" s="320"/>
      <c r="AO72" s="320"/>
      <c r="AY72" s="320"/>
      <c r="AZ72" s="320"/>
      <c r="BI72" s="320"/>
      <c r="BS72" s="320"/>
      <c r="CC72" s="320"/>
      <c r="CM72" s="320"/>
      <c r="CW72" s="320"/>
      <c r="DG72" s="320"/>
      <c r="DQ72" s="320"/>
      <c r="EA72" s="320"/>
      <c r="EK72" s="320"/>
      <c r="EU72" s="320"/>
      <c r="FE72" s="320"/>
      <c r="FO72" s="320"/>
      <c r="FY72" s="320"/>
      <c r="GI72" s="320"/>
      <c r="GS72" s="320"/>
      <c r="HC72" s="320"/>
      <c r="HM72" s="320"/>
      <c r="HW72" s="320"/>
    </row>
    <row r="73" s="3" customFormat="true" x14ac:dyDescent="0.25">
      <c r="A73" s="320"/>
      <c r="K73" s="320"/>
      <c r="U73" s="320"/>
      <c r="AE73" s="320"/>
      <c r="AO73" s="320"/>
      <c r="AY73" s="320"/>
      <c r="AZ73" s="320"/>
      <c r="BI73" s="320"/>
      <c r="BS73" s="320"/>
      <c r="CC73" s="320"/>
      <c r="CM73" s="320"/>
      <c r="CW73" s="320"/>
      <c r="DG73" s="320"/>
      <c r="DQ73" s="320"/>
      <c r="EA73" s="320"/>
      <c r="EK73" s="320"/>
      <c r="EU73" s="320"/>
      <c r="FE73" s="320"/>
      <c r="FO73" s="320"/>
      <c r="FY73" s="320"/>
      <c r="GI73" s="320"/>
      <c r="GS73" s="320"/>
      <c r="HC73" s="320"/>
      <c r="HM73" s="320"/>
      <c r="HW73" s="320"/>
    </row>
    <row r="74" s="3" customFormat="true" x14ac:dyDescent="0.25">
      <c r="A74" s="320"/>
      <c r="K74" s="320"/>
      <c r="U74" s="320"/>
      <c r="AE74" s="320"/>
      <c r="AO74" s="320"/>
      <c r="AY74" s="320"/>
      <c r="AZ74" s="320"/>
      <c r="BI74" s="320"/>
      <c r="BS74" s="320"/>
      <c r="CC74" s="320"/>
      <c r="CM74" s="320"/>
      <c r="CW74" s="320"/>
      <c r="DG74" s="320"/>
      <c r="DQ74" s="320"/>
      <c r="EA74" s="320"/>
      <c r="EK74" s="320"/>
      <c r="EU74" s="320"/>
      <c r="FE74" s="320"/>
      <c r="FO74" s="320"/>
      <c r="FY74" s="320"/>
      <c r="GI74" s="320"/>
      <c r="GS74" s="320"/>
      <c r="HC74" s="320"/>
      <c r="HM74" s="320"/>
      <c r="HW74" s="320"/>
    </row>
    <row r="75" s="3" customFormat="true" x14ac:dyDescent="0.25">
      <c r="A75" s="320"/>
      <c r="K75" s="320"/>
      <c r="U75" s="320"/>
      <c r="AE75" s="320"/>
      <c r="AO75" s="320"/>
      <c r="AY75" s="320"/>
      <c r="AZ75" s="320"/>
      <c r="BI75" s="320"/>
      <c r="BS75" s="320"/>
      <c r="CC75" s="320"/>
      <c r="CM75" s="320"/>
      <c r="CW75" s="320"/>
      <c r="DG75" s="320"/>
      <c r="DQ75" s="320"/>
      <c r="EA75" s="320"/>
      <c r="EK75" s="320"/>
      <c r="EU75" s="320"/>
      <c r="FE75" s="320"/>
      <c r="FO75" s="320"/>
      <c r="FY75" s="320"/>
      <c r="GI75" s="320"/>
      <c r="GS75" s="320"/>
      <c r="HC75" s="320"/>
      <c r="HM75" s="320"/>
      <c r="HW75" s="320"/>
    </row>
    <row r="76" s="3" customFormat="true" x14ac:dyDescent="0.25">
      <c r="A76" s="320"/>
      <c r="K76" s="320"/>
      <c r="U76" s="320"/>
      <c r="AE76" s="320"/>
      <c r="AO76" s="320"/>
      <c r="AY76" s="320"/>
      <c r="AZ76" s="320"/>
      <c r="BI76" s="320"/>
      <c r="BS76" s="320"/>
      <c r="CC76" s="320"/>
      <c r="CM76" s="320"/>
      <c r="CW76" s="320"/>
      <c r="DG76" s="320"/>
      <c r="DQ76" s="320"/>
      <c r="EA76" s="320"/>
      <c r="EK76" s="320"/>
      <c r="EU76" s="320"/>
      <c r="FE76" s="320"/>
      <c r="FO76" s="320"/>
      <c r="FY76" s="320"/>
      <c r="GI76" s="320"/>
      <c r="GS76" s="320"/>
      <c r="HC76" s="320"/>
      <c r="HM76" s="320"/>
      <c r="HW76" s="320"/>
    </row>
    <row r="77" s="3" customFormat="true" x14ac:dyDescent="0.25">
      <c r="A77" s="320"/>
      <c r="K77" s="320"/>
      <c r="U77" s="320"/>
      <c r="AE77" s="320"/>
      <c r="AO77" s="320"/>
      <c r="AY77" s="320"/>
      <c r="AZ77" s="320"/>
      <c r="BI77" s="320"/>
      <c r="BS77" s="320"/>
      <c r="CC77" s="320"/>
      <c r="CM77" s="320"/>
      <c r="CW77" s="320"/>
      <c r="DG77" s="320"/>
      <c r="DQ77" s="320"/>
      <c r="EA77" s="320"/>
      <c r="EK77" s="320"/>
      <c r="EU77" s="320"/>
      <c r="FE77" s="320"/>
      <c r="FO77" s="320"/>
      <c r="FY77" s="320"/>
      <c r="GI77" s="320"/>
      <c r="GS77" s="320"/>
      <c r="HC77" s="320"/>
      <c r="HM77" s="320"/>
      <c r="HW77" s="320"/>
    </row>
    <row r="78" s="3" customFormat="true" x14ac:dyDescent="0.25">
      <c r="A78" s="320"/>
      <c r="K78" s="320"/>
      <c r="U78" s="320"/>
      <c r="AE78" s="320"/>
      <c r="AO78" s="320"/>
      <c r="AY78" s="320"/>
      <c r="AZ78" s="320"/>
      <c r="BI78" s="320"/>
      <c r="BS78" s="320"/>
      <c r="CC78" s="320"/>
      <c r="CM78" s="320"/>
      <c r="CW78" s="320"/>
      <c r="DG78" s="320"/>
      <c r="DQ78" s="320"/>
      <c r="EA78" s="320"/>
      <c r="EK78" s="320"/>
      <c r="EU78" s="320"/>
      <c r="FE78" s="320"/>
      <c r="FO78" s="320"/>
      <c r="FY78" s="320"/>
      <c r="GI78" s="320"/>
      <c r="GS78" s="320"/>
      <c r="HC78" s="320"/>
      <c r="HM78" s="320"/>
      <c r="HW78" s="320"/>
    </row>
    <row r="79" s="3" customFormat="true" x14ac:dyDescent="0.25">
      <c r="A79" s="320"/>
      <c r="K79" s="320"/>
      <c r="U79" s="320"/>
      <c r="AE79" s="320"/>
      <c r="AO79" s="320"/>
      <c r="AY79" s="320"/>
      <c r="AZ79" s="320"/>
      <c r="BI79" s="320"/>
      <c r="BS79" s="320"/>
      <c r="CC79" s="320"/>
      <c r="CM79" s="320"/>
      <c r="CW79" s="320"/>
      <c r="DG79" s="320"/>
      <c r="DQ79" s="320"/>
      <c r="EA79" s="320"/>
      <c r="EK79" s="320"/>
      <c r="EU79" s="320"/>
      <c r="FE79" s="320"/>
      <c r="FO79" s="320"/>
      <c r="FY79" s="320"/>
      <c r="GI79" s="320"/>
      <c r="GS79" s="320"/>
      <c r="HC79" s="320"/>
      <c r="HM79" s="320"/>
      <c r="HW79" s="320"/>
    </row>
    <row r="80" s="3" customFormat="true" x14ac:dyDescent="0.25">
      <c r="A80" s="320"/>
      <c r="K80" s="320"/>
      <c r="U80" s="320"/>
      <c r="AE80" s="320"/>
      <c r="AO80" s="320"/>
      <c r="AY80" s="320"/>
      <c r="AZ80" s="320"/>
      <c r="BI80" s="320"/>
      <c r="BS80" s="320"/>
      <c r="CC80" s="320"/>
      <c r="CM80" s="320"/>
      <c r="CW80" s="320"/>
      <c r="DG80" s="320"/>
      <c r="DQ80" s="320"/>
      <c r="EA80" s="320"/>
      <c r="EK80" s="320"/>
      <c r="EU80" s="320"/>
      <c r="FE80" s="320"/>
      <c r="FO80" s="320"/>
      <c r="FY80" s="320"/>
      <c r="GI80" s="320"/>
      <c r="GS80" s="320"/>
      <c r="HC80" s="320"/>
      <c r="HM80" s="320"/>
      <c r="HW80" s="320"/>
    </row>
    <row r="81" s="3" customFormat="true" x14ac:dyDescent="0.25">
      <c r="A81" s="320"/>
      <c r="K81" s="320"/>
      <c r="U81" s="320"/>
      <c r="AE81" s="320"/>
      <c r="AO81" s="320"/>
      <c r="AY81" s="320"/>
      <c r="AZ81" s="320"/>
      <c r="BI81" s="320"/>
      <c r="BS81" s="320"/>
      <c r="CC81" s="320"/>
      <c r="CM81" s="320"/>
      <c r="CW81" s="320"/>
      <c r="DG81" s="320"/>
      <c r="DQ81" s="320"/>
      <c r="EA81" s="320"/>
      <c r="EK81" s="320"/>
      <c r="EU81" s="320"/>
      <c r="FE81" s="320"/>
      <c r="FO81" s="320"/>
      <c r="FY81" s="320"/>
      <c r="GI81" s="320"/>
      <c r="GS81" s="320"/>
      <c r="HC81" s="320"/>
      <c r="HM81" s="320"/>
      <c r="HW81" s="320"/>
    </row>
    <row r="82" s="3" customFormat="true" x14ac:dyDescent="0.25">
      <c r="A82" s="320"/>
      <c r="K82" s="320"/>
      <c r="U82" s="320"/>
      <c r="AE82" s="320"/>
      <c r="AO82" s="320"/>
      <c r="AY82" s="320"/>
      <c r="AZ82" s="320"/>
      <c r="BI82" s="320"/>
      <c r="BS82" s="320"/>
      <c r="CC82" s="320"/>
      <c r="CM82" s="320"/>
      <c r="CW82" s="320"/>
      <c r="DG82" s="320"/>
      <c r="DQ82" s="320"/>
      <c r="EA82" s="320"/>
      <c r="EK82" s="320"/>
      <c r="EU82" s="320"/>
      <c r="FE82" s="320"/>
      <c r="FO82" s="320"/>
      <c r="FY82" s="320"/>
      <c r="GI82" s="320"/>
      <c r="GS82" s="320"/>
      <c r="HC82" s="320"/>
      <c r="HM82" s="320"/>
      <c r="HW82" s="320"/>
    </row>
    <row r="83" s="3" customFormat="true" x14ac:dyDescent="0.25">
      <c r="A83" s="320"/>
      <c r="K83" s="320"/>
      <c r="U83" s="320"/>
      <c r="AE83" s="320"/>
      <c r="AO83" s="320"/>
      <c r="AY83" s="320"/>
      <c r="AZ83" s="320"/>
      <c r="BI83" s="320"/>
      <c r="BS83" s="320"/>
      <c r="CC83" s="320"/>
      <c r="CM83" s="320"/>
      <c r="CW83" s="320"/>
      <c r="DG83" s="320"/>
      <c r="DQ83" s="320"/>
      <c r="EA83" s="320"/>
      <c r="EK83" s="320"/>
      <c r="EU83" s="320"/>
      <c r="FE83" s="320"/>
      <c r="FO83" s="320"/>
      <c r="FY83" s="320"/>
      <c r="GI83" s="320"/>
      <c r="GS83" s="320"/>
      <c r="HC83" s="320"/>
      <c r="HM83" s="320"/>
      <c r="HW83" s="320"/>
    </row>
    <row r="84" s="3" customFormat="true" x14ac:dyDescent="0.25">
      <c r="A84" s="320"/>
      <c r="K84" s="320"/>
      <c r="U84" s="320"/>
      <c r="AE84" s="320"/>
      <c r="AO84" s="320"/>
      <c r="AY84" s="320"/>
      <c r="AZ84" s="320"/>
      <c r="BI84" s="320"/>
      <c r="BS84" s="320"/>
      <c r="CC84" s="320"/>
      <c r="CM84" s="320"/>
      <c r="CW84" s="320"/>
      <c r="DG84" s="320"/>
      <c r="DQ84" s="320"/>
      <c r="EA84" s="320"/>
      <c r="EK84" s="320"/>
      <c r="EU84" s="320"/>
      <c r="FE84" s="320"/>
      <c r="FO84" s="320"/>
      <c r="FY84" s="320"/>
      <c r="GI84" s="320"/>
      <c r="GS84" s="320"/>
      <c r="HC84" s="320"/>
      <c r="HM84" s="320"/>
      <c r="HW84" s="320"/>
    </row>
    <row r="85" s="3" customFormat="true" x14ac:dyDescent="0.25">
      <c r="A85" s="320"/>
      <c r="K85" s="320"/>
      <c r="U85" s="320"/>
      <c r="AE85" s="320"/>
      <c r="AO85" s="320"/>
      <c r="AY85" s="320"/>
      <c r="AZ85" s="320"/>
      <c r="BI85" s="320"/>
      <c r="BS85" s="320"/>
      <c r="CC85" s="320"/>
      <c r="CM85" s="320"/>
      <c r="CW85" s="320"/>
      <c r="DG85" s="320"/>
      <c r="DQ85" s="320"/>
      <c r="EA85" s="320"/>
      <c r="EK85" s="320"/>
      <c r="EU85" s="320"/>
      <c r="FE85" s="320"/>
      <c r="FO85" s="320"/>
      <c r="FY85" s="320"/>
      <c r="GI85" s="320"/>
      <c r="GS85" s="320"/>
      <c r="HC85" s="320"/>
      <c r="HM85" s="320"/>
      <c r="HW85" s="320"/>
    </row>
    <row r="86" s="3" customFormat="true" x14ac:dyDescent="0.25">
      <c r="A86" s="320"/>
      <c r="K86" s="320"/>
      <c r="U86" s="320"/>
      <c r="AE86" s="320"/>
      <c r="AO86" s="320"/>
      <c r="AY86" s="320"/>
      <c r="AZ86" s="320"/>
      <c r="BI86" s="320"/>
      <c r="BS86" s="320"/>
      <c r="CC86" s="320"/>
      <c r="CM86" s="320"/>
      <c r="CW86" s="320"/>
      <c r="DG86" s="320"/>
      <c r="DQ86" s="320"/>
      <c r="EA86" s="320"/>
      <c r="EK86" s="320"/>
      <c r="EU86" s="320"/>
      <c r="FE86" s="320"/>
      <c r="FO86" s="320"/>
      <c r="FY86" s="320"/>
      <c r="GI86" s="320"/>
      <c r="GS86" s="320"/>
      <c r="HC86" s="320"/>
      <c r="HM86" s="320"/>
      <c r="HW86" s="320"/>
    </row>
    <row r="87" s="3" customFormat="true" x14ac:dyDescent="0.25">
      <c r="A87" s="320"/>
      <c r="K87" s="320"/>
      <c r="U87" s="320"/>
      <c r="AE87" s="320"/>
      <c r="AO87" s="320"/>
      <c r="AY87" s="320"/>
      <c r="AZ87" s="320"/>
      <c r="BI87" s="320"/>
      <c r="BS87" s="320"/>
      <c r="CC87" s="320"/>
      <c r="CM87" s="320"/>
      <c r="CW87" s="320"/>
      <c r="DG87" s="320"/>
      <c r="DQ87" s="320"/>
      <c r="EA87" s="320"/>
      <c r="EK87" s="320"/>
      <c r="EU87" s="320"/>
      <c r="FE87" s="320"/>
      <c r="FO87" s="320"/>
      <c r="FY87" s="320"/>
      <c r="GI87" s="320"/>
      <c r="GS87" s="320"/>
      <c r="HC87" s="320"/>
      <c r="HM87" s="320"/>
      <c r="HW87" s="320"/>
    </row>
    <row r="88" s="3" customFormat="true" x14ac:dyDescent="0.25">
      <c r="A88" s="320"/>
      <c r="K88" s="320"/>
      <c r="U88" s="320"/>
      <c r="AE88" s="320"/>
      <c r="AO88" s="320"/>
      <c r="AY88" s="320"/>
      <c r="AZ88" s="320"/>
      <c r="BI88" s="320"/>
      <c r="BS88" s="320"/>
      <c r="CC88" s="320"/>
      <c r="CM88" s="320"/>
      <c r="CW88" s="320"/>
      <c r="DG88" s="320"/>
      <c r="DQ88" s="320"/>
      <c r="EA88" s="320"/>
      <c r="EK88" s="320"/>
      <c r="EU88" s="320"/>
      <c r="FE88" s="320"/>
      <c r="FO88" s="320"/>
      <c r="FY88" s="320"/>
      <c r="GI88" s="320"/>
      <c r="GS88" s="320"/>
      <c r="HC88" s="320"/>
      <c r="HM88" s="320"/>
      <c r="HW88" s="320"/>
    </row>
    <row r="89" s="3" customFormat="true" x14ac:dyDescent="0.25">
      <c r="A89" s="320"/>
      <c r="K89" s="320"/>
      <c r="U89" s="320"/>
      <c r="AE89" s="320"/>
      <c r="AO89" s="320"/>
      <c r="AY89" s="320"/>
      <c r="AZ89" s="320"/>
      <c r="BI89" s="320"/>
      <c r="BS89" s="320"/>
      <c r="CC89" s="320"/>
      <c r="CM89" s="320"/>
      <c r="CW89" s="320"/>
      <c r="DG89" s="320"/>
      <c r="DQ89" s="320"/>
      <c r="EA89" s="320"/>
      <c r="EK89" s="320"/>
      <c r="EU89" s="320"/>
      <c r="FE89" s="320"/>
      <c r="FO89" s="320"/>
      <c r="FY89" s="320"/>
      <c r="GI89" s="320"/>
      <c r="GS89" s="320"/>
      <c r="HC89" s="320"/>
      <c r="HM89" s="320"/>
      <c r="HW89" s="320"/>
    </row>
    <row r="90" s="3" customFormat="true" x14ac:dyDescent="0.25">
      <c r="A90" s="320"/>
      <c r="K90" s="320"/>
      <c r="U90" s="320"/>
      <c r="AE90" s="320"/>
      <c r="AO90" s="320"/>
      <c r="AY90" s="320"/>
      <c r="AZ90" s="320"/>
      <c r="BI90" s="320"/>
      <c r="BS90" s="320"/>
      <c r="CC90" s="320"/>
      <c r="CM90" s="320"/>
      <c r="CW90" s="320"/>
      <c r="DG90" s="320"/>
      <c r="DQ90" s="320"/>
      <c r="EA90" s="320"/>
      <c r="EK90" s="320"/>
      <c r="EU90" s="320"/>
      <c r="FE90" s="320"/>
      <c r="FO90" s="320"/>
      <c r="FY90" s="320"/>
      <c r="GI90" s="320"/>
      <c r="GS90" s="320"/>
      <c r="HC90" s="320"/>
      <c r="HM90" s="320"/>
      <c r="HW90" s="320"/>
    </row>
    <row r="91" s="3" customFormat="true" x14ac:dyDescent="0.25">
      <c r="A91" s="320"/>
      <c r="K91" s="320"/>
      <c r="U91" s="320"/>
      <c r="AE91" s="320"/>
      <c r="AO91" s="320"/>
      <c r="AY91" s="320"/>
      <c r="AZ91" s="320"/>
      <c r="BI91" s="320"/>
      <c r="BS91" s="320"/>
      <c r="CC91" s="320"/>
      <c r="CM91" s="320"/>
      <c r="CW91" s="320"/>
      <c r="DG91" s="320"/>
      <c r="DQ91" s="320"/>
      <c r="EA91" s="320"/>
      <c r="EK91" s="320"/>
      <c r="EU91" s="320"/>
      <c r="FE91" s="320"/>
      <c r="FO91" s="320"/>
      <c r="FY91" s="320"/>
      <c r="GI91" s="320"/>
      <c r="GS91" s="320"/>
      <c r="HC91" s="320"/>
      <c r="HM91" s="320"/>
      <c r="HW91" s="320"/>
    </row>
    <row r="92" s="3" customFormat="true" x14ac:dyDescent="0.25">
      <c r="A92" s="320"/>
      <c r="K92" s="320"/>
      <c r="U92" s="320"/>
      <c r="AE92" s="320"/>
      <c r="AO92" s="320"/>
      <c r="AY92" s="320"/>
      <c r="AZ92" s="320"/>
      <c r="BI92" s="320"/>
      <c r="BS92" s="320"/>
      <c r="CC92" s="320"/>
      <c r="CM92" s="320"/>
      <c r="CW92" s="320"/>
      <c r="DG92" s="320"/>
      <c r="DQ92" s="320"/>
      <c r="EA92" s="320"/>
      <c r="EK92" s="320"/>
      <c r="EU92" s="320"/>
      <c r="FE92" s="320"/>
      <c r="FO92" s="320"/>
      <c r="FY92" s="320"/>
      <c r="GI92" s="320"/>
      <c r="GS92" s="320"/>
      <c r="HC92" s="320"/>
      <c r="HM92" s="320"/>
      <c r="HW92" s="320"/>
    </row>
    <row r="93" s="3" customFormat="true" x14ac:dyDescent="0.25">
      <c r="A93" s="320"/>
      <c r="K93" s="320"/>
      <c r="U93" s="320"/>
      <c r="AE93" s="320"/>
      <c r="AO93" s="320"/>
      <c r="AY93" s="320"/>
      <c r="AZ93" s="320"/>
      <c r="BI93" s="320"/>
      <c r="BS93" s="320"/>
      <c r="CC93" s="320"/>
      <c r="CM93" s="320"/>
      <c r="CW93" s="320"/>
      <c r="DG93" s="320"/>
      <c r="DQ93" s="320"/>
      <c r="EA93" s="320"/>
      <c r="EK93" s="320"/>
      <c r="EU93" s="320"/>
      <c r="FE93" s="320"/>
      <c r="FO93" s="320"/>
      <c r="FY93" s="320"/>
      <c r="GI93" s="320"/>
      <c r="GS93" s="320"/>
      <c r="HC93" s="320"/>
      <c r="HM93" s="320"/>
      <c r="HW93" s="320"/>
    </row>
    <row r="94" s="3" customFormat="true" x14ac:dyDescent="0.25">
      <c r="A94" s="320"/>
      <c r="K94" s="320"/>
      <c r="U94" s="320"/>
      <c r="AE94" s="320"/>
      <c r="AO94" s="320"/>
      <c r="AY94" s="320"/>
      <c r="AZ94" s="320"/>
      <c r="BI94" s="320"/>
      <c r="BS94" s="320"/>
      <c r="CC94" s="320"/>
      <c r="CM94" s="320"/>
      <c r="CW94" s="320"/>
      <c r="DG94" s="320"/>
      <c r="DQ94" s="320"/>
      <c r="EA94" s="320"/>
      <c r="EK94" s="320"/>
      <c r="EU94" s="320"/>
      <c r="FE94" s="320"/>
      <c r="FO94" s="320"/>
      <c r="FY94" s="320"/>
      <c r="GI94" s="320"/>
      <c r="GS94" s="320"/>
      <c r="HC94" s="320"/>
      <c r="HM94" s="320"/>
      <c r="HW94" s="320"/>
    </row>
    <row r="95" s="3" customFormat="true" x14ac:dyDescent="0.25">
      <c r="A95" s="320"/>
      <c r="K95" s="320"/>
      <c r="U95" s="320"/>
      <c r="AE95" s="320"/>
      <c r="AO95" s="320"/>
      <c r="AY95" s="320"/>
      <c r="AZ95" s="320"/>
      <c r="BI95" s="320"/>
      <c r="BS95" s="320"/>
      <c r="CC95" s="320"/>
      <c r="CM95" s="320"/>
      <c r="CW95" s="320"/>
      <c r="DG95" s="320"/>
      <c r="DQ95" s="320"/>
      <c r="EA95" s="320"/>
      <c r="EK95" s="320"/>
      <c r="EU95" s="320"/>
      <c r="FE95" s="320"/>
      <c r="FO95" s="320"/>
      <c r="FY95" s="320"/>
      <c r="GI95" s="320"/>
      <c r="GS95" s="320"/>
      <c r="HC95" s="320"/>
      <c r="HM95" s="320"/>
      <c r="HW95" s="320"/>
    </row>
    <row r="96" s="3" customFormat="true" x14ac:dyDescent="0.25">
      <c r="A96" s="320"/>
      <c r="K96" s="320"/>
      <c r="U96" s="320"/>
      <c r="AE96" s="320"/>
      <c r="AO96" s="320"/>
      <c r="AY96" s="320"/>
      <c r="AZ96" s="320"/>
      <c r="BI96" s="320"/>
      <c r="BS96" s="320"/>
      <c r="CC96" s="320"/>
      <c r="CM96" s="320"/>
      <c r="CW96" s="320"/>
      <c r="DG96" s="320"/>
      <c r="DQ96" s="320"/>
      <c r="EA96" s="320"/>
      <c r="EK96" s="320"/>
      <c r="EU96" s="320"/>
      <c r="FE96" s="320"/>
      <c r="FO96" s="320"/>
      <c r="FY96" s="320"/>
      <c r="GI96" s="320"/>
      <c r="GS96" s="320"/>
      <c r="HC96" s="320"/>
      <c r="HM96" s="320"/>
      <c r="HW96" s="320"/>
    </row>
    <row r="97" s="3" customFormat="true" x14ac:dyDescent="0.25">
      <c r="A97" s="320"/>
      <c r="K97" s="320"/>
      <c r="U97" s="320"/>
      <c r="AE97" s="320"/>
      <c r="AO97" s="320"/>
      <c r="AY97" s="320"/>
      <c r="AZ97" s="320"/>
      <c r="BI97" s="320"/>
      <c r="BS97" s="320"/>
      <c r="CC97" s="320"/>
      <c r="CM97" s="320"/>
      <c r="CW97" s="320"/>
      <c r="DG97" s="320"/>
      <c r="DQ97" s="320"/>
      <c r="EA97" s="320"/>
      <c r="EK97" s="320"/>
      <c r="EU97" s="320"/>
      <c r="FE97" s="320"/>
      <c r="FO97" s="320"/>
      <c r="FY97" s="320"/>
      <c r="GI97" s="320"/>
      <c r="GS97" s="320"/>
      <c r="HC97" s="320"/>
      <c r="HM97" s="320"/>
      <c r="HW97" s="320"/>
    </row>
    <row r="98" s="3" customFormat="true" x14ac:dyDescent="0.25">
      <c r="A98" s="320"/>
      <c r="K98" s="320"/>
      <c r="U98" s="320"/>
      <c r="AE98" s="320"/>
      <c r="AO98" s="320"/>
      <c r="AY98" s="320"/>
      <c r="AZ98" s="320"/>
      <c r="BI98" s="320"/>
      <c r="BS98" s="320"/>
      <c r="CC98" s="320"/>
      <c r="CM98" s="320"/>
      <c r="CW98" s="320"/>
      <c r="DG98" s="320"/>
      <c r="DQ98" s="320"/>
      <c r="EA98" s="320"/>
      <c r="EK98" s="320"/>
      <c r="EU98" s="320"/>
      <c r="FE98" s="320"/>
      <c r="FO98" s="320"/>
      <c r="FY98" s="320"/>
      <c r="GI98" s="320"/>
      <c r="GS98" s="320"/>
      <c r="HC98" s="320"/>
      <c r="HM98" s="320"/>
      <c r="HW98" s="320"/>
    </row>
    <row r="99" s="3" customFormat="true" x14ac:dyDescent="0.25">
      <c r="A99" s="320"/>
      <c r="K99" s="320"/>
      <c r="U99" s="320"/>
      <c r="AE99" s="320"/>
      <c r="AO99" s="320"/>
      <c r="AY99" s="320"/>
      <c r="AZ99" s="320"/>
      <c r="BI99" s="320"/>
      <c r="BS99" s="320"/>
      <c r="CC99" s="320"/>
      <c r="CM99" s="320"/>
      <c r="CW99" s="320"/>
      <c r="DG99" s="320"/>
      <c r="DQ99" s="320"/>
      <c r="EA99" s="320"/>
      <c r="EK99" s="320"/>
      <c r="EU99" s="320"/>
      <c r="FE99" s="320"/>
      <c r="FO99" s="320"/>
      <c r="FY99" s="320"/>
      <c r="GI99" s="320"/>
      <c r="GS99" s="320"/>
      <c r="HC99" s="320"/>
      <c r="HM99" s="320"/>
      <c r="HW99" s="320"/>
    </row>
    <row r="100" s="3" customFormat="true" x14ac:dyDescent="0.25">
      <c r="A100" s="320"/>
      <c r="K100" s="320"/>
      <c r="U100" s="320"/>
      <c r="AE100" s="320"/>
      <c r="AO100" s="320"/>
      <c r="AY100" s="320"/>
      <c r="AZ100" s="320"/>
      <c r="BI100" s="320"/>
      <c r="BS100" s="320"/>
      <c r="CC100" s="320"/>
      <c r="CM100" s="320"/>
      <c r="CW100" s="320"/>
      <c r="DG100" s="320"/>
      <c r="DQ100" s="320"/>
      <c r="EA100" s="320"/>
      <c r="EK100" s="320"/>
      <c r="EU100" s="320"/>
      <c r="FE100" s="320"/>
      <c r="FO100" s="320"/>
      <c r="FY100" s="320"/>
      <c r="GI100" s="320"/>
      <c r="GS100" s="320"/>
      <c r="HC100" s="320"/>
      <c r="HM100" s="320"/>
      <c r="HW100" s="320"/>
    </row>
    <row r="101" s="3" customFormat="true" x14ac:dyDescent="0.25">
      <c r="A101" s="320"/>
      <c r="K101" s="320"/>
      <c r="U101" s="320"/>
      <c r="AE101" s="320"/>
      <c r="AO101" s="320"/>
      <c r="AY101" s="320"/>
      <c r="AZ101" s="320"/>
      <c r="BI101" s="320"/>
      <c r="BS101" s="320"/>
      <c r="CC101" s="320"/>
      <c r="CM101" s="320"/>
      <c r="CW101" s="320"/>
      <c r="DG101" s="320"/>
      <c r="DQ101" s="320"/>
      <c r="EA101" s="320"/>
      <c r="EK101" s="320"/>
      <c r="EU101" s="320"/>
      <c r="FE101" s="320"/>
      <c r="FO101" s="320"/>
      <c r="FY101" s="320"/>
      <c r="GI101" s="320"/>
      <c r="GS101" s="320"/>
      <c r="HC101" s="320"/>
      <c r="HM101" s="320"/>
      <c r="HW101" s="320"/>
    </row>
    <row r="102" s="3" customFormat="true" x14ac:dyDescent="0.25">
      <c r="A102" s="320"/>
      <c r="K102" s="320"/>
      <c r="U102" s="320"/>
      <c r="AE102" s="320"/>
      <c r="AO102" s="320"/>
      <c r="AY102" s="320"/>
      <c r="AZ102" s="320"/>
      <c r="BI102" s="320"/>
      <c r="BS102" s="320"/>
      <c r="CC102" s="320"/>
      <c r="CM102" s="320"/>
      <c r="CW102" s="320"/>
      <c r="DG102" s="320"/>
      <c r="DQ102" s="320"/>
      <c r="EA102" s="320"/>
      <c r="EK102" s="320"/>
      <c r="EU102" s="320"/>
      <c r="FE102" s="320"/>
      <c r="FO102" s="320"/>
      <c r="FY102" s="320"/>
      <c r="GI102" s="320"/>
      <c r="GS102" s="320"/>
      <c r="HC102" s="320"/>
      <c r="HM102" s="320"/>
      <c r="HW102" s="320"/>
    </row>
    <row r="103" s="3" customFormat="true" x14ac:dyDescent="0.25">
      <c r="A103" s="320"/>
      <c r="K103" s="320"/>
      <c r="U103" s="320"/>
      <c r="AE103" s="320"/>
      <c r="AO103" s="320"/>
      <c r="AY103" s="320"/>
      <c r="AZ103" s="320"/>
      <c r="BI103" s="320"/>
      <c r="BS103" s="320"/>
      <c r="CC103" s="320"/>
      <c r="CM103" s="320"/>
      <c r="CW103" s="320"/>
      <c r="DG103" s="320"/>
      <c r="DQ103" s="320"/>
      <c r="EA103" s="320"/>
      <c r="EK103" s="320"/>
      <c r="EU103" s="320"/>
      <c r="FE103" s="320"/>
      <c r="FO103" s="320"/>
      <c r="FY103" s="320"/>
      <c r="GI103" s="320"/>
      <c r="GS103" s="320"/>
      <c r="HC103" s="320"/>
      <c r="HM103" s="320"/>
      <c r="HW103" s="320"/>
    </row>
    <row r="104" s="3" customFormat="true" x14ac:dyDescent="0.25">
      <c r="A104" s="320"/>
      <c r="K104" s="320"/>
      <c r="U104" s="320"/>
      <c r="AE104" s="320"/>
      <c r="AO104" s="320"/>
      <c r="AY104" s="320"/>
      <c r="AZ104" s="320"/>
      <c r="BI104" s="320"/>
      <c r="BS104" s="320"/>
      <c r="CC104" s="320"/>
      <c r="CM104" s="320"/>
      <c r="CW104" s="320"/>
      <c r="DG104" s="320"/>
      <c r="DQ104" s="320"/>
      <c r="EA104" s="320"/>
      <c r="EK104" s="320"/>
      <c r="EU104" s="320"/>
      <c r="FE104" s="320"/>
      <c r="FO104" s="320"/>
      <c r="FY104" s="320"/>
      <c r="GI104" s="320"/>
      <c r="GS104" s="320"/>
      <c r="HC104" s="320"/>
      <c r="HM104" s="320"/>
      <c r="HW104" s="320"/>
    </row>
    <row r="105" s="3" customFormat="true" x14ac:dyDescent="0.25">
      <c r="A105" s="320"/>
      <c r="K105" s="320"/>
      <c r="U105" s="320"/>
      <c r="AE105" s="320"/>
      <c r="AO105" s="320"/>
      <c r="AY105" s="320"/>
      <c r="AZ105" s="320"/>
      <c r="BI105" s="320"/>
      <c r="BS105" s="320"/>
      <c r="CC105" s="320"/>
      <c r="CM105" s="320"/>
      <c r="CW105" s="320"/>
      <c r="DG105" s="320"/>
      <c r="DQ105" s="320"/>
      <c r="EA105" s="320"/>
      <c r="EK105" s="320"/>
      <c r="EU105" s="320"/>
      <c r="FE105" s="320"/>
      <c r="FO105" s="320"/>
      <c r="FY105" s="320"/>
      <c r="GI105" s="320"/>
      <c r="GS105" s="320"/>
      <c r="HC105" s="320"/>
      <c r="HM105" s="320"/>
      <c r="HW105" s="320"/>
    </row>
    <row r="106" s="3" customFormat="true" x14ac:dyDescent="0.25">
      <c r="A106" s="320"/>
      <c r="K106" s="320"/>
      <c r="U106" s="320"/>
      <c r="AE106" s="320"/>
      <c r="AO106" s="320"/>
      <c r="AY106" s="320"/>
      <c r="AZ106" s="320"/>
      <c r="BI106" s="320"/>
      <c r="BS106" s="320"/>
      <c r="CC106" s="320"/>
      <c r="CM106" s="320"/>
      <c r="CW106" s="320"/>
      <c r="DG106" s="320"/>
      <c r="DQ106" s="320"/>
      <c r="EA106" s="320"/>
      <c r="EK106" s="320"/>
      <c r="EU106" s="320"/>
      <c r="FE106" s="320"/>
      <c r="FO106" s="320"/>
      <c r="FY106" s="320"/>
      <c r="GI106" s="320"/>
      <c r="GS106" s="320"/>
      <c r="HC106" s="320"/>
      <c r="HM106" s="320"/>
      <c r="HW106" s="320"/>
    </row>
    <row r="107" s="3" customFormat="true" x14ac:dyDescent="0.25">
      <c r="A107" s="320"/>
      <c r="K107" s="320"/>
      <c r="U107" s="320"/>
      <c r="AE107" s="320"/>
      <c r="AO107" s="320"/>
      <c r="AY107" s="320"/>
      <c r="AZ107" s="320"/>
      <c r="BI107" s="320"/>
      <c r="BS107" s="320"/>
      <c r="CC107" s="320"/>
      <c r="CM107" s="320"/>
      <c r="CW107" s="320"/>
      <c r="DG107" s="320"/>
      <c r="DQ107" s="320"/>
      <c r="EA107" s="320"/>
      <c r="EK107" s="320"/>
      <c r="EU107" s="320"/>
      <c r="FE107" s="320"/>
      <c r="FO107" s="320"/>
      <c r="FY107" s="320"/>
      <c r="GI107" s="320"/>
      <c r="GS107" s="320"/>
      <c r="HC107" s="320"/>
      <c r="HM107" s="320"/>
      <c r="HW107" s="320"/>
    </row>
    <row r="108" s="3" customFormat="true" x14ac:dyDescent="0.25">
      <c r="A108" s="320"/>
      <c r="K108" s="320"/>
      <c r="U108" s="320"/>
      <c r="AE108" s="320"/>
      <c r="AO108" s="320"/>
      <c r="AY108" s="320"/>
      <c r="AZ108" s="320"/>
      <c r="BI108" s="320"/>
      <c r="BS108" s="320"/>
      <c r="CC108" s="320"/>
      <c r="CM108" s="320"/>
      <c r="CW108" s="320"/>
      <c r="DG108" s="320"/>
      <c r="DQ108" s="320"/>
      <c r="EA108" s="320"/>
      <c r="EK108" s="320"/>
      <c r="EU108" s="320"/>
      <c r="FE108" s="320"/>
      <c r="FO108" s="320"/>
      <c r="FY108" s="320"/>
      <c r="GI108" s="320"/>
      <c r="GS108" s="320"/>
      <c r="HC108" s="320"/>
      <c r="HM108" s="320"/>
      <c r="HW108" s="320"/>
    </row>
    <row r="109" s="3" customFormat="true" x14ac:dyDescent="0.25">
      <c r="A109" s="320"/>
      <c r="K109" s="320"/>
      <c r="U109" s="320"/>
      <c r="AE109" s="320"/>
      <c r="AO109" s="320"/>
      <c r="AY109" s="320"/>
      <c r="AZ109" s="320"/>
      <c r="BI109" s="320"/>
      <c r="BS109" s="320"/>
      <c r="CC109" s="320"/>
      <c r="CM109" s="320"/>
      <c r="CW109" s="320"/>
      <c r="DG109" s="320"/>
      <c r="DQ109" s="320"/>
      <c r="EA109" s="320"/>
      <c r="EK109" s="320"/>
      <c r="EU109" s="320"/>
      <c r="FE109" s="320"/>
      <c r="FO109" s="320"/>
      <c r="FY109" s="320"/>
      <c r="GI109" s="320"/>
      <c r="GS109" s="320"/>
      <c r="HC109" s="320"/>
      <c r="HM109" s="320"/>
      <c r="HW109" s="320"/>
    </row>
    <row r="110" s="3" customFormat="true" x14ac:dyDescent="0.25">
      <c r="A110" s="320"/>
      <c r="K110" s="320"/>
      <c r="U110" s="320"/>
      <c r="AE110" s="320"/>
      <c r="AO110" s="320"/>
      <c r="AY110" s="320"/>
      <c r="AZ110" s="320"/>
      <c r="BI110" s="320"/>
      <c r="BS110" s="320"/>
      <c r="CC110" s="320"/>
      <c r="CM110" s="320"/>
      <c r="CW110" s="320"/>
      <c r="DG110" s="320"/>
      <c r="DQ110" s="320"/>
      <c r="EA110" s="320"/>
      <c r="EK110" s="320"/>
      <c r="EU110" s="320"/>
      <c r="FE110" s="320"/>
      <c r="FO110" s="320"/>
      <c r="FY110" s="320"/>
      <c r="GI110" s="320"/>
      <c r="GS110" s="320"/>
      <c r="HC110" s="320"/>
      <c r="HM110" s="320"/>
      <c r="HW110" s="320"/>
    </row>
    <row r="111" s="3" customFormat="true" x14ac:dyDescent="0.25">
      <c r="A111" s="320"/>
      <c r="K111" s="320"/>
      <c r="U111" s="320"/>
      <c r="AE111" s="320"/>
      <c r="AO111" s="320"/>
      <c r="AY111" s="320"/>
      <c r="AZ111" s="320"/>
      <c r="BI111" s="320"/>
      <c r="BS111" s="320"/>
      <c r="CC111" s="320"/>
      <c r="CM111" s="320"/>
      <c r="CW111" s="320"/>
      <c r="DG111" s="320"/>
      <c r="DQ111" s="320"/>
      <c r="EA111" s="320"/>
      <c r="EK111" s="320"/>
      <c r="EU111" s="320"/>
      <c r="FE111" s="320"/>
      <c r="FO111" s="320"/>
      <c r="FY111" s="320"/>
      <c r="GI111" s="320"/>
      <c r="GS111" s="320"/>
      <c r="HC111" s="320"/>
      <c r="HM111" s="320"/>
      <c r="HW111" s="320"/>
    </row>
    <row r="112" s="3" customFormat="true" x14ac:dyDescent="0.25">
      <c r="A112" s="320"/>
      <c r="K112" s="320"/>
      <c r="U112" s="320"/>
      <c r="AE112" s="320"/>
      <c r="AO112" s="320"/>
      <c r="AY112" s="320"/>
      <c r="AZ112" s="320"/>
      <c r="BI112" s="320"/>
      <c r="BS112" s="320"/>
      <c r="CC112" s="320"/>
      <c r="CM112" s="320"/>
      <c r="CW112" s="320"/>
      <c r="DG112" s="320"/>
      <c r="DQ112" s="320"/>
      <c r="EA112" s="320"/>
      <c r="EK112" s="320"/>
      <c r="EU112" s="320"/>
      <c r="FE112" s="320"/>
      <c r="FO112" s="320"/>
      <c r="FY112" s="320"/>
      <c r="GI112" s="320"/>
      <c r="GS112" s="320"/>
      <c r="HC112" s="320"/>
      <c r="HM112" s="320"/>
      <c r="HW112" s="320"/>
    </row>
    <row r="113" s="3" customFormat="true" x14ac:dyDescent="0.25">
      <c r="A113" s="320"/>
      <c r="K113" s="320"/>
      <c r="U113" s="320"/>
      <c r="AE113" s="320"/>
      <c r="AO113" s="320"/>
      <c r="AY113" s="320"/>
      <c r="AZ113" s="320"/>
      <c r="BI113" s="320"/>
      <c r="BS113" s="320"/>
      <c r="CC113" s="320"/>
      <c r="CM113" s="320"/>
      <c r="CW113" s="320"/>
      <c r="DG113" s="320"/>
      <c r="DQ113" s="320"/>
      <c r="EA113" s="320"/>
      <c r="EK113" s="320"/>
      <c r="EU113" s="320"/>
      <c r="FE113" s="320"/>
      <c r="FO113" s="320"/>
      <c r="FY113" s="320"/>
      <c r="GI113" s="320"/>
      <c r="GS113" s="320"/>
      <c r="HC113" s="320"/>
      <c r="HM113" s="320"/>
      <c r="HW113" s="320"/>
    </row>
    <row r="114" s="3" customFormat="true" x14ac:dyDescent="0.25">
      <c r="A114" s="320"/>
      <c r="K114" s="320"/>
      <c r="U114" s="320"/>
      <c r="AE114" s="320"/>
      <c r="AO114" s="320"/>
      <c r="AY114" s="320"/>
      <c r="AZ114" s="320"/>
      <c r="BI114" s="320"/>
      <c r="BS114" s="320"/>
      <c r="CC114" s="320"/>
      <c r="CM114" s="320"/>
      <c r="CW114" s="320"/>
      <c r="DG114" s="320"/>
      <c r="DQ114" s="320"/>
      <c r="EA114" s="320"/>
      <c r="EK114" s="320"/>
      <c r="EU114" s="320"/>
      <c r="FE114" s="320"/>
      <c r="FO114" s="320"/>
      <c r="FY114" s="320"/>
      <c r="GI114" s="320"/>
      <c r="GS114" s="320"/>
      <c r="HC114" s="320"/>
      <c r="HM114" s="320"/>
      <c r="HW114" s="320"/>
    </row>
    <row r="115" s="3" customFormat="true" x14ac:dyDescent="0.25">
      <c r="A115" s="320"/>
      <c r="K115" s="320"/>
      <c r="U115" s="320"/>
      <c r="AE115" s="320"/>
      <c r="AO115" s="320"/>
      <c r="AY115" s="320"/>
      <c r="AZ115" s="320"/>
      <c r="BI115" s="320"/>
      <c r="BS115" s="320"/>
      <c r="CC115" s="320"/>
      <c r="CM115" s="320"/>
      <c r="CW115" s="320"/>
      <c r="DG115" s="320"/>
      <c r="DQ115" s="320"/>
      <c r="EA115" s="320"/>
      <c r="EK115" s="320"/>
      <c r="EU115" s="320"/>
      <c r="FE115" s="320"/>
      <c r="FO115" s="320"/>
      <c r="FY115" s="320"/>
      <c r="GI115" s="320"/>
      <c r="GS115" s="320"/>
      <c r="HC115" s="320"/>
      <c r="HM115" s="320"/>
      <c r="HW115" s="320"/>
    </row>
    <row r="116" s="3" customFormat="true" x14ac:dyDescent="0.25">
      <c r="A116" s="320"/>
      <c r="K116" s="320"/>
      <c r="U116" s="320"/>
      <c r="AE116" s="320"/>
      <c r="AO116" s="320"/>
      <c r="AY116" s="320"/>
      <c r="AZ116" s="320"/>
      <c r="BI116" s="320"/>
      <c r="BS116" s="320"/>
      <c r="CC116" s="320"/>
      <c r="CM116" s="320"/>
      <c r="CW116" s="320"/>
      <c r="DG116" s="320"/>
      <c r="DQ116" s="320"/>
      <c r="EA116" s="320"/>
      <c r="EK116" s="320"/>
      <c r="EU116" s="320"/>
      <c r="FE116" s="320"/>
      <c r="FO116" s="320"/>
      <c r="FY116" s="320"/>
      <c r="GI116" s="320"/>
      <c r="GS116" s="320"/>
      <c r="HC116" s="320"/>
      <c r="HM116" s="320"/>
      <c r="HW116" s="320"/>
    </row>
    <row r="117" s="3" customFormat="true" x14ac:dyDescent="0.25">
      <c r="A117" s="320"/>
      <c r="K117" s="320"/>
      <c r="U117" s="320"/>
      <c r="AE117" s="320"/>
      <c r="AO117" s="320"/>
      <c r="AY117" s="320"/>
      <c r="AZ117" s="320"/>
      <c r="BI117" s="320"/>
      <c r="BS117" s="320"/>
      <c r="CC117" s="320"/>
      <c r="CM117" s="320"/>
      <c r="CW117" s="320"/>
      <c r="DG117" s="320"/>
      <c r="DQ117" s="320"/>
      <c r="EA117" s="320"/>
      <c r="EK117" s="320"/>
      <c r="EU117" s="320"/>
      <c r="FE117" s="320"/>
      <c r="FO117" s="320"/>
      <c r="FY117" s="320"/>
      <c r="GI117" s="320"/>
      <c r="GS117" s="320"/>
      <c r="HC117" s="320"/>
      <c r="HM117" s="320"/>
      <c r="HW117" s="320"/>
    </row>
    <row r="118" s="3" customFormat="true" x14ac:dyDescent="0.25">
      <c r="A118" s="320"/>
      <c r="K118" s="320"/>
      <c r="U118" s="320"/>
      <c r="AE118" s="320"/>
      <c r="AO118" s="320"/>
      <c r="AY118" s="320"/>
      <c r="AZ118" s="320"/>
      <c r="BI118" s="320"/>
      <c r="BS118" s="320"/>
      <c r="CC118" s="320"/>
      <c r="CM118" s="320"/>
      <c r="CW118" s="320"/>
      <c r="DG118" s="320"/>
      <c r="DQ118" s="320"/>
      <c r="EA118" s="320"/>
      <c r="EK118" s="320"/>
      <c r="EU118" s="320"/>
      <c r="FE118" s="320"/>
      <c r="FO118" s="320"/>
      <c r="FY118" s="320"/>
      <c r="GI118" s="320"/>
      <c r="GS118" s="320"/>
      <c r="HC118" s="320"/>
      <c r="HM118" s="320"/>
      <c r="HW118" s="320"/>
    </row>
    <row r="119" s="3" customFormat="true" x14ac:dyDescent="0.25">
      <c r="A119" s="320"/>
      <c r="K119" s="320"/>
      <c r="U119" s="320"/>
      <c r="AE119" s="320"/>
      <c r="AO119" s="320"/>
      <c r="AY119" s="320"/>
      <c r="AZ119" s="320"/>
      <c r="BI119" s="320"/>
      <c r="BS119" s="320"/>
      <c r="CC119" s="320"/>
      <c r="CM119" s="320"/>
      <c r="CW119" s="320"/>
      <c r="DG119" s="320"/>
      <c r="DQ119" s="320"/>
      <c r="EA119" s="320"/>
      <c r="EK119" s="320"/>
      <c r="EU119" s="320"/>
      <c r="FE119" s="320"/>
      <c r="FO119" s="320"/>
      <c r="FY119" s="320"/>
      <c r="GI119" s="320"/>
      <c r="GS119" s="320"/>
      <c r="HC119" s="320"/>
      <c r="HM119" s="320"/>
      <c r="HW119" s="320"/>
    </row>
    <row r="120" s="3" customFormat="true" x14ac:dyDescent="0.25">
      <c r="A120" s="320"/>
      <c r="K120" s="320"/>
      <c r="U120" s="320"/>
      <c r="AE120" s="320"/>
      <c r="AO120" s="320"/>
      <c r="AY120" s="320"/>
      <c r="AZ120" s="320"/>
      <c r="BI120" s="320"/>
      <c r="BS120" s="320"/>
      <c r="CC120" s="320"/>
      <c r="CM120" s="320"/>
      <c r="CW120" s="320"/>
      <c r="DG120" s="320"/>
      <c r="DQ120" s="320"/>
      <c r="EA120" s="320"/>
      <c r="EK120" s="320"/>
      <c r="EU120" s="320"/>
      <c r="FE120" s="320"/>
      <c r="FO120" s="320"/>
      <c r="FY120" s="320"/>
      <c r="GI120" s="320"/>
      <c r="GS120" s="320"/>
      <c r="HC120" s="320"/>
      <c r="HM120" s="320"/>
      <c r="HW120" s="320"/>
    </row>
    <row r="121" s="3" customFormat="true" x14ac:dyDescent="0.25">
      <c r="A121" s="320"/>
      <c r="K121" s="320"/>
      <c r="U121" s="320"/>
      <c r="AE121" s="320"/>
      <c r="AO121" s="320"/>
      <c r="AY121" s="320"/>
      <c r="AZ121" s="320"/>
      <c r="BI121" s="320"/>
      <c r="BS121" s="320"/>
      <c r="CC121" s="320"/>
      <c r="CM121" s="320"/>
      <c r="CW121" s="320"/>
      <c r="DG121" s="320"/>
      <c r="DQ121" s="320"/>
      <c r="EA121" s="320"/>
      <c r="EK121" s="320"/>
      <c r="EU121" s="320"/>
      <c r="FE121" s="320"/>
      <c r="FO121" s="320"/>
      <c r="FY121" s="320"/>
      <c r="GI121" s="320"/>
      <c r="GS121" s="320"/>
      <c r="HC121" s="320"/>
      <c r="HM121" s="320"/>
      <c r="HW121" s="320"/>
    </row>
    <row r="122" s="3" customFormat="true" x14ac:dyDescent="0.25">
      <c r="A122" s="320"/>
      <c r="K122" s="320"/>
      <c r="U122" s="320"/>
      <c r="AE122" s="320"/>
      <c r="AO122" s="320"/>
      <c r="AY122" s="320"/>
      <c r="AZ122" s="320"/>
      <c r="BI122" s="320"/>
      <c r="BS122" s="320"/>
      <c r="CC122" s="320"/>
      <c r="CM122" s="320"/>
      <c r="CW122" s="320"/>
      <c r="DG122" s="320"/>
      <c r="DQ122" s="320"/>
      <c r="EA122" s="320"/>
      <c r="EK122" s="320"/>
      <c r="EU122" s="320"/>
      <c r="FE122" s="320"/>
      <c r="FO122" s="320"/>
      <c r="FY122" s="320"/>
      <c r="GI122" s="320"/>
      <c r="GS122" s="320"/>
      <c r="HC122" s="320"/>
      <c r="HM122" s="320"/>
      <c r="HW122" s="320"/>
    </row>
    <row r="123" s="3" customFormat="true" x14ac:dyDescent="0.25">
      <c r="A123" s="320"/>
      <c r="K123" s="320"/>
      <c r="U123" s="320"/>
      <c r="AE123" s="320"/>
      <c r="AO123" s="320"/>
      <c r="AY123" s="320"/>
      <c r="AZ123" s="320"/>
      <c r="BI123" s="320"/>
      <c r="BS123" s="320"/>
      <c r="CC123" s="320"/>
      <c r="CM123" s="320"/>
      <c r="CW123" s="320"/>
      <c r="DG123" s="320"/>
      <c r="DQ123" s="320"/>
      <c r="EA123" s="320"/>
      <c r="EK123" s="320"/>
      <c r="EU123" s="320"/>
      <c r="FE123" s="320"/>
      <c r="FO123" s="320"/>
      <c r="FY123" s="320"/>
      <c r="GI123" s="320"/>
      <c r="GS123" s="320"/>
      <c r="HC123" s="320"/>
      <c r="HM123" s="320"/>
      <c r="HW123" s="320"/>
    </row>
    <row r="124" s="3" customFormat="true" x14ac:dyDescent="0.25">
      <c r="A124" s="320"/>
      <c r="K124" s="320"/>
      <c r="U124" s="320"/>
      <c r="AE124" s="320"/>
      <c r="AO124" s="320"/>
      <c r="AY124" s="320"/>
      <c r="AZ124" s="320"/>
      <c r="BI124" s="320"/>
      <c r="BS124" s="320"/>
      <c r="CC124" s="320"/>
      <c r="CM124" s="320"/>
      <c r="CW124" s="320"/>
      <c r="DG124" s="320"/>
      <c r="DQ124" s="320"/>
      <c r="EA124" s="320"/>
      <c r="EK124" s="320"/>
      <c r="EU124" s="320"/>
      <c r="FE124" s="320"/>
      <c r="FO124" s="320"/>
      <c r="FY124" s="320"/>
      <c r="GI124" s="320"/>
      <c r="GS124" s="320"/>
      <c r="HC124" s="320"/>
      <c r="HM124" s="320"/>
      <c r="HW124" s="320"/>
    </row>
    <row r="125" s="3" customFormat="true" x14ac:dyDescent="0.25">
      <c r="A125" s="320"/>
      <c r="K125" s="320"/>
      <c r="U125" s="320"/>
      <c r="AE125" s="320"/>
      <c r="AO125" s="320"/>
      <c r="AY125" s="320"/>
      <c r="AZ125" s="320"/>
      <c r="BI125" s="320"/>
      <c r="BS125" s="320"/>
      <c r="CC125" s="320"/>
      <c r="CM125" s="320"/>
      <c r="CW125" s="320"/>
      <c r="DG125" s="320"/>
      <c r="DQ125" s="320"/>
      <c r="EA125" s="320"/>
      <c r="EK125" s="320"/>
      <c r="EU125" s="320"/>
      <c r="FE125" s="320"/>
      <c r="FO125" s="320"/>
      <c r="FY125" s="320"/>
      <c r="GI125" s="320"/>
      <c r="GS125" s="320"/>
      <c r="HC125" s="320"/>
      <c r="HM125" s="320"/>
      <c r="HW125" s="320"/>
    </row>
    <row r="126" s="3" customFormat="true" x14ac:dyDescent="0.25">
      <c r="A126" s="320"/>
      <c r="K126" s="320"/>
      <c r="U126" s="320"/>
      <c r="AE126" s="320"/>
      <c r="AO126" s="320"/>
      <c r="AY126" s="320"/>
      <c r="AZ126" s="320"/>
      <c r="BI126" s="320"/>
      <c r="BS126" s="320"/>
      <c r="CC126" s="320"/>
      <c r="CM126" s="320"/>
      <c r="CW126" s="320"/>
      <c r="DG126" s="320"/>
      <c r="DQ126" s="320"/>
      <c r="EA126" s="320"/>
      <c r="EK126" s="320"/>
      <c r="EU126" s="320"/>
      <c r="FE126" s="320"/>
      <c r="FO126" s="320"/>
      <c r="FY126" s="320"/>
      <c r="GI126" s="320"/>
      <c r="GS126" s="320"/>
      <c r="HC126" s="320"/>
      <c r="HM126" s="320"/>
      <c r="HW126" s="320"/>
    </row>
    <row r="127" s="3" customFormat="true" x14ac:dyDescent="0.25">
      <c r="A127" s="320"/>
      <c r="K127" s="320"/>
      <c r="U127" s="320"/>
      <c r="AE127" s="320"/>
      <c r="AO127" s="320"/>
      <c r="AY127" s="320"/>
      <c r="AZ127" s="320"/>
      <c r="BI127" s="320"/>
      <c r="BS127" s="320"/>
      <c r="CC127" s="320"/>
      <c r="CM127" s="320"/>
      <c r="CW127" s="320"/>
      <c r="DG127" s="320"/>
      <c r="DQ127" s="320"/>
      <c r="EA127" s="320"/>
      <c r="EK127" s="320"/>
      <c r="EU127" s="320"/>
      <c r="FE127" s="320"/>
      <c r="FO127" s="320"/>
      <c r="FY127" s="320"/>
      <c r="GI127" s="320"/>
      <c r="GS127" s="320"/>
      <c r="HC127" s="320"/>
      <c r="HM127" s="320"/>
      <c r="HW127" s="320"/>
    </row>
    <row r="128" s="3" customFormat="true" x14ac:dyDescent="0.25">
      <c r="A128" s="320"/>
      <c r="K128" s="320"/>
      <c r="U128" s="320"/>
      <c r="AE128" s="320"/>
      <c r="AO128" s="320"/>
      <c r="AY128" s="320"/>
      <c r="AZ128" s="320"/>
      <c r="BI128" s="320"/>
      <c r="BS128" s="320"/>
      <c r="CC128" s="320"/>
      <c r="CM128" s="320"/>
      <c r="CW128" s="320"/>
      <c r="DG128" s="320"/>
      <c r="DQ128" s="320"/>
      <c r="EA128" s="320"/>
      <c r="EK128" s="320"/>
      <c r="EU128" s="320"/>
      <c r="FE128" s="320"/>
      <c r="FO128" s="320"/>
      <c r="FY128" s="320"/>
      <c r="GI128" s="320"/>
      <c r="GS128" s="320"/>
      <c r="HC128" s="320"/>
      <c r="HM128" s="320"/>
      <c r="HW128" s="320"/>
    </row>
    <row r="129" s="3" customFormat="true" x14ac:dyDescent="0.25">
      <c r="A129" s="320"/>
      <c r="K129" s="320"/>
      <c r="U129" s="320"/>
      <c r="AE129" s="320"/>
      <c r="AO129" s="320"/>
      <c r="AY129" s="320"/>
      <c r="AZ129" s="320"/>
      <c r="BI129" s="320"/>
      <c r="BS129" s="320"/>
      <c r="CC129" s="320"/>
      <c r="CM129" s="320"/>
      <c r="CW129" s="320"/>
      <c r="DG129" s="320"/>
      <c r="DQ129" s="320"/>
      <c r="EA129" s="320"/>
      <c r="EK129" s="320"/>
      <c r="EU129" s="320"/>
      <c r="FE129" s="320"/>
      <c r="FO129" s="320"/>
      <c r="FY129" s="320"/>
      <c r="GI129" s="320"/>
      <c r="GS129" s="320"/>
      <c r="HC129" s="320"/>
      <c r="HM129" s="320"/>
      <c r="HW129" s="320"/>
    </row>
    <row r="130" s="3" customFormat="true" x14ac:dyDescent="0.25">
      <c r="A130" s="320"/>
      <c r="K130" s="320"/>
      <c r="U130" s="320"/>
      <c r="AE130" s="320"/>
      <c r="AO130" s="320"/>
      <c r="AY130" s="320"/>
      <c r="AZ130" s="320"/>
      <c r="BI130" s="320"/>
      <c r="BS130" s="320"/>
      <c r="CC130" s="320"/>
      <c r="CM130" s="320"/>
      <c r="CW130" s="320"/>
      <c r="DG130" s="320"/>
      <c r="DQ130" s="320"/>
      <c r="EA130" s="320"/>
      <c r="EK130" s="320"/>
      <c r="EU130" s="320"/>
      <c r="FE130" s="320"/>
      <c r="FO130" s="320"/>
      <c r="FY130" s="320"/>
      <c r="GI130" s="320"/>
      <c r="GS130" s="320"/>
      <c r="HC130" s="320"/>
      <c r="HM130" s="320"/>
      <c r="HW130" s="320"/>
    </row>
    <row r="131" s="3" customFormat="true" x14ac:dyDescent="0.25">
      <c r="A131" s="320"/>
      <c r="K131" s="320"/>
      <c r="U131" s="320"/>
      <c r="AE131" s="320"/>
      <c r="AO131" s="320"/>
      <c r="AY131" s="320"/>
      <c r="AZ131" s="320"/>
      <c r="BI131" s="320"/>
      <c r="BS131" s="320"/>
      <c r="CC131" s="320"/>
      <c r="CM131" s="320"/>
      <c r="CW131" s="320"/>
      <c r="DG131" s="320"/>
      <c r="DQ131" s="320"/>
      <c r="EA131" s="320"/>
      <c r="EK131" s="320"/>
      <c r="EU131" s="320"/>
      <c r="FE131" s="320"/>
      <c r="FO131" s="320"/>
      <c r="FY131" s="320"/>
      <c r="GI131" s="320"/>
      <c r="GS131" s="320"/>
      <c r="HC131" s="320"/>
      <c r="HM131" s="320"/>
      <c r="HW131" s="320"/>
    </row>
    <row r="132" s="3" customFormat="true" x14ac:dyDescent="0.25">
      <c r="A132" s="320"/>
      <c r="K132" s="320"/>
      <c r="U132" s="320"/>
      <c r="AE132" s="320"/>
      <c r="AO132" s="320"/>
      <c r="AY132" s="320"/>
      <c r="AZ132" s="320"/>
      <c r="BI132" s="320"/>
      <c r="BS132" s="320"/>
      <c r="CC132" s="320"/>
      <c r="CM132" s="320"/>
      <c r="CW132" s="320"/>
      <c r="DG132" s="320"/>
      <c r="DQ132" s="320"/>
      <c r="EA132" s="320"/>
      <c r="EK132" s="320"/>
      <c r="EU132" s="320"/>
      <c r="FE132" s="320"/>
      <c r="FO132" s="320"/>
      <c r="FY132" s="320"/>
      <c r="GI132" s="320"/>
      <c r="GS132" s="320"/>
      <c r="HC132" s="320"/>
      <c r="HM132" s="320"/>
      <c r="HW132" s="320"/>
    </row>
    <row r="133" s="3" customFormat="true" x14ac:dyDescent="0.25">
      <c r="A133" s="320"/>
      <c r="K133" s="320"/>
      <c r="U133" s="320"/>
      <c r="AE133" s="320"/>
      <c r="AO133" s="320"/>
      <c r="AY133" s="320"/>
      <c r="AZ133" s="320"/>
      <c r="BI133" s="320"/>
      <c r="BS133" s="320"/>
      <c r="CC133" s="320"/>
      <c r="CM133" s="320"/>
      <c r="CW133" s="320"/>
      <c r="DG133" s="320"/>
      <c r="DQ133" s="320"/>
      <c r="EA133" s="320"/>
      <c r="EK133" s="320"/>
      <c r="EU133" s="320"/>
      <c r="FE133" s="320"/>
      <c r="FO133" s="320"/>
      <c r="FY133" s="320"/>
      <c r="GI133" s="320"/>
      <c r="GS133" s="320"/>
      <c r="HC133" s="320"/>
      <c r="HM133" s="320"/>
      <c r="HW133" s="320"/>
    </row>
    <row r="134" s="3" customFormat="true" x14ac:dyDescent="0.25">
      <c r="A134" s="320"/>
      <c r="K134" s="320"/>
      <c r="U134" s="320"/>
      <c r="AE134" s="320"/>
      <c r="AO134" s="320"/>
      <c r="AY134" s="320"/>
      <c r="AZ134" s="320"/>
      <c r="BI134" s="320"/>
      <c r="BS134" s="320"/>
      <c r="CC134" s="320"/>
      <c r="CM134" s="320"/>
      <c r="CW134" s="320"/>
      <c r="DG134" s="320"/>
      <c r="DQ134" s="320"/>
      <c r="EA134" s="320"/>
      <c r="EK134" s="320"/>
      <c r="EU134" s="320"/>
      <c r="FE134" s="320"/>
      <c r="FO134" s="320"/>
      <c r="FY134" s="320"/>
      <c r="GI134" s="320"/>
      <c r="GS134" s="320"/>
      <c r="HC134" s="320"/>
      <c r="HM134" s="320"/>
      <c r="HW134" s="320"/>
    </row>
    <row r="135" s="3" customFormat="true" x14ac:dyDescent="0.25">
      <c r="A135" s="320"/>
      <c r="K135" s="320"/>
      <c r="U135" s="320"/>
      <c r="AE135" s="320"/>
      <c r="AO135" s="320"/>
      <c r="AY135" s="320"/>
      <c r="AZ135" s="320"/>
      <c r="BI135" s="320"/>
      <c r="BS135" s="320"/>
      <c r="CC135" s="320"/>
      <c r="CM135" s="320"/>
      <c r="CW135" s="320"/>
      <c r="DG135" s="320"/>
      <c r="DQ135" s="320"/>
      <c r="EA135" s="320"/>
      <c r="EK135" s="320"/>
      <c r="EU135" s="320"/>
      <c r="FE135" s="320"/>
      <c r="FO135" s="320"/>
      <c r="FY135" s="320"/>
      <c r="GI135" s="320"/>
      <c r="GS135" s="320"/>
      <c r="HC135" s="320"/>
      <c r="HM135" s="320"/>
      <c r="HW135" s="320"/>
    </row>
    <row r="136" s="3" customFormat="true" x14ac:dyDescent="0.25">
      <c r="A136" s="320"/>
      <c r="K136" s="320"/>
      <c r="U136" s="320"/>
      <c r="AE136" s="320"/>
      <c r="AO136" s="320"/>
      <c r="AY136" s="320"/>
      <c r="AZ136" s="320"/>
      <c r="BI136" s="320"/>
      <c r="BS136" s="320"/>
      <c r="CC136" s="320"/>
      <c r="CM136" s="320"/>
      <c r="CW136" s="320"/>
      <c r="DG136" s="320"/>
      <c r="DQ136" s="320"/>
      <c r="EA136" s="320"/>
      <c r="EK136" s="320"/>
      <c r="EU136" s="320"/>
      <c r="FE136" s="320"/>
      <c r="FO136" s="320"/>
      <c r="FY136" s="320"/>
      <c r="GI136" s="320"/>
      <c r="GS136" s="320"/>
      <c r="HC136" s="320"/>
      <c r="HM136" s="320"/>
      <c r="HW136" s="320"/>
    </row>
    <row r="137" s="3" customFormat="true" x14ac:dyDescent="0.25">
      <c r="A137" s="320"/>
      <c r="K137" s="320"/>
      <c r="U137" s="320"/>
      <c r="AE137" s="320"/>
      <c r="AO137" s="320"/>
      <c r="AY137" s="320"/>
      <c r="AZ137" s="320"/>
      <c r="BI137" s="320"/>
      <c r="BS137" s="320"/>
      <c r="CC137" s="320"/>
      <c r="CM137" s="320"/>
      <c r="CW137" s="320"/>
      <c r="DG137" s="320"/>
      <c r="DQ137" s="320"/>
      <c r="EA137" s="320"/>
      <c r="EK137" s="320"/>
      <c r="EU137" s="320"/>
      <c r="FE137" s="320"/>
      <c r="FO137" s="320"/>
      <c r="FY137" s="320"/>
      <c r="GI137" s="320"/>
      <c r="GS137" s="320"/>
      <c r="HC137" s="320"/>
      <c r="HM137" s="320"/>
      <c r="HW137" s="320"/>
    </row>
    <row r="138" s="3" customFormat="true" x14ac:dyDescent="0.25">
      <c r="A138" s="320"/>
      <c r="K138" s="320"/>
      <c r="U138" s="320"/>
      <c r="AE138" s="320"/>
      <c r="AO138" s="320"/>
      <c r="AY138" s="320"/>
      <c r="AZ138" s="320"/>
      <c r="BI138" s="320"/>
      <c r="BS138" s="320"/>
      <c r="CC138" s="320"/>
      <c r="CM138" s="320"/>
      <c r="CW138" s="320"/>
      <c r="DG138" s="320"/>
      <c r="DQ138" s="320"/>
      <c r="EA138" s="320"/>
      <c r="EK138" s="320"/>
      <c r="EU138" s="320"/>
      <c r="FE138" s="320"/>
      <c r="FO138" s="320"/>
      <c r="FY138" s="320"/>
      <c r="GI138" s="320"/>
      <c r="GS138" s="320"/>
      <c r="HC138" s="320"/>
      <c r="HM138" s="320"/>
      <c r="HW138" s="320"/>
    </row>
    <row r="139" s="3" customFormat="true" x14ac:dyDescent="0.25">
      <c r="A139" s="320"/>
      <c r="K139" s="320"/>
      <c r="U139" s="320"/>
      <c r="AE139" s="320"/>
      <c r="AO139" s="320"/>
      <c r="AY139" s="320"/>
      <c r="AZ139" s="320"/>
      <c r="BI139" s="320"/>
      <c r="BS139" s="320"/>
      <c r="CC139" s="320"/>
      <c r="CM139" s="320"/>
      <c r="CW139" s="320"/>
      <c r="DG139" s="320"/>
      <c r="DQ139" s="320"/>
      <c r="EA139" s="320"/>
      <c r="EK139" s="320"/>
      <c r="EU139" s="320"/>
      <c r="FE139" s="320"/>
      <c r="FO139" s="320"/>
      <c r="FY139" s="320"/>
      <c r="GI139" s="320"/>
      <c r="GS139" s="320"/>
      <c r="HC139" s="320"/>
      <c r="HM139" s="320"/>
      <c r="HW139" s="320"/>
    </row>
    <row r="140" s="3" customFormat="true" x14ac:dyDescent="0.25">
      <c r="A140" s="320"/>
      <c r="K140" s="320"/>
      <c r="U140" s="320"/>
      <c r="AE140" s="320"/>
      <c r="AO140" s="320"/>
      <c r="AY140" s="320"/>
      <c r="AZ140" s="320"/>
      <c r="BI140" s="320"/>
      <c r="BS140" s="320"/>
      <c r="CC140" s="320"/>
      <c r="CM140" s="320"/>
      <c r="CW140" s="320"/>
      <c r="DG140" s="320"/>
      <c r="DQ140" s="320"/>
      <c r="EA140" s="320"/>
      <c r="EK140" s="320"/>
      <c r="EU140" s="320"/>
      <c r="FE140" s="320"/>
      <c r="FO140" s="320"/>
      <c r="FY140" s="320"/>
      <c r="GI140" s="320"/>
      <c r="GS140" s="320"/>
      <c r="HC140" s="320"/>
      <c r="HM140" s="320"/>
      <c r="HW140" s="320"/>
    </row>
    <row r="141" s="3" customFormat="true" x14ac:dyDescent="0.25">
      <c r="A141" s="320"/>
      <c r="K141" s="320"/>
      <c r="U141" s="320"/>
      <c r="AE141" s="320"/>
      <c r="AO141" s="320"/>
      <c r="AY141" s="320"/>
      <c r="AZ141" s="320"/>
      <c r="BI141" s="320"/>
      <c r="BS141" s="320"/>
      <c r="CC141" s="320"/>
      <c r="CM141" s="320"/>
      <c r="CW141" s="320"/>
      <c r="DG141" s="320"/>
      <c r="DQ141" s="320"/>
      <c r="EA141" s="320"/>
      <c r="EK141" s="320"/>
      <c r="EU141" s="320"/>
      <c r="FE141" s="320"/>
      <c r="FO141" s="320"/>
      <c r="FY141" s="320"/>
      <c r="GI141" s="320"/>
      <c r="GS141" s="320"/>
      <c r="HC141" s="320"/>
      <c r="HM141" s="320"/>
      <c r="HW141" s="320"/>
    </row>
    <row r="142" s="3" customFormat="true" x14ac:dyDescent="0.25">
      <c r="A142" s="320"/>
      <c r="K142" s="320"/>
      <c r="U142" s="320"/>
      <c r="AE142" s="320"/>
      <c r="AO142" s="320"/>
      <c r="AY142" s="320"/>
      <c r="AZ142" s="320"/>
      <c r="BI142" s="320"/>
      <c r="BS142" s="320"/>
      <c r="CC142" s="320"/>
      <c r="CM142" s="320"/>
      <c r="CW142" s="320"/>
      <c r="DG142" s="320"/>
      <c r="DQ142" s="320"/>
      <c r="EA142" s="320"/>
      <c r="EK142" s="320"/>
      <c r="EU142" s="320"/>
      <c r="FE142" s="320"/>
      <c r="FO142" s="320"/>
      <c r="FY142" s="320"/>
      <c r="GI142" s="320"/>
      <c r="GS142" s="320"/>
      <c r="HC142" s="320"/>
      <c r="HM142" s="320"/>
      <c r="HW142" s="320"/>
    </row>
    <row r="143" s="3" customFormat="true" x14ac:dyDescent="0.25">
      <c r="A143" s="320"/>
      <c r="K143" s="320"/>
      <c r="U143" s="320"/>
      <c r="AE143" s="320"/>
      <c r="AO143" s="320"/>
      <c r="AY143" s="320"/>
      <c r="AZ143" s="320"/>
      <c r="BI143" s="320"/>
      <c r="BS143" s="320"/>
      <c r="CC143" s="320"/>
      <c r="CM143" s="320"/>
      <c r="CW143" s="320"/>
      <c r="DG143" s="320"/>
      <c r="DQ143" s="320"/>
      <c r="EA143" s="320"/>
      <c r="EK143" s="320"/>
      <c r="EU143" s="320"/>
      <c r="FE143" s="320"/>
      <c r="FO143" s="320"/>
      <c r="FY143" s="320"/>
      <c r="GI143" s="320"/>
      <c r="GS143" s="320"/>
      <c r="HC143" s="320"/>
      <c r="HM143" s="320"/>
      <c r="HW143" s="320"/>
    </row>
    <row r="144" s="3" customFormat="true" x14ac:dyDescent="0.25">
      <c r="A144" s="320"/>
      <c r="K144" s="320"/>
      <c r="U144" s="320"/>
      <c r="AE144" s="320"/>
      <c r="AO144" s="320"/>
      <c r="AY144" s="320"/>
      <c r="AZ144" s="320"/>
      <c r="BI144" s="320"/>
      <c r="BS144" s="320"/>
      <c r="CC144" s="320"/>
      <c r="CM144" s="320"/>
      <c r="CW144" s="320"/>
      <c r="DG144" s="320"/>
      <c r="DQ144" s="320"/>
      <c r="EA144" s="320"/>
      <c r="EK144" s="320"/>
      <c r="EU144" s="320"/>
      <c r="FE144" s="320"/>
      <c r="FO144" s="320"/>
      <c r="FY144" s="320"/>
      <c r="GI144" s="320"/>
      <c r="GS144" s="320"/>
      <c r="HC144" s="320"/>
      <c r="HM144" s="320"/>
      <c r="HW144" s="320"/>
    </row>
    <row r="145" s="3" customFormat="true" x14ac:dyDescent="0.25">
      <c r="A145" s="320"/>
      <c r="K145" s="320"/>
      <c r="U145" s="320"/>
      <c r="AE145" s="320"/>
      <c r="AO145" s="320"/>
      <c r="AY145" s="320"/>
      <c r="AZ145" s="320"/>
      <c r="BI145" s="320"/>
      <c r="BS145" s="320"/>
      <c r="CC145" s="320"/>
      <c r="CM145" s="320"/>
      <c r="CW145" s="320"/>
      <c r="DG145" s="320"/>
      <c r="DQ145" s="320"/>
      <c r="EA145" s="320"/>
      <c r="EK145" s="320"/>
      <c r="EU145" s="320"/>
      <c r="FE145" s="320"/>
      <c r="FO145" s="320"/>
      <c r="FY145" s="320"/>
      <c r="GI145" s="320"/>
      <c r="GS145" s="320"/>
      <c r="HC145" s="320"/>
      <c r="HM145" s="320"/>
      <c r="HW145" s="320"/>
    </row>
    <row r="146" s="3" customFormat="true" x14ac:dyDescent="0.25">
      <c r="A146" s="320"/>
      <c r="K146" s="320"/>
      <c r="U146" s="320"/>
      <c r="AE146" s="320"/>
      <c r="AO146" s="320"/>
      <c r="AY146" s="320"/>
      <c r="AZ146" s="320"/>
      <c r="BI146" s="320"/>
      <c r="BS146" s="320"/>
      <c r="CC146" s="320"/>
      <c r="CM146" s="320"/>
      <c r="CW146" s="320"/>
      <c r="DG146" s="320"/>
      <c r="DQ146" s="320"/>
      <c r="EA146" s="320"/>
      <c r="EK146" s="320"/>
      <c r="EU146" s="320"/>
      <c r="FE146" s="320"/>
      <c r="FO146" s="320"/>
      <c r="FY146" s="320"/>
      <c r="GI146" s="320"/>
      <c r="GS146" s="320"/>
      <c r="HC146" s="320"/>
      <c r="HM146" s="320"/>
      <c r="HW146" s="320"/>
    </row>
    <row r="147" s="3" customFormat="true" x14ac:dyDescent="0.25">
      <c r="A147" s="320"/>
      <c r="K147" s="320"/>
      <c r="U147" s="320"/>
      <c r="AE147" s="320"/>
      <c r="AO147" s="320"/>
      <c r="AY147" s="320"/>
      <c r="AZ147" s="320"/>
      <c r="BI147" s="320"/>
      <c r="BS147" s="320"/>
      <c r="CC147" s="320"/>
      <c r="CM147" s="320"/>
      <c r="CW147" s="320"/>
      <c r="DG147" s="320"/>
      <c r="DQ147" s="320"/>
      <c r="EA147" s="320"/>
      <c r="EK147" s="320"/>
      <c r="EU147" s="320"/>
      <c r="FE147" s="320"/>
      <c r="FO147" s="320"/>
      <c r="FY147" s="320"/>
      <c r="GI147" s="320"/>
      <c r="GS147" s="320"/>
      <c r="HC147" s="320"/>
      <c r="HM147" s="320"/>
      <c r="HW147" s="320"/>
    </row>
    <row r="148" s="3" customFormat="true" x14ac:dyDescent="0.25">
      <c r="A148" s="320"/>
      <c r="K148" s="320"/>
      <c r="U148" s="320"/>
      <c r="AE148" s="320"/>
      <c r="AO148" s="320"/>
      <c r="AY148" s="320"/>
      <c r="AZ148" s="320"/>
      <c r="BI148" s="320"/>
      <c r="BS148" s="320"/>
      <c r="CC148" s="320"/>
      <c r="CM148" s="320"/>
      <c r="CW148" s="320"/>
      <c r="DG148" s="320"/>
      <c r="DQ148" s="320"/>
      <c r="EA148" s="320"/>
      <c r="EK148" s="320"/>
      <c r="EU148" s="320"/>
      <c r="FE148" s="320"/>
      <c r="FO148" s="320"/>
      <c r="FY148" s="320"/>
      <c r="GI148" s="320"/>
      <c r="GS148" s="320"/>
      <c r="HC148" s="320"/>
      <c r="HM148" s="320"/>
      <c r="HW148" s="320"/>
    </row>
    <row r="149" s="3" customFormat="true" x14ac:dyDescent="0.25">
      <c r="A149" s="320"/>
      <c r="K149" s="320"/>
      <c r="U149" s="320"/>
      <c r="AE149" s="320"/>
      <c r="AO149" s="320"/>
      <c r="AY149" s="320"/>
      <c r="AZ149" s="320"/>
      <c r="BI149" s="320"/>
      <c r="BS149" s="320"/>
      <c r="CC149" s="320"/>
      <c r="CM149" s="320"/>
      <c r="CW149" s="320"/>
      <c r="DG149" s="320"/>
      <c r="DQ149" s="320"/>
      <c r="EA149" s="320"/>
      <c r="EK149" s="320"/>
      <c r="EU149" s="320"/>
      <c r="FE149" s="320"/>
      <c r="FO149" s="320"/>
      <c r="FY149" s="320"/>
      <c r="GI149" s="320"/>
      <c r="GS149" s="320"/>
      <c r="HC149" s="320"/>
      <c r="HM149" s="320"/>
      <c r="HW149" s="320"/>
    </row>
    <row r="150" s="3" customFormat="true" x14ac:dyDescent="0.25">
      <c r="A150" s="320"/>
      <c r="K150" s="320"/>
      <c r="U150" s="320"/>
      <c r="AE150" s="320"/>
      <c r="AO150" s="320"/>
      <c r="AY150" s="320"/>
      <c r="AZ150" s="320"/>
      <c r="BI150" s="320"/>
      <c r="BS150" s="320"/>
      <c r="CC150" s="320"/>
      <c r="CM150" s="320"/>
      <c r="CW150" s="320"/>
      <c r="DG150" s="320"/>
      <c r="DQ150" s="320"/>
      <c r="EA150" s="320"/>
      <c r="EK150" s="320"/>
      <c r="EU150" s="320"/>
      <c r="FE150" s="320"/>
      <c r="FO150" s="320"/>
      <c r="FY150" s="320"/>
      <c r="GI150" s="320"/>
      <c r="GS150" s="320"/>
      <c r="HC150" s="320"/>
      <c r="HM150" s="320"/>
      <c r="HW150" s="320"/>
    </row>
    <row r="151" s="3" customFormat="true" x14ac:dyDescent="0.25">
      <c r="A151" s="320"/>
      <c r="K151" s="320"/>
      <c r="U151" s="320"/>
      <c r="AE151" s="320"/>
      <c r="AO151" s="320"/>
      <c r="AY151" s="320"/>
      <c r="AZ151" s="320"/>
      <c r="BI151" s="320"/>
      <c r="BS151" s="320"/>
      <c r="CC151" s="320"/>
      <c r="CM151" s="320"/>
      <c r="CW151" s="320"/>
      <c r="DG151" s="320"/>
      <c r="DQ151" s="320"/>
      <c r="EA151" s="320"/>
      <c r="EK151" s="320"/>
      <c r="EU151" s="320"/>
      <c r="FE151" s="320"/>
      <c r="FO151" s="320"/>
      <c r="FY151" s="320"/>
      <c r="GI151" s="320"/>
      <c r="GS151" s="320"/>
      <c r="HC151" s="320"/>
      <c r="HM151" s="320"/>
      <c r="HW151" s="320"/>
    </row>
    <row r="152" s="3" customFormat="true" x14ac:dyDescent="0.25">
      <c r="A152" s="320"/>
      <c r="K152" s="320"/>
      <c r="U152" s="320"/>
      <c r="AE152" s="320"/>
      <c r="AO152" s="320"/>
      <c r="AY152" s="320"/>
      <c r="AZ152" s="320"/>
      <c r="BI152" s="320"/>
      <c r="BS152" s="320"/>
      <c r="CC152" s="320"/>
      <c r="CM152" s="320"/>
      <c r="CW152" s="320"/>
      <c r="DG152" s="320"/>
      <c r="DQ152" s="320"/>
      <c r="EA152" s="320"/>
      <c r="EK152" s="320"/>
      <c r="EU152" s="320"/>
      <c r="FE152" s="320"/>
      <c r="FO152" s="320"/>
      <c r="FY152" s="320"/>
      <c r="GI152" s="320"/>
      <c r="GS152" s="320"/>
      <c r="HC152" s="320"/>
      <c r="HM152" s="320"/>
      <c r="HW152" s="320"/>
    </row>
    <row r="153" s="3" customFormat="true" x14ac:dyDescent="0.25">
      <c r="A153" s="320"/>
      <c r="K153" s="320"/>
      <c r="U153" s="320"/>
      <c r="AE153" s="320"/>
      <c r="AO153" s="320"/>
      <c r="AY153" s="320"/>
      <c r="AZ153" s="320"/>
      <c r="BI153" s="320"/>
      <c r="BS153" s="320"/>
      <c r="CC153" s="320"/>
      <c r="CM153" s="320"/>
      <c r="CW153" s="320"/>
      <c r="DG153" s="320"/>
      <c r="DQ153" s="320"/>
      <c r="EA153" s="320"/>
      <c r="EK153" s="320"/>
      <c r="EU153" s="320"/>
      <c r="FE153" s="320"/>
      <c r="FO153" s="320"/>
      <c r="FY153" s="320"/>
      <c r="GI153" s="320"/>
      <c r="GS153" s="320"/>
      <c r="HC153" s="320"/>
      <c r="HM153" s="320"/>
      <c r="HW153" s="320"/>
    </row>
    <row r="154" s="3" customFormat="true" x14ac:dyDescent="0.25">
      <c r="A154" s="320"/>
      <c r="K154" s="320"/>
      <c r="U154" s="320"/>
      <c r="AE154" s="320"/>
      <c r="AO154" s="320"/>
      <c r="AY154" s="320"/>
      <c r="AZ154" s="320"/>
      <c r="BI154" s="320"/>
      <c r="BS154" s="320"/>
      <c r="CC154" s="320"/>
      <c r="CM154" s="320"/>
      <c r="CW154" s="320"/>
      <c r="DG154" s="320"/>
      <c r="DQ154" s="320"/>
      <c r="EA154" s="320"/>
      <c r="EK154" s="320"/>
      <c r="EU154" s="320"/>
      <c r="FE154" s="320"/>
      <c r="FO154" s="320"/>
      <c r="FY154" s="320"/>
      <c r="GI154" s="320"/>
      <c r="GS154" s="320"/>
      <c r="HC154" s="320"/>
      <c r="HM154" s="320"/>
      <c r="HW154" s="320"/>
    </row>
    <row r="155" s="3" customFormat="true" x14ac:dyDescent="0.25">
      <c r="A155" s="320"/>
      <c r="K155" s="320"/>
      <c r="U155" s="320"/>
      <c r="AE155" s="320"/>
      <c r="AO155" s="320"/>
      <c r="AY155" s="320"/>
      <c r="AZ155" s="320"/>
      <c r="BI155" s="320"/>
      <c r="BS155" s="320"/>
      <c r="CC155" s="320"/>
      <c r="CM155" s="320"/>
      <c r="CW155" s="320"/>
      <c r="DG155" s="320"/>
      <c r="DQ155" s="320"/>
      <c r="EA155" s="320"/>
      <c r="EK155" s="320"/>
      <c r="EU155" s="320"/>
      <c r="FE155" s="320"/>
      <c r="FO155" s="320"/>
      <c r="FY155" s="320"/>
      <c r="GI155" s="320"/>
      <c r="GS155" s="320"/>
      <c r="HC155" s="320"/>
      <c r="HM155" s="320"/>
      <c r="HW155" s="320"/>
    </row>
    <row r="156" s="3" customFormat="true" x14ac:dyDescent="0.25">
      <c r="A156" s="320"/>
      <c r="K156" s="320"/>
      <c r="U156" s="320"/>
      <c r="AE156" s="320"/>
      <c r="AO156" s="320"/>
      <c r="AY156" s="320"/>
      <c r="AZ156" s="320"/>
      <c r="BI156" s="320"/>
      <c r="BS156" s="320"/>
      <c r="CC156" s="320"/>
      <c r="CM156" s="320"/>
      <c r="CW156" s="320"/>
      <c r="DG156" s="320"/>
      <c r="DQ156" s="320"/>
      <c r="EA156" s="320"/>
      <c r="EK156" s="320"/>
      <c r="EU156" s="320"/>
      <c r="FE156" s="320"/>
      <c r="FO156" s="320"/>
      <c r="FY156" s="320"/>
      <c r="GI156" s="320"/>
      <c r="GS156" s="320"/>
      <c r="HC156" s="320"/>
      <c r="HM156" s="320"/>
      <c r="HW156" s="320"/>
    </row>
    <row r="157" s="3" customFormat="true" x14ac:dyDescent="0.25">
      <c r="A157" s="320"/>
      <c r="K157" s="320"/>
      <c r="U157" s="320"/>
      <c r="AE157" s="320"/>
      <c r="AO157" s="320"/>
      <c r="AY157" s="320"/>
      <c r="AZ157" s="320"/>
      <c r="BI157" s="320"/>
      <c r="BS157" s="320"/>
      <c r="CC157" s="320"/>
      <c r="CM157" s="320"/>
      <c r="CW157" s="320"/>
      <c r="DG157" s="320"/>
      <c r="DQ157" s="320"/>
      <c r="EA157" s="320"/>
      <c r="EK157" s="320"/>
      <c r="EU157" s="320"/>
      <c r="FE157" s="320"/>
      <c r="FO157" s="320"/>
      <c r="FY157" s="320"/>
      <c r="GI157" s="320"/>
      <c r="GS157" s="320"/>
      <c r="HC157" s="320"/>
      <c r="HM157" s="320"/>
      <c r="HW157" s="320"/>
    </row>
    <row r="158" s="3" customFormat="true" x14ac:dyDescent="0.25">
      <c r="A158" s="320"/>
      <c r="K158" s="320"/>
      <c r="U158" s="320"/>
      <c r="AE158" s="320"/>
      <c r="AO158" s="320"/>
      <c r="AY158" s="320"/>
      <c r="AZ158" s="320"/>
      <c r="BI158" s="320"/>
      <c r="BS158" s="320"/>
      <c r="CC158" s="320"/>
      <c r="CM158" s="320"/>
      <c r="CW158" s="320"/>
      <c r="DG158" s="320"/>
      <c r="DQ158" s="320"/>
      <c r="EA158" s="320"/>
      <c r="EK158" s="320"/>
      <c r="EU158" s="320"/>
      <c r="FE158" s="320"/>
      <c r="FO158" s="320"/>
      <c r="FY158" s="320"/>
      <c r="GI158" s="320"/>
      <c r="GS158" s="320"/>
      <c r="HC158" s="320"/>
      <c r="HM158" s="320"/>
      <c r="HW158" s="320"/>
    </row>
    <row r="159" s="3" customFormat="true" x14ac:dyDescent="0.25">
      <c r="A159" s="320"/>
      <c r="K159" s="320"/>
      <c r="U159" s="320"/>
      <c r="AE159" s="320"/>
      <c r="AO159" s="320"/>
      <c r="AY159" s="320"/>
      <c r="AZ159" s="320"/>
      <c r="BI159" s="320"/>
      <c r="BS159" s="320"/>
      <c r="CC159" s="320"/>
      <c r="CM159" s="320"/>
      <c r="CW159" s="320"/>
      <c r="DG159" s="320"/>
      <c r="DQ159" s="320"/>
      <c r="EA159" s="320"/>
      <c r="EK159" s="320"/>
      <c r="EU159" s="320"/>
      <c r="FE159" s="320"/>
      <c r="FO159" s="320"/>
      <c r="FY159" s="320"/>
      <c r="GI159" s="320"/>
      <c r="GS159" s="320"/>
      <c r="HC159" s="320"/>
      <c r="HM159" s="320"/>
      <c r="HW159" s="320"/>
    </row>
    <row r="160" s="3" customFormat="true" x14ac:dyDescent="0.25">
      <c r="A160" s="320"/>
      <c r="K160" s="320"/>
      <c r="U160" s="320"/>
      <c r="AE160" s="320"/>
      <c r="AO160" s="320"/>
      <c r="AY160" s="320"/>
      <c r="AZ160" s="320"/>
      <c r="BI160" s="320"/>
      <c r="BS160" s="320"/>
      <c r="CC160" s="320"/>
      <c r="CM160" s="320"/>
      <c r="CW160" s="320"/>
      <c r="DG160" s="320"/>
      <c r="DQ160" s="320"/>
      <c r="EA160" s="320"/>
      <c r="EK160" s="320"/>
      <c r="EU160" s="320"/>
      <c r="FE160" s="320"/>
      <c r="FO160" s="320"/>
      <c r="FY160" s="320"/>
      <c r="GI160" s="320"/>
      <c r="GS160" s="320"/>
      <c r="HC160" s="320"/>
      <c r="HM160" s="320"/>
      <c r="HW160" s="320"/>
    </row>
    <row r="161" s="3" customFormat="true" x14ac:dyDescent="0.25">
      <c r="A161" s="320"/>
      <c r="K161" s="320"/>
      <c r="U161" s="320"/>
      <c r="AE161" s="320"/>
      <c r="AO161" s="320"/>
      <c r="AY161" s="320"/>
      <c r="AZ161" s="320"/>
      <c r="BI161" s="320"/>
      <c r="BS161" s="320"/>
      <c r="CC161" s="320"/>
      <c r="CM161" s="320"/>
      <c r="CW161" s="320"/>
      <c r="DG161" s="320"/>
      <c r="DQ161" s="320"/>
      <c r="EA161" s="320"/>
      <c r="EK161" s="320"/>
      <c r="EU161" s="320"/>
      <c r="FE161" s="320"/>
      <c r="FO161" s="320"/>
      <c r="FY161" s="320"/>
      <c r="GI161" s="320"/>
      <c r="GS161" s="320"/>
      <c r="HC161" s="320"/>
      <c r="HM161" s="320"/>
      <c r="HW161" s="320"/>
    </row>
    <row r="162" s="3" customFormat="true" x14ac:dyDescent="0.25">
      <c r="A162" s="320"/>
      <c r="K162" s="320"/>
      <c r="U162" s="320"/>
      <c r="AE162" s="320"/>
      <c r="AO162" s="320"/>
      <c r="AY162" s="320"/>
      <c r="AZ162" s="320"/>
      <c r="BI162" s="320"/>
      <c r="BS162" s="320"/>
      <c r="CC162" s="320"/>
      <c r="CM162" s="320"/>
      <c r="CW162" s="320"/>
      <c r="DG162" s="320"/>
      <c r="DQ162" s="320"/>
      <c r="EA162" s="320"/>
      <c r="EK162" s="320"/>
      <c r="EU162" s="320"/>
      <c r="FE162" s="320"/>
      <c r="FO162" s="320"/>
      <c r="FY162" s="320"/>
      <c r="GI162" s="320"/>
      <c r="GS162" s="320"/>
      <c r="HC162" s="320"/>
      <c r="HM162" s="320"/>
      <c r="HW162" s="320"/>
    </row>
    <row r="163" s="3" customFormat="true" x14ac:dyDescent="0.25">
      <c r="A163" s="320"/>
      <c r="K163" s="320"/>
      <c r="U163" s="320"/>
      <c r="AE163" s="320"/>
      <c r="AO163" s="320"/>
      <c r="AY163" s="320"/>
      <c r="AZ163" s="320"/>
      <c r="BI163" s="320"/>
      <c r="BS163" s="320"/>
      <c r="CC163" s="320"/>
      <c r="CM163" s="320"/>
      <c r="CW163" s="320"/>
      <c r="DG163" s="320"/>
      <c r="DQ163" s="320"/>
      <c r="EA163" s="320"/>
      <c r="EK163" s="320"/>
      <c r="EU163" s="320"/>
      <c r="FE163" s="320"/>
      <c r="FO163" s="320"/>
      <c r="FY163" s="320"/>
      <c r="GI163" s="320"/>
      <c r="GS163" s="320"/>
      <c r="HC163" s="320"/>
      <c r="HM163" s="320"/>
      <c r="HW163" s="320"/>
    </row>
    <row r="164" s="3" customFormat="true" x14ac:dyDescent="0.25">
      <c r="A164" s="320"/>
      <c r="K164" s="320"/>
      <c r="U164" s="320"/>
      <c r="AE164" s="320"/>
      <c r="AO164" s="320"/>
      <c r="AY164" s="320"/>
      <c r="AZ164" s="320"/>
      <c r="BI164" s="320"/>
      <c r="BS164" s="320"/>
      <c r="CC164" s="320"/>
      <c r="CM164" s="320"/>
      <c r="CW164" s="320"/>
      <c r="DG164" s="320"/>
      <c r="DQ164" s="320"/>
      <c r="EA164" s="320"/>
      <c r="EK164" s="320"/>
      <c r="EU164" s="320"/>
      <c r="FE164" s="320"/>
      <c r="FO164" s="320"/>
      <c r="FY164" s="320"/>
      <c r="GI164" s="320"/>
      <c r="GS164" s="320"/>
      <c r="HC164" s="320"/>
      <c r="HM164" s="320"/>
      <c r="HW164" s="320"/>
    </row>
    <row r="165" s="3" customFormat="true" x14ac:dyDescent="0.25">
      <c r="A165" s="320"/>
      <c r="K165" s="320"/>
      <c r="U165" s="320"/>
      <c r="AE165" s="320"/>
      <c r="AO165" s="320"/>
      <c r="AY165" s="320"/>
      <c r="AZ165" s="320"/>
      <c r="BI165" s="320"/>
      <c r="BS165" s="320"/>
      <c r="CC165" s="320"/>
      <c r="CM165" s="320"/>
      <c r="CW165" s="320"/>
      <c r="DG165" s="320"/>
      <c r="DQ165" s="320"/>
      <c r="EA165" s="320"/>
      <c r="EK165" s="320"/>
      <c r="EU165" s="320"/>
      <c r="FE165" s="320"/>
      <c r="FO165" s="320"/>
      <c r="FY165" s="320"/>
      <c r="GI165" s="320"/>
      <c r="GS165" s="320"/>
      <c r="HC165" s="320"/>
      <c r="HM165" s="320"/>
      <c r="HW165" s="320"/>
    </row>
    <row r="166" s="3" customFormat="true" x14ac:dyDescent="0.25">
      <c r="A166" s="320"/>
      <c r="K166" s="320"/>
      <c r="U166" s="320"/>
      <c r="AE166" s="320"/>
      <c r="AO166" s="320"/>
      <c r="AY166" s="320"/>
      <c r="AZ166" s="320"/>
      <c r="BI166" s="320"/>
      <c r="BS166" s="320"/>
      <c r="CC166" s="320"/>
      <c r="CM166" s="320"/>
      <c r="CW166" s="320"/>
      <c r="DG166" s="320"/>
      <c r="DQ166" s="320"/>
      <c r="EA166" s="320"/>
      <c r="EK166" s="320"/>
      <c r="EU166" s="320"/>
      <c r="FE166" s="320"/>
      <c r="FO166" s="320"/>
      <c r="FY166" s="320"/>
      <c r="GI166" s="320"/>
      <c r="GS166" s="320"/>
      <c r="HC166" s="320"/>
      <c r="HM166" s="320"/>
      <c r="HW166" s="320"/>
    </row>
    <row r="167" s="3" customFormat="true" x14ac:dyDescent="0.25">
      <c r="A167" s="320"/>
      <c r="K167" s="320"/>
      <c r="U167" s="320"/>
      <c r="AE167" s="320"/>
      <c r="AO167" s="320"/>
      <c r="AY167" s="320"/>
      <c r="AZ167" s="320"/>
      <c r="BI167" s="320"/>
      <c r="BS167" s="320"/>
      <c r="CC167" s="320"/>
      <c r="CM167" s="320"/>
      <c r="CW167" s="320"/>
      <c r="DG167" s="320"/>
      <c r="DQ167" s="320"/>
      <c r="EA167" s="320"/>
      <c r="EK167" s="320"/>
      <c r="EU167" s="320"/>
      <c r="FE167" s="320"/>
      <c r="FO167" s="320"/>
      <c r="FY167" s="320"/>
      <c r="GI167" s="320"/>
      <c r="GS167" s="320"/>
      <c r="HC167" s="320"/>
      <c r="HM167" s="320"/>
      <c r="HW167" s="320"/>
    </row>
    <row r="168" s="3" customFormat="true" x14ac:dyDescent="0.25">
      <c r="A168" s="320"/>
      <c r="K168" s="320"/>
      <c r="U168" s="320"/>
      <c r="AE168" s="320"/>
      <c r="AO168" s="320"/>
      <c r="AY168" s="320"/>
      <c r="AZ168" s="320"/>
      <c r="BI168" s="320"/>
      <c r="BS168" s="320"/>
      <c r="CC168" s="320"/>
      <c r="CM168" s="320"/>
      <c r="CW168" s="320"/>
      <c r="DG168" s="320"/>
      <c r="DQ168" s="320"/>
      <c r="EA168" s="320"/>
      <c r="EK168" s="320"/>
      <c r="EU168" s="320"/>
      <c r="FE168" s="320"/>
      <c r="FO168" s="320"/>
      <c r="FY168" s="320"/>
      <c r="GI168" s="320"/>
      <c r="GS168" s="320"/>
      <c r="HC168" s="320"/>
      <c r="HM168" s="320"/>
      <c r="HW168" s="320"/>
    </row>
    <row r="169" s="3" customFormat="true" x14ac:dyDescent="0.25">
      <c r="A169" s="320"/>
      <c r="K169" s="320"/>
      <c r="U169" s="320"/>
      <c r="AE169" s="320"/>
      <c r="AO169" s="320"/>
      <c r="AY169" s="320"/>
      <c r="AZ169" s="320"/>
      <c r="BI169" s="320"/>
      <c r="BS169" s="320"/>
      <c r="CC169" s="320"/>
      <c r="CM169" s="320"/>
      <c r="CW169" s="320"/>
      <c r="DG169" s="320"/>
      <c r="DQ169" s="320"/>
      <c r="EA169" s="320"/>
      <c r="EK169" s="320"/>
      <c r="EU169" s="320"/>
      <c r="FE169" s="320"/>
      <c r="FO169" s="320"/>
      <c r="FY169" s="320"/>
      <c r="GI169" s="320"/>
      <c r="GS169" s="320"/>
      <c r="HC169" s="320"/>
      <c r="HM169" s="320"/>
      <c r="HW169" s="320"/>
    </row>
    <row r="170" s="3" customFormat="true" x14ac:dyDescent="0.25">
      <c r="A170" s="320"/>
      <c r="K170" s="320"/>
      <c r="U170" s="320"/>
      <c r="AE170" s="320"/>
      <c r="AO170" s="320"/>
      <c r="AY170" s="320"/>
      <c r="AZ170" s="320"/>
      <c r="BI170" s="320"/>
      <c r="BS170" s="320"/>
      <c r="CC170" s="320"/>
      <c r="CM170" s="320"/>
      <c r="CW170" s="320"/>
      <c r="DG170" s="320"/>
      <c r="DQ170" s="320"/>
      <c r="EA170" s="320"/>
      <c r="EK170" s="320"/>
      <c r="EU170" s="320"/>
      <c r="FE170" s="320"/>
      <c r="FO170" s="320"/>
      <c r="FY170" s="320"/>
      <c r="GI170" s="320"/>
      <c r="GS170" s="320"/>
      <c r="HC170" s="320"/>
      <c r="HM170" s="320"/>
      <c r="HW170" s="320"/>
    </row>
    <row r="171" s="3" customFormat="true" x14ac:dyDescent="0.25">
      <c r="A171" s="320"/>
      <c r="K171" s="320"/>
      <c r="U171" s="320"/>
      <c r="AE171" s="320"/>
      <c r="AO171" s="320"/>
      <c r="AY171" s="320"/>
      <c r="AZ171" s="320"/>
      <c r="BI171" s="320"/>
      <c r="BS171" s="320"/>
      <c r="CC171" s="320"/>
      <c r="CM171" s="320"/>
      <c r="CW171" s="320"/>
      <c r="DG171" s="320"/>
      <c r="DQ171" s="320"/>
      <c r="EA171" s="320"/>
      <c r="EK171" s="320"/>
      <c r="EU171" s="320"/>
      <c r="FE171" s="320"/>
      <c r="FO171" s="320"/>
      <c r="FY171" s="320"/>
      <c r="GI171" s="320"/>
      <c r="GS171" s="320"/>
      <c r="HC171" s="320"/>
      <c r="HM171" s="320"/>
      <c r="HW171" s="320"/>
    </row>
    <row r="172" s="3" customFormat="true" x14ac:dyDescent="0.25">
      <c r="A172" s="320"/>
      <c r="K172" s="320"/>
      <c r="U172" s="320"/>
      <c r="AE172" s="320"/>
      <c r="AO172" s="320"/>
      <c r="AY172" s="320"/>
      <c r="AZ172" s="320"/>
      <c r="BI172" s="320"/>
      <c r="BS172" s="320"/>
      <c r="CC172" s="320"/>
      <c r="CM172" s="320"/>
      <c r="CW172" s="320"/>
      <c r="DG172" s="320"/>
      <c r="DQ172" s="320"/>
      <c r="EA172" s="320"/>
      <c r="EK172" s="320"/>
      <c r="EU172" s="320"/>
      <c r="FE172" s="320"/>
      <c r="FO172" s="320"/>
      <c r="FY172" s="320"/>
      <c r="GI172" s="320"/>
      <c r="GS172" s="320"/>
      <c r="HC172" s="320"/>
      <c r="HM172" s="320"/>
      <c r="HW172" s="320"/>
    </row>
    <row r="173" s="3" customFormat="true" x14ac:dyDescent="0.25">
      <c r="A173" s="320"/>
      <c r="K173" s="320"/>
      <c r="U173" s="320"/>
      <c r="AE173" s="320"/>
      <c r="AO173" s="320"/>
      <c r="AY173" s="320"/>
      <c r="AZ173" s="320"/>
      <c r="BI173" s="320"/>
      <c r="BS173" s="320"/>
      <c r="CC173" s="320"/>
      <c r="CM173" s="320"/>
      <c r="CW173" s="320"/>
      <c r="DG173" s="320"/>
      <c r="DQ173" s="320"/>
      <c r="EA173" s="320"/>
      <c r="EK173" s="320"/>
      <c r="EU173" s="320"/>
      <c r="FE173" s="320"/>
      <c r="FO173" s="320"/>
      <c r="FY173" s="320"/>
      <c r="GI173" s="320"/>
      <c r="GS173" s="320"/>
      <c r="HC173" s="320"/>
      <c r="HM173" s="320"/>
      <c r="HW173" s="320"/>
    </row>
    <row r="174" s="3" customFormat="true" x14ac:dyDescent="0.25">
      <c r="A174" s="320"/>
      <c r="K174" s="320"/>
      <c r="U174" s="320"/>
      <c r="AE174" s="320"/>
      <c r="AO174" s="320"/>
      <c r="AY174" s="320"/>
      <c r="AZ174" s="320"/>
      <c r="BI174" s="320"/>
      <c r="BS174" s="320"/>
      <c r="CC174" s="320"/>
      <c r="CM174" s="320"/>
      <c r="CW174" s="320"/>
      <c r="DG174" s="320"/>
      <c r="DQ174" s="320"/>
      <c r="EA174" s="320"/>
      <c r="EK174" s="320"/>
      <c r="EU174" s="320"/>
      <c r="FE174" s="320"/>
      <c r="FO174" s="320"/>
      <c r="FY174" s="320"/>
      <c r="GI174" s="320"/>
      <c r="GS174" s="320"/>
      <c r="HC174" s="320"/>
      <c r="HM174" s="320"/>
      <c r="HW174" s="320"/>
    </row>
    <row r="175" s="3" customFormat="true" x14ac:dyDescent="0.25">
      <c r="A175" s="320"/>
      <c r="K175" s="320"/>
      <c r="U175" s="320"/>
      <c r="AE175" s="320"/>
      <c r="AO175" s="320"/>
      <c r="AY175" s="320"/>
      <c r="AZ175" s="320"/>
      <c r="BI175" s="320"/>
      <c r="BS175" s="320"/>
      <c r="CC175" s="320"/>
      <c r="CM175" s="320"/>
      <c r="CW175" s="320"/>
      <c r="DG175" s="320"/>
      <c r="DQ175" s="320"/>
      <c r="EA175" s="320"/>
      <c r="EK175" s="320"/>
      <c r="EU175" s="320"/>
      <c r="FE175" s="320"/>
      <c r="FO175" s="320"/>
      <c r="FY175" s="320"/>
      <c r="GI175" s="320"/>
      <c r="GS175" s="320"/>
      <c r="HC175" s="320"/>
      <c r="HM175" s="320"/>
      <c r="HW175" s="320"/>
    </row>
    <row r="176" s="3" customFormat="true" x14ac:dyDescent="0.25">
      <c r="A176" s="320"/>
      <c r="K176" s="320"/>
      <c r="U176" s="320"/>
      <c r="AE176" s="320"/>
      <c r="AO176" s="320"/>
      <c r="AY176" s="320"/>
      <c r="AZ176" s="320"/>
      <c r="BI176" s="320"/>
      <c r="BS176" s="320"/>
      <c r="CC176" s="320"/>
      <c r="CM176" s="320"/>
      <c r="CW176" s="320"/>
      <c r="DG176" s="320"/>
      <c r="DQ176" s="320"/>
      <c r="EA176" s="320"/>
      <c r="EK176" s="320"/>
      <c r="EU176" s="320"/>
      <c r="FE176" s="320"/>
      <c r="FO176" s="320"/>
      <c r="FY176" s="320"/>
      <c r="GI176" s="320"/>
      <c r="GS176" s="320"/>
      <c r="HC176" s="320"/>
      <c r="HM176" s="320"/>
      <c r="HW176" s="320"/>
    </row>
    <row r="177" s="3" customFormat="true" x14ac:dyDescent="0.25">
      <c r="A177" s="320"/>
      <c r="K177" s="320"/>
      <c r="U177" s="320"/>
      <c r="AE177" s="320"/>
      <c r="AO177" s="320"/>
      <c r="AY177" s="320"/>
      <c r="AZ177" s="320"/>
      <c r="BI177" s="320"/>
      <c r="BS177" s="320"/>
      <c r="CC177" s="320"/>
      <c r="CM177" s="320"/>
      <c r="CW177" s="320"/>
      <c r="DG177" s="320"/>
      <c r="DQ177" s="320"/>
      <c r="EA177" s="320"/>
      <c r="EK177" s="320"/>
      <c r="EU177" s="320"/>
      <c r="FE177" s="320"/>
      <c r="FO177" s="320"/>
      <c r="FY177" s="320"/>
      <c r="GI177" s="320"/>
      <c r="GS177" s="320"/>
      <c r="HC177" s="320"/>
      <c r="HM177" s="320"/>
      <c r="HW177" s="320"/>
    </row>
    <row r="178" s="3" customFormat="true" x14ac:dyDescent="0.25">
      <c r="A178" s="320"/>
      <c r="K178" s="320"/>
      <c r="U178" s="320"/>
      <c r="AE178" s="320"/>
      <c r="AO178" s="320"/>
      <c r="AY178" s="320"/>
      <c r="AZ178" s="320"/>
      <c r="BI178" s="320"/>
      <c r="BS178" s="320"/>
      <c r="CC178" s="320"/>
      <c r="CM178" s="320"/>
      <c r="CW178" s="320"/>
      <c r="DG178" s="320"/>
      <c r="DQ178" s="320"/>
      <c r="EA178" s="320"/>
      <c r="EK178" s="320"/>
      <c r="EU178" s="320"/>
      <c r="FE178" s="320"/>
      <c r="FO178" s="320"/>
      <c r="FY178" s="320"/>
      <c r="GI178" s="320"/>
      <c r="GS178" s="320"/>
      <c r="HC178" s="320"/>
      <c r="HM178" s="320"/>
      <c r="HW178" s="320"/>
    </row>
    <row r="179" s="3" customFormat="true" x14ac:dyDescent="0.25">
      <c r="A179" s="320"/>
      <c r="K179" s="320"/>
      <c r="U179" s="320"/>
      <c r="AE179" s="320"/>
      <c r="AO179" s="320"/>
      <c r="AY179" s="320"/>
      <c r="AZ179" s="320"/>
      <c r="BI179" s="320"/>
      <c r="BS179" s="320"/>
      <c r="CC179" s="320"/>
      <c r="CM179" s="320"/>
      <c r="CW179" s="320"/>
      <c r="DG179" s="320"/>
      <c r="DQ179" s="320"/>
      <c r="EA179" s="320"/>
      <c r="EK179" s="320"/>
      <c r="EU179" s="320"/>
      <c r="FE179" s="320"/>
      <c r="FO179" s="320"/>
      <c r="FY179" s="320"/>
      <c r="GI179" s="320"/>
      <c r="GS179" s="320"/>
      <c r="HC179" s="320"/>
      <c r="HM179" s="320"/>
      <c r="HW179" s="320"/>
    </row>
    <row r="180" s="3" customFormat="true" x14ac:dyDescent="0.25">
      <c r="A180" s="320"/>
      <c r="K180" s="320"/>
      <c r="U180" s="320"/>
      <c r="AE180" s="320"/>
      <c r="AO180" s="320"/>
      <c r="AY180" s="320"/>
      <c r="AZ180" s="320"/>
      <c r="BI180" s="320"/>
      <c r="BS180" s="320"/>
      <c r="CC180" s="320"/>
      <c r="CM180" s="320"/>
      <c r="CW180" s="320"/>
      <c r="DG180" s="320"/>
      <c r="DQ180" s="320"/>
      <c r="EA180" s="320"/>
      <c r="EK180" s="320"/>
      <c r="EU180" s="320"/>
      <c r="FE180" s="320"/>
      <c r="FO180" s="320"/>
      <c r="FY180" s="320"/>
      <c r="GI180" s="320"/>
      <c r="GS180" s="320"/>
      <c r="HC180" s="320"/>
      <c r="HM180" s="320"/>
      <c r="HW180" s="320"/>
    </row>
    <row r="181" s="3" customFormat="true" x14ac:dyDescent="0.25">
      <c r="A181" s="320"/>
      <c r="K181" s="320"/>
      <c r="U181" s="320"/>
      <c r="AE181" s="320"/>
      <c r="AO181" s="320"/>
      <c r="AY181" s="320"/>
      <c r="AZ181" s="320"/>
      <c r="BI181" s="320"/>
      <c r="BS181" s="320"/>
      <c r="CC181" s="320"/>
      <c r="CM181" s="320"/>
      <c r="CW181" s="320"/>
      <c r="DG181" s="320"/>
      <c r="DQ181" s="320"/>
      <c r="EA181" s="320"/>
      <c r="EK181" s="320"/>
      <c r="EU181" s="320"/>
      <c r="FE181" s="320"/>
      <c r="FO181" s="320"/>
      <c r="FY181" s="320"/>
      <c r="GI181" s="320"/>
      <c r="GS181" s="320"/>
      <c r="HC181" s="320"/>
      <c r="HM181" s="320"/>
      <c r="HW181" s="320"/>
    </row>
    <row r="182" s="3" customFormat="true" x14ac:dyDescent="0.25">
      <c r="A182" s="320"/>
      <c r="K182" s="320"/>
      <c r="U182" s="320"/>
      <c r="AE182" s="320"/>
      <c r="AO182" s="320"/>
      <c r="AY182" s="320"/>
      <c r="AZ182" s="320"/>
      <c r="BI182" s="320"/>
      <c r="BS182" s="320"/>
      <c r="CC182" s="320"/>
      <c r="CM182" s="320"/>
      <c r="CW182" s="320"/>
      <c r="DG182" s="320"/>
      <c r="DQ182" s="320"/>
      <c r="EA182" s="320"/>
      <c r="EK182" s="320"/>
      <c r="EU182" s="320"/>
      <c r="FE182" s="320"/>
      <c r="FO182" s="320"/>
      <c r="FY182" s="320"/>
      <c r="GI182" s="320"/>
      <c r="GS182" s="320"/>
      <c r="HC182" s="320"/>
      <c r="HM182" s="320"/>
      <c r="HW182" s="320"/>
    </row>
    <row r="183" s="3" customFormat="true" x14ac:dyDescent="0.25">
      <c r="A183" s="320"/>
      <c r="K183" s="320"/>
      <c r="U183" s="320"/>
      <c r="AE183" s="320"/>
      <c r="AO183" s="320"/>
      <c r="AY183" s="320"/>
      <c r="AZ183" s="320"/>
      <c r="BI183" s="320"/>
      <c r="BS183" s="320"/>
      <c r="CC183" s="320"/>
      <c r="CM183" s="320"/>
      <c r="CW183" s="320"/>
      <c r="DG183" s="320"/>
      <c r="DQ183" s="320"/>
      <c r="EA183" s="320"/>
      <c r="EK183" s="320"/>
      <c r="EU183" s="320"/>
      <c r="FE183" s="320"/>
      <c r="FO183" s="320"/>
      <c r="FY183" s="320"/>
      <c r="GI183" s="320"/>
      <c r="GS183" s="320"/>
      <c r="HC183" s="320"/>
      <c r="HM183" s="320"/>
      <c r="HW183" s="320"/>
    </row>
    <row r="184" s="3" customFormat="true" x14ac:dyDescent="0.25">
      <c r="A184" s="320"/>
      <c r="K184" s="320"/>
      <c r="U184" s="320"/>
      <c r="AE184" s="320"/>
      <c r="AO184" s="320"/>
      <c r="AY184" s="320"/>
      <c r="AZ184" s="320"/>
      <c r="BI184" s="320"/>
      <c r="BS184" s="320"/>
      <c r="CC184" s="320"/>
      <c r="CM184" s="320"/>
      <c r="CW184" s="320"/>
      <c r="DG184" s="320"/>
      <c r="DQ184" s="320"/>
      <c r="EA184" s="320"/>
      <c r="EK184" s="320"/>
      <c r="EU184" s="320"/>
      <c r="FE184" s="320"/>
      <c r="FO184" s="320"/>
      <c r="FY184" s="320"/>
      <c r="GI184" s="320"/>
      <c r="GS184" s="320"/>
      <c r="HC184" s="320"/>
      <c r="HM184" s="320"/>
      <c r="HW184" s="320"/>
    </row>
    <row r="185" s="3" customFormat="true" x14ac:dyDescent="0.25">
      <c r="A185" s="320"/>
      <c r="K185" s="320"/>
      <c r="U185" s="320"/>
      <c r="AE185" s="320"/>
      <c r="AO185" s="320"/>
      <c r="AY185" s="320"/>
      <c r="AZ185" s="320"/>
      <c r="BI185" s="320"/>
      <c r="BS185" s="320"/>
      <c r="CC185" s="320"/>
      <c r="CM185" s="320"/>
      <c r="CW185" s="320"/>
      <c r="DG185" s="320"/>
      <c r="DQ185" s="320"/>
      <c r="EA185" s="320"/>
      <c r="EK185" s="320"/>
      <c r="EU185" s="320"/>
      <c r="FE185" s="320"/>
      <c r="FO185" s="320"/>
      <c r="FY185" s="320"/>
      <c r="GI185" s="320"/>
      <c r="GS185" s="320"/>
      <c r="HC185" s="320"/>
      <c r="HM185" s="320"/>
      <c r="HW185" s="320"/>
    </row>
    <row r="186" s="3" customFormat="true" x14ac:dyDescent="0.25">
      <c r="A186" s="320"/>
      <c r="K186" s="320"/>
      <c r="U186" s="320"/>
      <c r="AE186" s="320"/>
      <c r="AO186" s="320"/>
      <c r="AY186" s="320"/>
      <c r="AZ186" s="320"/>
      <c r="BI186" s="320"/>
      <c r="BS186" s="320"/>
      <c r="CC186" s="320"/>
      <c r="CM186" s="320"/>
      <c r="CW186" s="320"/>
      <c r="DG186" s="320"/>
      <c r="DQ186" s="320"/>
      <c r="EA186" s="320"/>
      <c r="EK186" s="320"/>
      <c r="EU186" s="320"/>
      <c r="FE186" s="320"/>
      <c r="FO186" s="320"/>
      <c r="FY186" s="320"/>
      <c r="GI186" s="320"/>
      <c r="GS186" s="320"/>
      <c r="HC186" s="320"/>
      <c r="HM186" s="320"/>
      <c r="HW186" s="320"/>
    </row>
    <row r="187" s="3" customFormat="true" x14ac:dyDescent="0.25">
      <c r="A187" s="320"/>
      <c r="K187" s="320"/>
      <c r="U187" s="320"/>
      <c r="AE187" s="320"/>
      <c r="AO187" s="320"/>
      <c r="AY187" s="320"/>
      <c r="AZ187" s="320"/>
      <c r="BI187" s="320"/>
      <c r="BS187" s="320"/>
      <c r="CC187" s="320"/>
      <c r="CM187" s="320"/>
      <c r="CW187" s="320"/>
      <c r="DG187" s="320"/>
      <c r="DQ187" s="320"/>
      <c r="EA187" s="320"/>
      <c r="EK187" s="320"/>
      <c r="EU187" s="320"/>
      <c r="FE187" s="320"/>
      <c r="FO187" s="320"/>
      <c r="FY187" s="320"/>
      <c r="GI187" s="320"/>
      <c r="GS187" s="320"/>
      <c r="HC187" s="320"/>
      <c r="HM187" s="320"/>
      <c r="HW187" s="320"/>
    </row>
    <row r="188" s="3" customFormat="true" x14ac:dyDescent="0.25">
      <c r="A188" s="320"/>
      <c r="K188" s="320"/>
      <c r="U188" s="320"/>
      <c r="AE188" s="320"/>
      <c r="AO188" s="320"/>
      <c r="AY188" s="320"/>
      <c r="AZ188" s="320"/>
      <c r="BI188" s="320"/>
      <c r="BS188" s="320"/>
      <c r="CC188" s="320"/>
      <c r="CM188" s="320"/>
      <c r="CW188" s="320"/>
      <c r="DG188" s="320"/>
      <c r="DQ188" s="320"/>
      <c r="EA188" s="320"/>
      <c r="EK188" s="320"/>
      <c r="EU188" s="320"/>
      <c r="FE188" s="320"/>
      <c r="FO188" s="320"/>
      <c r="FY188" s="320"/>
      <c r="GI188" s="320"/>
      <c r="GS188" s="320"/>
      <c r="HC188" s="320"/>
      <c r="HM188" s="320"/>
      <c r="HW188" s="320"/>
    </row>
    <row r="189" s="3" customFormat="true" x14ac:dyDescent="0.25">
      <c r="A189" s="320"/>
      <c r="K189" s="320"/>
      <c r="U189" s="320"/>
      <c r="AE189" s="320"/>
      <c r="AO189" s="320"/>
      <c r="AY189" s="320"/>
      <c r="AZ189" s="320"/>
      <c r="BI189" s="320"/>
      <c r="BS189" s="320"/>
      <c r="CC189" s="320"/>
      <c r="CM189" s="320"/>
      <c r="CW189" s="320"/>
      <c r="DG189" s="320"/>
      <c r="DQ189" s="320"/>
      <c r="EA189" s="320"/>
      <c r="EK189" s="320"/>
      <c r="EU189" s="320"/>
      <c r="FE189" s="320"/>
      <c r="FO189" s="320"/>
      <c r="FY189" s="320"/>
      <c r="GI189" s="320"/>
      <c r="GS189" s="320"/>
      <c r="HC189" s="320"/>
      <c r="HM189" s="320"/>
      <c r="HW189" s="320"/>
    </row>
    <row r="190" s="3" customFormat="true" x14ac:dyDescent="0.25">
      <c r="A190" s="320"/>
      <c r="K190" s="320"/>
      <c r="U190" s="320"/>
      <c r="AE190" s="320"/>
      <c r="AO190" s="320"/>
      <c r="AY190" s="320"/>
      <c r="AZ190" s="320"/>
      <c r="BI190" s="320"/>
      <c r="BS190" s="320"/>
      <c r="CC190" s="320"/>
      <c r="CM190" s="320"/>
      <c r="CW190" s="320"/>
      <c r="DG190" s="320"/>
      <c r="DQ190" s="320"/>
      <c r="EA190" s="320"/>
      <c r="EK190" s="320"/>
      <c r="EU190" s="320"/>
      <c r="FE190" s="320"/>
      <c r="FO190" s="320"/>
      <c r="FY190" s="320"/>
      <c r="GI190" s="320"/>
      <c r="GS190" s="320"/>
      <c r="HC190" s="320"/>
      <c r="HM190" s="320"/>
      <c r="HW190" s="320"/>
    </row>
    <row r="191" s="3" customFormat="true" x14ac:dyDescent="0.25">
      <c r="A191" s="320"/>
      <c r="K191" s="320"/>
      <c r="U191" s="320"/>
      <c r="AE191" s="320"/>
      <c r="AO191" s="320"/>
      <c r="AY191" s="320"/>
      <c r="AZ191" s="320"/>
      <c r="BI191" s="320"/>
      <c r="BS191" s="320"/>
      <c r="CC191" s="320"/>
      <c r="CM191" s="320"/>
      <c r="CW191" s="320"/>
      <c r="DG191" s="320"/>
      <c r="DQ191" s="320"/>
      <c r="EA191" s="320"/>
      <c r="EK191" s="320"/>
      <c r="EU191" s="320"/>
      <c r="FE191" s="320"/>
      <c r="FO191" s="320"/>
      <c r="FY191" s="320"/>
      <c r="GI191" s="320"/>
      <c r="GS191" s="320"/>
      <c r="HC191" s="320"/>
      <c r="HM191" s="320"/>
      <c r="HW191" s="320"/>
    </row>
    <row r="192" s="3" customFormat="true" x14ac:dyDescent="0.25">
      <c r="A192" s="320"/>
      <c r="K192" s="320"/>
      <c r="U192" s="320"/>
      <c r="AE192" s="320"/>
      <c r="AO192" s="320"/>
      <c r="AY192" s="320"/>
      <c r="AZ192" s="320"/>
      <c r="BI192" s="320"/>
      <c r="BS192" s="320"/>
      <c r="CC192" s="320"/>
      <c r="CM192" s="320"/>
      <c r="CW192" s="320"/>
      <c r="DG192" s="320"/>
      <c r="DQ192" s="320"/>
      <c r="EA192" s="320"/>
      <c r="EK192" s="320"/>
      <c r="EU192" s="320"/>
      <c r="FE192" s="320"/>
      <c r="FO192" s="320"/>
      <c r="FY192" s="320"/>
      <c r="GI192" s="320"/>
      <c r="GS192" s="320"/>
      <c r="HC192" s="320"/>
      <c r="HM192" s="320"/>
      <c r="HW192" s="320"/>
    </row>
    <row r="193" s="3" customFormat="true" x14ac:dyDescent="0.25">
      <c r="A193" s="320"/>
      <c r="K193" s="320"/>
      <c r="U193" s="320"/>
      <c r="AE193" s="320"/>
      <c r="AO193" s="320"/>
      <c r="AY193" s="320"/>
      <c r="AZ193" s="320"/>
      <c r="BI193" s="320"/>
      <c r="BS193" s="320"/>
      <c r="CC193" s="320"/>
      <c r="CM193" s="320"/>
      <c r="CW193" s="320"/>
      <c r="DG193" s="320"/>
      <c r="DQ193" s="320"/>
      <c r="EA193" s="320"/>
      <c r="EK193" s="320"/>
      <c r="EU193" s="320"/>
      <c r="FE193" s="320"/>
      <c r="FO193" s="320"/>
      <c r="FY193" s="320"/>
      <c r="GI193" s="320"/>
      <c r="GS193" s="320"/>
      <c r="HC193" s="320"/>
      <c r="HM193" s="320"/>
      <c r="HW193" s="320"/>
    </row>
    <row r="194" s="3" customFormat="true" x14ac:dyDescent="0.25">
      <c r="A194" s="320"/>
      <c r="K194" s="320"/>
      <c r="U194" s="320"/>
      <c r="AE194" s="320"/>
      <c r="AO194" s="320"/>
      <c r="AY194" s="320"/>
      <c r="AZ194" s="320"/>
      <c r="BI194" s="320"/>
      <c r="BS194" s="320"/>
      <c r="CC194" s="320"/>
      <c r="CM194" s="320"/>
      <c r="CW194" s="320"/>
      <c r="DG194" s="320"/>
      <c r="DQ194" s="320"/>
      <c r="EA194" s="320"/>
      <c r="EK194" s="320"/>
      <c r="EU194" s="320"/>
      <c r="FE194" s="320"/>
      <c r="FO194" s="320"/>
      <c r="FY194" s="320"/>
      <c r="GI194" s="320"/>
      <c r="GS194" s="320"/>
      <c r="HC194" s="320"/>
      <c r="HM194" s="320"/>
      <c r="HW194" s="320"/>
    </row>
    <row r="195" s="3" customFormat="true" x14ac:dyDescent="0.25">
      <c r="A195" s="320"/>
      <c r="K195" s="320"/>
      <c r="U195" s="320"/>
      <c r="AE195" s="320"/>
      <c r="AO195" s="320"/>
      <c r="AY195" s="320"/>
      <c r="AZ195" s="320"/>
      <c r="BI195" s="320"/>
      <c r="BS195" s="320"/>
      <c r="CC195" s="320"/>
      <c r="CM195" s="320"/>
      <c r="CW195" s="320"/>
      <c r="DG195" s="320"/>
      <c r="DQ195" s="320"/>
      <c r="EA195" s="320"/>
      <c r="EK195" s="320"/>
      <c r="EU195" s="320"/>
      <c r="FE195" s="320"/>
      <c r="FO195" s="320"/>
      <c r="FY195" s="320"/>
      <c r="GI195" s="320"/>
      <c r="GS195" s="320"/>
      <c r="HC195" s="320"/>
      <c r="HM195" s="320"/>
      <c r="HW195" s="320"/>
    </row>
    <row r="196" s="3" customFormat="true" x14ac:dyDescent="0.25">
      <c r="A196" s="320"/>
      <c r="K196" s="320"/>
      <c r="U196" s="320"/>
      <c r="AE196" s="320"/>
      <c r="AO196" s="320"/>
      <c r="AY196" s="320"/>
      <c r="AZ196" s="320"/>
      <c r="BI196" s="320"/>
      <c r="BS196" s="320"/>
      <c r="CC196" s="320"/>
      <c r="CM196" s="320"/>
      <c r="CW196" s="320"/>
      <c r="DG196" s="320"/>
      <c r="DQ196" s="320"/>
      <c r="EA196" s="320"/>
      <c r="EK196" s="320"/>
      <c r="EU196" s="320"/>
      <c r="FE196" s="320"/>
      <c r="FO196" s="320"/>
      <c r="FY196" s="320"/>
      <c r="GI196" s="320"/>
      <c r="GS196" s="320"/>
      <c r="HC196" s="320"/>
      <c r="HM196" s="320"/>
      <c r="HW196" s="320"/>
    </row>
    <row r="197" s="3" customFormat="true" x14ac:dyDescent="0.25">
      <c r="A197" s="320"/>
      <c r="K197" s="320"/>
      <c r="U197" s="320"/>
      <c r="AE197" s="320"/>
      <c r="AO197" s="320"/>
      <c r="AY197" s="320"/>
      <c r="AZ197" s="320"/>
      <c r="BI197" s="320"/>
      <c r="BS197" s="320"/>
      <c r="CC197" s="320"/>
      <c r="CM197" s="320"/>
      <c r="CW197" s="320"/>
      <c r="DG197" s="320"/>
      <c r="DQ197" s="320"/>
      <c r="EA197" s="320"/>
      <c r="EK197" s="320"/>
      <c r="EU197" s="320"/>
      <c r="FE197" s="320"/>
      <c r="FO197" s="320"/>
      <c r="FY197" s="320"/>
      <c r="GI197" s="320"/>
      <c r="GS197" s="320"/>
      <c r="HC197" s="320"/>
      <c r="HM197" s="320"/>
      <c r="HW197" s="320"/>
    </row>
    <row r="198" s="3" customFormat="true" x14ac:dyDescent="0.25">
      <c r="A198" s="320"/>
      <c r="K198" s="320"/>
      <c r="U198" s="320"/>
      <c r="AE198" s="320"/>
      <c r="AO198" s="320"/>
      <c r="AY198" s="320"/>
      <c r="AZ198" s="320"/>
      <c r="BI198" s="320"/>
      <c r="BS198" s="320"/>
      <c r="CC198" s="320"/>
      <c r="CM198" s="320"/>
      <c r="CW198" s="320"/>
      <c r="DG198" s="320"/>
      <c r="DQ198" s="320"/>
      <c r="EA198" s="320"/>
      <c r="EK198" s="320"/>
      <c r="EU198" s="320"/>
      <c r="FE198" s="320"/>
      <c r="FO198" s="320"/>
      <c r="FY198" s="320"/>
      <c r="GI198" s="320"/>
      <c r="GS198" s="320"/>
      <c r="HC198" s="320"/>
      <c r="HM198" s="320"/>
      <c r="HW198" s="320"/>
    </row>
    <row r="199" s="3" customFormat="true" x14ac:dyDescent="0.25">
      <c r="A199" s="320"/>
      <c r="K199" s="320"/>
      <c r="U199" s="320"/>
      <c r="AE199" s="320"/>
      <c r="AO199" s="320"/>
      <c r="AY199" s="320"/>
      <c r="AZ199" s="320"/>
      <c r="BI199" s="320"/>
      <c r="BS199" s="320"/>
      <c r="CC199" s="320"/>
      <c r="CM199" s="320"/>
      <c r="CW199" s="320"/>
      <c r="DG199" s="320"/>
      <c r="DQ199" s="320"/>
      <c r="EA199" s="320"/>
      <c r="EK199" s="320"/>
      <c r="EU199" s="320"/>
      <c r="FE199" s="320"/>
      <c r="FO199" s="320"/>
      <c r="FY199" s="320"/>
      <c r="GI199" s="320"/>
      <c r="GS199" s="320"/>
      <c r="HC199" s="320"/>
      <c r="HM199" s="320"/>
      <c r="HW199" s="320"/>
    </row>
    <row r="200" s="3" customFormat="true" x14ac:dyDescent="0.25">
      <c r="A200" s="320"/>
      <c r="K200" s="320"/>
      <c r="U200" s="320"/>
      <c r="AE200" s="320"/>
      <c r="AO200" s="320"/>
      <c r="AY200" s="320"/>
      <c r="AZ200" s="320"/>
      <c r="BI200" s="320"/>
      <c r="BS200" s="320"/>
      <c r="CC200" s="320"/>
      <c r="CM200" s="320"/>
      <c r="CW200" s="320"/>
      <c r="DG200" s="320"/>
      <c r="DQ200" s="320"/>
      <c r="EA200" s="320"/>
      <c r="EK200" s="320"/>
      <c r="EU200" s="320"/>
      <c r="FE200" s="320"/>
      <c r="FO200" s="320"/>
      <c r="FY200" s="320"/>
      <c r="GI200" s="320"/>
      <c r="GS200" s="320"/>
      <c r="HC200" s="320"/>
      <c r="HM200" s="320"/>
      <c r="HW200" s="320"/>
    </row>
    <row r="201" s="3" customFormat="true" x14ac:dyDescent="0.25">
      <c r="A201" s="320"/>
      <c r="K201" s="320"/>
      <c r="U201" s="320"/>
      <c r="AE201" s="320"/>
      <c r="AO201" s="320"/>
      <c r="AY201" s="320"/>
      <c r="AZ201" s="320"/>
      <c r="BI201" s="320"/>
      <c r="BS201" s="320"/>
      <c r="CC201" s="320"/>
      <c r="CM201" s="320"/>
      <c r="CW201" s="320"/>
      <c r="DG201" s="320"/>
      <c r="DQ201" s="320"/>
      <c r="EA201" s="320"/>
      <c r="EK201" s="320"/>
      <c r="EU201" s="320"/>
      <c r="FE201" s="320"/>
      <c r="FO201" s="320"/>
      <c r="FY201" s="320"/>
      <c r="GI201" s="320"/>
      <c r="GS201" s="320"/>
      <c r="HC201" s="320"/>
      <c r="HM201" s="320"/>
      <c r="HW201" s="320"/>
    </row>
    <row r="202" s="3" customFormat="true" x14ac:dyDescent="0.25">
      <c r="A202" s="320"/>
      <c r="K202" s="320"/>
      <c r="U202" s="320"/>
      <c r="AE202" s="320"/>
      <c r="AO202" s="320"/>
      <c r="AY202" s="320"/>
      <c r="AZ202" s="320"/>
      <c r="BI202" s="320"/>
      <c r="BS202" s="320"/>
      <c r="CC202" s="320"/>
      <c r="CM202" s="320"/>
      <c r="CW202" s="320"/>
      <c r="DG202" s="320"/>
      <c r="DQ202" s="320"/>
      <c r="EA202" s="320"/>
      <c r="EK202" s="320"/>
      <c r="EU202" s="320"/>
      <c r="FE202" s="320"/>
      <c r="FO202" s="320"/>
      <c r="FY202" s="320"/>
      <c r="GI202" s="320"/>
      <c r="GS202" s="320"/>
      <c r="HC202" s="320"/>
      <c r="HM202" s="320"/>
      <c r="HW202" s="320"/>
    </row>
    <row r="203" s="3" customFormat="true" x14ac:dyDescent="0.25">
      <c r="A203" s="320"/>
      <c r="K203" s="320"/>
      <c r="U203" s="320"/>
      <c r="AE203" s="320"/>
      <c r="AO203" s="320"/>
      <c r="AY203" s="320"/>
      <c r="AZ203" s="320"/>
      <c r="BI203" s="320"/>
      <c r="BS203" s="320"/>
      <c r="CC203" s="320"/>
      <c r="CM203" s="320"/>
      <c r="CW203" s="320"/>
      <c r="DG203" s="320"/>
      <c r="DQ203" s="320"/>
      <c r="EA203" s="320"/>
      <c r="EK203" s="320"/>
      <c r="EU203" s="320"/>
      <c r="FE203" s="320"/>
      <c r="FO203" s="320"/>
      <c r="FY203" s="320"/>
      <c r="GI203" s="320"/>
      <c r="GS203" s="320"/>
      <c r="HC203" s="320"/>
      <c r="HM203" s="320"/>
      <c r="HW203" s="320"/>
    </row>
    <row r="204" s="3" customFormat="true" x14ac:dyDescent="0.25">
      <c r="A204" s="320"/>
      <c r="K204" s="320"/>
      <c r="U204" s="320"/>
      <c r="AE204" s="320"/>
      <c r="AO204" s="320"/>
      <c r="AY204" s="320"/>
      <c r="AZ204" s="320"/>
      <c r="BI204" s="320"/>
      <c r="BS204" s="320"/>
      <c r="CC204" s="320"/>
      <c r="CM204" s="320"/>
      <c r="CW204" s="320"/>
      <c r="DG204" s="320"/>
      <c r="DQ204" s="320"/>
      <c r="EA204" s="320"/>
      <c r="EK204" s="320"/>
      <c r="EU204" s="320"/>
      <c r="FE204" s="320"/>
      <c r="FO204" s="320"/>
      <c r="FY204" s="320"/>
      <c r="GI204" s="320"/>
      <c r="GS204" s="320"/>
      <c r="HC204" s="320"/>
      <c r="HM204" s="320"/>
      <c r="HW204" s="320"/>
    </row>
    <row r="205" s="3" customFormat="true" x14ac:dyDescent="0.25">
      <c r="A205" s="320"/>
      <c r="K205" s="320"/>
      <c r="U205" s="320"/>
      <c r="AE205" s="320"/>
      <c r="AO205" s="320"/>
      <c r="AY205" s="320"/>
      <c r="AZ205" s="320"/>
      <c r="BI205" s="320"/>
      <c r="BS205" s="320"/>
      <c r="CC205" s="320"/>
      <c r="CM205" s="320"/>
      <c r="CW205" s="320"/>
      <c r="DG205" s="320"/>
      <c r="DQ205" s="320"/>
      <c r="EA205" s="320"/>
      <c r="EK205" s="320"/>
      <c r="EU205" s="320"/>
      <c r="FE205" s="320"/>
      <c r="FO205" s="320"/>
      <c r="FY205" s="320"/>
      <c r="GI205" s="320"/>
      <c r="GS205" s="320"/>
      <c r="HC205" s="320"/>
      <c r="HM205" s="320"/>
      <c r="HW205" s="320"/>
    </row>
    <row r="206" s="3" customFormat="true" x14ac:dyDescent="0.25">
      <c r="A206" s="320"/>
      <c r="K206" s="320"/>
      <c r="U206" s="320"/>
      <c r="AE206" s="320"/>
      <c r="AO206" s="320"/>
      <c r="AY206" s="320"/>
      <c r="AZ206" s="320"/>
      <c r="BI206" s="320"/>
      <c r="BS206" s="320"/>
      <c r="CC206" s="320"/>
      <c r="CM206" s="320"/>
      <c r="CW206" s="320"/>
      <c r="DG206" s="320"/>
      <c r="DQ206" s="320"/>
      <c r="EA206" s="320"/>
      <c r="EK206" s="320"/>
      <c r="EU206" s="320"/>
      <c r="FE206" s="320"/>
      <c r="FO206" s="320"/>
      <c r="FY206" s="320"/>
      <c r="GI206" s="320"/>
      <c r="GS206" s="320"/>
      <c r="HC206" s="320"/>
      <c r="HM206" s="320"/>
      <c r="HW206" s="320"/>
    </row>
    <row r="207" s="3" customFormat="true" x14ac:dyDescent="0.25">
      <c r="A207" s="320"/>
      <c r="K207" s="320"/>
      <c r="U207" s="320"/>
      <c r="AE207" s="320"/>
      <c r="AO207" s="320"/>
      <c r="AY207" s="320"/>
      <c r="AZ207" s="320"/>
      <c r="BI207" s="320"/>
      <c r="BS207" s="320"/>
      <c r="CC207" s="320"/>
      <c r="CM207" s="320"/>
      <c r="CW207" s="320"/>
      <c r="DG207" s="320"/>
      <c r="DQ207" s="320"/>
      <c r="EA207" s="320"/>
      <c r="EK207" s="320"/>
      <c r="EU207" s="320"/>
      <c r="FE207" s="320"/>
      <c r="FO207" s="320"/>
      <c r="FY207" s="320"/>
      <c r="GI207" s="320"/>
      <c r="GS207" s="320"/>
      <c r="HC207" s="320"/>
      <c r="HM207" s="320"/>
      <c r="HW207" s="320"/>
    </row>
    <row r="208" s="3" customFormat="true" x14ac:dyDescent="0.25">
      <c r="A208" s="320"/>
      <c r="K208" s="320"/>
      <c r="U208" s="320"/>
      <c r="AE208" s="320"/>
      <c r="AO208" s="320"/>
      <c r="AY208" s="320"/>
      <c r="AZ208" s="320"/>
      <c r="BI208" s="320"/>
      <c r="BS208" s="320"/>
      <c r="CC208" s="320"/>
      <c r="CM208" s="320"/>
      <c r="CW208" s="320"/>
      <c r="DG208" s="320"/>
      <c r="DQ208" s="320"/>
      <c r="EA208" s="320"/>
      <c r="EK208" s="320"/>
      <c r="EU208" s="320"/>
      <c r="FE208" s="320"/>
      <c r="FO208" s="320"/>
      <c r="FY208" s="320"/>
      <c r="GI208" s="320"/>
      <c r="GS208" s="320"/>
      <c r="HC208" s="320"/>
      <c r="HM208" s="320"/>
      <c r="HW208" s="320"/>
    </row>
    <row r="209" s="3" customFormat="true" x14ac:dyDescent="0.25">
      <c r="A209" s="320"/>
      <c r="K209" s="320"/>
      <c r="U209" s="320"/>
      <c r="AE209" s="320"/>
      <c r="AO209" s="320"/>
      <c r="AY209" s="320"/>
      <c r="AZ209" s="320"/>
      <c r="BI209" s="320"/>
      <c r="BS209" s="320"/>
      <c r="CC209" s="320"/>
      <c r="CM209" s="320"/>
      <c r="CW209" s="320"/>
      <c r="DG209" s="320"/>
      <c r="DQ209" s="320"/>
      <c r="EA209" s="320"/>
      <c r="EK209" s="320"/>
      <c r="EU209" s="320"/>
      <c r="FE209" s="320"/>
      <c r="FO209" s="320"/>
      <c r="FY209" s="320"/>
      <c r="GI209" s="320"/>
      <c r="GS209" s="320"/>
      <c r="HC209" s="320"/>
      <c r="HM209" s="320"/>
      <c r="HW209" s="320"/>
    </row>
    <row r="210" s="3" customFormat="true" x14ac:dyDescent="0.25">
      <c r="A210" s="320"/>
      <c r="K210" s="320"/>
      <c r="U210" s="320"/>
      <c r="AE210" s="320"/>
      <c r="AO210" s="320"/>
      <c r="AY210" s="320"/>
      <c r="AZ210" s="320"/>
      <c r="BI210" s="320"/>
      <c r="BS210" s="320"/>
      <c r="CC210" s="320"/>
      <c r="CM210" s="320"/>
      <c r="CW210" s="320"/>
      <c r="DG210" s="320"/>
      <c r="DQ210" s="320"/>
      <c r="EA210" s="320"/>
      <c r="EK210" s="320"/>
      <c r="EU210" s="320"/>
      <c r="FE210" s="320"/>
      <c r="FO210" s="320"/>
      <c r="FY210" s="320"/>
      <c r="GI210" s="320"/>
      <c r="GS210" s="320"/>
      <c r="HC210" s="320"/>
      <c r="HM210" s="320"/>
      <c r="HW210" s="320"/>
    </row>
    <row r="211" s="3" customFormat="true" x14ac:dyDescent="0.25">
      <c r="A211" s="320"/>
      <c r="K211" s="320"/>
      <c r="U211" s="320"/>
      <c r="AE211" s="320"/>
      <c r="AO211" s="320"/>
      <c r="AY211" s="320"/>
      <c r="AZ211" s="320"/>
      <c r="BI211" s="320"/>
      <c r="BS211" s="320"/>
      <c r="CC211" s="320"/>
      <c r="CM211" s="320"/>
      <c r="CW211" s="320"/>
      <c r="DG211" s="320"/>
      <c r="DQ211" s="320"/>
      <c r="EA211" s="320"/>
      <c r="EK211" s="320"/>
      <c r="EU211" s="320"/>
      <c r="FE211" s="320"/>
      <c r="FO211" s="320"/>
      <c r="FY211" s="320"/>
      <c r="GI211" s="320"/>
      <c r="GS211" s="320"/>
      <c r="HC211" s="320"/>
      <c r="HM211" s="320"/>
      <c r="HW211" s="320"/>
    </row>
    <row r="212" s="3" customFormat="true" x14ac:dyDescent="0.25">
      <c r="A212" s="320"/>
      <c r="K212" s="320"/>
      <c r="U212" s="320"/>
      <c r="AE212" s="320"/>
      <c r="AO212" s="320"/>
      <c r="AY212" s="320"/>
      <c r="AZ212" s="320"/>
      <c r="BI212" s="320"/>
      <c r="BS212" s="320"/>
      <c r="CC212" s="320"/>
      <c r="CM212" s="320"/>
      <c r="CW212" s="320"/>
      <c r="DG212" s="320"/>
      <c r="DQ212" s="320"/>
      <c r="EA212" s="320"/>
      <c r="EK212" s="320"/>
      <c r="EU212" s="320"/>
      <c r="FE212" s="320"/>
      <c r="FO212" s="320"/>
      <c r="FY212" s="320"/>
      <c r="GI212" s="320"/>
      <c r="GS212" s="320"/>
      <c r="HC212" s="320"/>
      <c r="HM212" s="320"/>
      <c r="HW212" s="320"/>
    </row>
    <row r="213" s="3" customFormat="true" x14ac:dyDescent="0.25">
      <c r="A213" s="320"/>
      <c r="K213" s="320"/>
      <c r="U213" s="320"/>
      <c r="AE213" s="320"/>
      <c r="AO213" s="320"/>
      <c r="AY213" s="320"/>
      <c r="AZ213" s="320"/>
      <c r="BI213" s="320"/>
      <c r="BS213" s="320"/>
      <c r="CC213" s="320"/>
      <c r="CM213" s="320"/>
      <c r="CW213" s="320"/>
      <c r="DG213" s="320"/>
      <c r="DQ213" s="320"/>
      <c r="EA213" s="320"/>
      <c r="EK213" s="320"/>
      <c r="EU213" s="320"/>
      <c r="FE213" s="320"/>
      <c r="FO213" s="320"/>
      <c r="FY213" s="320"/>
      <c r="GI213" s="320"/>
      <c r="GS213" s="320"/>
      <c r="HC213" s="320"/>
      <c r="HM213" s="320"/>
      <c r="HW213" s="320"/>
    </row>
    <row r="214" s="3" customFormat="true" x14ac:dyDescent="0.25">
      <c r="A214" s="320"/>
      <c r="K214" s="320"/>
      <c r="U214" s="320"/>
      <c r="AE214" s="320"/>
      <c r="AO214" s="320"/>
      <c r="AY214" s="320"/>
      <c r="AZ214" s="320"/>
      <c r="BI214" s="320"/>
      <c r="BS214" s="320"/>
      <c r="CC214" s="320"/>
      <c r="CM214" s="320"/>
      <c r="CW214" s="320"/>
      <c r="DG214" s="320"/>
      <c r="DQ214" s="320"/>
      <c r="EA214" s="320"/>
      <c r="EK214" s="320"/>
      <c r="EU214" s="320"/>
      <c r="FE214" s="320"/>
      <c r="FO214" s="320"/>
      <c r="FY214" s="320"/>
      <c r="GI214" s="320"/>
      <c r="GS214" s="320"/>
      <c r="HC214" s="320"/>
      <c r="HM214" s="320"/>
      <c r="HW214" s="320"/>
    </row>
    <row r="215" s="3" customFormat="true" x14ac:dyDescent="0.25">
      <c r="A215" s="320"/>
      <c r="K215" s="320"/>
      <c r="U215" s="320"/>
      <c r="AE215" s="320"/>
      <c r="AO215" s="320"/>
      <c r="AY215" s="320"/>
      <c r="AZ215" s="320"/>
      <c r="BI215" s="320"/>
      <c r="BS215" s="320"/>
      <c r="CC215" s="320"/>
      <c r="CM215" s="320"/>
      <c r="CW215" s="320"/>
      <c r="DG215" s="320"/>
      <c r="DQ215" s="320"/>
      <c r="EA215" s="320"/>
      <c r="EK215" s="320"/>
      <c r="EU215" s="320"/>
      <c r="FE215" s="320"/>
      <c r="FO215" s="320"/>
      <c r="FY215" s="320"/>
      <c r="GI215" s="320"/>
      <c r="GS215" s="320"/>
      <c r="HC215" s="320"/>
      <c r="HM215" s="320"/>
      <c r="HW215" s="320"/>
    </row>
    <row r="216" s="3" customFormat="true" x14ac:dyDescent="0.25">
      <c r="A216" s="320"/>
      <c r="K216" s="320"/>
      <c r="U216" s="320"/>
      <c r="AE216" s="320"/>
      <c r="AO216" s="320"/>
      <c r="AY216" s="320"/>
      <c r="AZ216" s="320"/>
      <c r="BI216" s="320"/>
      <c r="BS216" s="320"/>
      <c r="CC216" s="320"/>
      <c r="CM216" s="320"/>
      <c r="CW216" s="320"/>
      <c r="DG216" s="320"/>
      <c r="DQ216" s="320"/>
      <c r="EA216" s="320"/>
      <c r="EK216" s="320"/>
      <c r="EU216" s="320"/>
      <c r="FE216" s="320"/>
      <c r="FO216" s="320"/>
      <c r="FY216" s="320"/>
      <c r="GI216" s="320"/>
      <c r="GS216" s="320"/>
      <c r="HC216" s="320"/>
      <c r="HM216" s="320"/>
      <c r="HW216" s="320"/>
    </row>
    <row r="217" s="3" customFormat="true" x14ac:dyDescent="0.25">
      <c r="A217" s="320"/>
      <c r="K217" s="320"/>
      <c r="U217" s="320"/>
      <c r="AE217" s="320"/>
      <c r="AO217" s="320"/>
      <c r="AY217" s="320"/>
      <c r="AZ217" s="320"/>
      <c r="BI217" s="320"/>
      <c r="BS217" s="320"/>
      <c r="CC217" s="320"/>
      <c r="CM217" s="320"/>
      <c r="CW217" s="320"/>
      <c r="DG217" s="320"/>
      <c r="DQ217" s="320"/>
      <c r="EA217" s="320"/>
      <c r="EK217" s="320"/>
      <c r="EU217" s="320"/>
      <c r="FE217" s="320"/>
      <c r="FO217" s="320"/>
      <c r="FY217" s="320"/>
      <c r="GI217" s="320"/>
      <c r="GS217" s="320"/>
      <c r="HC217" s="320"/>
      <c r="HM217" s="320"/>
      <c r="HW217" s="320"/>
    </row>
    <row r="218" s="3" customFormat="true" x14ac:dyDescent="0.25">
      <c r="A218" s="320"/>
      <c r="K218" s="320"/>
      <c r="U218" s="320"/>
      <c r="AE218" s="320"/>
      <c r="AO218" s="320"/>
      <c r="AY218" s="320"/>
      <c r="AZ218" s="320"/>
      <c r="BI218" s="320"/>
      <c r="BS218" s="320"/>
      <c r="CC218" s="320"/>
      <c r="CM218" s="320"/>
      <c r="CW218" s="320"/>
      <c r="DG218" s="320"/>
      <c r="DQ218" s="320"/>
      <c r="EA218" s="320"/>
      <c r="EK218" s="320"/>
      <c r="EU218" s="320"/>
      <c r="FE218" s="320"/>
      <c r="FO218" s="320"/>
      <c r="FY218" s="320"/>
      <c r="GI218" s="320"/>
      <c r="GS218" s="320"/>
      <c r="HC218" s="320"/>
      <c r="HM218" s="320"/>
      <c r="HW218" s="320"/>
    </row>
    <row r="219" s="3" customFormat="true" x14ac:dyDescent="0.25">
      <c r="A219" s="320"/>
      <c r="K219" s="320"/>
      <c r="U219" s="320"/>
      <c r="AE219" s="320"/>
      <c r="AO219" s="320"/>
      <c r="AY219" s="320"/>
      <c r="AZ219" s="320"/>
      <c r="BI219" s="320"/>
      <c r="BS219" s="320"/>
      <c r="CC219" s="320"/>
      <c r="CM219" s="320"/>
      <c r="CW219" s="320"/>
      <c r="DG219" s="320"/>
      <c r="DQ219" s="320"/>
      <c r="EA219" s="320"/>
      <c r="EK219" s="320"/>
      <c r="EU219" s="320"/>
      <c r="FE219" s="320"/>
      <c r="FO219" s="320"/>
      <c r="FY219" s="320"/>
      <c r="GI219" s="320"/>
      <c r="GS219" s="320"/>
      <c r="HC219" s="320"/>
      <c r="HM219" s="320"/>
      <c r="HW219" s="320"/>
    </row>
    <row r="220" s="3" customFormat="true" x14ac:dyDescent="0.25">
      <c r="A220" s="320"/>
      <c r="K220" s="320"/>
      <c r="U220" s="320"/>
      <c r="AE220" s="320"/>
      <c r="AO220" s="320"/>
      <c r="AY220" s="320"/>
      <c r="AZ220" s="320"/>
      <c r="BI220" s="320"/>
      <c r="BS220" s="320"/>
      <c r="CC220" s="320"/>
      <c r="CM220" s="320"/>
      <c r="CW220" s="320"/>
      <c r="DG220" s="320"/>
      <c r="DQ220" s="320"/>
      <c r="EA220" s="320"/>
      <c r="EK220" s="320"/>
      <c r="EU220" s="320"/>
      <c r="FE220" s="320"/>
      <c r="FO220" s="320"/>
      <c r="FY220" s="320"/>
      <c r="GI220" s="320"/>
      <c r="GS220" s="320"/>
      <c r="HC220" s="320"/>
      <c r="HM220" s="320"/>
      <c r="HW220" s="320"/>
    </row>
    <row r="221" s="3" customFormat="true" x14ac:dyDescent="0.25">
      <c r="A221" s="320"/>
      <c r="K221" s="320"/>
      <c r="U221" s="320"/>
      <c r="AE221" s="320"/>
      <c r="AO221" s="320"/>
      <c r="AY221" s="320"/>
      <c r="AZ221" s="320"/>
      <c r="BI221" s="320"/>
      <c r="BS221" s="320"/>
      <c r="CC221" s="320"/>
      <c r="CM221" s="320"/>
      <c r="CW221" s="320"/>
      <c r="DG221" s="320"/>
      <c r="DQ221" s="320"/>
      <c r="EA221" s="320"/>
      <c r="EK221" s="320"/>
      <c r="EU221" s="320"/>
      <c r="FE221" s="320"/>
      <c r="FO221" s="320"/>
      <c r="FY221" s="320"/>
      <c r="GI221" s="320"/>
      <c r="GS221" s="320"/>
      <c r="HC221" s="320"/>
      <c r="HM221" s="320"/>
      <c r="HW221" s="320"/>
    </row>
    <row r="222" s="3" customFormat="true" x14ac:dyDescent="0.25">
      <c r="A222" s="320"/>
      <c r="K222" s="320"/>
      <c r="U222" s="320"/>
      <c r="AE222" s="320"/>
      <c r="AO222" s="320"/>
      <c r="AY222" s="320"/>
      <c r="AZ222" s="320"/>
      <c r="BI222" s="320"/>
      <c r="BS222" s="320"/>
      <c r="CC222" s="320"/>
      <c r="CM222" s="320"/>
      <c r="CW222" s="320"/>
      <c r="DG222" s="320"/>
      <c r="DQ222" s="320"/>
      <c r="EA222" s="320"/>
      <c r="EK222" s="320"/>
      <c r="EU222" s="320"/>
      <c r="FE222" s="320"/>
      <c r="FO222" s="320"/>
      <c r="FY222" s="320"/>
      <c r="GI222" s="320"/>
      <c r="GS222" s="320"/>
      <c r="HC222" s="320"/>
      <c r="HM222" s="320"/>
      <c r="HW222" s="320"/>
    </row>
    <row r="223" s="3" customFormat="true" x14ac:dyDescent="0.25">
      <c r="A223" s="320"/>
      <c r="K223" s="320"/>
      <c r="U223" s="320"/>
      <c r="AE223" s="320"/>
      <c r="AO223" s="320"/>
      <c r="AY223" s="320"/>
      <c r="AZ223" s="320"/>
      <c r="BI223" s="320"/>
      <c r="BS223" s="320"/>
      <c r="CC223" s="320"/>
      <c r="CM223" s="320"/>
      <c r="CW223" s="320"/>
      <c r="DG223" s="320"/>
      <c r="DQ223" s="320"/>
      <c r="EA223" s="320"/>
      <c r="EK223" s="320"/>
      <c r="EU223" s="320"/>
      <c r="FE223" s="320"/>
      <c r="FO223" s="320"/>
      <c r="FY223" s="320"/>
      <c r="GI223" s="320"/>
      <c r="GS223" s="320"/>
      <c r="HC223" s="320"/>
      <c r="HM223" s="320"/>
      <c r="HW223" s="320"/>
    </row>
    <row r="224" s="3" customFormat="true" x14ac:dyDescent="0.25">
      <c r="A224" s="320"/>
      <c r="K224" s="320"/>
      <c r="U224" s="320"/>
      <c r="AE224" s="320"/>
      <c r="AO224" s="320"/>
      <c r="AY224" s="320"/>
      <c r="AZ224" s="320"/>
      <c r="BI224" s="320"/>
      <c r="BS224" s="320"/>
      <c r="CC224" s="320"/>
      <c r="CM224" s="320"/>
      <c r="CW224" s="320"/>
      <c r="DG224" s="320"/>
      <c r="DQ224" s="320"/>
      <c r="EA224" s="320"/>
      <c r="EK224" s="320"/>
      <c r="EU224" s="320"/>
      <c r="FE224" s="320"/>
      <c r="FO224" s="320"/>
      <c r="FY224" s="320"/>
      <c r="GI224" s="320"/>
      <c r="GS224" s="320"/>
      <c r="HC224" s="320"/>
      <c r="HM224" s="320"/>
      <c r="HW224" s="320"/>
    </row>
    <row r="225" s="3" customFormat="true" x14ac:dyDescent="0.25">
      <c r="A225" s="320"/>
      <c r="K225" s="320"/>
      <c r="U225" s="320"/>
      <c r="AE225" s="320"/>
      <c r="AO225" s="320"/>
      <c r="AY225" s="320"/>
      <c r="AZ225" s="320"/>
      <c r="BI225" s="320"/>
      <c r="BS225" s="320"/>
      <c r="CC225" s="320"/>
      <c r="CM225" s="320"/>
      <c r="CW225" s="320"/>
      <c r="DG225" s="320"/>
      <c r="DQ225" s="320"/>
      <c r="EA225" s="320"/>
      <c r="EK225" s="320"/>
      <c r="EU225" s="320"/>
      <c r="FE225" s="320"/>
      <c r="FO225" s="320"/>
      <c r="FY225" s="320"/>
      <c r="GI225" s="320"/>
      <c r="GS225" s="320"/>
      <c r="HC225" s="320"/>
      <c r="HM225" s="320"/>
      <c r="HW225" s="320"/>
    </row>
    <row r="226" s="3" customFormat="true" x14ac:dyDescent="0.25">
      <c r="A226" s="320"/>
      <c r="K226" s="320"/>
      <c r="U226" s="320"/>
      <c r="AE226" s="320"/>
      <c r="AO226" s="320"/>
      <c r="AY226" s="320"/>
      <c r="AZ226" s="320"/>
      <c r="BI226" s="320"/>
      <c r="BS226" s="320"/>
      <c r="CC226" s="320"/>
      <c r="CM226" s="320"/>
      <c r="CW226" s="320"/>
      <c r="DG226" s="320"/>
      <c r="DQ226" s="320"/>
      <c r="EA226" s="320"/>
      <c r="EK226" s="320"/>
      <c r="EU226" s="320"/>
      <c r="FE226" s="320"/>
      <c r="FO226" s="320"/>
      <c r="FY226" s="320"/>
      <c r="GI226" s="320"/>
      <c r="GS226" s="320"/>
      <c r="HC226" s="320"/>
      <c r="HM226" s="320"/>
      <c r="HW226" s="320"/>
    </row>
    <row r="227" s="3" customFormat="true" x14ac:dyDescent="0.25">
      <c r="A227" s="320"/>
      <c r="K227" s="320"/>
      <c r="U227" s="320"/>
      <c r="AE227" s="320"/>
      <c r="AO227" s="320"/>
      <c r="AY227" s="320"/>
      <c r="AZ227" s="320"/>
      <c r="BI227" s="320"/>
      <c r="BS227" s="320"/>
      <c r="CC227" s="320"/>
      <c r="CM227" s="320"/>
      <c r="CW227" s="320"/>
      <c r="DG227" s="320"/>
      <c r="DQ227" s="320"/>
      <c r="EA227" s="320"/>
      <c r="EK227" s="320"/>
      <c r="EU227" s="320"/>
      <c r="FE227" s="320"/>
      <c r="FO227" s="320"/>
      <c r="FY227" s="320"/>
      <c r="GI227" s="320"/>
      <c r="GS227" s="320"/>
      <c r="HC227" s="320"/>
      <c r="HM227" s="320"/>
      <c r="HW227" s="320"/>
    </row>
    <row r="228" s="3" customFormat="true" x14ac:dyDescent="0.25">
      <c r="A228" s="320"/>
      <c r="K228" s="320"/>
      <c r="U228" s="320"/>
      <c r="AE228" s="320"/>
      <c r="AO228" s="320"/>
      <c r="AY228" s="320"/>
      <c r="AZ228" s="320"/>
      <c r="BI228" s="320"/>
      <c r="BS228" s="320"/>
      <c r="CC228" s="320"/>
      <c r="CM228" s="320"/>
      <c r="CW228" s="320"/>
      <c r="DG228" s="320"/>
      <c r="DQ228" s="320"/>
      <c r="EA228" s="320"/>
      <c r="EK228" s="320"/>
      <c r="EU228" s="320"/>
      <c r="FE228" s="320"/>
      <c r="FO228" s="320"/>
      <c r="FY228" s="320"/>
      <c r="GI228" s="320"/>
      <c r="GS228" s="320"/>
      <c r="HC228" s="320"/>
      <c r="HM228" s="320"/>
      <c r="HW228" s="320"/>
    </row>
    <row r="229" s="3" customFormat="true" x14ac:dyDescent="0.25">
      <c r="A229" s="320"/>
      <c r="K229" s="320"/>
      <c r="U229" s="320"/>
      <c r="AE229" s="320"/>
      <c r="AO229" s="320"/>
      <c r="AY229" s="320"/>
      <c r="AZ229" s="320"/>
      <c r="BI229" s="320"/>
      <c r="BS229" s="320"/>
      <c r="CC229" s="320"/>
      <c r="CM229" s="320"/>
      <c r="CW229" s="320"/>
      <c r="DG229" s="320"/>
      <c r="DQ229" s="320"/>
      <c r="EA229" s="320"/>
      <c r="EK229" s="320"/>
      <c r="EU229" s="320"/>
      <c r="FE229" s="320"/>
      <c r="FO229" s="320"/>
      <c r="FY229" s="320"/>
      <c r="GI229" s="320"/>
      <c r="GS229" s="320"/>
      <c r="HC229" s="320"/>
      <c r="HM229" s="320"/>
      <c r="HW229" s="320"/>
    </row>
    <row r="230" s="3" customFormat="true" x14ac:dyDescent="0.25">
      <c r="A230" s="320"/>
      <c r="K230" s="320"/>
      <c r="U230" s="320"/>
      <c r="AE230" s="320"/>
      <c r="AO230" s="320"/>
      <c r="AY230" s="320"/>
      <c r="AZ230" s="320"/>
      <c r="BI230" s="320"/>
      <c r="BS230" s="320"/>
      <c r="CC230" s="320"/>
      <c r="CM230" s="320"/>
      <c r="CW230" s="320"/>
      <c r="DG230" s="320"/>
      <c r="DQ230" s="320"/>
      <c r="EA230" s="320"/>
      <c r="EK230" s="320"/>
      <c r="EU230" s="320"/>
      <c r="FE230" s="320"/>
      <c r="FO230" s="320"/>
      <c r="FY230" s="320"/>
      <c r="GI230" s="320"/>
      <c r="GS230" s="320"/>
      <c r="HC230" s="320"/>
      <c r="HM230" s="320"/>
      <c r="HW230" s="320"/>
    </row>
    <row r="231" s="3" customFormat="true" x14ac:dyDescent="0.25">
      <c r="A231" s="320"/>
      <c r="K231" s="320"/>
      <c r="U231" s="320"/>
      <c r="AE231" s="320"/>
      <c r="AO231" s="320"/>
      <c r="AY231" s="320"/>
      <c r="AZ231" s="320"/>
      <c r="BI231" s="320"/>
      <c r="BS231" s="320"/>
      <c r="CC231" s="320"/>
      <c r="CM231" s="320"/>
      <c r="CW231" s="320"/>
      <c r="DG231" s="320"/>
      <c r="DQ231" s="320"/>
      <c r="EA231" s="320"/>
      <c r="EK231" s="320"/>
      <c r="EU231" s="320"/>
      <c r="FE231" s="320"/>
      <c r="FO231" s="320"/>
      <c r="FY231" s="320"/>
      <c r="GI231" s="320"/>
      <c r="GS231" s="320"/>
      <c r="HC231" s="320"/>
      <c r="HM231" s="320"/>
      <c r="HW231" s="320"/>
    </row>
    <row r="232" s="3" customFormat="true" x14ac:dyDescent="0.25">
      <c r="A232" s="320"/>
      <c r="K232" s="320"/>
      <c r="U232" s="320"/>
      <c r="AE232" s="320"/>
      <c r="AO232" s="320"/>
      <c r="AY232" s="320"/>
      <c r="AZ232" s="320"/>
      <c r="BI232" s="320"/>
      <c r="BS232" s="320"/>
      <c r="CC232" s="320"/>
      <c r="CM232" s="320"/>
      <c r="CW232" s="320"/>
      <c r="DG232" s="320"/>
      <c r="DQ232" s="320"/>
      <c r="EA232" s="320"/>
      <c r="EK232" s="320"/>
      <c r="EU232" s="320"/>
      <c r="FE232" s="320"/>
      <c r="FO232" s="320"/>
      <c r="FY232" s="320"/>
      <c r="GI232" s="320"/>
      <c r="GS232" s="320"/>
      <c r="HC232" s="320"/>
      <c r="HM232" s="320"/>
      <c r="HW232" s="320"/>
    </row>
    <row r="233" s="3" customFormat="true" x14ac:dyDescent="0.25">
      <c r="A233" s="320"/>
      <c r="K233" s="320"/>
      <c r="U233" s="320"/>
      <c r="AE233" s="320"/>
      <c r="AO233" s="320"/>
      <c r="AY233" s="320"/>
      <c r="AZ233" s="320"/>
      <c r="BI233" s="320"/>
      <c r="BS233" s="320"/>
      <c r="CC233" s="320"/>
      <c r="CM233" s="320"/>
      <c r="CW233" s="320"/>
      <c r="DG233" s="320"/>
      <c r="DQ233" s="320"/>
      <c r="EA233" s="320"/>
      <c r="EK233" s="320"/>
      <c r="EU233" s="320"/>
      <c r="FE233" s="320"/>
      <c r="FO233" s="320"/>
      <c r="FY233" s="320"/>
      <c r="GI233" s="320"/>
      <c r="GS233" s="320"/>
      <c r="HC233" s="320"/>
      <c r="HM233" s="320"/>
      <c r="HW233" s="320"/>
    </row>
    <row r="234" s="3" customFormat="true" x14ac:dyDescent="0.25">
      <c r="A234" s="320"/>
      <c r="K234" s="320"/>
      <c r="U234" s="320"/>
      <c r="AE234" s="320"/>
      <c r="AO234" s="320"/>
      <c r="AY234" s="320"/>
      <c r="AZ234" s="320"/>
      <c r="BI234" s="320"/>
      <c r="BS234" s="320"/>
      <c r="CC234" s="320"/>
      <c r="CM234" s="320"/>
      <c r="CW234" s="320"/>
      <c r="DG234" s="320"/>
      <c r="DQ234" s="320"/>
      <c r="EA234" s="320"/>
      <c r="EK234" s="320"/>
      <c r="EU234" s="320"/>
      <c r="FE234" s="320"/>
      <c r="FO234" s="320"/>
      <c r="FY234" s="320"/>
      <c r="GI234" s="320"/>
      <c r="GS234" s="320"/>
      <c r="HC234" s="320"/>
      <c r="HM234" s="320"/>
      <c r="HW234" s="320"/>
    </row>
    <row r="235" s="3" customFormat="true" x14ac:dyDescent="0.25">
      <c r="A235" s="320"/>
      <c r="K235" s="320"/>
      <c r="U235" s="320"/>
      <c r="AE235" s="320"/>
      <c r="AO235" s="320"/>
      <c r="AY235" s="320"/>
      <c r="AZ235" s="320"/>
      <c r="BI235" s="320"/>
      <c r="BS235" s="320"/>
      <c r="CC235" s="320"/>
      <c r="CM235" s="320"/>
      <c r="CW235" s="320"/>
      <c r="DG235" s="320"/>
      <c r="DQ235" s="320"/>
      <c r="EA235" s="320"/>
      <c r="EK235" s="320"/>
      <c r="EU235" s="320"/>
      <c r="FE235" s="320"/>
      <c r="FO235" s="320"/>
      <c r="FY235" s="320"/>
      <c r="GI235" s="320"/>
      <c r="GS235" s="320"/>
      <c r="HC235" s="320"/>
      <c r="HM235" s="320"/>
      <c r="HW235" s="320"/>
    </row>
    <row r="236" s="3" customFormat="true" x14ac:dyDescent="0.25">
      <c r="A236" s="320"/>
      <c r="K236" s="320"/>
      <c r="U236" s="320"/>
      <c r="AE236" s="320"/>
      <c r="AO236" s="320"/>
      <c r="AY236" s="320"/>
      <c r="AZ236" s="320"/>
      <c r="BI236" s="320"/>
      <c r="BS236" s="320"/>
      <c r="CC236" s="320"/>
      <c r="CM236" s="320"/>
      <c r="CW236" s="320"/>
      <c r="DG236" s="320"/>
      <c r="DQ236" s="320"/>
      <c r="EA236" s="320"/>
      <c r="EK236" s="320"/>
      <c r="EU236" s="320"/>
      <c r="FE236" s="320"/>
      <c r="FO236" s="320"/>
      <c r="FY236" s="320"/>
      <c r="GI236" s="320"/>
      <c r="GS236" s="320"/>
      <c r="HC236" s="320"/>
      <c r="HM236" s="320"/>
      <c r="HW236" s="320"/>
    </row>
    <row r="237" s="3" customFormat="true" x14ac:dyDescent="0.25">
      <c r="A237" s="320"/>
      <c r="K237" s="320"/>
      <c r="U237" s="320"/>
      <c r="AE237" s="320"/>
      <c r="AO237" s="320"/>
      <c r="AY237" s="320"/>
      <c r="AZ237" s="320"/>
      <c r="BI237" s="320"/>
      <c r="BS237" s="320"/>
      <c r="CC237" s="320"/>
      <c r="CM237" s="320"/>
      <c r="CW237" s="320"/>
      <c r="DG237" s="320"/>
      <c r="DQ237" s="320"/>
      <c r="EA237" s="320"/>
      <c r="EK237" s="320"/>
      <c r="EU237" s="320"/>
      <c r="FE237" s="320"/>
      <c r="FO237" s="320"/>
      <c r="FY237" s="320"/>
      <c r="GI237" s="320"/>
      <c r="GS237" s="320"/>
      <c r="HC237" s="320"/>
      <c r="HM237" s="320"/>
      <c r="HW237" s="320"/>
    </row>
    <row r="238" s="3" customFormat="true" x14ac:dyDescent="0.25">
      <c r="A238" s="320"/>
      <c r="K238" s="320"/>
      <c r="U238" s="320"/>
      <c r="AE238" s="320"/>
      <c r="AO238" s="320"/>
      <c r="AY238" s="320"/>
      <c r="AZ238" s="320"/>
      <c r="BI238" s="320"/>
      <c r="BS238" s="320"/>
      <c r="CC238" s="320"/>
      <c r="CM238" s="320"/>
      <c r="CW238" s="320"/>
      <c r="DG238" s="320"/>
      <c r="DQ238" s="320"/>
      <c r="EA238" s="320"/>
      <c r="EK238" s="320"/>
      <c r="EU238" s="320"/>
      <c r="FE238" s="320"/>
      <c r="FO238" s="320"/>
      <c r="FY238" s="320"/>
      <c r="GI238" s="320"/>
      <c r="GS238" s="320"/>
      <c r="HC238" s="320"/>
      <c r="HM238" s="320"/>
      <c r="HW238" s="320"/>
    </row>
    <row r="239" s="3" customFormat="true" x14ac:dyDescent="0.25">
      <c r="A239" s="320"/>
      <c r="K239" s="320"/>
      <c r="U239" s="320"/>
      <c r="AE239" s="320"/>
      <c r="AO239" s="320"/>
      <c r="AY239" s="320"/>
      <c r="AZ239" s="320"/>
      <c r="BI239" s="320"/>
      <c r="BS239" s="320"/>
      <c r="CC239" s="320"/>
      <c r="CM239" s="320"/>
      <c r="CW239" s="320"/>
      <c r="DG239" s="320"/>
      <c r="DQ239" s="320"/>
      <c r="EA239" s="320"/>
      <c r="EK239" s="320"/>
      <c r="EU239" s="320"/>
      <c r="FE239" s="320"/>
      <c r="FO239" s="320"/>
      <c r="FY239" s="320"/>
      <c r="GI239" s="320"/>
      <c r="GS239" s="320"/>
      <c r="HC239" s="320"/>
      <c r="HM239" s="320"/>
      <c r="HW239" s="320"/>
    </row>
    <row r="240" s="3" customFormat="true" x14ac:dyDescent="0.25">
      <c r="A240" s="320"/>
      <c r="K240" s="320"/>
      <c r="U240" s="320"/>
      <c r="AE240" s="320"/>
      <c r="AO240" s="320"/>
      <c r="AY240" s="320"/>
      <c r="AZ240" s="320"/>
      <c r="BI240" s="320"/>
      <c r="BS240" s="320"/>
      <c r="CC240" s="320"/>
      <c r="CM240" s="320"/>
      <c r="CW240" s="320"/>
      <c r="DG240" s="320"/>
      <c r="DQ240" s="320"/>
      <c r="EA240" s="320"/>
      <c r="EK240" s="320"/>
      <c r="EU240" s="320"/>
      <c r="FE240" s="320"/>
      <c r="FO240" s="320"/>
      <c r="FY240" s="320"/>
      <c r="GI240" s="320"/>
      <c r="GS240" s="320"/>
      <c r="HC240" s="320"/>
      <c r="HM240" s="320"/>
      <c r="HW240" s="320"/>
    </row>
    <row r="241" s="3" customFormat="true" x14ac:dyDescent="0.25">
      <c r="A241" s="320"/>
      <c r="K241" s="320"/>
      <c r="U241" s="320"/>
      <c r="AE241" s="320"/>
      <c r="AO241" s="320"/>
      <c r="AY241" s="320"/>
      <c r="AZ241" s="320"/>
      <c r="BI241" s="320"/>
      <c r="BS241" s="320"/>
      <c r="CC241" s="320"/>
      <c r="CM241" s="320"/>
      <c r="CW241" s="320"/>
      <c r="DG241" s="320"/>
      <c r="DQ241" s="320"/>
      <c r="EA241" s="320"/>
      <c r="EK241" s="320"/>
      <c r="EU241" s="320"/>
      <c r="FE241" s="320"/>
      <c r="FO241" s="320"/>
      <c r="FY241" s="320"/>
      <c r="GI241" s="320"/>
      <c r="GS241" s="320"/>
      <c r="HC241" s="320"/>
      <c r="HM241" s="320"/>
      <c r="HW241" s="320"/>
    </row>
    <row r="242" s="3" customFormat="true" x14ac:dyDescent="0.25">
      <c r="A242" s="320"/>
      <c r="K242" s="320"/>
      <c r="U242" s="320"/>
      <c r="AE242" s="320"/>
      <c r="AO242" s="320"/>
      <c r="AY242" s="320"/>
      <c r="AZ242" s="320"/>
      <c r="BI242" s="320"/>
      <c r="BS242" s="320"/>
      <c r="CC242" s="320"/>
      <c r="CM242" s="320"/>
      <c r="CW242" s="320"/>
      <c r="DG242" s="320"/>
      <c r="DQ242" s="320"/>
      <c r="EA242" s="320"/>
      <c r="EK242" s="320"/>
      <c r="EU242" s="320"/>
      <c r="FE242" s="320"/>
      <c r="FO242" s="320"/>
      <c r="FY242" s="320"/>
      <c r="GI242" s="320"/>
      <c r="GS242" s="320"/>
      <c r="HC242" s="320"/>
      <c r="HM242" s="320"/>
      <c r="HW242" s="320"/>
    </row>
    <row r="243" s="3" customFormat="true" x14ac:dyDescent="0.25">
      <c r="A243" s="320"/>
      <c r="K243" s="320"/>
      <c r="U243" s="320"/>
      <c r="AE243" s="320"/>
      <c r="AO243" s="320"/>
      <c r="AY243" s="320"/>
      <c r="AZ243" s="320"/>
      <c r="BI243" s="320"/>
      <c r="BS243" s="320"/>
      <c r="CC243" s="320"/>
      <c r="CM243" s="320"/>
      <c r="CW243" s="320"/>
      <c r="DG243" s="320"/>
      <c r="DQ243" s="320"/>
      <c r="EA243" s="320"/>
      <c r="EK243" s="320"/>
      <c r="EU243" s="320"/>
      <c r="FE243" s="320"/>
      <c r="FO243" s="320"/>
      <c r="FY243" s="320"/>
      <c r="GI243" s="320"/>
      <c r="GS243" s="320"/>
      <c r="HC243" s="320"/>
      <c r="HM243" s="320"/>
      <c r="HW243" s="320"/>
    </row>
    <row r="244" s="3" customFormat="true" x14ac:dyDescent="0.25">
      <c r="A244" s="320"/>
      <c r="K244" s="320"/>
      <c r="U244" s="320"/>
      <c r="AE244" s="320"/>
      <c r="AO244" s="320"/>
      <c r="AY244" s="320"/>
      <c r="AZ244" s="320"/>
      <c r="BI244" s="320"/>
      <c r="BS244" s="320"/>
      <c r="CC244" s="320"/>
      <c r="CM244" s="320"/>
      <c r="CW244" s="320"/>
      <c r="DG244" s="320"/>
      <c r="DQ244" s="320"/>
      <c r="EA244" s="320"/>
      <c r="EK244" s="320"/>
      <c r="EU244" s="320"/>
      <c r="FE244" s="320"/>
      <c r="FO244" s="320"/>
      <c r="FY244" s="320"/>
      <c r="GI244" s="320"/>
      <c r="GS244" s="320"/>
      <c r="HC244" s="320"/>
      <c r="HM244" s="320"/>
      <c r="HW244" s="320"/>
    </row>
    <row r="245" s="3" customFormat="true" x14ac:dyDescent="0.25">
      <c r="A245" s="320"/>
      <c r="K245" s="320"/>
      <c r="U245" s="320"/>
      <c r="AE245" s="320"/>
      <c r="AO245" s="320"/>
      <c r="AY245" s="320"/>
      <c r="AZ245" s="320"/>
      <c r="BI245" s="320"/>
      <c r="BS245" s="320"/>
      <c r="CC245" s="320"/>
      <c r="CM245" s="320"/>
      <c r="CW245" s="320"/>
      <c r="DG245" s="320"/>
      <c r="DQ245" s="320"/>
      <c r="EA245" s="320"/>
      <c r="EK245" s="320"/>
      <c r="EU245" s="320"/>
      <c r="FE245" s="320"/>
      <c r="FO245" s="320"/>
      <c r="FY245" s="320"/>
      <c r="GI245" s="320"/>
      <c r="GS245" s="320"/>
      <c r="HC245" s="320"/>
      <c r="HM245" s="320"/>
      <c r="HW245" s="320"/>
    </row>
    <row r="246" s="3" customFormat="true" x14ac:dyDescent="0.25">
      <c r="A246" s="320"/>
      <c r="K246" s="320"/>
      <c r="U246" s="320"/>
      <c r="AE246" s="320"/>
      <c r="AO246" s="320"/>
      <c r="AY246" s="320"/>
      <c r="AZ246" s="320"/>
      <c r="BI246" s="320"/>
      <c r="BS246" s="320"/>
      <c r="CC246" s="320"/>
      <c r="CM246" s="320"/>
      <c r="CW246" s="320"/>
      <c r="DG246" s="320"/>
      <c r="DQ246" s="320"/>
      <c r="EA246" s="320"/>
      <c r="EK246" s="320"/>
      <c r="EU246" s="320"/>
      <c r="FE246" s="320"/>
      <c r="FO246" s="320"/>
      <c r="FY246" s="320"/>
      <c r="GI246" s="320"/>
      <c r="GS246" s="320"/>
      <c r="HC246" s="320"/>
      <c r="HM246" s="320"/>
      <c r="HW246" s="320"/>
    </row>
    <row r="247" s="3" customFormat="true" x14ac:dyDescent="0.25">
      <c r="A247" s="320"/>
      <c r="K247" s="320"/>
      <c r="U247" s="320"/>
      <c r="AE247" s="320"/>
      <c r="AO247" s="320"/>
      <c r="AY247" s="320"/>
      <c r="AZ247" s="320"/>
      <c r="BI247" s="320"/>
      <c r="BS247" s="320"/>
      <c r="CC247" s="320"/>
      <c r="CM247" s="320"/>
      <c r="CW247" s="320"/>
      <c r="DG247" s="320"/>
      <c r="DQ247" s="320"/>
      <c r="EA247" s="320"/>
      <c r="EK247" s="320"/>
      <c r="EU247" s="320"/>
      <c r="FE247" s="320"/>
      <c r="FO247" s="320"/>
      <c r="FY247" s="320"/>
      <c r="GI247" s="320"/>
      <c r="GS247" s="320"/>
      <c r="HC247" s="320"/>
      <c r="HM247" s="320"/>
      <c r="HW247" s="320"/>
    </row>
    <row r="248" s="3" customFormat="true" x14ac:dyDescent="0.25">
      <c r="A248" s="320"/>
      <c r="K248" s="320"/>
      <c r="U248" s="320"/>
      <c r="AE248" s="320"/>
      <c r="AO248" s="320"/>
      <c r="AY248" s="320"/>
      <c r="AZ248" s="320"/>
      <c r="BI248" s="320"/>
      <c r="BS248" s="320"/>
      <c r="CC248" s="320"/>
      <c r="CM248" s="320"/>
      <c r="CW248" s="320"/>
      <c r="DG248" s="320"/>
      <c r="DQ248" s="320"/>
      <c r="EA248" s="320"/>
      <c r="EK248" s="320"/>
      <c r="EU248" s="320"/>
      <c r="FE248" s="320"/>
      <c r="FO248" s="320"/>
      <c r="FY248" s="320"/>
      <c r="GI248" s="320"/>
      <c r="GS248" s="320"/>
      <c r="HC248" s="320"/>
      <c r="HM248" s="320"/>
      <c r="HW248" s="320"/>
    </row>
    <row r="249" s="3" customFormat="true" x14ac:dyDescent="0.25">
      <c r="A249" s="320"/>
      <c r="K249" s="320"/>
      <c r="U249" s="320"/>
      <c r="AE249" s="320"/>
      <c r="AO249" s="320"/>
      <c r="AY249" s="320"/>
      <c r="AZ249" s="320"/>
      <c r="BI249" s="320"/>
      <c r="BS249" s="320"/>
      <c r="CC249" s="320"/>
      <c r="CM249" s="320"/>
      <c r="CW249" s="320"/>
      <c r="DG249" s="320"/>
      <c r="DQ249" s="320"/>
      <c r="EA249" s="320"/>
      <c r="EK249" s="320"/>
      <c r="EU249" s="320"/>
      <c r="FE249" s="320"/>
      <c r="FO249" s="320"/>
      <c r="FY249" s="320"/>
      <c r="GI249" s="320"/>
      <c r="GS249" s="320"/>
      <c r="HC249" s="320"/>
      <c r="HM249" s="320"/>
      <c r="HW249" s="320"/>
    </row>
    <row r="250" s="3" customFormat="true" x14ac:dyDescent="0.25">
      <c r="A250" s="320"/>
      <c r="K250" s="320"/>
      <c r="U250" s="320"/>
      <c r="AE250" s="320"/>
      <c r="AO250" s="320"/>
      <c r="AY250" s="320"/>
      <c r="AZ250" s="320"/>
      <c r="BI250" s="320"/>
      <c r="BS250" s="320"/>
      <c r="CC250" s="320"/>
      <c r="CM250" s="320"/>
      <c r="CW250" s="320"/>
      <c r="DG250" s="320"/>
      <c r="DQ250" s="320"/>
      <c r="EA250" s="320"/>
      <c r="EK250" s="320"/>
      <c r="EU250" s="320"/>
      <c r="FE250" s="320"/>
      <c r="FO250" s="320"/>
      <c r="FY250" s="320"/>
      <c r="GI250" s="320"/>
      <c r="GS250" s="320"/>
      <c r="HC250" s="320"/>
      <c r="HM250" s="320"/>
      <c r="HW250" s="320"/>
    </row>
    <row r="251" s="3" customFormat="true" x14ac:dyDescent="0.25">
      <c r="A251" s="320"/>
      <c r="K251" s="320"/>
      <c r="U251" s="320"/>
      <c r="AE251" s="320"/>
      <c r="AO251" s="320"/>
      <c r="AY251" s="320"/>
      <c r="AZ251" s="320"/>
      <c r="BI251" s="320"/>
      <c r="BS251" s="320"/>
      <c r="CC251" s="320"/>
      <c r="CM251" s="320"/>
      <c r="CW251" s="320"/>
      <c r="DG251" s="320"/>
      <c r="DQ251" s="320"/>
      <c r="EA251" s="320"/>
      <c r="EK251" s="320"/>
      <c r="EU251" s="320"/>
      <c r="FE251" s="320"/>
      <c r="FO251" s="320"/>
      <c r="FY251" s="320"/>
      <c r="GI251" s="320"/>
      <c r="GS251" s="320"/>
      <c r="HC251" s="320"/>
      <c r="HM251" s="320"/>
      <c r="HW251" s="320"/>
    </row>
    <row r="252" s="3" customFormat="true" x14ac:dyDescent="0.25">
      <c r="A252" s="320"/>
      <c r="K252" s="320"/>
      <c r="U252" s="320"/>
      <c r="AE252" s="320"/>
      <c r="AO252" s="320"/>
      <c r="AY252" s="320"/>
      <c r="AZ252" s="320"/>
      <c r="BI252" s="320"/>
      <c r="BS252" s="320"/>
      <c r="CC252" s="320"/>
      <c r="CM252" s="320"/>
      <c r="CW252" s="320"/>
      <c r="DG252" s="320"/>
      <c r="DQ252" s="320"/>
      <c r="EA252" s="320"/>
      <c r="EK252" s="320"/>
      <c r="EU252" s="320"/>
      <c r="FE252" s="320"/>
      <c r="FO252" s="320"/>
      <c r="FY252" s="320"/>
      <c r="GI252" s="320"/>
      <c r="GS252" s="320"/>
      <c r="HC252" s="320"/>
      <c r="HM252" s="320"/>
      <c r="HW252" s="320"/>
    </row>
    <row r="253" s="3" customFormat="true" x14ac:dyDescent="0.25">
      <c r="A253" s="320"/>
      <c r="K253" s="320"/>
      <c r="U253" s="320"/>
      <c r="AE253" s="320"/>
      <c r="AO253" s="320"/>
      <c r="AY253" s="320"/>
      <c r="AZ253" s="320"/>
      <c r="BI253" s="320"/>
      <c r="BS253" s="320"/>
      <c r="CC253" s="320"/>
      <c r="CM253" s="320"/>
      <c r="CW253" s="320"/>
      <c r="DG253" s="320"/>
      <c r="DQ253" s="320"/>
      <c r="EA253" s="320"/>
      <c r="EK253" s="320"/>
      <c r="EU253" s="320"/>
      <c r="FE253" s="320"/>
      <c r="FO253" s="320"/>
      <c r="FY253" s="320"/>
      <c r="GI253" s="320"/>
      <c r="GS253" s="320"/>
      <c r="HC253" s="320"/>
      <c r="HM253" s="320"/>
      <c r="HW253" s="320"/>
    </row>
    <row r="254" s="3" customFormat="true" x14ac:dyDescent="0.25">
      <c r="A254" s="320"/>
      <c r="K254" s="320"/>
      <c r="U254" s="320"/>
      <c r="AE254" s="320"/>
      <c r="AO254" s="320"/>
      <c r="AY254" s="320"/>
      <c r="AZ254" s="320"/>
      <c r="BI254" s="320"/>
      <c r="BS254" s="320"/>
      <c r="CC254" s="320"/>
      <c r="CM254" s="320"/>
      <c r="CW254" s="320"/>
      <c r="DG254" s="320"/>
      <c r="DQ254" s="320"/>
      <c r="EA254" s="320"/>
      <c r="EK254" s="320"/>
      <c r="EU254" s="320"/>
      <c r="FE254" s="320"/>
      <c r="FO254" s="320"/>
      <c r="FY254" s="320"/>
      <c r="GI254" s="320"/>
      <c r="GS254" s="320"/>
      <c r="HC254" s="320"/>
      <c r="HM254" s="320"/>
      <c r="HW254" s="320"/>
    </row>
    <row r="255" s="3" customFormat="true" x14ac:dyDescent="0.25">
      <c r="A255" s="320"/>
      <c r="K255" s="320"/>
      <c r="U255" s="320"/>
      <c r="AE255" s="320"/>
      <c r="AO255" s="320"/>
      <c r="AY255" s="320"/>
      <c r="AZ255" s="320"/>
      <c r="BI255" s="320"/>
      <c r="BS255" s="320"/>
      <c r="CC255" s="320"/>
      <c r="CM255" s="320"/>
      <c r="CW255" s="320"/>
      <c r="DG255" s="320"/>
      <c r="DQ255" s="320"/>
      <c r="EA255" s="320"/>
      <c r="EK255" s="320"/>
      <c r="EU255" s="320"/>
      <c r="FE255" s="320"/>
      <c r="FO255" s="320"/>
      <c r="FY255" s="320"/>
      <c r="GI255" s="320"/>
      <c r="GS255" s="320"/>
      <c r="HC255" s="320"/>
      <c r="HM255" s="320"/>
      <c r="HW255" s="320"/>
    </row>
    <row r="256" s="3" customFormat="true" x14ac:dyDescent="0.25">
      <c r="A256" s="320"/>
      <c r="K256" s="320"/>
      <c r="U256" s="320"/>
      <c r="AE256" s="320"/>
      <c r="AO256" s="320"/>
      <c r="AY256" s="320"/>
      <c r="AZ256" s="320"/>
      <c r="BI256" s="320"/>
      <c r="BS256" s="320"/>
      <c r="CC256" s="320"/>
      <c r="CM256" s="320"/>
      <c r="CW256" s="320"/>
      <c r="DG256" s="320"/>
      <c r="DQ256" s="320"/>
      <c r="EA256" s="320"/>
      <c r="EK256" s="320"/>
      <c r="EU256" s="320"/>
      <c r="FE256" s="320"/>
      <c r="FO256" s="320"/>
      <c r="FY256" s="320"/>
      <c r="GI256" s="320"/>
      <c r="GS256" s="320"/>
      <c r="HC256" s="320"/>
      <c r="HM256" s="320"/>
      <c r="HW256" s="320"/>
    </row>
    <row r="257" s="3" customFormat="true" x14ac:dyDescent="0.25">
      <c r="A257" s="320"/>
      <c r="K257" s="320"/>
      <c r="U257" s="320"/>
      <c r="AE257" s="320"/>
      <c r="AO257" s="320"/>
      <c r="AY257" s="320"/>
      <c r="AZ257" s="320"/>
      <c r="BI257" s="320"/>
      <c r="BS257" s="320"/>
      <c r="CC257" s="320"/>
      <c r="CM257" s="320"/>
      <c r="CW257" s="320"/>
      <c r="DG257" s="320"/>
      <c r="DQ257" s="320"/>
      <c r="EA257" s="320"/>
      <c r="EK257" s="320"/>
      <c r="EU257" s="320"/>
      <c r="FE257" s="320"/>
      <c r="FO257" s="320"/>
      <c r="FY257" s="320"/>
      <c r="GI257" s="320"/>
      <c r="GS257" s="320"/>
      <c r="HC257" s="320"/>
      <c r="HM257" s="320"/>
      <c r="HW257" s="320"/>
    </row>
    <row r="258" s="3" customFormat="true" x14ac:dyDescent="0.25">
      <c r="A258" s="320"/>
      <c r="K258" s="320"/>
      <c r="U258" s="320"/>
      <c r="AE258" s="320"/>
      <c r="AO258" s="320"/>
      <c r="AY258" s="320"/>
      <c r="AZ258" s="320"/>
      <c r="BI258" s="320"/>
      <c r="BS258" s="320"/>
      <c r="CC258" s="320"/>
      <c r="CM258" s="320"/>
      <c r="CW258" s="320"/>
      <c r="DG258" s="320"/>
      <c r="DQ258" s="320"/>
      <c r="EA258" s="320"/>
      <c r="EK258" s="320"/>
      <c r="EU258" s="320"/>
      <c r="FE258" s="320"/>
      <c r="FO258" s="320"/>
      <c r="FY258" s="320"/>
      <c r="GI258" s="320"/>
      <c r="GS258" s="320"/>
      <c r="HC258" s="320"/>
      <c r="HM258" s="320"/>
      <c r="HW258" s="320"/>
    </row>
    <row r="259" s="3" customFormat="true" x14ac:dyDescent="0.25">
      <c r="A259" s="320"/>
      <c r="K259" s="320"/>
      <c r="U259" s="320"/>
      <c r="AE259" s="320"/>
      <c r="AO259" s="320"/>
      <c r="AY259" s="320"/>
      <c r="AZ259" s="320"/>
      <c r="BI259" s="320"/>
      <c r="BS259" s="320"/>
      <c r="CC259" s="320"/>
      <c r="CM259" s="320"/>
      <c r="CW259" s="320"/>
      <c r="DG259" s="320"/>
      <c r="DQ259" s="320"/>
      <c r="EA259" s="320"/>
      <c r="EK259" s="320"/>
      <c r="EU259" s="320"/>
      <c r="FE259" s="320"/>
      <c r="FO259" s="320"/>
      <c r="FY259" s="320"/>
      <c r="GI259" s="320"/>
      <c r="GS259" s="320"/>
      <c r="HC259" s="320"/>
      <c r="HM259" s="320"/>
      <c r="HW259" s="320"/>
    </row>
    <row r="260" s="3" customFormat="true" x14ac:dyDescent="0.25">
      <c r="A260" s="320"/>
      <c r="K260" s="320"/>
      <c r="U260" s="320"/>
      <c r="AE260" s="320"/>
      <c r="AO260" s="320"/>
      <c r="AY260" s="320"/>
      <c r="AZ260" s="320"/>
      <c r="BI260" s="320"/>
      <c r="BS260" s="320"/>
      <c r="CC260" s="320"/>
      <c r="CM260" s="320"/>
      <c r="CW260" s="320"/>
      <c r="DG260" s="320"/>
      <c r="DQ260" s="320"/>
      <c r="EA260" s="320"/>
      <c r="EK260" s="320"/>
      <c r="EU260" s="320"/>
      <c r="FE260" s="320"/>
      <c r="FO260" s="320"/>
      <c r="FY260" s="320"/>
      <c r="GI260" s="320"/>
      <c r="GS260" s="320"/>
      <c r="HC260" s="320"/>
      <c r="HM260" s="320"/>
      <c r="HW260" s="320"/>
    </row>
    <row r="261" s="3" customFormat="true" x14ac:dyDescent="0.25">
      <c r="A261" s="320"/>
      <c r="K261" s="320"/>
      <c r="U261" s="320"/>
      <c r="AE261" s="320"/>
      <c r="AO261" s="320"/>
      <c r="AY261" s="320"/>
      <c r="AZ261" s="320"/>
      <c r="BI261" s="320"/>
      <c r="BS261" s="320"/>
      <c r="CC261" s="320"/>
      <c r="CM261" s="320"/>
      <c r="CW261" s="320"/>
      <c r="DG261" s="320"/>
      <c r="DQ261" s="320"/>
      <c r="EA261" s="320"/>
      <c r="EK261" s="320"/>
      <c r="EU261" s="320"/>
      <c r="FE261" s="320"/>
      <c r="FO261" s="320"/>
      <c r="FY261" s="320"/>
      <c r="GI261" s="320"/>
      <c r="GS261" s="320"/>
      <c r="HC261" s="320"/>
      <c r="HM261" s="320"/>
      <c r="HW261" s="320"/>
    </row>
    <row r="262" s="3" customFormat="true" x14ac:dyDescent="0.25">
      <c r="A262" s="320"/>
      <c r="K262" s="320"/>
      <c r="U262" s="320"/>
      <c r="AE262" s="320"/>
      <c r="AO262" s="320"/>
      <c r="AY262" s="320"/>
      <c r="AZ262" s="320"/>
      <c r="BI262" s="320"/>
      <c r="BS262" s="320"/>
      <c r="CC262" s="320"/>
      <c r="CM262" s="320"/>
      <c r="CW262" s="320"/>
      <c r="DG262" s="320"/>
      <c r="DQ262" s="320"/>
      <c r="EA262" s="320"/>
      <c r="EK262" s="320"/>
      <c r="EU262" s="320"/>
      <c r="FE262" s="320"/>
      <c r="FO262" s="320"/>
      <c r="FY262" s="320"/>
      <c r="GI262" s="320"/>
      <c r="GS262" s="320"/>
      <c r="HC262" s="320"/>
      <c r="HM262" s="320"/>
      <c r="HW262" s="320"/>
    </row>
    <row r="263" s="3" customFormat="true" x14ac:dyDescent="0.25">
      <c r="A263" s="320"/>
      <c r="K263" s="320"/>
      <c r="U263" s="320"/>
      <c r="AE263" s="320"/>
      <c r="AO263" s="320"/>
      <c r="AY263" s="320"/>
      <c r="AZ263" s="320"/>
      <c r="BI263" s="320"/>
      <c r="BS263" s="320"/>
      <c r="CC263" s="320"/>
      <c r="CM263" s="320"/>
      <c r="CW263" s="320"/>
      <c r="DG263" s="320"/>
      <c r="DQ263" s="320"/>
      <c r="EA263" s="320"/>
      <c r="EK263" s="320"/>
      <c r="EU263" s="320"/>
      <c r="FE263" s="320"/>
      <c r="FO263" s="320"/>
      <c r="FY263" s="320"/>
      <c r="GI263" s="320"/>
      <c r="GS263" s="320"/>
      <c r="HC263" s="320"/>
      <c r="HM263" s="320"/>
      <c r="HW263" s="320"/>
    </row>
    <row r="264" s="3" customFormat="true" x14ac:dyDescent="0.25">
      <c r="A264" s="320"/>
      <c r="K264" s="320"/>
      <c r="U264" s="320"/>
      <c r="AE264" s="320"/>
      <c r="AO264" s="320"/>
      <c r="AY264" s="320"/>
      <c r="AZ264" s="320"/>
      <c r="BI264" s="320"/>
      <c r="BS264" s="320"/>
      <c r="CC264" s="320"/>
      <c r="CM264" s="320"/>
      <c r="CW264" s="320"/>
      <c r="DG264" s="320"/>
      <c r="DQ264" s="320"/>
      <c r="EA264" s="320"/>
      <c r="EK264" s="320"/>
      <c r="EU264" s="320"/>
      <c r="FE264" s="320"/>
      <c r="FO264" s="320"/>
      <c r="FY264" s="320"/>
      <c r="GI264" s="320"/>
      <c r="GS264" s="320"/>
      <c r="HC264" s="320"/>
      <c r="HM264" s="320"/>
      <c r="HW264" s="320"/>
    </row>
    <row r="265" s="3" customFormat="true" x14ac:dyDescent="0.25">
      <c r="A265" s="320"/>
      <c r="K265" s="320"/>
      <c r="U265" s="320"/>
      <c r="AE265" s="320"/>
      <c r="AO265" s="320"/>
      <c r="AY265" s="320"/>
      <c r="AZ265" s="320"/>
      <c r="BI265" s="320"/>
      <c r="BS265" s="320"/>
      <c r="CC265" s="320"/>
      <c r="CM265" s="320"/>
      <c r="CW265" s="320"/>
      <c r="DG265" s="320"/>
      <c r="DQ265" s="320"/>
      <c r="EA265" s="320"/>
      <c r="EK265" s="320"/>
      <c r="EU265" s="320"/>
      <c r="FE265" s="320"/>
      <c r="FO265" s="320"/>
      <c r="FY265" s="320"/>
      <c r="GI265" s="320"/>
      <c r="GS265" s="320"/>
      <c r="HC265" s="320"/>
      <c r="HM265" s="320"/>
      <c r="HW265" s="320"/>
    </row>
    <row r="266" s="3" customFormat="true" x14ac:dyDescent="0.25">
      <c r="A266" s="320"/>
      <c r="K266" s="320"/>
      <c r="U266" s="320"/>
      <c r="AE266" s="320"/>
      <c r="AO266" s="320"/>
      <c r="AY266" s="320"/>
      <c r="AZ266" s="320"/>
      <c r="BI266" s="320"/>
      <c r="BS266" s="320"/>
      <c r="CC266" s="320"/>
      <c r="CM266" s="320"/>
      <c r="CW266" s="320"/>
      <c r="DG266" s="320"/>
      <c r="DQ266" s="320"/>
      <c r="EA266" s="320"/>
      <c r="EK266" s="320"/>
      <c r="EU266" s="320"/>
      <c r="FE266" s="320"/>
      <c r="FO266" s="320"/>
      <c r="FY266" s="320"/>
      <c r="GI266" s="320"/>
      <c r="GS266" s="320"/>
      <c r="HC266" s="320"/>
      <c r="HM266" s="320"/>
      <c r="HW266" s="320"/>
    </row>
    <row r="267" s="3" customFormat="true" x14ac:dyDescent="0.25">
      <c r="A267" s="320"/>
      <c r="K267" s="320"/>
      <c r="U267" s="320"/>
      <c r="AE267" s="320"/>
      <c r="AO267" s="320"/>
      <c r="AY267" s="320"/>
      <c r="AZ267" s="320"/>
      <c r="BI267" s="320"/>
      <c r="BS267" s="320"/>
      <c r="CC267" s="320"/>
      <c r="CM267" s="320"/>
      <c r="CW267" s="320"/>
      <c r="DG267" s="320"/>
      <c r="DQ267" s="320"/>
      <c r="EA267" s="320"/>
      <c r="EK267" s="320"/>
      <c r="EU267" s="320"/>
      <c r="FE267" s="320"/>
      <c r="FO267" s="320"/>
      <c r="FY267" s="320"/>
      <c r="GI267" s="320"/>
      <c r="GS267" s="320"/>
      <c r="HC267" s="320"/>
      <c r="HM267" s="320"/>
      <c r="HW267" s="320"/>
    </row>
    <row r="268" s="3" customFormat="true" x14ac:dyDescent="0.25">
      <c r="A268" s="320"/>
      <c r="K268" s="320"/>
      <c r="U268" s="320"/>
      <c r="AE268" s="320"/>
      <c r="AO268" s="320"/>
      <c r="AY268" s="320"/>
      <c r="AZ268" s="320"/>
      <c r="BI268" s="320"/>
      <c r="BS268" s="320"/>
      <c r="CC268" s="320"/>
      <c r="CM268" s="320"/>
      <c r="CW268" s="320"/>
      <c r="DG268" s="320"/>
      <c r="DQ268" s="320"/>
      <c r="EA268" s="320"/>
      <c r="EK268" s="320"/>
      <c r="EU268" s="320"/>
      <c r="FE268" s="320"/>
      <c r="FO268" s="320"/>
      <c r="FY268" s="320"/>
      <c r="GI268" s="320"/>
      <c r="GS268" s="320"/>
      <c r="HC268" s="320"/>
      <c r="HM268" s="320"/>
      <c r="HW268" s="320"/>
    </row>
    <row r="269" s="3" customFormat="true" x14ac:dyDescent="0.25">
      <c r="A269" s="320"/>
      <c r="K269" s="320"/>
      <c r="U269" s="320"/>
      <c r="AE269" s="320"/>
      <c r="AO269" s="320"/>
      <c r="AY269" s="320"/>
      <c r="AZ269" s="320"/>
      <c r="BI269" s="320"/>
      <c r="BS269" s="320"/>
      <c r="CC269" s="320"/>
      <c r="CM269" s="320"/>
      <c r="CW269" s="320"/>
      <c r="DG269" s="320"/>
      <c r="DQ269" s="320"/>
      <c r="EA269" s="320"/>
      <c r="EK269" s="320"/>
      <c r="EU269" s="320"/>
      <c r="FE269" s="320"/>
      <c r="FO269" s="320"/>
      <c r="FY269" s="320"/>
      <c r="GI269" s="320"/>
      <c r="GS269" s="320"/>
      <c r="HC269" s="320"/>
      <c r="HM269" s="320"/>
      <c r="HW269" s="320"/>
    </row>
    <row r="270" s="3" customFormat="true" x14ac:dyDescent="0.25">
      <c r="A270" s="320"/>
      <c r="K270" s="320"/>
      <c r="U270" s="320"/>
      <c r="AE270" s="320"/>
      <c r="AO270" s="320"/>
      <c r="AY270" s="320"/>
      <c r="AZ270" s="320"/>
      <c r="BI270" s="320"/>
      <c r="BS270" s="320"/>
      <c r="CC270" s="320"/>
      <c r="CM270" s="320"/>
      <c r="CW270" s="320"/>
      <c r="DG270" s="320"/>
      <c r="DQ270" s="320"/>
      <c r="EA270" s="320"/>
      <c r="EK270" s="320"/>
      <c r="EU270" s="320"/>
      <c r="FE270" s="320"/>
      <c r="FO270" s="320"/>
      <c r="FY270" s="320"/>
      <c r="GI270" s="320"/>
      <c r="GS270" s="320"/>
      <c r="HC270" s="320"/>
      <c r="HM270" s="320"/>
      <c r="HW270" s="320"/>
    </row>
    <row r="271" s="3" customFormat="true" x14ac:dyDescent="0.25">
      <c r="A271" s="320"/>
      <c r="K271" s="320"/>
      <c r="U271" s="320"/>
      <c r="AE271" s="320"/>
      <c r="AO271" s="320"/>
      <c r="AY271" s="320"/>
      <c r="AZ271" s="320"/>
      <c r="BI271" s="320"/>
      <c r="BS271" s="320"/>
      <c r="CC271" s="320"/>
      <c r="CM271" s="320"/>
      <c r="CW271" s="320"/>
      <c r="DG271" s="320"/>
      <c r="DQ271" s="320"/>
      <c r="EA271" s="320"/>
      <c r="EK271" s="320"/>
      <c r="EU271" s="320"/>
      <c r="FE271" s="320"/>
      <c r="FO271" s="320"/>
      <c r="FY271" s="320"/>
      <c r="GI271" s="320"/>
      <c r="GS271" s="320"/>
      <c r="HC271" s="320"/>
      <c r="HM271" s="320"/>
      <c r="HW271" s="320"/>
    </row>
    <row r="272" s="3" customFormat="true" x14ac:dyDescent="0.25">
      <c r="A272" s="320"/>
      <c r="K272" s="320"/>
      <c r="U272" s="320"/>
      <c r="AE272" s="320"/>
      <c r="AO272" s="320"/>
      <c r="AY272" s="320"/>
      <c r="AZ272" s="320"/>
      <c r="BI272" s="320"/>
      <c r="BS272" s="320"/>
      <c r="CC272" s="320"/>
      <c r="CM272" s="320"/>
      <c r="CW272" s="320"/>
      <c r="DG272" s="320"/>
      <c r="DQ272" s="320"/>
      <c r="EA272" s="320"/>
      <c r="EK272" s="320"/>
      <c r="EU272" s="320"/>
      <c r="FE272" s="320"/>
      <c r="FO272" s="320"/>
      <c r="FY272" s="320"/>
      <c r="GI272" s="320"/>
      <c r="GS272" s="320"/>
      <c r="HC272" s="320"/>
      <c r="HM272" s="320"/>
      <c r="HW272" s="320"/>
    </row>
    <row r="273" s="3" customFormat="true" x14ac:dyDescent="0.25">
      <c r="A273" s="320"/>
      <c r="K273" s="320"/>
      <c r="U273" s="320"/>
      <c r="AE273" s="320"/>
      <c r="AO273" s="320"/>
      <c r="AY273" s="320"/>
      <c r="AZ273" s="320"/>
      <c r="BI273" s="320"/>
      <c r="BS273" s="320"/>
      <c r="CC273" s="320"/>
      <c r="CM273" s="320"/>
      <c r="CW273" s="320"/>
      <c r="DG273" s="320"/>
      <c r="DQ273" s="320"/>
      <c r="EA273" s="320"/>
      <c r="EK273" s="320"/>
      <c r="EU273" s="320"/>
      <c r="FE273" s="320"/>
      <c r="FO273" s="320"/>
      <c r="FY273" s="320"/>
      <c r="GI273" s="320"/>
      <c r="GS273" s="320"/>
      <c r="HC273" s="320"/>
      <c r="HM273" s="320"/>
      <c r="HW273" s="320"/>
    </row>
    <row r="274" s="3" customFormat="true" x14ac:dyDescent="0.25">
      <c r="A274" s="320"/>
      <c r="K274" s="320"/>
      <c r="U274" s="320"/>
      <c r="AE274" s="320"/>
      <c r="AO274" s="320"/>
      <c r="AY274" s="320"/>
      <c r="AZ274" s="320"/>
      <c r="BI274" s="320"/>
      <c r="BS274" s="320"/>
      <c r="CC274" s="320"/>
      <c r="CM274" s="320"/>
      <c r="CW274" s="320"/>
      <c r="DG274" s="320"/>
      <c r="DQ274" s="320"/>
      <c r="EA274" s="320"/>
      <c r="EK274" s="320"/>
      <c r="EU274" s="320"/>
      <c r="FE274" s="320"/>
      <c r="FO274" s="320"/>
      <c r="FY274" s="320"/>
      <c r="GI274" s="320"/>
      <c r="GS274" s="320"/>
      <c r="HC274" s="320"/>
      <c r="HM274" s="320"/>
      <c r="HW274" s="320"/>
    </row>
    <row r="275" s="3" customFormat="true" x14ac:dyDescent="0.25">
      <c r="A275" s="320"/>
      <c r="K275" s="320"/>
      <c r="U275" s="320"/>
      <c r="AE275" s="320"/>
      <c r="AO275" s="320"/>
      <c r="AY275" s="320"/>
      <c r="AZ275" s="320"/>
      <c r="BI275" s="320"/>
      <c r="BS275" s="320"/>
      <c r="CC275" s="320"/>
      <c r="CM275" s="320"/>
      <c r="CW275" s="320"/>
      <c r="DG275" s="320"/>
      <c r="DQ275" s="320"/>
      <c r="EA275" s="320"/>
      <c r="EK275" s="320"/>
      <c r="EU275" s="320"/>
      <c r="FE275" s="320"/>
      <c r="FO275" s="320"/>
      <c r="FY275" s="320"/>
      <c r="GI275" s="320"/>
      <c r="GS275" s="320"/>
      <c r="HC275" s="320"/>
      <c r="HM275" s="320"/>
      <c r="HW275" s="320"/>
    </row>
    <row r="276" s="3" customFormat="true" x14ac:dyDescent="0.25">
      <c r="A276" s="320"/>
      <c r="K276" s="320"/>
      <c r="U276" s="320"/>
      <c r="AE276" s="320"/>
      <c r="AO276" s="320"/>
      <c r="AY276" s="320"/>
      <c r="AZ276" s="320"/>
      <c r="BI276" s="320"/>
      <c r="BS276" s="320"/>
      <c r="CC276" s="320"/>
      <c r="CM276" s="320"/>
      <c r="CW276" s="320"/>
      <c r="DG276" s="320"/>
      <c r="DQ276" s="320"/>
      <c r="EA276" s="320"/>
      <c r="EK276" s="320"/>
      <c r="EU276" s="320"/>
      <c r="FE276" s="320"/>
      <c r="FO276" s="320"/>
      <c r="FY276" s="320"/>
      <c r="GI276" s="320"/>
      <c r="GS276" s="320"/>
      <c r="HC276" s="320"/>
      <c r="HM276" s="320"/>
      <c r="HW276" s="320"/>
    </row>
    <row r="277" s="3" customFormat="true" x14ac:dyDescent="0.25">
      <c r="A277" s="320"/>
      <c r="K277" s="320"/>
      <c r="U277" s="320"/>
      <c r="AE277" s="320"/>
      <c r="AO277" s="320"/>
      <c r="AY277" s="320"/>
      <c r="AZ277" s="320"/>
      <c r="BI277" s="320"/>
      <c r="BS277" s="320"/>
      <c r="CC277" s="320"/>
      <c r="CM277" s="320"/>
      <c r="CW277" s="320"/>
      <c r="DG277" s="320"/>
      <c r="DQ277" s="320"/>
      <c r="EA277" s="320"/>
      <c r="EK277" s="320"/>
      <c r="EU277" s="320"/>
      <c r="FE277" s="320"/>
      <c r="FO277" s="320"/>
      <c r="FY277" s="320"/>
      <c r="GI277" s="320"/>
      <c r="GS277" s="320"/>
      <c r="HC277" s="320"/>
      <c r="HM277" s="320"/>
      <c r="HW277" s="320"/>
    </row>
    <row r="278" s="3" customFormat="true" x14ac:dyDescent="0.25">
      <c r="A278" s="320"/>
      <c r="K278" s="320"/>
      <c r="U278" s="320"/>
      <c r="AE278" s="320"/>
      <c r="AO278" s="320"/>
      <c r="AY278" s="320"/>
      <c r="AZ278" s="320"/>
      <c r="BI278" s="320"/>
      <c r="BS278" s="320"/>
      <c r="CC278" s="320"/>
      <c r="CM278" s="320"/>
      <c r="CW278" s="320"/>
      <c r="DG278" s="320"/>
      <c r="DQ278" s="320"/>
      <c r="EA278" s="320"/>
      <c r="EK278" s="320"/>
      <c r="EU278" s="320"/>
      <c r="FE278" s="320"/>
      <c r="FO278" s="320"/>
      <c r="FY278" s="320"/>
      <c r="GI278" s="320"/>
      <c r="GS278" s="320"/>
      <c r="HC278" s="320"/>
      <c r="HM278" s="320"/>
      <c r="HW278" s="320"/>
    </row>
    <row r="279" s="3" customFormat="true" x14ac:dyDescent="0.25">
      <c r="A279" s="320"/>
      <c r="K279" s="320"/>
      <c r="U279" s="320"/>
      <c r="AE279" s="320"/>
      <c r="AO279" s="320"/>
      <c r="AY279" s="320"/>
      <c r="AZ279" s="320"/>
      <c r="BI279" s="320"/>
      <c r="BS279" s="320"/>
      <c r="CC279" s="320"/>
      <c r="CM279" s="320"/>
      <c r="CW279" s="320"/>
      <c r="DG279" s="320"/>
      <c r="DQ279" s="320"/>
      <c r="EA279" s="320"/>
      <c r="EK279" s="320"/>
      <c r="EU279" s="320"/>
      <c r="FE279" s="320"/>
      <c r="FO279" s="320"/>
      <c r="FY279" s="320"/>
      <c r="GI279" s="320"/>
      <c r="GS279" s="320"/>
      <c r="HC279" s="320"/>
      <c r="HM279" s="320"/>
      <c r="HW279" s="320"/>
    </row>
    <row r="280" s="3" customFormat="true" x14ac:dyDescent="0.25">
      <c r="A280" s="320"/>
      <c r="K280" s="320"/>
      <c r="U280" s="320"/>
      <c r="AE280" s="320"/>
      <c r="AO280" s="320"/>
      <c r="AY280" s="320"/>
      <c r="AZ280" s="320"/>
      <c r="BI280" s="320"/>
      <c r="BS280" s="320"/>
      <c r="CC280" s="320"/>
      <c r="CM280" s="320"/>
      <c r="CW280" s="320"/>
      <c r="DG280" s="320"/>
      <c r="DQ280" s="320"/>
      <c r="EA280" s="320"/>
      <c r="EK280" s="320"/>
      <c r="EU280" s="320"/>
      <c r="FE280" s="320"/>
      <c r="FO280" s="320"/>
      <c r="FY280" s="320"/>
      <c r="GI280" s="320"/>
      <c r="GS280" s="320"/>
      <c r="HC280" s="320"/>
      <c r="HM280" s="320"/>
      <c r="HW280" s="320"/>
    </row>
    <row r="281" s="3" customFormat="true" x14ac:dyDescent="0.25">
      <c r="A281" s="320"/>
      <c r="K281" s="320"/>
      <c r="U281" s="320"/>
      <c r="AE281" s="320"/>
      <c r="AO281" s="320"/>
      <c r="AY281" s="320"/>
      <c r="AZ281" s="320"/>
      <c r="BI281" s="320"/>
      <c r="BS281" s="320"/>
      <c r="CC281" s="320"/>
      <c r="CM281" s="320"/>
      <c r="CW281" s="320"/>
      <c r="DG281" s="320"/>
      <c r="DQ281" s="320"/>
      <c r="EA281" s="320"/>
      <c r="EK281" s="320"/>
      <c r="EU281" s="320"/>
      <c r="FE281" s="320"/>
      <c r="FO281" s="320"/>
      <c r="FY281" s="320"/>
      <c r="GI281" s="320"/>
      <c r="GS281" s="320"/>
      <c r="HC281" s="320"/>
      <c r="HM281" s="320"/>
      <c r="HW281" s="320"/>
    </row>
    <row r="282" s="3" customFormat="true" x14ac:dyDescent="0.25">
      <c r="A282" s="320"/>
      <c r="K282" s="320"/>
      <c r="U282" s="320"/>
      <c r="AE282" s="320"/>
      <c r="AO282" s="320"/>
      <c r="AY282" s="320"/>
      <c r="AZ282" s="320"/>
      <c r="BI282" s="320"/>
      <c r="BS282" s="320"/>
      <c r="CC282" s="320"/>
      <c r="CM282" s="320"/>
      <c r="CW282" s="320"/>
      <c r="DG282" s="320"/>
      <c r="DQ282" s="320"/>
      <c r="EA282" s="320"/>
      <c r="EK282" s="320"/>
      <c r="EU282" s="320"/>
      <c r="FE282" s="320"/>
      <c r="FO282" s="320"/>
      <c r="FY282" s="320"/>
      <c r="GI282" s="320"/>
      <c r="GS282" s="320"/>
      <c r="HC282" s="320"/>
      <c r="HM282" s="320"/>
      <c r="HW282" s="320"/>
    </row>
    <row r="283" s="3" customFormat="true" x14ac:dyDescent="0.25">
      <c r="A283" s="320"/>
      <c r="K283" s="320"/>
      <c r="U283" s="320"/>
      <c r="AE283" s="320"/>
      <c r="AO283" s="320"/>
      <c r="AY283" s="320"/>
      <c r="AZ283" s="320"/>
      <c r="BI283" s="320"/>
      <c r="BS283" s="320"/>
      <c r="CC283" s="320"/>
      <c r="CM283" s="320"/>
      <c r="CW283" s="320"/>
      <c r="DG283" s="320"/>
      <c r="DQ283" s="320"/>
      <c r="EA283" s="320"/>
      <c r="EK283" s="320"/>
      <c r="EU283" s="320"/>
      <c r="FE283" s="320"/>
      <c r="FO283" s="320"/>
      <c r="FY283" s="320"/>
      <c r="GI283" s="320"/>
      <c r="GS283" s="320"/>
      <c r="HC283" s="320"/>
      <c r="HM283" s="320"/>
      <c r="HW283" s="320"/>
    </row>
    <row r="284" s="3" customFormat="true" x14ac:dyDescent="0.25">
      <c r="A284" s="320"/>
      <c r="K284" s="320"/>
      <c r="U284" s="320"/>
      <c r="AE284" s="320"/>
      <c r="AO284" s="320"/>
      <c r="AY284" s="320"/>
      <c r="AZ284" s="320"/>
      <c r="BI284" s="320"/>
      <c r="BS284" s="320"/>
      <c r="CC284" s="320"/>
      <c r="CM284" s="320"/>
      <c r="CW284" s="320"/>
      <c r="DG284" s="320"/>
      <c r="DQ284" s="320"/>
      <c r="EA284" s="320"/>
      <c r="EK284" s="320"/>
      <c r="EU284" s="320"/>
      <c r="FE284" s="320"/>
      <c r="FO284" s="320"/>
      <c r="FY284" s="320"/>
      <c r="GI284" s="320"/>
      <c r="GS284" s="320"/>
      <c r="HC284" s="320"/>
      <c r="HM284" s="320"/>
      <c r="HW284" s="320"/>
    </row>
    <row r="285" s="3" customFormat="true" x14ac:dyDescent="0.25">
      <c r="A285" s="320"/>
      <c r="K285" s="320"/>
      <c r="U285" s="320"/>
      <c r="AE285" s="320"/>
      <c r="AO285" s="320"/>
      <c r="AY285" s="320"/>
      <c r="AZ285" s="320"/>
      <c r="BI285" s="320"/>
      <c r="BS285" s="320"/>
      <c r="CC285" s="320"/>
      <c r="CM285" s="320"/>
      <c r="CW285" s="320"/>
      <c r="DG285" s="320"/>
      <c r="DQ285" s="320"/>
      <c r="EA285" s="320"/>
      <c r="EK285" s="320"/>
      <c r="EU285" s="320"/>
      <c r="FE285" s="320"/>
      <c r="FO285" s="320"/>
      <c r="FY285" s="320"/>
      <c r="GI285" s="320"/>
      <c r="GS285" s="320"/>
      <c r="HC285" s="320"/>
      <c r="HM285" s="320"/>
      <c r="HW285" s="320"/>
    </row>
    <row r="286" s="3" customFormat="true" x14ac:dyDescent="0.25">
      <c r="A286" s="320"/>
      <c r="K286" s="320"/>
      <c r="U286" s="320"/>
      <c r="AE286" s="320"/>
      <c r="AO286" s="320"/>
      <c r="AY286" s="320"/>
      <c r="AZ286" s="320"/>
      <c r="BI286" s="320"/>
      <c r="BS286" s="320"/>
      <c r="CC286" s="320"/>
      <c r="CM286" s="320"/>
      <c r="CW286" s="320"/>
      <c r="DG286" s="320"/>
      <c r="DQ286" s="320"/>
      <c r="EA286" s="320"/>
      <c r="EK286" s="320"/>
      <c r="EU286" s="320"/>
      <c r="FE286" s="320"/>
      <c r="FO286" s="320"/>
      <c r="FY286" s="320"/>
      <c r="GI286" s="320"/>
      <c r="GS286" s="320"/>
      <c r="HC286" s="320"/>
      <c r="HM286" s="320"/>
      <c r="HW286" s="320"/>
    </row>
    <row r="287" s="3" customFormat="true" x14ac:dyDescent="0.25">
      <c r="A287" s="320"/>
      <c r="K287" s="320"/>
      <c r="U287" s="320"/>
      <c r="AE287" s="320"/>
      <c r="AO287" s="320"/>
      <c r="AY287" s="320"/>
      <c r="AZ287" s="320"/>
      <c r="BI287" s="320"/>
      <c r="BS287" s="320"/>
      <c r="CC287" s="320"/>
      <c r="CM287" s="320"/>
      <c r="CW287" s="320"/>
      <c r="DG287" s="320"/>
      <c r="DQ287" s="320"/>
      <c r="EA287" s="320"/>
      <c r="EK287" s="320"/>
      <c r="EU287" s="320"/>
      <c r="FE287" s="320"/>
      <c r="FO287" s="320"/>
      <c r="FY287" s="320"/>
      <c r="GI287" s="320"/>
      <c r="GS287" s="320"/>
      <c r="HC287" s="320"/>
      <c r="HM287" s="320"/>
      <c r="HW287" s="320"/>
    </row>
    <row r="288" s="3" customFormat="true" x14ac:dyDescent="0.25">
      <c r="A288" s="320"/>
      <c r="K288" s="320"/>
      <c r="U288" s="320"/>
      <c r="AE288" s="320"/>
      <c r="AO288" s="320"/>
      <c r="AY288" s="320"/>
      <c r="AZ288" s="320"/>
      <c r="BI288" s="320"/>
      <c r="BS288" s="320"/>
      <c r="CC288" s="320"/>
      <c r="CM288" s="320"/>
      <c r="CW288" s="320"/>
      <c r="DG288" s="320"/>
      <c r="DQ288" s="320"/>
      <c r="EA288" s="320"/>
      <c r="EK288" s="320"/>
      <c r="EU288" s="320"/>
      <c r="FE288" s="320"/>
      <c r="FO288" s="320"/>
      <c r="FY288" s="320"/>
      <c r="GI288" s="320"/>
      <c r="GS288" s="320"/>
      <c r="HC288" s="320"/>
      <c r="HM288" s="320"/>
      <c r="HW288" s="320"/>
    </row>
    <row r="289" s="3" customFormat="true" x14ac:dyDescent="0.25">
      <c r="A289" s="320"/>
      <c r="K289" s="320"/>
      <c r="U289" s="320"/>
      <c r="AE289" s="320"/>
      <c r="AO289" s="320"/>
      <c r="AY289" s="320"/>
      <c r="AZ289" s="320"/>
      <c r="BI289" s="320"/>
      <c r="BS289" s="320"/>
      <c r="CC289" s="320"/>
      <c r="CM289" s="320"/>
      <c r="CW289" s="320"/>
      <c r="DG289" s="320"/>
      <c r="DQ289" s="320"/>
      <c r="EA289" s="320"/>
      <c r="EK289" s="320"/>
      <c r="EU289" s="320"/>
      <c r="FE289" s="320"/>
      <c r="FO289" s="320"/>
      <c r="FY289" s="320"/>
      <c r="GI289" s="320"/>
      <c r="GS289" s="320"/>
      <c r="HC289" s="320"/>
      <c r="HM289" s="320"/>
      <c r="HW289" s="320"/>
    </row>
    <row r="290" s="3" customFormat="true" x14ac:dyDescent="0.25">
      <c r="A290" s="320"/>
      <c r="K290" s="320"/>
      <c r="U290" s="320"/>
      <c r="AE290" s="320"/>
      <c r="AO290" s="320"/>
      <c r="AY290" s="320"/>
      <c r="AZ290" s="320"/>
      <c r="BI290" s="320"/>
      <c r="BS290" s="320"/>
      <c r="CC290" s="320"/>
      <c r="CM290" s="320"/>
      <c r="CW290" s="320"/>
      <c r="DG290" s="320"/>
      <c r="DQ290" s="320"/>
      <c r="EA290" s="320"/>
      <c r="EK290" s="320"/>
      <c r="EU290" s="320"/>
      <c r="FE290" s="320"/>
      <c r="FO290" s="320"/>
      <c r="FY290" s="320"/>
      <c r="GI290" s="320"/>
      <c r="GS290" s="320"/>
      <c r="HC290" s="320"/>
      <c r="HM290" s="320"/>
      <c r="HW290" s="320"/>
    </row>
    <row r="291" s="3" customFormat="true" x14ac:dyDescent="0.25">
      <c r="A291" s="320"/>
      <c r="K291" s="320"/>
      <c r="U291" s="320"/>
      <c r="AE291" s="320"/>
      <c r="AO291" s="320"/>
      <c r="AY291" s="320"/>
      <c r="AZ291" s="320"/>
      <c r="BI291" s="320"/>
      <c r="BS291" s="320"/>
      <c r="CC291" s="320"/>
      <c r="CM291" s="320"/>
      <c r="CW291" s="320"/>
      <c r="DG291" s="320"/>
      <c r="DQ291" s="320"/>
      <c r="EA291" s="320"/>
      <c r="EK291" s="320"/>
      <c r="EU291" s="320"/>
      <c r="FE291" s="320"/>
      <c r="FO291" s="320"/>
      <c r="FY291" s="320"/>
      <c r="GI291" s="320"/>
      <c r="GS291" s="320"/>
      <c r="HC291" s="320"/>
      <c r="HM291" s="320"/>
      <c r="HW291" s="320"/>
    </row>
    <row r="292" s="3" customFormat="true" x14ac:dyDescent="0.25">
      <c r="A292" s="320"/>
      <c r="K292" s="320"/>
      <c r="U292" s="320"/>
      <c r="AE292" s="320"/>
      <c r="AO292" s="320"/>
      <c r="AY292" s="320"/>
      <c r="AZ292" s="320"/>
      <c r="BI292" s="320"/>
      <c r="BS292" s="320"/>
      <c r="CC292" s="320"/>
      <c r="CM292" s="320"/>
      <c r="CW292" s="320"/>
      <c r="DG292" s="320"/>
      <c r="DQ292" s="320"/>
      <c r="EA292" s="320"/>
      <c r="EK292" s="320"/>
      <c r="EU292" s="320"/>
      <c r="FE292" s="320"/>
      <c r="FO292" s="320"/>
      <c r="FY292" s="320"/>
      <c r="GI292" s="320"/>
      <c r="GS292" s="320"/>
      <c r="HC292" s="320"/>
      <c r="HM292" s="320"/>
      <c r="HW292" s="320"/>
    </row>
    <row r="293" s="3" customFormat="true" x14ac:dyDescent="0.25">
      <c r="A293" s="320"/>
      <c r="K293" s="320"/>
      <c r="U293" s="320"/>
      <c r="AE293" s="320"/>
      <c r="AO293" s="320"/>
      <c r="AY293" s="320"/>
      <c r="AZ293" s="320"/>
      <c r="BI293" s="320"/>
      <c r="BS293" s="320"/>
      <c r="CC293" s="320"/>
      <c r="CM293" s="320"/>
      <c r="CW293" s="320"/>
      <c r="DG293" s="320"/>
      <c r="DQ293" s="320"/>
      <c r="EA293" s="320"/>
      <c r="EK293" s="320"/>
      <c r="EU293" s="320"/>
      <c r="FE293" s="320"/>
      <c r="FO293" s="320"/>
      <c r="FY293" s="320"/>
      <c r="GI293" s="320"/>
      <c r="GS293" s="320"/>
      <c r="HC293" s="320"/>
      <c r="HM293" s="320"/>
      <c r="HW293" s="320"/>
    </row>
    <row r="294" s="3" customFormat="true" x14ac:dyDescent="0.25">
      <c r="A294" s="320"/>
      <c r="K294" s="320"/>
      <c r="U294" s="320"/>
      <c r="AE294" s="320"/>
      <c r="AO294" s="320"/>
      <c r="AY294" s="320"/>
      <c r="AZ294" s="320"/>
      <c r="BI294" s="320"/>
      <c r="BS294" s="320"/>
      <c r="CC294" s="320"/>
      <c r="CM294" s="320"/>
      <c r="CW294" s="320"/>
      <c r="DG294" s="320"/>
      <c r="DQ294" s="320"/>
      <c r="EA294" s="320"/>
      <c r="EK294" s="320"/>
      <c r="EU294" s="320"/>
      <c r="FE294" s="320"/>
      <c r="FO294" s="320"/>
      <c r="FY294" s="320"/>
      <c r="GI294" s="320"/>
      <c r="GS294" s="320"/>
      <c r="HC294" s="320"/>
      <c r="HM294" s="320"/>
      <c r="HW294" s="320"/>
    </row>
    <row r="295" s="3" customFormat="true" x14ac:dyDescent="0.25">
      <c r="A295" s="320"/>
      <c r="K295" s="320"/>
      <c r="U295" s="320"/>
      <c r="AE295" s="320"/>
      <c r="AO295" s="320"/>
      <c r="AY295" s="320"/>
      <c r="AZ295" s="320"/>
      <c r="BI295" s="320"/>
      <c r="BS295" s="320"/>
      <c r="CC295" s="320"/>
      <c r="CM295" s="320"/>
      <c r="CW295" s="320"/>
      <c r="DG295" s="320"/>
      <c r="DQ295" s="320"/>
      <c r="EA295" s="320"/>
      <c r="EK295" s="320"/>
      <c r="EU295" s="320"/>
      <c r="FE295" s="320"/>
      <c r="FO295" s="320"/>
      <c r="FY295" s="320"/>
      <c r="GI295" s="320"/>
      <c r="GS295" s="320"/>
      <c r="HC295" s="320"/>
      <c r="HM295" s="320"/>
      <c r="HW295" s="320"/>
    </row>
    <row r="296" s="3" customFormat="true" x14ac:dyDescent="0.25">
      <c r="A296" s="320"/>
      <c r="K296" s="320"/>
      <c r="U296" s="320"/>
      <c r="AE296" s="320"/>
      <c r="AO296" s="320"/>
      <c r="AY296" s="320"/>
      <c r="AZ296" s="320"/>
      <c r="BI296" s="320"/>
      <c r="BS296" s="320"/>
      <c r="CC296" s="320"/>
      <c r="CM296" s="320"/>
      <c r="CW296" s="320"/>
      <c r="DG296" s="320"/>
      <c r="DQ296" s="320"/>
      <c r="EA296" s="320"/>
      <c r="EK296" s="320"/>
      <c r="EU296" s="320"/>
      <c r="FE296" s="320"/>
      <c r="FO296" s="320"/>
      <c r="FY296" s="320"/>
      <c r="GI296" s="320"/>
      <c r="GS296" s="320"/>
      <c r="HC296" s="320"/>
      <c r="HM296" s="320"/>
      <c r="HW296" s="320"/>
    </row>
    <row r="297" s="3" customFormat="true" x14ac:dyDescent="0.25">
      <c r="A297" s="320"/>
      <c r="K297" s="320"/>
      <c r="U297" s="320"/>
      <c r="AE297" s="320"/>
      <c r="AO297" s="320"/>
      <c r="AY297" s="320"/>
      <c r="AZ297" s="320"/>
      <c r="BI297" s="320"/>
      <c r="BS297" s="320"/>
      <c r="CC297" s="320"/>
      <c r="CM297" s="320"/>
      <c r="CW297" s="320"/>
      <c r="DG297" s="320"/>
      <c r="DQ297" s="320"/>
      <c r="EA297" s="320"/>
      <c r="EK297" s="320"/>
      <c r="EU297" s="320"/>
      <c r="FE297" s="320"/>
      <c r="FO297" s="320"/>
      <c r="FY297" s="320"/>
      <c r="GI297" s="320"/>
      <c r="GS297" s="320"/>
      <c r="HC297" s="320"/>
      <c r="HM297" s="320"/>
      <c r="HW297" s="320"/>
    </row>
    <row r="298" s="3" customFormat="true" x14ac:dyDescent="0.25">
      <c r="A298" s="320"/>
      <c r="K298" s="320"/>
      <c r="U298" s="320"/>
      <c r="AE298" s="320"/>
      <c r="AO298" s="320"/>
      <c r="AY298" s="320"/>
      <c r="AZ298" s="320"/>
      <c r="BI298" s="320"/>
      <c r="BS298" s="320"/>
      <c r="CC298" s="320"/>
      <c r="CM298" s="320"/>
      <c r="CW298" s="320"/>
      <c r="DG298" s="320"/>
      <c r="DQ298" s="320"/>
      <c r="EA298" s="320"/>
      <c r="EK298" s="320"/>
      <c r="EU298" s="320"/>
      <c r="FE298" s="320"/>
      <c r="FO298" s="320"/>
      <c r="FY298" s="320"/>
      <c r="GI298" s="320"/>
      <c r="GS298" s="320"/>
      <c r="HC298" s="320"/>
      <c r="HM298" s="320"/>
      <c r="HW298" s="320"/>
    </row>
    <row r="299" s="3" customFormat="true" x14ac:dyDescent="0.25">
      <c r="A299" s="320"/>
      <c r="K299" s="320"/>
      <c r="U299" s="320"/>
      <c r="AE299" s="320"/>
      <c r="AO299" s="320"/>
      <c r="AY299" s="320"/>
      <c r="AZ299" s="320"/>
      <c r="BI299" s="320"/>
      <c r="BS299" s="320"/>
      <c r="CC299" s="320"/>
      <c r="CM299" s="320"/>
      <c r="CW299" s="320"/>
      <c r="DG299" s="320"/>
      <c r="DQ299" s="320"/>
      <c r="EA299" s="320"/>
      <c r="EK299" s="320"/>
      <c r="EU299" s="320"/>
      <c r="FE299" s="320"/>
      <c r="FO299" s="320"/>
      <c r="FY299" s="320"/>
      <c r="GI299" s="320"/>
      <c r="GS299" s="320"/>
      <c r="HC299" s="320"/>
      <c r="HM299" s="320"/>
      <c r="HW299" s="320"/>
    </row>
    <row r="300" s="3" customFormat="true" x14ac:dyDescent="0.25">
      <c r="A300" s="320"/>
      <c r="K300" s="320"/>
      <c r="U300" s="320"/>
      <c r="AE300" s="320"/>
      <c r="AO300" s="320"/>
      <c r="AY300" s="320"/>
      <c r="AZ300" s="320"/>
      <c r="BI300" s="320"/>
      <c r="BS300" s="320"/>
      <c r="CC300" s="320"/>
      <c r="CM300" s="320"/>
      <c r="CW300" s="320"/>
      <c r="DG300" s="320"/>
      <c r="DQ300" s="320"/>
      <c r="EA300" s="320"/>
      <c r="EK300" s="320"/>
      <c r="EU300" s="320"/>
      <c r="FE300" s="320"/>
      <c r="FO300" s="320"/>
      <c r="FY300" s="320"/>
      <c r="GI300" s="320"/>
      <c r="GS300" s="320"/>
      <c r="HC300" s="320"/>
      <c r="HM300" s="320"/>
      <c r="HW300" s="320"/>
    </row>
    <row r="301" s="3" customFormat="true" x14ac:dyDescent="0.25">
      <c r="A301" s="320"/>
      <c r="K301" s="320"/>
      <c r="U301" s="320"/>
      <c r="AE301" s="320"/>
      <c r="AO301" s="320"/>
      <c r="AY301" s="320"/>
      <c r="AZ301" s="320"/>
      <c r="BI301" s="320"/>
      <c r="BS301" s="320"/>
      <c r="CC301" s="320"/>
      <c r="CM301" s="320"/>
      <c r="CW301" s="320"/>
      <c r="DG301" s="320"/>
      <c r="DQ301" s="320"/>
      <c r="EA301" s="320"/>
      <c r="EK301" s="320"/>
      <c r="EU301" s="320"/>
      <c r="FE301" s="320"/>
      <c r="FO301" s="320"/>
      <c r="FY301" s="320"/>
      <c r="GI301" s="320"/>
      <c r="GS301" s="320"/>
      <c r="HC301" s="320"/>
      <c r="HM301" s="320"/>
      <c r="HW301" s="320"/>
    </row>
    <row r="302" s="3" customFormat="true" x14ac:dyDescent="0.25">
      <c r="A302" s="320"/>
      <c r="K302" s="320"/>
      <c r="U302" s="320"/>
      <c r="AE302" s="320"/>
      <c r="AO302" s="320"/>
      <c r="AY302" s="320"/>
      <c r="AZ302" s="320"/>
      <c r="BI302" s="320"/>
      <c r="BS302" s="320"/>
      <c r="CC302" s="320"/>
      <c r="CM302" s="320"/>
      <c r="CW302" s="320"/>
      <c r="DG302" s="320"/>
      <c r="DQ302" s="320"/>
      <c r="EA302" s="320"/>
      <c r="EK302" s="320"/>
      <c r="EU302" s="320"/>
      <c r="FE302" s="320"/>
      <c r="FO302" s="320"/>
      <c r="FY302" s="320"/>
      <c r="GI302" s="320"/>
      <c r="GS302" s="320"/>
      <c r="HC302" s="320"/>
      <c r="HM302" s="320"/>
      <c r="HW302" s="320"/>
    </row>
    <row r="303" s="3" customFormat="true" x14ac:dyDescent="0.25">
      <c r="A303" s="320"/>
      <c r="K303" s="320"/>
      <c r="U303" s="320"/>
      <c r="AE303" s="320"/>
      <c r="AO303" s="320"/>
      <c r="AY303" s="320"/>
      <c r="AZ303" s="320"/>
      <c r="BI303" s="320"/>
      <c r="BS303" s="320"/>
      <c r="CC303" s="320"/>
      <c r="CM303" s="320"/>
      <c r="CW303" s="320"/>
      <c r="DG303" s="320"/>
      <c r="DQ303" s="320"/>
      <c r="EA303" s="320"/>
      <c r="EK303" s="320"/>
      <c r="EU303" s="320"/>
      <c r="FE303" s="320"/>
      <c r="FO303" s="320"/>
      <c r="FY303" s="320"/>
      <c r="GI303" s="320"/>
      <c r="GS303" s="320"/>
      <c r="HC303" s="320"/>
      <c r="HM303" s="320"/>
      <c r="HW303" s="320"/>
    </row>
    <row r="304" s="3" customFormat="true" x14ac:dyDescent="0.25">
      <c r="A304" s="320"/>
      <c r="K304" s="320"/>
      <c r="U304" s="320"/>
      <c r="AE304" s="320"/>
      <c r="AO304" s="320"/>
      <c r="AY304" s="320"/>
      <c r="AZ304" s="320"/>
      <c r="BI304" s="320"/>
      <c r="BS304" s="320"/>
      <c r="CC304" s="320"/>
      <c r="CM304" s="320"/>
      <c r="CW304" s="320"/>
      <c r="DG304" s="320"/>
      <c r="DQ304" s="320"/>
      <c r="EA304" s="320"/>
      <c r="EK304" s="320"/>
      <c r="EU304" s="320"/>
      <c r="FE304" s="320"/>
      <c r="FO304" s="320"/>
      <c r="FY304" s="320"/>
      <c r="GI304" s="320"/>
      <c r="GS304" s="320"/>
      <c r="HC304" s="320"/>
      <c r="HM304" s="320"/>
      <c r="HW304" s="320"/>
    </row>
    <row r="305" s="3" customFormat="true" x14ac:dyDescent="0.25">
      <c r="A305" s="320"/>
      <c r="K305" s="320"/>
      <c r="U305" s="320"/>
      <c r="AE305" s="320"/>
      <c r="AO305" s="320"/>
      <c r="AY305" s="320"/>
      <c r="AZ305" s="320"/>
      <c r="BI305" s="320"/>
      <c r="BS305" s="320"/>
      <c r="CC305" s="320"/>
      <c r="CM305" s="320"/>
      <c r="CW305" s="320"/>
      <c r="DG305" s="320"/>
      <c r="DQ305" s="320"/>
      <c r="EA305" s="320"/>
      <c r="EK305" s="320"/>
      <c r="EU305" s="320"/>
      <c r="FE305" s="320"/>
      <c r="FO305" s="320"/>
      <c r="FY305" s="320"/>
      <c r="GI305" s="320"/>
      <c r="GS305" s="320"/>
      <c r="HC305" s="320"/>
      <c r="HM305" s="320"/>
      <c r="HW305" s="320"/>
    </row>
    <row r="306" s="3" customFormat="true" x14ac:dyDescent="0.25">
      <c r="A306" s="320"/>
      <c r="K306" s="320"/>
      <c r="U306" s="320"/>
      <c r="AE306" s="320"/>
      <c r="AO306" s="320"/>
      <c r="AY306" s="320"/>
      <c r="AZ306" s="320"/>
      <c r="BI306" s="320"/>
      <c r="BS306" s="320"/>
      <c r="CC306" s="320"/>
      <c r="CM306" s="320"/>
      <c r="CW306" s="320"/>
      <c r="DG306" s="320"/>
      <c r="DQ306" s="320"/>
      <c r="EA306" s="320"/>
      <c r="EK306" s="320"/>
      <c r="EU306" s="320"/>
      <c r="FE306" s="320"/>
      <c r="FO306" s="320"/>
      <c r="FY306" s="320"/>
      <c r="GI306" s="320"/>
      <c r="GS306" s="320"/>
      <c r="HC306" s="320"/>
      <c r="HM306" s="320"/>
      <c r="HW306" s="320"/>
    </row>
    <row r="307" s="3" customFormat="true" x14ac:dyDescent="0.25">
      <c r="A307" s="320"/>
      <c r="K307" s="320"/>
      <c r="U307" s="320"/>
      <c r="AE307" s="320"/>
      <c r="AO307" s="320"/>
      <c r="AY307" s="320"/>
      <c r="AZ307" s="320"/>
      <c r="BI307" s="320"/>
      <c r="BS307" s="320"/>
      <c r="CC307" s="320"/>
      <c r="CM307" s="320"/>
      <c r="CW307" s="320"/>
      <c r="DG307" s="320"/>
      <c r="DQ307" s="320"/>
      <c r="EA307" s="320"/>
      <c r="EK307" s="320"/>
      <c r="EU307" s="320"/>
      <c r="FE307" s="320"/>
      <c r="FO307" s="320"/>
      <c r="FY307" s="320"/>
      <c r="GI307" s="320"/>
      <c r="GS307" s="320"/>
      <c r="HC307" s="320"/>
      <c r="HM307" s="320"/>
      <c r="HW307" s="320"/>
    </row>
    <row r="308" s="3" customFormat="true" x14ac:dyDescent="0.25">
      <c r="A308" s="320"/>
      <c r="K308" s="320"/>
      <c r="U308" s="320"/>
      <c r="AE308" s="320"/>
      <c r="AO308" s="320"/>
      <c r="AY308" s="320"/>
      <c r="AZ308" s="320"/>
      <c r="BI308" s="320"/>
      <c r="BS308" s="320"/>
      <c r="CC308" s="320"/>
      <c r="CM308" s="320"/>
      <c r="CW308" s="320"/>
      <c r="DG308" s="320"/>
      <c r="DQ308" s="320"/>
      <c r="EA308" s="320"/>
      <c r="EK308" s="320"/>
      <c r="EU308" s="320"/>
      <c r="FE308" s="320"/>
      <c r="FO308" s="320"/>
      <c r="FY308" s="320"/>
      <c r="GI308" s="320"/>
      <c r="GS308" s="320"/>
      <c r="HC308" s="320"/>
      <c r="HM308" s="320"/>
      <c r="HW308" s="320"/>
    </row>
    <row r="309" s="3" customFormat="true" x14ac:dyDescent="0.25">
      <c r="A309" s="320"/>
      <c r="K309" s="320"/>
      <c r="U309" s="320"/>
      <c r="AE309" s="320"/>
      <c r="AO309" s="320"/>
      <c r="AY309" s="320"/>
      <c r="AZ309" s="320"/>
      <c r="BI309" s="320"/>
      <c r="BS309" s="320"/>
      <c r="CC309" s="320"/>
      <c r="CM309" s="320"/>
      <c r="CW309" s="320"/>
      <c r="DG309" s="320"/>
      <c r="DQ309" s="320"/>
      <c r="EA309" s="320"/>
      <c r="EK309" s="320"/>
      <c r="EU309" s="320"/>
      <c r="FE309" s="320"/>
      <c r="FO309" s="320"/>
      <c r="FY309" s="320"/>
      <c r="GI309" s="320"/>
      <c r="GS309" s="320"/>
      <c r="HC309" s="320"/>
      <c r="HM309" s="320"/>
      <c r="HW309" s="320"/>
    </row>
    <row r="310" s="3" customFormat="true" x14ac:dyDescent="0.25">
      <c r="A310" s="320"/>
      <c r="K310" s="320"/>
      <c r="U310" s="320"/>
      <c r="AE310" s="320"/>
      <c r="AO310" s="320"/>
      <c r="AY310" s="320"/>
      <c r="AZ310" s="320"/>
      <c r="BI310" s="320"/>
      <c r="BS310" s="320"/>
      <c r="CC310" s="320"/>
      <c r="CM310" s="320"/>
      <c r="CW310" s="320"/>
      <c r="DG310" s="320"/>
      <c r="DQ310" s="320"/>
      <c r="EA310" s="320"/>
      <c r="EK310" s="320"/>
      <c r="EU310" s="320"/>
      <c r="FE310" s="320"/>
      <c r="FO310" s="320"/>
      <c r="FY310" s="320"/>
      <c r="GI310" s="320"/>
      <c r="GS310" s="320"/>
      <c r="HC310" s="320"/>
      <c r="HM310" s="320"/>
      <c r="HW310" s="320"/>
    </row>
    <row r="311" s="3" customFormat="true" x14ac:dyDescent="0.25">
      <c r="A311" s="320"/>
      <c r="K311" s="320"/>
      <c r="U311" s="320"/>
      <c r="AE311" s="320"/>
      <c r="AO311" s="320"/>
      <c r="AY311" s="320"/>
      <c r="AZ311" s="320"/>
      <c r="BI311" s="320"/>
      <c r="BS311" s="320"/>
      <c r="CC311" s="320"/>
      <c r="CM311" s="320"/>
      <c r="CW311" s="320"/>
      <c r="DG311" s="320"/>
      <c r="DQ311" s="320"/>
      <c r="EA311" s="320"/>
      <c r="EK311" s="320"/>
      <c r="EU311" s="320"/>
      <c r="FE311" s="320"/>
      <c r="FO311" s="320"/>
      <c r="FY311" s="320"/>
      <c r="GI311" s="320"/>
      <c r="GS311" s="320"/>
      <c r="HC311" s="320"/>
      <c r="HM311" s="320"/>
      <c r="HW311" s="320"/>
    </row>
    <row r="312" s="3" customFormat="true" x14ac:dyDescent="0.25">
      <c r="A312" s="320"/>
      <c r="K312" s="320"/>
      <c r="U312" s="320"/>
      <c r="AE312" s="320"/>
      <c r="AO312" s="320"/>
      <c r="AY312" s="320"/>
      <c r="AZ312" s="320"/>
      <c r="BI312" s="320"/>
      <c r="BS312" s="320"/>
      <c r="CC312" s="320"/>
      <c r="CM312" s="320"/>
      <c r="CW312" s="320"/>
      <c r="DG312" s="320"/>
      <c r="DQ312" s="320"/>
      <c r="EA312" s="320"/>
      <c r="EK312" s="320"/>
      <c r="EU312" s="320"/>
      <c r="FE312" s="320"/>
      <c r="FO312" s="320"/>
      <c r="FY312" s="320"/>
      <c r="GI312" s="320"/>
      <c r="GS312" s="320"/>
      <c r="HC312" s="320"/>
      <c r="HM312" s="320"/>
      <c r="HW312" s="320"/>
    </row>
    <row r="313" s="3" customFormat="true" x14ac:dyDescent="0.25">
      <c r="A313" s="320"/>
      <c r="K313" s="320"/>
      <c r="U313" s="320"/>
      <c r="AE313" s="320"/>
      <c r="AO313" s="320"/>
      <c r="AY313" s="320"/>
      <c r="AZ313" s="320"/>
      <c r="BI313" s="320"/>
      <c r="BS313" s="320"/>
      <c r="CC313" s="320"/>
      <c r="CM313" s="320"/>
      <c r="CW313" s="320"/>
      <c r="DG313" s="320"/>
      <c r="DQ313" s="320"/>
      <c r="EA313" s="320"/>
      <c r="EK313" s="320"/>
      <c r="EU313" s="320"/>
      <c r="FE313" s="320"/>
      <c r="FO313" s="320"/>
      <c r="FY313" s="320"/>
      <c r="GI313" s="320"/>
      <c r="GS313" s="320"/>
      <c r="HC313" s="320"/>
      <c r="HM313" s="320"/>
      <c r="HW313" s="320"/>
    </row>
    <row r="314" s="3" customFormat="true" x14ac:dyDescent="0.25">
      <c r="A314" s="320"/>
      <c r="K314" s="320"/>
      <c r="U314" s="320"/>
      <c r="AE314" s="320"/>
      <c r="AO314" s="320"/>
      <c r="AY314" s="320"/>
      <c r="AZ314" s="320"/>
      <c r="BI314" s="320"/>
      <c r="BS314" s="320"/>
      <c r="CC314" s="320"/>
      <c r="CM314" s="320"/>
      <c r="CW314" s="320"/>
      <c r="DG314" s="320"/>
      <c r="DQ314" s="320"/>
      <c r="EA314" s="320"/>
      <c r="EK314" s="320"/>
      <c r="EU314" s="320"/>
      <c r="FE314" s="320"/>
      <c r="FO314" s="320"/>
      <c r="FY314" s="320"/>
      <c r="GI314" s="320"/>
      <c r="GS314" s="320"/>
      <c r="HC314" s="320"/>
      <c r="HM314" s="320"/>
      <c r="HW314" s="320"/>
    </row>
    <row r="315" s="3" customFormat="true" x14ac:dyDescent="0.25">
      <c r="A315" s="320"/>
      <c r="K315" s="320"/>
      <c r="U315" s="320"/>
      <c r="AE315" s="320"/>
      <c r="AO315" s="320"/>
      <c r="AY315" s="320"/>
      <c r="AZ315" s="320"/>
      <c r="BI315" s="320"/>
      <c r="BS315" s="320"/>
      <c r="CC315" s="320"/>
      <c r="CM315" s="320"/>
      <c r="CW315" s="320"/>
      <c r="DG315" s="320"/>
      <c r="DQ315" s="320"/>
      <c r="EA315" s="320"/>
      <c r="EK315" s="320"/>
      <c r="EU315" s="320"/>
      <c r="FE315" s="320"/>
      <c r="FO315" s="320"/>
      <c r="FY315" s="320"/>
      <c r="GI315" s="320"/>
      <c r="GS315" s="320"/>
      <c r="HC315" s="320"/>
      <c r="HM315" s="320"/>
      <c r="HW315" s="320"/>
    </row>
    <row r="316" s="3" customFormat="true" x14ac:dyDescent="0.25">
      <c r="A316" s="320"/>
      <c r="K316" s="320"/>
      <c r="U316" s="320"/>
      <c r="AE316" s="320"/>
      <c r="AO316" s="320"/>
      <c r="AY316" s="320"/>
      <c r="AZ316" s="320"/>
      <c r="BI316" s="320"/>
      <c r="BS316" s="320"/>
      <c r="CC316" s="320"/>
      <c r="CM316" s="320"/>
      <c r="CW316" s="320"/>
      <c r="DG316" s="320"/>
      <c r="DQ316" s="320"/>
      <c r="EA316" s="320"/>
      <c r="EK316" s="320"/>
      <c r="EU316" s="320"/>
      <c r="FE316" s="320"/>
      <c r="FO316" s="320"/>
      <c r="FY316" s="320"/>
      <c r="GI316" s="320"/>
      <c r="GS316" s="320"/>
      <c r="HC316" s="320"/>
      <c r="HM316" s="320"/>
      <c r="HW316" s="320"/>
    </row>
    <row r="317" s="3" customFormat="true" x14ac:dyDescent="0.25">
      <c r="A317" s="320"/>
      <c r="K317" s="320"/>
      <c r="U317" s="320"/>
      <c r="AE317" s="320"/>
      <c r="AO317" s="320"/>
      <c r="AY317" s="320"/>
      <c r="AZ317" s="320"/>
      <c r="BI317" s="320"/>
      <c r="BS317" s="320"/>
      <c r="CC317" s="320"/>
      <c r="CM317" s="320"/>
      <c r="CW317" s="320"/>
      <c r="DG317" s="320"/>
      <c r="DQ317" s="320"/>
      <c r="EA317" s="320"/>
      <c r="EK317" s="320"/>
      <c r="EU317" s="320"/>
      <c r="FE317" s="320"/>
      <c r="FO317" s="320"/>
      <c r="FY317" s="320"/>
      <c r="GI317" s="320"/>
      <c r="GS317" s="320"/>
      <c r="HC317" s="320"/>
      <c r="HM317" s="320"/>
      <c r="HW317" s="320"/>
    </row>
    <row r="318" s="3" customFormat="true" x14ac:dyDescent="0.25">
      <c r="A318" s="320"/>
      <c r="K318" s="320"/>
      <c r="U318" s="320"/>
      <c r="AE318" s="320"/>
      <c r="AO318" s="320"/>
      <c r="AY318" s="320"/>
      <c r="AZ318" s="320"/>
      <c r="BI318" s="320"/>
      <c r="BS318" s="320"/>
      <c r="CC318" s="320"/>
      <c r="CM318" s="320"/>
      <c r="CW318" s="320"/>
      <c r="DG318" s="320"/>
      <c r="DQ318" s="320"/>
      <c r="EA318" s="320"/>
      <c r="EK318" s="320"/>
      <c r="EU318" s="320"/>
      <c r="FE318" s="320"/>
      <c r="FO318" s="320"/>
      <c r="FY318" s="320"/>
      <c r="GI318" s="320"/>
      <c r="GS318" s="320"/>
      <c r="HC318" s="320"/>
      <c r="HM318" s="320"/>
      <c r="HW318" s="320"/>
    </row>
    <row r="319" s="3" customFormat="true" x14ac:dyDescent="0.25">
      <c r="A319" s="320"/>
      <c r="K319" s="320"/>
      <c r="U319" s="320"/>
      <c r="AE319" s="320"/>
      <c r="AO319" s="320"/>
      <c r="AY319" s="320"/>
      <c r="AZ319" s="320"/>
      <c r="BI319" s="320"/>
      <c r="BS319" s="320"/>
      <c r="CC319" s="320"/>
      <c r="CM319" s="320"/>
      <c r="CW319" s="320"/>
      <c r="DG319" s="320"/>
      <c r="DQ319" s="320"/>
      <c r="EA319" s="320"/>
      <c r="EK319" s="320"/>
      <c r="EU319" s="320"/>
      <c r="FE319" s="320"/>
      <c r="FO319" s="320"/>
      <c r="FY319" s="320"/>
      <c r="GI319" s="320"/>
      <c r="GS319" s="320"/>
      <c r="HC319" s="320"/>
      <c r="HM319" s="320"/>
      <c r="HW319" s="320"/>
    </row>
    <row r="320" s="3" customFormat="true" x14ac:dyDescent="0.25">
      <c r="A320" s="320"/>
      <c r="K320" s="320"/>
      <c r="U320" s="320"/>
      <c r="AE320" s="320"/>
      <c r="AO320" s="320"/>
      <c r="AY320" s="320"/>
      <c r="AZ320" s="320"/>
      <c r="BI320" s="320"/>
      <c r="BS320" s="320"/>
      <c r="CC320" s="320"/>
      <c r="CM320" s="320"/>
      <c r="CW320" s="320"/>
      <c r="DG320" s="320"/>
      <c r="DQ320" s="320"/>
      <c r="EA320" s="320"/>
      <c r="EK320" s="320"/>
      <c r="EU320" s="320"/>
      <c r="FE320" s="320"/>
      <c r="FO320" s="320"/>
      <c r="FY320" s="320"/>
      <c r="GI320" s="320"/>
      <c r="GS320" s="320"/>
      <c r="HC320" s="320"/>
      <c r="HM320" s="320"/>
      <c r="HW320" s="320"/>
    </row>
    <row r="321" s="3" customFormat="true" x14ac:dyDescent="0.25">
      <c r="A321" s="320"/>
      <c r="K321" s="320"/>
      <c r="U321" s="320"/>
      <c r="AE321" s="320"/>
      <c r="AO321" s="320"/>
      <c r="AY321" s="320"/>
      <c r="AZ321" s="320"/>
      <c r="BI321" s="320"/>
      <c r="BS321" s="320"/>
      <c r="CC321" s="320"/>
      <c r="CM321" s="320"/>
      <c r="CW321" s="320"/>
      <c r="DG321" s="320"/>
      <c r="DQ321" s="320"/>
      <c r="EA321" s="320"/>
      <c r="EK321" s="320"/>
      <c r="EU321" s="320"/>
      <c r="FE321" s="320"/>
      <c r="FO321" s="320"/>
      <c r="FY321" s="320"/>
      <c r="GI321" s="320"/>
      <c r="GS321" s="320"/>
      <c r="HC321" s="320"/>
      <c r="HM321" s="320"/>
      <c r="HW321" s="320"/>
    </row>
    <row r="322" s="3" customFormat="true" x14ac:dyDescent="0.25">
      <c r="A322" s="320"/>
      <c r="K322" s="320"/>
      <c r="U322" s="320"/>
      <c r="AE322" s="320"/>
      <c r="AO322" s="320"/>
      <c r="AY322" s="320"/>
      <c r="AZ322" s="320"/>
      <c r="BI322" s="320"/>
      <c r="BS322" s="320"/>
      <c r="CC322" s="320"/>
      <c r="CM322" s="320"/>
      <c r="CW322" s="320"/>
      <c r="DG322" s="320"/>
      <c r="DQ322" s="320"/>
      <c r="EA322" s="320"/>
      <c r="EK322" s="320"/>
      <c r="EU322" s="320"/>
      <c r="FE322" s="320"/>
      <c r="FO322" s="320"/>
      <c r="FY322" s="320"/>
      <c r="GI322" s="320"/>
      <c r="GS322" s="320"/>
      <c r="HC322" s="320"/>
      <c r="HM322" s="320"/>
      <c r="HW322" s="320"/>
    </row>
    <row r="323" s="3" customFormat="true" x14ac:dyDescent="0.25">
      <c r="A323" s="320"/>
      <c r="K323" s="320"/>
      <c r="U323" s="320"/>
      <c r="AE323" s="320"/>
      <c r="AO323" s="320"/>
      <c r="AY323" s="320"/>
      <c r="AZ323" s="320"/>
      <c r="BI323" s="320"/>
      <c r="BS323" s="320"/>
      <c r="CC323" s="320"/>
      <c r="CM323" s="320"/>
      <c r="CW323" s="320"/>
      <c r="DG323" s="320"/>
      <c r="DQ323" s="320"/>
      <c r="EA323" s="320"/>
      <c r="EK323" s="320"/>
      <c r="EU323" s="320"/>
      <c r="FE323" s="320"/>
      <c r="FO323" s="320"/>
      <c r="FY323" s="320"/>
      <c r="GI323" s="320"/>
      <c r="GS323" s="320"/>
      <c r="HC323" s="320"/>
      <c r="HM323" s="320"/>
      <c r="HW323" s="320"/>
    </row>
    <row r="324" s="3" customFormat="true" x14ac:dyDescent="0.25">
      <c r="A324" s="320"/>
      <c r="K324" s="320"/>
      <c r="U324" s="320"/>
      <c r="AE324" s="320"/>
      <c r="AO324" s="320"/>
      <c r="AY324" s="320"/>
      <c r="AZ324" s="320"/>
      <c r="BI324" s="320"/>
      <c r="BS324" s="320"/>
      <c r="CC324" s="320"/>
      <c r="CM324" s="320"/>
      <c r="CW324" s="320"/>
      <c r="DG324" s="320"/>
      <c r="DQ324" s="320"/>
      <c r="EA324" s="320"/>
      <c r="EK324" s="320"/>
      <c r="EU324" s="320"/>
      <c r="FE324" s="320"/>
      <c r="FO324" s="320"/>
      <c r="FY324" s="320"/>
      <c r="GI324" s="320"/>
      <c r="GS324" s="320"/>
      <c r="HC324" s="320"/>
      <c r="HM324" s="320"/>
      <c r="HW324" s="320"/>
    </row>
    <row r="325" s="3" customFormat="true" x14ac:dyDescent="0.25">
      <c r="A325" s="320"/>
      <c r="K325" s="320"/>
      <c r="U325" s="320"/>
      <c r="AE325" s="320"/>
      <c r="AO325" s="320"/>
      <c r="AY325" s="320"/>
      <c r="AZ325" s="320"/>
      <c r="BI325" s="320"/>
      <c r="BS325" s="320"/>
      <c r="CC325" s="320"/>
      <c r="CM325" s="320"/>
      <c r="CW325" s="320"/>
      <c r="DG325" s="320"/>
      <c r="DQ325" s="320"/>
      <c r="EA325" s="320"/>
      <c r="EK325" s="320"/>
      <c r="EU325" s="320"/>
      <c r="FE325" s="320"/>
      <c r="FO325" s="320"/>
      <c r="FY325" s="320"/>
      <c r="GI325" s="320"/>
      <c r="GS325" s="320"/>
      <c r="HC325" s="320"/>
      <c r="HM325" s="320"/>
      <c r="HW325" s="320"/>
    </row>
    <row r="326" s="3" customFormat="true" x14ac:dyDescent="0.25">
      <c r="A326" s="320"/>
      <c r="K326" s="320"/>
      <c r="U326" s="320"/>
      <c r="AE326" s="320"/>
      <c r="AO326" s="320"/>
      <c r="AY326" s="320"/>
      <c r="AZ326" s="320"/>
      <c r="BI326" s="320"/>
      <c r="BS326" s="320"/>
      <c r="CC326" s="320"/>
      <c r="CM326" s="320"/>
      <c r="CW326" s="320"/>
      <c r="DG326" s="320"/>
      <c r="DQ326" s="320"/>
      <c r="EA326" s="320"/>
      <c r="EK326" s="320"/>
      <c r="EU326" s="320"/>
      <c r="FE326" s="320"/>
      <c r="FO326" s="320"/>
      <c r="FY326" s="320"/>
      <c r="GI326" s="320"/>
      <c r="GS326" s="320"/>
      <c r="HC326" s="320"/>
      <c r="HM326" s="320"/>
      <c r="HW326" s="320"/>
    </row>
    <row r="327" s="3" customFormat="true" x14ac:dyDescent="0.25">
      <c r="A327" s="320"/>
      <c r="K327" s="320"/>
      <c r="U327" s="320"/>
      <c r="AE327" s="320"/>
      <c r="AO327" s="320"/>
      <c r="AY327" s="320"/>
      <c r="AZ327" s="320"/>
      <c r="BI327" s="320"/>
      <c r="BS327" s="320"/>
      <c r="CC327" s="320"/>
      <c r="CM327" s="320"/>
      <c r="CW327" s="320"/>
      <c r="DG327" s="320"/>
      <c r="DQ327" s="320"/>
      <c r="EA327" s="320"/>
      <c r="EK327" s="320"/>
      <c r="EU327" s="320"/>
      <c r="FE327" s="320"/>
      <c r="FO327" s="320"/>
      <c r="FY327" s="320"/>
      <c r="GI327" s="320"/>
      <c r="GS327" s="320"/>
      <c r="HC327" s="320"/>
      <c r="HM327" s="320"/>
      <c r="HW327" s="320"/>
    </row>
    <row r="328" s="3" customFormat="true" x14ac:dyDescent="0.25">
      <c r="A328" s="320"/>
      <c r="K328" s="320"/>
      <c r="U328" s="320"/>
      <c r="AE328" s="320"/>
      <c r="AO328" s="320"/>
      <c r="AY328" s="320"/>
      <c r="AZ328" s="320"/>
      <c r="BI328" s="320"/>
      <c r="BS328" s="320"/>
      <c r="CC328" s="320"/>
      <c r="CM328" s="320"/>
      <c r="CW328" s="320"/>
      <c r="DG328" s="320"/>
      <c r="DQ328" s="320"/>
      <c r="EA328" s="320"/>
      <c r="EK328" s="320"/>
      <c r="EU328" s="320"/>
      <c r="FE328" s="320"/>
      <c r="FO328" s="320"/>
      <c r="FY328" s="320"/>
      <c r="GI328" s="320"/>
      <c r="GS328" s="320"/>
      <c r="HC328" s="320"/>
      <c r="HM328" s="320"/>
      <c r="HW328" s="320"/>
    </row>
    <row r="329" s="3" customFormat="true" x14ac:dyDescent="0.25">
      <c r="A329" s="320"/>
      <c r="K329" s="320"/>
      <c r="U329" s="320"/>
      <c r="AE329" s="320"/>
      <c r="AO329" s="320"/>
      <c r="AY329" s="320"/>
      <c r="AZ329" s="320"/>
      <c r="BI329" s="320"/>
      <c r="BS329" s="320"/>
      <c r="CC329" s="320"/>
      <c r="CM329" s="320"/>
      <c r="CW329" s="320"/>
      <c r="DG329" s="320"/>
      <c r="DQ329" s="320"/>
      <c r="EA329" s="320"/>
      <c r="EK329" s="320"/>
      <c r="EU329" s="320"/>
      <c r="FE329" s="320"/>
      <c r="FO329" s="320"/>
      <c r="FY329" s="320"/>
      <c r="GI329" s="320"/>
      <c r="GS329" s="320"/>
      <c r="HC329" s="320"/>
      <c r="HM329" s="320"/>
      <c r="HW329" s="320"/>
    </row>
    <row r="330" s="3" customFormat="true" x14ac:dyDescent="0.25">
      <c r="A330" s="320"/>
      <c r="K330" s="320"/>
      <c r="U330" s="320"/>
      <c r="AE330" s="320"/>
      <c r="AO330" s="320"/>
      <c r="AY330" s="320"/>
      <c r="AZ330" s="320"/>
      <c r="BI330" s="320"/>
      <c r="BS330" s="320"/>
      <c r="CC330" s="320"/>
      <c r="CM330" s="320"/>
      <c r="CW330" s="320"/>
      <c r="DG330" s="320"/>
      <c r="DQ330" s="320"/>
      <c r="EA330" s="320"/>
      <c r="EK330" s="320"/>
      <c r="EU330" s="320"/>
      <c r="FE330" s="320"/>
      <c r="FO330" s="320"/>
      <c r="FY330" s="320"/>
      <c r="GI330" s="320"/>
      <c r="GS330" s="320"/>
      <c r="HC330" s="320"/>
      <c r="HM330" s="320"/>
      <c r="HW330" s="320"/>
    </row>
    <row r="331" s="3" customFormat="true" x14ac:dyDescent="0.25">
      <c r="A331" s="320"/>
      <c r="K331" s="320"/>
      <c r="U331" s="320"/>
      <c r="AE331" s="320"/>
      <c r="AO331" s="320"/>
      <c r="AY331" s="320"/>
      <c r="AZ331" s="320"/>
      <c r="BI331" s="320"/>
      <c r="BS331" s="320"/>
      <c r="CC331" s="320"/>
      <c r="CM331" s="320"/>
      <c r="CW331" s="320"/>
      <c r="DG331" s="320"/>
      <c r="DQ331" s="320"/>
      <c r="EA331" s="320"/>
      <c r="EK331" s="320"/>
      <c r="EU331" s="320"/>
      <c r="FE331" s="320"/>
      <c r="FO331" s="320"/>
      <c r="FY331" s="320"/>
      <c r="GI331" s="320"/>
      <c r="GS331" s="320"/>
      <c r="HC331" s="320"/>
      <c r="HM331" s="320"/>
      <c r="HW331" s="320"/>
    </row>
    <row r="332" s="3" customFormat="true" x14ac:dyDescent="0.25">
      <c r="A332" s="320"/>
      <c r="K332" s="320"/>
      <c r="U332" s="320"/>
      <c r="AE332" s="320"/>
      <c r="AO332" s="320"/>
      <c r="AY332" s="320"/>
      <c r="AZ332" s="320"/>
      <c r="BI332" s="320"/>
      <c r="BS332" s="320"/>
      <c r="CC332" s="320"/>
      <c r="CM332" s="320"/>
      <c r="CW332" s="320"/>
      <c r="DG332" s="320"/>
      <c r="DQ332" s="320"/>
      <c r="EA332" s="320"/>
      <c r="EK332" s="320"/>
      <c r="EU332" s="320"/>
      <c r="FE332" s="320"/>
      <c r="FO332" s="320"/>
      <c r="FY332" s="320"/>
      <c r="GI332" s="320"/>
      <c r="GS332" s="320"/>
      <c r="HC332" s="320"/>
      <c r="HM332" s="320"/>
      <c r="HW332" s="320"/>
    </row>
    <row r="333" s="3" customFormat="true" x14ac:dyDescent="0.25">
      <c r="A333" s="320"/>
      <c r="K333" s="320"/>
      <c r="U333" s="320"/>
      <c r="AE333" s="320"/>
      <c r="AO333" s="320"/>
      <c r="AY333" s="320"/>
      <c r="AZ333" s="320"/>
      <c r="BI333" s="320"/>
      <c r="BS333" s="320"/>
      <c r="CC333" s="320"/>
      <c r="CM333" s="320"/>
      <c r="CW333" s="320"/>
      <c r="DG333" s="320"/>
      <c r="DQ333" s="320"/>
      <c r="EA333" s="320"/>
      <c r="EK333" s="320"/>
      <c r="EU333" s="320"/>
      <c r="FE333" s="320"/>
      <c r="FO333" s="320"/>
      <c r="FY333" s="320"/>
      <c r="GI333" s="320"/>
      <c r="GS333" s="320"/>
      <c r="HC333" s="320"/>
      <c r="HM333" s="320"/>
      <c r="HW333" s="320"/>
    </row>
    <row r="334" s="3" customFormat="true" x14ac:dyDescent="0.25">
      <c r="A334" s="320"/>
      <c r="K334" s="320"/>
      <c r="U334" s="320"/>
      <c r="AE334" s="320"/>
      <c r="AO334" s="320"/>
      <c r="AY334" s="320"/>
      <c r="AZ334" s="320"/>
      <c r="BI334" s="320"/>
      <c r="BS334" s="320"/>
      <c r="CC334" s="320"/>
      <c r="CM334" s="320"/>
      <c r="CW334" s="320"/>
      <c r="DG334" s="320"/>
      <c r="DQ334" s="320"/>
      <c r="EA334" s="320"/>
      <c r="EK334" s="320"/>
      <c r="EU334" s="320"/>
      <c r="FE334" s="320"/>
      <c r="FO334" s="320"/>
      <c r="FY334" s="320"/>
      <c r="GI334" s="320"/>
      <c r="GS334" s="320"/>
      <c r="HC334" s="320"/>
      <c r="HM334" s="320"/>
      <c r="HW334" s="320"/>
    </row>
    <row r="335" s="3" customFormat="true" x14ac:dyDescent="0.25">
      <c r="A335" s="320"/>
      <c r="K335" s="320"/>
      <c r="U335" s="320"/>
      <c r="AE335" s="320"/>
      <c r="AO335" s="320"/>
      <c r="AY335" s="320"/>
      <c r="AZ335" s="320"/>
      <c r="BI335" s="320"/>
      <c r="BS335" s="320"/>
      <c r="CC335" s="320"/>
      <c r="CM335" s="320"/>
      <c r="CW335" s="320"/>
      <c r="DG335" s="320"/>
      <c r="DQ335" s="320"/>
      <c r="EA335" s="320"/>
      <c r="EK335" s="320"/>
      <c r="EU335" s="320"/>
      <c r="FE335" s="320"/>
      <c r="FO335" s="320"/>
      <c r="FY335" s="320"/>
      <c r="GI335" s="320"/>
      <c r="GS335" s="320"/>
      <c r="HC335" s="320"/>
      <c r="HM335" s="320"/>
      <c r="HW335" s="320"/>
    </row>
    <row r="336" s="3" customFormat="true" x14ac:dyDescent="0.25">
      <c r="A336" s="320"/>
      <c r="K336" s="320"/>
      <c r="U336" s="320"/>
      <c r="AE336" s="320"/>
      <c r="AO336" s="320"/>
      <c r="AY336" s="320"/>
      <c r="AZ336" s="320"/>
      <c r="BI336" s="320"/>
      <c r="BS336" s="320"/>
      <c r="CC336" s="320"/>
      <c r="CM336" s="320"/>
      <c r="CW336" s="320"/>
      <c r="DG336" s="320"/>
      <c r="DQ336" s="320"/>
      <c r="EA336" s="320"/>
      <c r="EK336" s="320"/>
      <c r="EU336" s="320"/>
      <c r="FE336" s="320"/>
      <c r="FO336" s="320"/>
      <c r="FY336" s="320"/>
      <c r="GI336" s="320"/>
      <c r="GS336" s="320"/>
      <c r="HC336" s="320"/>
      <c r="HM336" s="320"/>
      <c r="HW336" s="320"/>
    </row>
    <row r="337" s="3" customFormat="true" x14ac:dyDescent="0.25">
      <c r="A337" s="320"/>
      <c r="K337" s="320"/>
      <c r="U337" s="320"/>
      <c r="AE337" s="320"/>
      <c r="AO337" s="320"/>
      <c r="AY337" s="320"/>
      <c r="AZ337" s="320"/>
      <c r="BI337" s="320"/>
      <c r="BS337" s="320"/>
      <c r="CC337" s="320"/>
      <c r="CM337" s="320"/>
      <c r="CW337" s="320"/>
      <c r="DG337" s="320"/>
      <c r="DQ337" s="320"/>
      <c r="EA337" s="320"/>
      <c r="EK337" s="320"/>
      <c r="EU337" s="320"/>
      <c r="FE337" s="320"/>
      <c r="FO337" s="320"/>
      <c r="FY337" s="320"/>
      <c r="GI337" s="320"/>
      <c r="GS337" s="320"/>
      <c r="HC337" s="320"/>
      <c r="HM337" s="320"/>
      <c r="HW337" s="320"/>
    </row>
    <row r="338" s="3" customFormat="true" x14ac:dyDescent="0.25">
      <c r="A338" s="320"/>
      <c r="K338" s="320"/>
      <c r="U338" s="320"/>
      <c r="AE338" s="320"/>
      <c r="AO338" s="320"/>
      <c r="AY338" s="320"/>
      <c r="AZ338" s="320"/>
      <c r="BI338" s="320"/>
      <c r="BS338" s="320"/>
      <c r="CC338" s="320"/>
      <c r="CM338" s="320"/>
      <c r="CW338" s="320"/>
      <c r="DG338" s="320"/>
      <c r="DQ338" s="320"/>
      <c r="EA338" s="320"/>
      <c r="EK338" s="320"/>
      <c r="EU338" s="320"/>
      <c r="FE338" s="320"/>
      <c r="FO338" s="320"/>
      <c r="FY338" s="320"/>
      <c r="GI338" s="320"/>
      <c r="GS338" s="320"/>
      <c r="HC338" s="320"/>
      <c r="HM338" s="320"/>
      <c r="HW338" s="320"/>
    </row>
    <row r="339" s="3" customFormat="true" x14ac:dyDescent="0.25">
      <c r="A339" s="320"/>
      <c r="K339" s="320"/>
      <c r="U339" s="320"/>
      <c r="AE339" s="320"/>
      <c r="AO339" s="320"/>
      <c r="AY339" s="320"/>
      <c r="AZ339" s="320"/>
      <c r="BI339" s="320"/>
      <c r="BS339" s="320"/>
      <c r="CC339" s="320"/>
      <c r="CM339" s="320"/>
      <c r="CW339" s="320"/>
      <c r="DG339" s="320"/>
      <c r="DQ339" s="320"/>
      <c r="EA339" s="320"/>
      <c r="EK339" s="320"/>
      <c r="EU339" s="320"/>
      <c r="FE339" s="320"/>
      <c r="FO339" s="320"/>
      <c r="FY339" s="320"/>
      <c r="GI339" s="320"/>
      <c r="GS339" s="320"/>
      <c r="HC339" s="320"/>
      <c r="HM339" s="320"/>
      <c r="HW339" s="320"/>
    </row>
    <row r="340" s="3" customFormat="true" x14ac:dyDescent="0.25">
      <c r="A340" s="320"/>
      <c r="K340" s="320"/>
      <c r="U340" s="320"/>
      <c r="AE340" s="320"/>
      <c r="AO340" s="320"/>
      <c r="AY340" s="320"/>
      <c r="AZ340" s="320"/>
      <c r="BI340" s="320"/>
      <c r="BS340" s="320"/>
      <c r="CC340" s="320"/>
      <c r="CM340" s="320"/>
      <c r="CW340" s="320"/>
      <c r="DG340" s="320"/>
      <c r="DQ340" s="320"/>
      <c r="EA340" s="320"/>
      <c r="EK340" s="320"/>
      <c r="EU340" s="320"/>
      <c r="FE340" s="320"/>
      <c r="FO340" s="320"/>
      <c r="FY340" s="320"/>
      <c r="GI340" s="320"/>
      <c r="GS340" s="320"/>
      <c r="HC340" s="320"/>
      <c r="HM340" s="320"/>
      <c r="HW340" s="320"/>
    </row>
    <row r="341" s="3" customFormat="true" x14ac:dyDescent="0.25">
      <c r="A341" s="320"/>
      <c r="K341" s="320"/>
      <c r="U341" s="320"/>
      <c r="AE341" s="320"/>
      <c r="AO341" s="320"/>
      <c r="AY341" s="320"/>
      <c r="AZ341" s="320"/>
      <c r="BI341" s="320"/>
      <c r="BS341" s="320"/>
      <c r="CC341" s="320"/>
      <c r="CM341" s="320"/>
      <c r="CW341" s="320"/>
      <c r="DG341" s="320"/>
      <c r="DQ341" s="320"/>
      <c r="EA341" s="320"/>
      <c r="EK341" s="320"/>
      <c r="EU341" s="320"/>
      <c r="FE341" s="320"/>
      <c r="FO341" s="320"/>
      <c r="FY341" s="320"/>
      <c r="GI341" s="320"/>
      <c r="GS341" s="320"/>
      <c r="HC341" s="320"/>
      <c r="HM341" s="320"/>
      <c r="HW341" s="320"/>
    </row>
    <row r="342" s="3" customFormat="true" x14ac:dyDescent="0.25">
      <c r="A342" s="320"/>
      <c r="K342" s="320"/>
      <c r="U342" s="320"/>
      <c r="AE342" s="320"/>
      <c r="AO342" s="320"/>
      <c r="AY342" s="320"/>
      <c r="AZ342" s="320"/>
      <c r="BI342" s="320"/>
      <c r="BS342" s="320"/>
      <c r="CC342" s="320"/>
      <c r="CM342" s="320"/>
      <c r="CW342" s="320"/>
      <c r="DG342" s="320"/>
      <c r="DQ342" s="320"/>
      <c r="EA342" s="320"/>
      <c r="EK342" s="320"/>
      <c r="EU342" s="320"/>
      <c r="FE342" s="320"/>
      <c r="FO342" s="320"/>
      <c r="FY342" s="320"/>
      <c r="GI342" s="320"/>
      <c r="GS342" s="320"/>
      <c r="HC342" s="320"/>
      <c r="HM342" s="320"/>
      <c r="HW342" s="320"/>
    </row>
    <row r="343" s="3" customFormat="true" x14ac:dyDescent="0.25">
      <c r="A343" s="320"/>
      <c r="K343" s="320"/>
      <c r="U343" s="320"/>
      <c r="AE343" s="320"/>
      <c r="AO343" s="320"/>
      <c r="AY343" s="320"/>
      <c r="AZ343" s="320"/>
      <c r="BI343" s="320"/>
      <c r="BS343" s="320"/>
      <c r="CC343" s="320"/>
      <c r="CM343" s="320"/>
      <c r="CW343" s="320"/>
      <c r="DG343" s="320"/>
      <c r="DQ343" s="320"/>
      <c r="EA343" s="320"/>
      <c r="EK343" s="320"/>
      <c r="EU343" s="320"/>
      <c r="FE343" s="320"/>
      <c r="FO343" s="320"/>
      <c r="FY343" s="320"/>
      <c r="GI343" s="320"/>
      <c r="GS343" s="320"/>
      <c r="HC343" s="320"/>
      <c r="HM343" s="320"/>
      <c r="HW343" s="320"/>
    </row>
    <row r="344" s="3" customFormat="true" x14ac:dyDescent="0.25">
      <c r="A344" s="320"/>
      <c r="K344" s="320"/>
      <c r="U344" s="320"/>
      <c r="AE344" s="320"/>
      <c r="AO344" s="320"/>
      <c r="AY344" s="320"/>
      <c r="AZ344" s="320"/>
      <c r="BI344" s="320"/>
      <c r="BS344" s="320"/>
      <c r="CC344" s="320"/>
      <c r="CM344" s="320"/>
      <c r="CW344" s="320"/>
      <c r="DG344" s="320"/>
      <c r="DQ344" s="320"/>
      <c r="EA344" s="320"/>
      <c r="EK344" s="320"/>
      <c r="EU344" s="320"/>
      <c r="FE344" s="320"/>
      <c r="FO344" s="320"/>
      <c r="FY344" s="320"/>
      <c r="GI344" s="320"/>
      <c r="GS344" s="320"/>
      <c r="HC344" s="320"/>
      <c r="HM344" s="320"/>
      <c r="HW344" s="320"/>
    </row>
    <row r="345" s="3" customFormat="true" x14ac:dyDescent="0.25">
      <c r="A345" s="320"/>
      <c r="K345" s="320"/>
      <c r="U345" s="320"/>
      <c r="AE345" s="320"/>
      <c r="AO345" s="320"/>
      <c r="AY345" s="320"/>
      <c r="AZ345" s="320"/>
      <c r="BI345" s="320"/>
      <c r="BS345" s="320"/>
      <c r="CC345" s="320"/>
      <c r="CM345" s="320"/>
      <c r="CW345" s="320"/>
      <c r="DG345" s="320"/>
      <c r="DQ345" s="320"/>
      <c r="EA345" s="320"/>
      <c r="EK345" s="320"/>
      <c r="EU345" s="320"/>
      <c r="FE345" s="320"/>
      <c r="FO345" s="320"/>
      <c r="FY345" s="320"/>
      <c r="GI345" s="320"/>
      <c r="GS345" s="320"/>
      <c r="HC345" s="320"/>
      <c r="HM345" s="320"/>
      <c r="HW345" s="320"/>
    </row>
    <row r="346" s="3" customFormat="true" x14ac:dyDescent="0.25">
      <c r="A346" s="320"/>
      <c r="K346" s="320"/>
      <c r="U346" s="320"/>
      <c r="AE346" s="320"/>
      <c r="AO346" s="320"/>
      <c r="AY346" s="320"/>
      <c r="AZ346" s="320"/>
      <c r="BI346" s="320"/>
      <c r="BS346" s="320"/>
      <c r="CC346" s="320"/>
      <c r="CM346" s="320"/>
      <c r="CW346" s="320"/>
      <c r="DG346" s="320"/>
      <c r="DQ346" s="320"/>
      <c r="EA346" s="320"/>
      <c r="EK346" s="320"/>
      <c r="EU346" s="320"/>
      <c r="FE346" s="320"/>
      <c r="FO346" s="320"/>
      <c r="FY346" s="320"/>
      <c r="GI346" s="320"/>
      <c r="GS346" s="320"/>
      <c r="HC346" s="320"/>
      <c r="HM346" s="320"/>
      <c r="HW346" s="320"/>
    </row>
    <row r="347" s="3" customFormat="true" x14ac:dyDescent="0.25">
      <c r="A347" s="320"/>
      <c r="K347" s="320"/>
      <c r="U347" s="320"/>
      <c r="AE347" s="320"/>
      <c r="AO347" s="320"/>
      <c r="AY347" s="320"/>
      <c r="AZ347" s="320"/>
      <c r="BI347" s="320"/>
      <c r="BS347" s="320"/>
      <c r="CC347" s="320"/>
      <c r="CM347" s="320"/>
      <c r="CW347" s="320"/>
      <c r="DG347" s="320"/>
      <c r="DQ347" s="320"/>
      <c r="EA347" s="320"/>
      <c r="EK347" s="320"/>
      <c r="EU347" s="320"/>
      <c r="FE347" s="320"/>
      <c r="FO347" s="320"/>
      <c r="FY347" s="320"/>
      <c r="GI347" s="320"/>
      <c r="GS347" s="320"/>
      <c r="HC347" s="320"/>
      <c r="HM347" s="320"/>
      <c r="HW347" s="320"/>
    </row>
    <row r="348" s="3" customFormat="true" x14ac:dyDescent="0.25">
      <c r="A348" s="320"/>
      <c r="K348" s="320"/>
      <c r="U348" s="320"/>
      <c r="AE348" s="320"/>
      <c r="AO348" s="320"/>
      <c r="AY348" s="320"/>
      <c r="AZ348" s="320"/>
      <c r="BI348" s="320"/>
      <c r="BS348" s="320"/>
      <c r="CC348" s="320"/>
      <c r="CM348" s="320"/>
      <c r="CW348" s="320"/>
      <c r="DG348" s="320"/>
      <c r="DQ348" s="320"/>
      <c r="EA348" s="320"/>
      <c r="EK348" s="320"/>
      <c r="EU348" s="320"/>
      <c r="FE348" s="320"/>
      <c r="FO348" s="320"/>
      <c r="FY348" s="320"/>
      <c r="GI348" s="320"/>
      <c r="GS348" s="320"/>
      <c r="HC348" s="320"/>
      <c r="HM348" s="320"/>
      <c r="HW348" s="320"/>
    </row>
    <row r="349" s="3" customFormat="true" x14ac:dyDescent="0.25">
      <c r="A349" s="320"/>
      <c r="K349" s="320"/>
      <c r="U349" s="320"/>
      <c r="AE349" s="320"/>
      <c r="AO349" s="320"/>
      <c r="AY349" s="320"/>
      <c r="AZ349" s="320"/>
      <c r="BI349" s="320"/>
      <c r="BS349" s="320"/>
      <c r="CC349" s="320"/>
      <c r="CM349" s="320"/>
      <c r="CW349" s="320"/>
      <c r="DG349" s="320"/>
      <c r="DQ349" s="320"/>
      <c r="EA349" s="320"/>
      <c r="EK349" s="320"/>
      <c r="EU349" s="320"/>
      <c r="FE349" s="320"/>
      <c r="FO349" s="320"/>
      <c r="FY349" s="320"/>
      <c r="GI349" s="320"/>
      <c r="GS349" s="320"/>
      <c r="HC349" s="320"/>
      <c r="HM349" s="320"/>
      <c r="HW349" s="320"/>
    </row>
    <row r="350" s="3" customFormat="true" x14ac:dyDescent="0.25">
      <c r="A350" s="320"/>
      <c r="K350" s="320"/>
      <c r="U350" s="320"/>
      <c r="AE350" s="320"/>
      <c r="AO350" s="320"/>
      <c r="AY350" s="320"/>
      <c r="AZ350" s="320"/>
      <c r="BI350" s="320"/>
      <c r="BS350" s="320"/>
      <c r="CC350" s="320"/>
      <c r="CM350" s="320"/>
      <c r="CW350" s="320"/>
      <c r="DG350" s="320"/>
      <c r="DQ350" s="320"/>
      <c r="EA350" s="320"/>
      <c r="EK350" s="320"/>
      <c r="EU350" s="320"/>
      <c r="FE350" s="320"/>
      <c r="FO350" s="320"/>
      <c r="FY350" s="320"/>
      <c r="GI350" s="320"/>
      <c r="GS350" s="320"/>
      <c r="HC350" s="320"/>
      <c r="HM350" s="320"/>
      <c r="HW350" s="320"/>
    </row>
    <row r="351" s="3" customFormat="true" x14ac:dyDescent="0.25">
      <c r="A351" s="320"/>
      <c r="K351" s="320"/>
      <c r="U351" s="320"/>
      <c r="AE351" s="320"/>
      <c r="AO351" s="320"/>
      <c r="AY351" s="320"/>
      <c r="AZ351" s="320"/>
      <c r="BI351" s="320"/>
      <c r="BS351" s="320"/>
      <c r="CC351" s="320"/>
      <c r="CM351" s="320"/>
      <c r="CW351" s="320"/>
      <c r="DG351" s="320"/>
      <c r="DQ351" s="320"/>
      <c r="EA351" s="320"/>
      <c r="EK351" s="320"/>
      <c r="EU351" s="320"/>
      <c r="FE351" s="320"/>
      <c r="FO351" s="320"/>
      <c r="FY351" s="320"/>
      <c r="GI351" s="320"/>
      <c r="GS351" s="320"/>
      <c r="HC351" s="320"/>
      <c r="HM351" s="320"/>
      <c r="HW351" s="320"/>
    </row>
    <row r="352" s="3" customFormat="true" x14ac:dyDescent="0.25">
      <c r="A352" s="320"/>
      <c r="K352" s="320"/>
      <c r="U352" s="320"/>
      <c r="AE352" s="320"/>
      <c r="AO352" s="320"/>
      <c r="AY352" s="320"/>
      <c r="AZ352" s="320"/>
      <c r="BI352" s="320"/>
      <c r="BS352" s="320"/>
      <c r="CC352" s="320"/>
      <c r="CM352" s="320"/>
      <c r="CW352" s="320"/>
      <c r="DG352" s="320"/>
      <c r="DQ352" s="320"/>
      <c r="EA352" s="320"/>
      <c r="EK352" s="320"/>
      <c r="EU352" s="320"/>
      <c r="FE352" s="320"/>
      <c r="FO352" s="320"/>
      <c r="FY352" s="320"/>
      <c r="GI352" s="320"/>
      <c r="GS352" s="320"/>
      <c r="HC352" s="320"/>
      <c r="HM352" s="320"/>
      <c r="HW352" s="320"/>
    </row>
    <row r="353" s="3" customFormat="true" x14ac:dyDescent="0.25">
      <c r="A353" s="320"/>
      <c r="K353" s="320"/>
      <c r="U353" s="320"/>
      <c r="AE353" s="320"/>
      <c r="AO353" s="320"/>
      <c r="AY353" s="320"/>
      <c r="AZ353" s="320"/>
      <c r="BI353" s="320"/>
      <c r="BS353" s="320"/>
      <c r="CC353" s="320"/>
      <c r="CM353" s="320"/>
      <c r="CW353" s="320"/>
      <c r="DG353" s="320"/>
      <c r="DQ353" s="320"/>
      <c r="EA353" s="320"/>
      <c r="EK353" s="320"/>
      <c r="EU353" s="320"/>
      <c r="FE353" s="320"/>
      <c r="FO353" s="320"/>
      <c r="FY353" s="320"/>
      <c r="GI353" s="320"/>
      <c r="GS353" s="320"/>
      <c r="HC353" s="320"/>
      <c r="HM353" s="320"/>
      <c r="HW353" s="320"/>
    </row>
    <row r="354" s="3" customFormat="true" x14ac:dyDescent="0.25">
      <c r="A354" s="320"/>
      <c r="K354" s="320"/>
      <c r="U354" s="320"/>
      <c r="AE354" s="320"/>
      <c r="AO354" s="320"/>
      <c r="AY354" s="320"/>
      <c r="AZ354" s="320"/>
      <c r="BI354" s="320"/>
      <c r="BS354" s="320"/>
      <c r="CC354" s="320"/>
      <c r="CM354" s="320"/>
      <c r="CW354" s="320"/>
      <c r="DG354" s="320"/>
      <c r="DQ354" s="320"/>
      <c r="EA354" s="320"/>
      <c r="EK354" s="320"/>
      <c r="EU354" s="320"/>
      <c r="FE354" s="320"/>
      <c r="FO354" s="320"/>
      <c r="FY354" s="320"/>
      <c r="GI354" s="320"/>
      <c r="GS354" s="320"/>
      <c r="HC354" s="320"/>
      <c r="HM354" s="320"/>
      <c r="HW354" s="320"/>
    </row>
    <row r="355" s="3" customFormat="true" x14ac:dyDescent="0.25">
      <c r="A355" s="320"/>
      <c r="K355" s="320"/>
      <c r="U355" s="320"/>
      <c r="AE355" s="320"/>
      <c r="AO355" s="320"/>
      <c r="AY355" s="320"/>
      <c r="AZ355" s="320"/>
      <c r="BI355" s="320"/>
      <c r="BS355" s="320"/>
      <c r="CC355" s="320"/>
      <c r="CM355" s="320"/>
      <c r="CW355" s="320"/>
      <c r="DG355" s="320"/>
      <c r="DQ355" s="320"/>
      <c r="EA355" s="320"/>
      <c r="EK355" s="320"/>
      <c r="EU355" s="320"/>
      <c r="FE355" s="320"/>
      <c r="FO355" s="320"/>
      <c r="FY355" s="320"/>
      <c r="GI355" s="320"/>
      <c r="GS355" s="320"/>
      <c r="HC355" s="320"/>
      <c r="HM355" s="320"/>
      <c r="HW355" s="320"/>
    </row>
    <row r="356" s="3" customFormat="true" x14ac:dyDescent="0.25">
      <c r="A356" s="320"/>
      <c r="K356" s="320"/>
      <c r="U356" s="320"/>
      <c r="AE356" s="320"/>
      <c r="AO356" s="320"/>
      <c r="AY356" s="320"/>
      <c r="AZ356" s="320"/>
      <c r="BI356" s="320"/>
      <c r="BS356" s="320"/>
      <c r="CC356" s="320"/>
      <c r="CM356" s="320"/>
      <c r="CW356" s="320"/>
      <c r="DG356" s="320"/>
      <c r="DQ356" s="320"/>
      <c r="EA356" s="320"/>
      <c r="EK356" s="320"/>
      <c r="EU356" s="320"/>
      <c r="FE356" s="320"/>
      <c r="FO356" s="320"/>
      <c r="FY356" s="320"/>
      <c r="GI356" s="320"/>
      <c r="GS356" s="320"/>
      <c r="HC356" s="320"/>
      <c r="HM356" s="320"/>
      <c r="HW356" s="320"/>
    </row>
    <row r="357" s="3" customFormat="true" x14ac:dyDescent="0.25">
      <c r="A357" s="320"/>
      <c r="K357" s="320"/>
      <c r="U357" s="320"/>
      <c r="AE357" s="320"/>
      <c r="AO357" s="320"/>
      <c r="AY357" s="320"/>
      <c r="AZ357" s="320"/>
      <c r="BI357" s="320"/>
      <c r="BS357" s="320"/>
      <c r="CC357" s="320"/>
      <c r="CM357" s="320"/>
      <c r="CW357" s="320"/>
      <c r="DG357" s="320"/>
      <c r="DQ357" s="320"/>
      <c r="EA357" s="320"/>
      <c r="EK357" s="320"/>
      <c r="EU357" s="320"/>
      <c r="FE357" s="320"/>
      <c r="FO357" s="320"/>
      <c r="FY357" s="320"/>
      <c r="GI357" s="320"/>
      <c r="GS357" s="320"/>
      <c r="HC357" s="320"/>
      <c r="HM357" s="320"/>
      <c r="HW357" s="320"/>
    </row>
    <row r="358" s="3" customFormat="true" x14ac:dyDescent="0.25">
      <c r="A358" s="320"/>
      <c r="K358" s="320"/>
      <c r="U358" s="320"/>
      <c r="AE358" s="320"/>
      <c r="AO358" s="320"/>
      <c r="AY358" s="320"/>
      <c r="AZ358" s="320"/>
      <c r="BI358" s="320"/>
      <c r="BS358" s="320"/>
      <c r="CC358" s="320"/>
      <c r="CM358" s="320"/>
      <c r="CW358" s="320"/>
      <c r="DG358" s="320"/>
      <c r="DQ358" s="320"/>
      <c r="EA358" s="320"/>
      <c r="EK358" s="320"/>
      <c r="EU358" s="320"/>
      <c r="FE358" s="320"/>
      <c r="FO358" s="320"/>
      <c r="FY358" s="320"/>
      <c r="GI358" s="320"/>
      <c r="GS358" s="320"/>
      <c r="HC358" s="320"/>
      <c r="HM358" s="320"/>
      <c r="HW358" s="320"/>
    </row>
    <row r="359" s="3" customFormat="true" x14ac:dyDescent="0.25">
      <c r="A359" s="320"/>
      <c r="K359" s="320"/>
      <c r="U359" s="320"/>
      <c r="AE359" s="320"/>
      <c r="AO359" s="320"/>
      <c r="AY359" s="320"/>
      <c r="AZ359" s="320"/>
      <c r="BI359" s="320"/>
      <c r="BS359" s="320"/>
      <c r="CC359" s="320"/>
      <c r="CM359" s="320"/>
      <c r="CW359" s="320"/>
      <c r="DG359" s="320"/>
      <c r="DQ359" s="320"/>
      <c r="EA359" s="320"/>
      <c r="EK359" s="320"/>
      <c r="EU359" s="320"/>
      <c r="FE359" s="320"/>
      <c r="FO359" s="320"/>
      <c r="FY359" s="320"/>
      <c r="GI359" s="320"/>
      <c r="GS359" s="320"/>
      <c r="HC359" s="320"/>
      <c r="HM359" s="320"/>
      <c r="HW359" s="320"/>
    </row>
    <row r="360" s="3" customFormat="true" x14ac:dyDescent="0.25">
      <c r="A360" s="320"/>
      <c r="K360" s="320"/>
      <c r="U360" s="320"/>
      <c r="AE360" s="320"/>
      <c r="AO360" s="320"/>
      <c r="AY360" s="320"/>
      <c r="AZ360" s="320"/>
      <c r="BI360" s="320"/>
      <c r="BS360" s="320"/>
      <c r="CC360" s="320"/>
      <c r="CM360" s="320"/>
      <c r="CW360" s="320"/>
      <c r="DG360" s="320"/>
      <c r="DQ360" s="320"/>
      <c r="EA360" s="320"/>
      <c r="EK360" s="320"/>
      <c r="EU360" s="320"/>
      <c r="FE360" s="320"/>
      <c r="FO360" s="320"/>
      <c r="FY360" s="320"/>
      <c r="GI360" s="320"/>
      <c r="GS360" s="320"/>
      <c r="HC360" s="320"/>
      <c r="HM360" s="320"/>
      <c r="HW360" s="320"/>
    </row>
    <row r="361" s="3" customFormat="true" x14ac:dyDescent="0.25">
      <c r="A361" s="320"/>
      <c r="K361" s="320"/>
      <c r="U361" s="320"/>
      <c r="AE361" s="320"/>
      <c r="AO361" s="320"/>
      <c r="AY361" s="320"/>
      <c r="AZ361" s="320"/>
      <c r="BI361" s="320"/>
      <c r="BS361" s="320"/>
      <c r="CC361" s="320"/>
      <c r="CM361" s="320"/>
      <c r="CW361" s="320"/>
      <c r="DG361" s="320"/>
      <c r="DQ361" s="320"/>
      <c r="EA361" s="320"/>
      <c r="EK361" s="320"/>
      <c r="EU361" s="320"/>
      <c r="FE361" s="320"/>
      <c r="FO361" s="320"/>
      <c r="FY361" s="320"/>
      <c r="GI361" s="320"/>
      <c r="GS361" s="320"/>
      <c r="HC361" s="320"/>
      <c r="HM361" s="320"/>
      <c r="HW361" s="320"/>
    </row>
    <row r="362" s="3" customFormat="true" x14ac:dyDescent="0.25">
      <c r="A362" s="320"/>
      <c r="K362" s="320"/>
      <c r="U362" s="320"/>
      <c r="AE362" s="320"/>
      <c r="AO362" s="320"/>
      <c r="AY362" s="320"/>
      <c r="AZ362" s="320"/>
      <c r="BI362" s="320"/>
      <c r="BS362" s="320"/>
      <c r="CC362" s="320"/>
      <c r="CM362" s="320"/>
      <c r="CW362" s="320"/>
      <c r="DG362" s="320"/>
      <c r="DQ362" s="320"/>
      <c r="EA362" s="320"/>
      <c r="EK362" s="320"/>
      <c r="EU362" s="320"/>
      <c r="FE362" s="320"/>
      <c r="FO362" s="320"/>
      <c r="FY362" s="320"/>
      <c r="GI362" s="320"/>
      <c r="GS362" s="320"/>
      <c r="HC362" s="320"/>
      <c r="HM362" s="320"/>
      <c r="HW362" s="320"/>
    </row>
    <row r="363" s="3" customFormat="true" x14ac:dyDescent="0.25">
      <c r="A363" s="320"/>
      <c r="K363" s="320"/>
      <c r="U363" s="320"/>
      <c r="AE363" s="320"/>
      <c r="AO363" s="320"/>
      <c r="AY363" s="320"/>
      <c r="AZ363" s="320"/>
      <c r="BI363" s="320"/>
      <c r="BS363" s="320"/>
      <c r="CC363" s="320"/>
      <c r="CM363" s="320"/>
      <c r="CW363" s="320"/>
      <c r="DG363" s="320"/>
      <c r="DQ363" s="320"/>
      <c r="EA363" s="320"/>
      <c r="EK363" s="320"/>
      <c r="EU363" s="320"/>
      <c r="FE363" s="320"/>
      <c r="FO363" s="320"/>
      <c r="FY363" s="320"/>
      <c r="GI363" s="320"/>
      <c r="GS363" s="320"/>
      <c r="HC363" s="320"/>
      <c r="HM363" s="320"/>
      <c r="HW363" s="320"/>
    </row>
    <row r="364" s="3" customFormat="true" x14ac:dyDescent="0.25">
      <c r="A364" s="320"/>
      <c r="K364" s="320"/>
      <c r="U364" s="320"/>
      <c r="AE364" s="320"/>
      <c r="AO364" s="320"/>
      <c r="AY364" s="320"/>
      <c r="AZ364" s="320"/>
      <c r="BI364" s="320"/>
      <c r="BS364" s="320"/>
      <c r="CC364" s="320"/>
      <c r="CM364" s="320"/>
      <c r="CW364" s="320"/>
      <c r="DG364" s="320"/>
      <c r="DQ364" s="320"/>
      <c r="EA364" s="320"/>
      <c r="EK364" s="320"/>
      <c r="EU364" s="320"/>
      <c r="FE364" s="320"/>
      <c r="FO364" s="320"/>
      <c r="FY364" s="320"/>
      <c r="GI364" s="320"/>
      <c r="GS364" s="320"/>
      <c r="HC364" s="320"/>
      <c r="HM364" s="320"/>
      <c r="HW364" s="320"/>
    </row>
    <row r="365" s="3" customFormat="true" x14ac:dyDescent="0.25">
      <c r="A365" s="320"/>
      <c r="K365" s="320"/>
      <c r="U365" s="320"/>
      <c r="AE365" s="320"/>
      <c r="AO365" s="320"/>
      <c r="AY365" s="320"/>
      <c r="AZ365" s="320"/>
      <c r="BI365" s="320"/>
      <c r="BS365" s="320"/>
      <c r="CC365" s="320"/>
      <c r="CM365" s="320"/>
      <c r="CW365" s="320"/>
      <c r="DG365" s="320"/>
      <c r="DQ365" s="320"/>
      <c r="EA365" s="320"/>
      <c r="EK365" s="320"/>
      <c r="EU365" s="320"/>
      <c r="FE365" s="320"/>
      <c r="FO365" s="320"/>
      <c r="FY365" s="320"/>
      <c r="GI365" s="320"/>
      <c r="GS365" s="320"/>
      <c r="HC365" s="320"/>
      <c r="HM365" s="320"/>
      <c r="HW365" s="320"/>
    </row>
    <row r="366" s="3" customFormat="true" x14ac:dyDescent="0.25">
      <c r="A366" s="320"/>
      <c r="K366" s="320"/>
      <c r="U366" s="320"/>
      <c r="AE366" s="320"/>
      <c r="AO366" s="320"/>
      <c r="AY366" s="320"/>
      <c r="AZ366" s="320"/>
      <c r="BI366" s="320"/>
      <c r="BS366" s="320"/>
      <c r="CC366" s="320"/>
      <c r="CM366" s="320"/>
      <c r="CW366" s="320"/>
      <c r="DG366" s="320"/>
      <c r="DQ366" s="320"/>
      <c r="EA366" s="320"/>
      <c r="EK366" s="320"/>
      <c r="EU366" s="320"/>
      <c r="FE366" s="320"/>
      <c r="FO366" s="320"/>
      <c r="FY366" s="320"/>
      <c r="GI366" s="320"/>
      <c r="GS366" s="320"/>
      <c r="HC366" s="320"/>
      <c r="HM366" s="320"/>
      <c r="HW366" s="320"/>
    </row>
    <row r="367" s="3" customFormat="true" x14ac:dyDescent="0.25">
      <c r="A367" s="320"/>
      <c r="K367" s="320"/>
      <c r="U367" s="320"/>
      <c r="AE367" s="320"/>
      <c r="AO367" s="320"/>
      <c r="AY367" s="320"/>
      <c r="AZ367" s="320"/>
      <c r="BI367" s="320"/>
      <c r="BS367" s="320"/>
      <c r="CC367" s="320"/>
      <c r="CM367" s="320"/>
      <c r="CW367" s="320"/>
      <c r="DG367" s="320"/>
      <c r="DQ367" s="320"/>
      <c r="EA367" s="320"/>
      <c r="EK367" s="320"/>
      <c r="EU367" s="320"/>
      <c r="FE367" s="320"/>
      <c r="FO367" s="320"/>
      <c r="FY367" s="320"/>
      <c r="GI367" s="320"/>
      <c r="GS367" s="320"/>
      <c r="HC367" s="320"/>
      <c r="HM367" s="320"/>
      <c r="HW367" s="320"/>
    </row>
    <row r="368" s="3" customFormat="true" x14ac:dyDescent="0.25">
      <c r="A368" s="320"/>
      <c r="K368" s="320"/>
      <c r="U368" s="320"/>
      <c r="AE368" s="320"/>
      <c r="AO368" s="320"/>
      <c r="AY368" s="320"/>
      <c r="AZ368" s="320"/>
      <c r="BI368" s="320"/>
      <c r="BS368" s="320"/>
      <c r="CC368" s="320"/>
      <c r="CM368" s="320"/>
      <c r="CW368" s="320"/>
      <c r="DG368" s="320"/>
      <c r="DQ368" s="320"/>
      <c r="EA368" s="320"/>
      <c r="EK368" s="320"/>
      <c r="EU368" s="320"/>
      <c r="FE368" s="320"/>
      <c r="FO368" s="320"/>
      <c r="FY368" s="320"/>
      <c r="GI368" s="320"/>
      <c r="GS368" s="320"/>
      <c r="HC368" s="320"/>
      <c r="HM368" s="320"/>
      <c r="HW368" s="320"/>
    </row>
    <row r="369" s="3" customFormat="true" x14ac:dyDescent="0.25">
      <c r="A369" s="320"/>
      <c r="K369" s="320"/>
      <c r="U369" s="320"/>
      <c r="AE369" s="320"/>
      <c r="AO369" s="320"/>
      <c r="AY369" s="320"/>
      <c r="AZ369" s="320"/>
      <c r="BI369" s="320"/>
      <c r="BS369" s="320"/>
      <c r="CC369" s="320"/>
      <c r="CM369" s="320"/>
      <c r="CW369" s="320"/>
      <c r="DG369" s="320"/>
      <c r="DQ369" s="320"/>
      <c r="EA369" s="320"/>
      <c r="EK369" s="320"/>
      <c r="EU369" s="320"/>
      <c r="FE369" s="320"/>
      <c r="FO369" s="320"/>
      <c r="FY369" s="320"/>
      <c r="GI369" s="320"/>
      <c r="GS369" s="320"/>
      <c r="HC369" s="320"/>
      <c r="HM369" s="320"/>
      <c r="HW369" s="320"/>
    </row>
    <row r="370" s="3" customFormat="true" x14ac:dyDescent="0.25">
      <c r="A370" s="320"/>
      <c r="K370" s="320"/>
      <c r="U370" s="320"/>
      <c r="AE370" s="320"/>
      <c r="AO370" s="320"/>
      <c r="AY370" s="320"/>
      <c r="AZ370" s="320"/>
      <c r="BI370" s="320"/>
      <c r="BS370" s="320"/>
      <c r="CC370" s="320"/>
      <c r="CM370" s="320"/>
      <c r="CW370" s="320"/>
      <c r="DG370" s="320"/>
      <c r="DQ370" s="320"/>
      <c r="EA370" s="320"/>
      <c r="EK370" s="320"/>
      <c r="EU370" s="320"/>
      <c r="FE370" s="320"/>
      <c r="FO370" s="320"/>
      <c r="FY370" s="320"/>
      <c r="GI370" s="320"/>
      <c r="GS370" s="320"/>
      <c r="HC370" s="320"/>
      <c r="HM370" s="320"/>
      <c r="HW370" s="320"/>
    </row>
    <row r="371" s="3" customFormat="true" x14ac:dyDescent="0.25">
      <c r="A371" s="320"/>
      <c r="K371" s="320"/>
      <c r="U371" s="320"/>
      <c r="AE371" s="320"/>
      <c r="AO371" s="320"/>
      <c r="AY371" s="320"/>
      <c r="AZ371" s="320"/>
      <c r="BI371" s="320"/>
      <c r="BS371" s="320"/>
      <c r="CC371" s="320"/>
      <c r="CM371" s="320"/>
      <c r="CW371" s="320"/>
      <c r="DG371" s="320"/>
      <c r="DQ371" s="320"/>
      <c r="EA371" s="320"/>
      <c r="EK371" s="320"/>
      <c r="EU371" s="320"/>
      <c r="FE371" s="320"/>
      <c r="FO371" s="320"/>
      <c r="FY371" s="320"/>
      <c r="GI371" s="320"/>
      <c r="GS371" s="320"/>
      <c r="HC371" s="320"/>
      <c r="HM371" s="320"/>
      <c r="HW371" s="320"/>
    </row>
    <row r="372" s="3" customFormat="true" x14ac:dyDescent="0.25">
      <c r="A372" s="320"/>
      <c r="K372" s="320"/>
      <c r="U372" s="320"/>
      <c r="AE372" s="320"/>
      <c r="AO372" s="320"/>
      <c r="AY372" s="320"/>
      <c r="AZ372" s="320"/>
      <c r="BI372" s="320"/>
      <c r="BS372" s="320"/>
      <c r="CC372" s="320"/>
      <c r="CM372" s="320"/>
      <c r="CW372" s="320"/>
      <c r="DG372" s="320"/>
      <c r="DQ372" s="320"/>
      <c r="EA372" s="320"/>
      <c r="EK372" s="320"/>
      <c r="EU372" s="320"/>
      <c r="FE372" s="320"/>
      <c r="FO372" s="320"/>
      <c r="FY372" s="320"/>
      <c r="GI372" s="320"/>
      <c r="GS372" s="320"/>
      <c r="HC372" s="320"/>
      <c r="HM372" s="320"/>
      <c r="HW372" s="320"/>
    </row>
    <row r="373" s="3" customFormat="true" x14ac:dyDescent="0.25">
      <c r="A373" s="320"/>
      <c r="K373" s="320"/>
      <c r="U373" s="320"/>
      <c r="AE373" s="320"/>
      <c r="AO373" s="320"/>
      <c r="AY373" s="320"/>
      <c r="AZ373" s="320"/>
      <c r="BI373" s="320"/>
      <c r="BS373" s="320"/>
      <c r="CC373" s="320"/>
      <c r="CM373" s="320"/>
      <c r="CW373" s="320"/>
      <c r="DG373" s="320"/>
      <c r="DQ373" s="320"/>
      <c r="EA373" s="320"/>
      <c r="EK373" s="320"/>
      <c r="EU373" s="320"/>
      <c r="FE373" s="320"/>
      <c r="FO373" s="320"/>
      <c r="FY373" s="320"/>
      <c r="GI373" s="320"/>
      <c r="GS373" s="320"/>
      <c r="HC373" s="320"/>
      <c r="HM373" s="320"/>
      <c r="HW373" s="320"/>
    </row>
    <row r="374" s="3" customFormat="true" x14ac:dyDescent="0.25">
      <c r="A374" s="320"/>
      <c r="K374" s="320"/>
      <c r="U374" s="320"/>
      <c r="AE374" s="320"/>
      <c r="AO374" s="320"/>
      <c r="AY374" s="320"/>
      <c r="AZ374" s="320"/>
      <c r="BI374" s="320"/>
      <c r="BS374" s="320"/>
      <c r="CC374" s="320"/>
      <c r="CM374" s="320"/>
      <c r="CW374" s="320"/>
      <c r="DG374" s="320"/>
      <c r="DQ374" s="320"/>
      <c r="EA374" s="320"/>
      <c r="EK374" s="320"/>
      <c r="EU374" s="320"/>
      <c r="FE374" s="320"/>
      <c r="FO374" s="320"/>
      <c r="FY374" s="320"/>
      <c r="GI374" s="320"/>
      <c r="GS374" s="320"/>
      <c r="HC374" s="320"/>
      <c r="HM374" s="320"/>
      <c r="HW374" s="320"/>
    </row>
    <row r="375" s="3" customFormat="true" x14ac:dyDescent="0.25">
      <c r="A375" s="320"/>
      <c r="K375" s="320"/>
      <c r="U375" s="320"/>
      <c r="AE375" s="320"/>
      <c r="AO375" s="320"/>
      <c r="AY375" s="320"/>
      <c r="AZ375" s="320"/>
      <c r="BI375" s="320"/>
      <c r="BS375" s="320"/>
      <c r="CC375" s="320"/>
      <c r="CM375" s="320"/>
      <c r="CW375" s="320"/>
      <c r="DG375" s="320"/>
      <c r="DQ375" s="320"/>
      <c r="EA375" s="320"/>
      <c r="EK375" s="320"/>
      <c r="EU375" s="320"/>
      <c r="FE375" s="320"/>
      <c r="FO375" s="320"/>
      <c r="FY375" s="320"/>
      <c r="GI375" s="320"/>
      <c r="GS375" s="320"/>
      <c r="HC375" s="320"/>
      <c r="HM375" s="320"/>
      <c r="HW375" s="320"/>
    </row>
    <row r="376" s="3" customFormat="true" x14ac:dyDescent="0.25">
      <c r="A376" s="320"/>
      <c r="K376" s="320"/>
      <c r="U376" s="320"/>
      <c r="AE376" s="320"/>
      <c r="AO376" s="320"/>
      <c r="AY376" s="320"/>
      <c r="AZ376" s="320"/>
      <c r="BI376" s="320"/>
      <c r="BS376" s="320"/>
      <c r="CC376" s="320"/>
      <c r="CM376" s="320"/>
      <c r="CW376" s="320"/>
      <c r="DG376" s="320"/>
      <c r="DQ376" s="320"/>
      <c r="EA376" s="320"/>
      <c r="EK376" s="320"/>
      <c r="EU376" s="320"/>
      <c r="FE376" s="320"/>
      <c r="FO376" s="320"/>
      <c r="FY376" s="320"/>
      <c r="GI376" s="320"/>
      <c r="GS376" s="320"/>
      <c r="HC376" s="320"/>
      <c r="HM376" s="320"/>
      <c r="HW376" s="320"/>
    </row>
    <row r="377" s="3" customFormat="true" x14ac:dyDescent="0.25">
      <c r="A377" s="320"/>
      <c r="K377" s="320"/>
      <c r="U377" s="320"/>
      <c r="AE377" s="320"/>
      <c r="AO377" s="320"/>
      <c r="AY377" s="320"/>
      <c r="AZ377" s="320"/>
      <c r="BI377" s="320"/>
      <c r="BS377" s="320"/>
      <c r="CC377" s="320"/>
      <c r="CM377" s="320"/>
      <c r="CW377" s="320"/>
      <c r="DG377" s="320"/>
      <c r="DQ377" s="320"/>
      <c r="EA377" s="320"/>
      <c r="EK377" s="320"/>
      <c r="EU377" s="320"/>
      <c r="FE377" s="320"/>
      <c r="FO377" s="320"/>
      <c r="FY377" s="320"/>
      <c r="GI377" s="320"/>
      <c r="GS377" s="320"/>
      <c r="HC377" s="320"/>
      <c r="HM377" s="320"/>
      <c r="HW377" s="320"/>
    </row>
    <row r="378" s="3" customFormat="true" x14ac:dyDescent="0.25">
      <c r="A378" s="320"/>
      <c r="K378" s="320"/>
      <c r="U378" s="320"/>
      <c r="AE378" s="320"/>
      <c r="AO378" s="320"/>
      <c r="AY378" s="320"/>
      <c r="AZ378" s="320"/>
      <c r="BI378" s="320"/>
      <c r="BS378" s="320"/>
      <c r="CC378" s="320"/>
      <c r="CM378" s="320"/>
      <c r="CW378" s="320"/>
      <c r="DG378" s="320"/>
      <c r="DQ378" s="320"/>
      <c r="EA378" s="320"/>
      <c r="EK378" s="320"/>
      <c r="EU378" s="320"/>
      <c r="FE378" s="320"/>
      <c r="FO378" s="320"/>
      <c r="FY378" s="320"/>
      <c r="GI378" s="320"/>
      <c r="GS378" s="320"/>
      <c r="HC378" s="320"/>
      <c r="HM378" s="320"/>
      <c r="HW378" s="320"/>
    </row>
    <row r="379" s="3" customFormat="true" x14ac:dyDescent="0.25">
      <c r="A379" s="320"/>
      <c r="K379" s="320"/>
      <c r="U379" s="320"/>
      <c r="AE379" s="320"/>
      <c r="AO379" s="320"/>
      <c r="AY379" s="320"/>
      <c r="AZ379" s="320"/>
      <c r="BI379" s="320"/>
      <c r="BS379" s="320"/>
      <c r="CC379" s="320"/>
      <c r="CM379" s="320"/>
      <c r="CW379" s="320"/>
      <c r="DG379" s="320"/>
      <c r="DQ379" s="320"/>
      <c r="EA379" s="320"/>
      <c r="EK379" s="320"/>
      <c r="EU379" s="320"/>
      <c r="FE379" s="320"/>
      <c r="FO379" s="320"/>
      <c r="FY379" s="320"/>
      <c r="GI379" s="320"/>
      <c r="GS379" s="320"/>
      <c r="HC379" s="320"/>
      <c r="HM379" s="320"/>
      <c r="HW379" s="320"/>
    </row>
    <row r="380" s="3" customFormat="true" x14ac:dyDescent="0.25">
      <c r="A380" s="320"/>
      <c r="K380" s="320"/>
      <c r="U380" s="320"/>
      <c r="AE380" s="320"/>
      <c r="AO380" s="320"/>
      <c r="AY380" s="320"/>
      <c r="AZ380" s="320"/>
      <c r="BI380" s="320"/>
      <c r="BS380" s="320"/>
      <c r="CC380" s="320"/>
      <c r="CM380" s="320"/>
      <c r="CW380" s="320"/>
      <c r="DG380" s="320"/>
      <c r="DQ380" s="320"/>
      <c r="EA380" s="320"/>
      <c r="EK380" s="320"/>
      <c r="EU380" s="320"/>
      <c r="FE380" s="320"/>
      <c r="FO380" s="320"/>
      <c r="FY380" s="320"/>
      <c r="GI380" s="320"/>
      <c r="GS380" s="320"/>
      <c r="HC380" s="320"/>
      <c r="HM380" s="320"/>
      <c r="HW380" s="320"/>
    </row>
    <row r="381" s="3" customFormat="true" x14ac:dyDescent="0.25">
      <c r="A381" s="320"/>
      <c r="K381" s="320"/>
      <c r="U381" s="320"/>
      <c r="AE381" s="320"/>
      <c r="AO381" s="320"/>
      <c r="AY381" s="320"/>
      <c r="AZ381" s="320"/>
      <c r="BI381" s="320"/>
      <c r="BS381" s="320"/>
      <c r="CC381" s="320"/>
      <c r="CM381" s="320"/>
      <c r="CW381" s="320"/>
      <c r="DG381" s="320"/>
      <c r="DQ381" s="320"/>
      <c r="EA381" s="320"/>
      <c r="EK381" s="320"/>
      <c r="EU381" s="320"/>
      <c r="FE381" s="320"/>
      <c r="FO381" s="320"/>
      <c r="FY381" s="320"/>
      <c r="GI381" s="320"/>
      <c r="GS381" s="320"/>
      <c r="HC381" s="320"/>
      <c r="HM381" s="320"/>
      <c r="HW381" s="320"/>
    </row>
    <row r="382" s="3" customFormat="true" x14ac:dyDescent="0.25">
      <c r="A382" s="320"/>
      <c r="K382" s="320"/>
      <c r="U382" s="320"/>
      <c r="AE382" s="320"/>
      <c r="AO382" s="320"/>
      <c r="AY382" s="320"/>
      <c r="AZ382" s="320"/>
      <c r="BI382" s="320"/>
      <c r="BS382" s="320"/>
      <c r="CC382" s="320"/>
      <c r="CM382" s="320"/>
      <c r="CW382" s="320"/>
      <c r="DG382" s="320"/>
      <c r="DQ382" s="320"/>
      <c r="EA382" s="320"/>
      <c r="EK382" s="320"/>
      <c r="EU382" s="320"/>
      <c r="FE382" s="320"/>
      <c r="FO382" s="320"/>
      <c r="FY382" s="320"/>
      <c r="GI382" s="320"/>
      <c r="GS382" s="320"/>
      <c r="HC382" s="320"/>
      <c r="HM382" s="320"/>
      <c r="HW382" s="320"/>
    </row>
    <row r="383" s="3" customFormat="true" x14ac:dyDescent="0.25">
      <c r="A383" s="320"/>
      <c r="K383" s="320"/>
      <c r="U383" s="320"/>
      <c r="AE383" s="320"/>
      <c r="AO383" s="320"/>
      <c r="AY383" s="320"/>
      <c r="AZ383" s="320"/>
      <c r="BI383" s="320"/>
      <c r="BS383" s="320"/>
      <c r="CC383" s="320"/>
      <c r="CM383" s="320"/>
      <c r="CW383" s="320"/>
      <c r="DG383" s="320"/>
      <c r="DQ383" s="320"/>
      <c r="EA383" s="320"/>
      <c r="EK383" s="320"/>
      <c r="EU383" s="320"/>
      <c r="FE383" s="320"/>
      <c r="FO383" s="320"/>
      <c r="FY383" s="320"/>
      <c r="GI383" s="320"/>
      <c r="GS383" s="320"/>
      <c r="HC383" s="320"/>
      <c r="HM383" s="320"/>
      <c r="HW383" s="320"/>
    </row>
    <row r="384" s="3" customFormat="true" x14ac:dyDescent="0.25">
      <c r="A384" s="320"/>
      <c r="K384" s="320"/>
      <c r="U384" s="320"/>
      <c r="AE384" s="320"/>
      <c r="AO384" s="320"/>
      <c r="AY384" s="320"/>
      <c r="AZ384" s="320"/>
      <c r="BI384" s="320"/>
      <c r="BS384" s="320"/>
      <c r="CC384" s="320"/>
      <c r="CM384" s="320"/>
      <c r="CW384" s="320"/>
      <c r="DG384" s="320"/>
      <c r="DQ384" s="320"/>
      <c r="EA384" s="320"/>
      <c r="EK384" s="320"/>
      <c r="EU384" s="320"/>
      <c r="FE384" s="320"/>
      <c r="FO384" s="320"/>
      <c r="FY384" s="320"/>
      <c r="GI384" s="320"/>
      <c r="GS384" s="320"/>
      <c r="HC384" s="320"/>
      <c r="HM384" s="320"/>
      <c r="HW384" s="320"/>
    </row>
    <row r="385" s="3" customFormat="true" x14ac:dyDescent="0.25">
      <c r="A385" s="320"/>
      <c r="K385" s="320"/>
      <c r="U385" s="320"/>
      <c r="AE385" s="320"/>
      <c r="AO385" s="320"/>
      <c r="AY385" s="320"/>
      <c r="AZ385" s="320"/>
      <c r="BI385" s="320"/>
      <c r="BS385" s="320"/>
      <c r="CC385" s="320"/>
      <c r="CM385" s="320"/>
      <c r="CW385" s="320"/>
      <c r="DG385" s="320"/>
      <c r="DQ385" s="320"/>
      <c r="EA385" s="320"/>
      <c r="EK385" s="320"/>
      <c r="EU385" s="320"/>
      <c r="FE385" s="320"/>
      <c r="FO385" s="320"/>
      <c r="FY385" s="320"/>
      <c r="GI385" s="320"/>
      <c r="GS385" s="320"/>
      <c r="HC385" s="320"/>
      <c r="HM385" s="320"/>
      <c r="HW385" s="320"/>
    </row>
    <row r="386" s="3" customFormat="true" x14ac:dyDescent="0.25">
      <c r="A386" s="320"/>
      <c r="K386" s="320"/>
      <c r="U386" s="320"/>
      <c r="AE386" s="320"/>
      <c r="AO386" s="320"/>
      <c r="AY386" s="320"/>
      <c r="AZ386" s="320"/>
      <c r="BI386" s="320"/>
      <c r="BS386" s="320"/>
      <c r="CC386" s="320"/>
      <c r="CM386" s="320"/>
      <c r="CW386" s="320"/>
      <c r="DG386" s="320"/>
      <c r="DQ386" s="320"/>
      <c r="EA386" s="320"/>
      <c r="EK386" s="320"/>
      <c r="EU386" s="320"/>
      <c r="FE386" s="320"/>
      <c r="FO386" s="320"/>
      <c r="FY386" s="320"/>
      <c r="GI386" s="320"/>
      <c r="GS386" s="320"/>
      <c r="HC386" s="320"/>
      <c r="HM386" s="320"/>
      <c r="HW386" s="320"/>
    </row>
    <row r="387" s="3" customFormat="true" x14ac:dyDescent="0.25">
      <c r="A387" s="320"/>
      <c r="K387" s="320"/>
      <c r="U387" s="320"/>
      <c r="AE387" s="320"/>
      <c r="AO387" s="320"/>
      <c r="AY387" s="320"/>
      <c r="AZ387" s="320"/>
      <c r="BI387" s="320"/>
      <c r="BS387" s="320"/>
      <c r="CC387" s="320"/>
      <c r="CM387" s="320"/>
      <c r="CW387" s="320"/>
      <c r="DG387" s="320"/>
      <c r="DQ387" s="320"/>
      <c r="EA387" s="320"/>
      <c r="EK387" s="320"/>
      <c r="EU387" s="320"/>
      <c r="FE387" s="320"/>
      <c r="FO387" s="320"/>
      <c r="FY387" s="320"/>
      <c r="GI387" s="320"/>
      <c r="GS387" s="320"/>
      <c r="HC387" s="320"/>
      <c r="HM387" s="320"/>
      <c r="HW387" s="320"/>
    </row>
    <row r="388" s="3" customFormat="true" x14ac:dyDescent="0.25">
      <c r="A388" s="320"/>
      <c r="K388" s="320"/>
      <c r="U388" s="320"/>
      <c r="AE388" s="320"/>
      <c r="AO388" s="320"/>
      <c r="AY388" s="320"/>
      <c r="AZ388" s="320"/>
      <c r="BI388" s="320"/>
      <c r="BS388" s="320"/>
      <c r="CC388" s="320"/>
      <c r="CM388" s="320"/>
      <c r="CW388" s="320"/>
      <c r="DG388" s="320"/>
      <c r="DQ388" s="320"/>
      <c r="EA388" s="320"/>
      <c r="EK388" s="320"/>
      <c r="EU388" s="320"/>
      <c r="FE388" s="320"/>
      <c r="FO388" s="320"/>
      <c r="FY388" s="320"/>
      <c r="GI388" s="320"/>
      <c r="GS388" s="320"/>
      <c r="HC388" s="320"/>
      <c r="HM388" s="320"/>
      <c r="HW388" s="320"/>
    </row>
    <row r="389" s="3" customFormat="true" x14ac:dyDescent="0.25">
      <c r="A389" s="320"/>
      <c r="K389" s="320"/>
      <c r="U389" s="320"/>
      <c r="AE389" s="320"/>
      <c r="AO389" s="320"/>
      <c r="AY389" s="320"/>
      <c r="AZ389" s="320"/>
      <c r="BI389" s="320"/>
      <c r="BS389" s="320"/>
      <c r="CC389" s="320"/>
      <c r="CM389" s="320"/>
      <c r="CW389" s="320"/>
      <c r="DG389" s="320"/>
      <c r="DQ389" s="320"/>
      <c r="EA389" s="320"/>
      <c r="EK389" s="320"/>
      <c r="EU389" s="320"/>
      <c r="FE389" s="320"/>
      <c r="FO389" s="320"/>
      <c r="FY389" s="320"/>
      <c r="GI389" s="320"/>
      <c r="GS389" s="320"/>
      <c r="HC389" s="320"/>
      <c r="HM389" s="320"/>
      <c r="HW389" s="320"/>
    </row>
    <row r="390" s="3" customFormat="true" x14ac:dyDescent="0.25">
      <c r="A390" s="320"/>
      <c r="K390" s="320"/>
      <c r="U390" s="320"/>
      <c r="AE390" s="320"/>
      <c r="AO390" s="320"/>
      <c r="AY390" s="320"/>
      <c r="AZ390" s="320"/>
      <c r="BI390" s="320"/>
      <c r="BS390" s="320"/>
      <c r="CC390" s="320"/>
      <c r="CM390" s="320"/>
      <c r="CW390" s="320"/>
      <c r="DG390" s="320"/>
      <c r="DQ390" s="320"/>
      <c r="EA390" s="320"/>
      <c r="EK390" s="320"/>
      <c r="EU390" s="320"/>
      <c r="FE390" s="320"/>
      <c r="FO390" s="320"/>
      <c r="FY390" s="320"/>
      <c r="GI390" s="320"/>
      <c r="GS390" s="320"/>
      <c r="HC390" s="320"/>
      <c r="HM390" s="320"/>
      <c r="HW390" s="320"/>
    </row>
    <row r="391" s="3" customFormat="true" x14ac:dyDescent="0.25">
      <c r="A391" s="320"/>
      <c r="K391" s="320"/>
      <c r="U391" s="320"/>
      <c r="AE391" s="320"/>
      <c r="AO391" s="320"/>
      <c r="AY391" s="320"/>
      <c r="AZ391" s="320"/>
      <c r="BI391" s="320"/>
      <c r="BS391" s="320"/>
      <c r="CC391" s="320"/>
      <c r="CM391" s="320"/>
      <c r="CW391" s="320"/>
      <c r="DG391" s="320"/>
      <c r="DQ391" s="320"/>
      <c r="EA391" s="320"/>
      <c r="EK391" s="320"/>
      <c r="EU391" s="320"/>
      <c r="FE391" s="320"/>
      <c r="FO391" s="320"/>
      <c r="FY391" s="320"/>
      <c r="GI391" s="320"/>
      <c r="GS391" s="320"/>
      <c r="HC391" s="320"/>
      <c r="HM391" s="320"/>
      <c r="HW391" s="320"/>
    </row>
    <row r="392" s="3" customFormat="true" x14ac:dyDescent="0.25">
      <c r="A392" s="320"/>
      <c r="K392" s="320"/>
      <c r="U392" s="320"/>
      <c r="AE392" s="320"/>
      <c r="AO392" s="320"/>
      <c r="AY392" s="320"/>
      <c r="AZ392" s="320"/>
      <c r="BI392" s="320"/>
      <c r="BS392" s="320"/>
      <c r="CC392" s="320"/>
      <c r="CM392" s="320"/>
      <c r="CW392" s="320"/>
      <c r="DG392" s="320"/>
      <c r="DQ392" s="320"/>
      <c r="EA392" s="320"/>
      <c r="EK392" s="320"/>
      <c r="EU392" s="320"/>
      <c r="FE392" s="320"/>
      <c r="FO392" s="320"/>
      <c r="FY392" s="320"/>
      <c r="GI392" s="320"/>
      <c r="GS392" s="320"/>
      <c r="HC392" s="320"/>
      <c r="HM392" s="320"/>
      <c r="HW392" s="320"/>
    </row>
    <row r="393" s="3" customFormat="true" x14ac:dyDescent="0.25">
      <c r="A393" s="320"/>
      <c r="K393" s="320"/>
      <c r="U393" s="320"/>
      <c r="AE393" s="320"/>
      <c r="AO393" s="320"/>
      <c r="AY393" s="320"/>
      <c r="AZ393" s="320"/>
      <c r="BI393" s="320"/>
      <c r="BS393" s="320"/>
      <c r="CC393" s="320"/>
      <c r="CM393" s="320"/>
      <c r="CW393" s="320"/>
      <c r="DG393" s="320"/>
      <c r="DQ393" s="320"/>
      <c r="EA393" s="320"/>
      <c r="EK393" s="320"/>
      <c r="EU393" s="320"/>
      <c r="FE393" s="320"/>
      <c r="FO393" s="320"/>
      <c r="FY393" s="320"/>
      <c r="GI393" s="320"/>
      <c r="GS393" s="320"/>
      <c r="HC393" s="320"/>
      <c r="HM393" s="320"/>
      <c r="HW393" s="320"/>
    </row>
    <row r="394" s="3" customFormat="true" x14ac:dyDescent="0.25">
      <c r="A394" s="320"/>
      <c r="K394" s="320"/>
      <c r="U394" s="320"/>
      <c r="AE394" s="320"/>
      <c r="AO394" s="320"/>
      <c r="AY394" s="320"/>
      <c r="AZ394" s="320"/>
      <c r="BI394" s="320"/>
      <c r="BS394" s="320"/>
      <c r="CC394" s="320"/>
      <c r="CM394" s="320"/>
      <c r="CW394" s="320"/>
      <c r="DG394" s="320"/>
      <c r="DQ394" s="320"/>
      <c r="EA394" s="320"/>
      <c r="EK394" s="320"/>
      <c r="EU394" s="320"/>
      <c r="FE394" s="320"/>
      <c r="FO394" s="320"/>
      <c r="FY394" s="320"/>
      <c r="GI394" s="320"/>
      <c r="GS394" s="320"/>
      <c r="HC394" s="320"/>
      <c r="HM394" s="320"/>
      <c r="HW394" s="320"/>
    </row>
    <row r="395" s="3" customFormat="true" x14ac:dyDescent="0.25">
      <c r="A395" s="320"/>
      <c r="K395" s="320"/>
      <c r="U395" s="320"/>
      <c r="AE395" s="320"/>
      <c r="AO395" s="320"/>
      <c r="AY395" s="320"/>
      <c r="AZ395" s="320"/>
      <c r="BI395" s="320"/>
      <c r="BS395" s="320"/>
      <c r="CC395" s="320"/>
      <c r="CM395" s="320"/>
      <c r="CW395" s="320"/>
      <c r="DG395" s="320"/>
      <c r="DQ395" s="320"/>
      <c r="EA395" s="320"/>
      <c r="EK395" s="320"/>
      <c r="EU395" s="320"/>
      <c r="FE395" s="320"/>
      <c r="FO395" s="320"/>
      <c r="FY395" s="320"/>
      <c r="GI395" s="320"/>
      <c r="GS395" s="320"/>
      <c r="HC395" s="320"/>
      <c r="HM395" s="320"/>
      <c r="HW395" s="320"/>
    </row>
    <row r="396" s="3" customFormat="true" x14ac:dyDescent="0.25">
      <c r="A396" s="320"/>
      <c r="K396" s="320"/>
      <c r="U396" s="320"/>
      <c r="AE396" s="320"/>
      <c r="AO396" s="320"/>
      <c r="AY396" s="320"/>
      <c r="AZ396" s="320"/>
      <c r="BI396" s="320"/>
      <c r="BS396" s="320"/>
      <c r="CC396" s="320"/>
      <c r="CM396" s="320"/>
      <c r="CW396" s="320"/>
      <c r="DG396" s="320"/>
      <c r="DQ396" s="320"/>
      <c r="EA396" s="320"/>
      <c r="EK396" s="320"/>
      <c r="EU396" s="320"/>
      <c r="FE396" s="320"/>
      <c r="FO396" s="320"/>
      <c r="FY396" s="320"/>
      <c r="GI396" s="320"/>
      <c r="GS396" s="320"/>
      <c r="HC396" s="320"/>
      <c r="HM396" s="320"/>
      <c r="HW396" s="320"/>
    </row>
    <row r="397" s="3" customFormat="true" x14ac:dyDescent="0.25">
      <c r="A397" s="320"/>
      <c r="K397" s="320"/>
      <c r="U397" s="320"/>
      <c r="AE397" s="320"/>
      <c r="AO397" s="320"/>
      <c r="AY397" s="320"/>
      <c r="AZ397" s="320"/>
      <c r="BI397" s="320"/>
      <c r="BS397" s="320"/>
      <c r="CC397" s="320"/>
      <c r="CM397" s="320"/>
      <c r="CW397" s="320"/>
      <c r="DG397" s="320"/>
      <c r="DQ397" s="320"/>
      <c r="EA397" s="320"/>
      <c r="EK397" s="320"/>
      <c r="EU397" s="320"/>
      <c r="FE397" s="320"/>
      <c r="FO397" s="320"/>
      <c r="FY397" s="320"/>
      <c r="GI397" s="320"/>
      <c r="GS397" s="320"/>
      <c r="HC397" s="320"/>
      <c r="HM397" s="320"/>
      <c r="HW397" s="320"/>
    </row>
    <row r="398" s="3" customFormat="true" x14ac:dyDescent="0.25">
      <c r="A398" s="320"/>
      <c r="K398" s="320"/>
      <c r="U398" s="320"/>
      <c r="AE398" s="320"/>
      <c r="AO398" s="320"/>
      <c r="AY398" s="320"/>
      <c r="AZ398" s="320"/>
      <c r="BI398" s="320"/>
      <c r="BS398" s="320"/>
      <c r="CC398" s="320"/>
      <c r="CM398" s="320"/>
      <c r="CW398" s="320"/>
      <c r="DG398" s="320"/>
      <c r="DQ398" s="320"/>
      <c r="EA398" s="320"/>
      <c r="EK398" s="320"/>
      <c r="EU398" s="320"/>
      <c r="FE398" s="320"/>
      <c r="FO398" s="320"/>
      <c r="FY398" s="320"/>
      <c r="GI398" s="320"/>
      <c r="GS398" s="320"/>
      <c r="HC398" s="320"/>
      <c r="HM398" s="320"/>
      <c r="HW398" s="320"/>
    </row>
    <row r="399" s="3" customFormat="true" x14ac:dyDescent="0.25">
      <c r="A399" s="320"/>
      <c r="K399" s="320"/>
      <c r="U399" s="320"/>
      <c r="AE399" s="320"/>
      <c r="AO399" s="320"/>
      <c r="AY399" s="320"/>
      <c r="AZ399" s="320"/>
      <c r="BI399" s="320"/>
      <c r="BS399" s="320"/>
      <c r="CC399" s="320"/>
      <c r="CM399" s="320"/>
      <c r="CW399" s="320"/>
      <c r="DG399" s="320"/>
      <c r="DQ399" s="320"/>
      <c r="EA399" s="320"/>
      <c r="EK399" s="320"/>
      <c r="EU399" s="320"/>
      <c r="FE399" s="320"/>
      <c r="FO399" s="320"/>
      <c r="FY399" s="320"/>
      <c r="GI399" s="320"/>
      <c r="GS399" s="320"/>
      <c r="HC399" s="320"/>
      <c r="HM399" s="320"/>
      <c r="HW399" s="320"/>
    </row>
    <row r="400" s="3" customFormat="true" x14ac:dyDescent="0.25">
      <c r="A400" s="320"/>
      <c r="K400" s="320"/>
      <c r="U400" s="320"/>
      <c r="AE400" s="320"/>
      <c r="AO400" s="320"/>
      <c r="AY400" s="320"/>
      <c r="AZ400" s="320"/>
      <c r="BI400" s="320"/>
      <c r="BS400" s="320"/>
      <c r="CC400" s="320"/>
      <c r="CM400" s="320"/>
      <c r="CW400" s="320"/>
      <c r="DG400" s="320"/>
      <c r="DQ400" s="320"/>
      <c r="EA400" s="320"/>
      <c r="EK400" s="320"/>
      <c r="EU400" s="320"/>
      <c r="FE400" s="320"/>
      <c r="FO400" s="320"/>
      <c r="FY400" s="320"/>
      <c r="GI400" s="320"/>
      <c r="GS400" s="320"/>
      <c r="HC400" s="320"/>
      <c r="HM400" s="320"/>
      <c r="HW400" s="320"/>
    </row>
    <row r="401" s="3" customFormat="true" x14ac:dyDescent="0.25">
      <c r="A401" s="320"/>
      <c r="K401" s="320"/>
      <c r="U401" s="320"/>
      <c r="AE401" s="320"/>
      <c r="AO401" s="320"/>
      <c r="AY401" s="320"/>
      <c r="AZ401" s="320"/>
      <c r="BI401" s="320"/>
      <c r="BS401" s="320"/>
      <c r="CC401" s="320"/>
      <c r="CM401" s="320"/>
      <c r="CW401" s="320"/>
      <c r="DG401" s="320"/>
      <c r="DQ401" s="320"/>
      <c r="EA401" s="320"/>
      <c r="EK401" s="320"/>
      <c r="EU401" s="320"/>
      <c r="FE401" s="320"/>
      <c r="FO401" s="320"/>
      <c r="FY401" s="320"/>
      <c r="GI401" s="320"/>
      <c r="GS401" s="320"/>
      <c r="HC401" s="320"/>
      <c r="HM401" s="320"/>
      <c r="HW401" s="320"/>
    </row>
    <row r="402" s="3" customFormat="true" x14ac:dyDescent="0.25">
      <c r="A402" s="320"/>
      <c r="K402" s="320"/>
      <c r="U402" s="320"/>
      <c r="AE402" s="320"/>
      <c r="AO402" s="320"/>
      <c r="AY402" s="320"/>
      <c r="AZ402" s="320"/>
      <c r="BI402" s="320"/>
      <c r="BS402" s="320"/>
      <c r="CC402" s="320"/>
      <c r="CM402" s="320"/>
      <c r="CW402" s="320"/>
      <c r="DG402" s="320"/>
      <c r="DQ402" s="320"/>
      <c r="EA402" s="320"/>
      <c r="EK402" s="320"/>
      <c r="EU402" s="320"/>
      <c r="FE402" s="320"/>
      <c r="FO402" s="320"/>
      <c r="FY402" s="320"/>
      <c r="GI402" s="320"/>
      <c r="GS402" s="320"/>
      <c r="HC402" s="320"/>
      <c r="HM402" s="320"/>
      <c r="HW402" s="320"/>
    </row>
    <row r="403" s="3" customFormat="true" x14ac:dyDescent="0.25">
      <c r="A403" s="320"/>
      <c r="K403" s="320"/>
      <c r="U403" s="320"/>
      <c r="AE403" s="320"/>
      <c r="AO403" s="320"/>
      <c r="AY403" s="320"/>
      <c r="AZ403" s="320"/>
      <c r="BI403" s="320"/>
      <c r="BS403" s="320"/>
      <c r="CC403" s="320"/>
      <c r="CM403" s="320"/>
      <c r="CW403" s="320"/>
      <c r="DG403" s="320"/>
      <c r="DQ403" s="320"/>
      <c r="EA403" s="320"/>
      <c r="EK403" s="320"/>
      <c r="EU403" s="320"/>
      <c r="FE403" s="320"/>
      <c r="FO403" s="320"/>
      <c r="FY403" s="320"/>
      <c r="GI403" s="320"/>
      <c r="GS403" s="320"/>
      <c r="HC403" s="320"/>
      <c r="HM403" s="320"/>
      <c r="HW403" s="320"/>
    </row>
    <row r="404" s="3" customFormat="true" x14ac:dyDescent="0.25">
      <c r="A404" s="320"/>
      <c r="K404" s="320"/>
      <c r="U404" s="320"/>
      <c r="AE404" s="320"/>
      <c r="AO404" s="320"/>
      <c r="AY404" s="320"/>
      <c r="AZ404" s="320"/>
      <c r="BI404" s="320"/>
      <c r="BS404" s="320"/>
      <c r="CC404" s="320"/>
      <c r="CM404" s="320"/>
      <c r="CW404" s="320"/>
      <c r="DG404" s="320"/>
      <c r="DQ404" s="320"/>
      <c r="EA404" s="320"/>
      <c r="EK404" s="320"/>
      <c r="EU404" s="320"/>
      <c r="FE404" s="320"/>
      <c r="FO404" s="320"/>
      <c r="FY404" s="320"/>
      <c r="GI404" s="320"/>
      <c r="GS404" s="320"/>
      <c r="HC404" s="320"/>
      <c r="HM404" s="320"/>
      <c r="HW404" s="320"/>
    </row>
    <row r="405" s="3" customFormat="true" x14ac:dyDescent="0.25">
      <c r="A405" s="320"/>
      <c r="K405" s="320"/>
      <c r="U405" s="320"/>
      <c r="AE405" s="320"/>
      <c r="AO405" s="320"/>
      <c r="AY405" s="320"/>
      <c r="AZ405" s="320"/>
      <c r="BI405" s="320"/>
      <c r="BS405" s="320"/>
      <c r="CC405" s="320"/>
      <c r="CM405" s="320"/>
      <c r="CW405" s="320"/>
      <c r="DG405" s="320"/>
      <c r="DQ405" s="320"/>
      <c r="EA405" s="320"/>
      <c r="EK405" s="320"/>
      <c r="EU405" s="320"/>
      <c r="FE405" s="320"/>
      <c r="FO405" s="320"/>
      <c r="FY405" s="320"/>
      <c r="GI405" s="320"/>
      <c r="GS405" s="320"/>
      <c r="HC405" s="320"/>
      <c r="HM405" s="320"/>
      <c r="HW405" s="320"/>
    </row>
    <row r="406" s="3" customFormat="true" x14ac:dyDescent="0.25">
      <c r="A406" s="320"/>
      <c r="K406" s="320"/>
      <c r="U406" s="320"/>
      <c r="AE406" s="320"/>
      <c r="AO406" s="320"/>
      <c r="AY406" s="320"/>
      <c r="AZ406" s="320"/>
      <c r="BI406" s="320"/>
      <c r="BS406" s="320"/>
      <c r="CC406" s="320"/>
      <c r="CM406" s="320"/>
      <c r="CW406" s="320"/>
      <c r="DG406" s="320"/>
      <c r="DQ406" s="320"/>
      <c r="EA406" s="320"/>
      <c r="EK406" s="320"/>
      <c r="EU406" s="320"/>
      <c r="FE406" s="320"/>
      <c r="FO406" s="320"/>
      <c r="FY406" s="320"/>
      <c r="GI406" s="320"/>
      <c r="GS406" s="320"/>
      <c r="HC406" s="320"/>
      <c r="HM406" s="320"/>
      <c r="HW406" s="320"/>
    </row>
    <row r="407" s="3" customFormat="true" x14ac:dyDescent="0.25">
      <c r="A407" s="320"/>
      <c r="K407" s="320"/>
      <c r="U407" s="320"/>
      <c r="AE407" s="320"/>
      <c r="AO407" s="320"/>
      <c r="AY407" s="320"/>
      <c r="AZ407" s="320"/>
      <c r="BI407" s="320"/>
      <c r="BS407" s="320"/>
      <c r="CC407" s="320"/>
      <c r="CM407" s="320"/>
      <c r="CW407" s="320"/>
      <c r="DG407" s="320"/>
      <c r="DQ407" s="320"/>
      <c r="EA407" s="320"/>
      <c r="EK407" s="320"/>
      <c r="EU407" s="320"/>
      <c r="FE407" s="320"/>
      <c r="FO407" s="320"/>
      <c r="FY407" s="320"/>
      <c r="GI407" s="320"/>
      <c r="GS407" s="320"/>
      <c r="HC407" s="320"/>
      <c r="HM407" s="320"/>
      <c r="HW407" s="320"/>
    </row>
    <row r="408" s="3" customFormat="true" x14ac:dyDescent="0.25">
      <c r="A408" s="320"/>
      <c r="K408" s="320"/>
      <c r="U408" s="320"/>
      <c r="AE408" s="320"/>
      <c r="AO408" s="320"/>
      <c r="AY408" s="320"/>
      <c r="AZ408" s="320"/>
      <c r="BI408" s="320"/>
      <c r="BS408" s="320"/>
      <c r="CC408" s="320"/>
      <c r="CM408" s="320"/>
      <c r="CW408" s="320"/>
      <c r="DG408" s="320"/>
      <c r="DQ408" s="320"/>
      <c r="EA408" s="320"/>
      <c r="EK408" s="320"/>
      <c r="EU408" s="320"/>
      <c r="FE408" s="320"/>
      <c r="FO408" s="320"/>
      <c r="FY408" s="320"/>
      <c r="GI408" s="320"/>
      <c r="GS408" s="320"/>
      <c r="HC408" s="320"/>
      <c r="HM408" s="320"/>
      <c r="HW408" s="320"/>
    </row>
    <row r="409" s="3" customFormat="true" x14ac:dyDescent="0.25">
      <c r="A409" s="320"/>
      <c r="K409" s="320"/>
      <c r="U409" s="320"/>
      <c r="AE409" s="320"/>
      <c r="AO409" s="320"/>
      <c r="AY409" s="320"/>
      <c r="AZ409" s="320"/>
      <c r="BI409" s="320"/>
      <c r="BS409" s="320"/>
      <c r="CC409" s="320"/>
      <c r="CM409" s="320"/>
      <c r="CW409" s="320"/>
      <c r="DG409" s="320"/>
      <c r="DQ409" s="320"/>
      <c r="EA409" s="320"/>
      <c r="EK409" s="320"/>
      <c r="EU409" s="320"/>
      <c r="FE409" s="320"/>
      <c r="FO409" s="320"/>
      <c r="FY409" s="320"/>
      <c r="GI409" s="320"/>
      <c r="GS409" s="320"/>
      <c r="HC409" s="320"/>
      <c r="HM409" s="320"/>
      <c r="HW409" s="320"/>
    </row>
    <row r="410" s="3" customFormat="true" x14ac:dyDescent="0.25">
      <c r="A410" s="320"/>
      <c r="K410" s="320"/>
      <c r="U410" s="320"/>
      <c r="AE410" s="320"/>
      <c r="AO410" s="320"/>
      <c r="AY410" s="320"/>
      <c r="AZ410" s="320"/>
      <c r="BI410" s="320"/>
      <c r="BS410" s="320"/>
      <c r="CC410" s="320"/>
      <c r="CM410" s="320"/>
      <c r="CW410" s="320"/>
      <c r="DG410" s="320"/>
      <c r="DQ410" s="320"/>
      <c r="EA410" s="320"/>
      <c r="EK410" s="320"/>
      <c r="EU410" s="320"/>
      <c r="FE410" s="320"/>
      <c r="FO410" s="320"/>
      <c r="FY410" s="320"/>
      <c r="GI410" s="320"/>
      <c r="GS410" s="320"/>
      <c r="HC410" s="320"/>
      <c r="HM410" s="320"/>
      <c r="HW410" s="320"/>
    </row>
    <row r="411" s="3" customFormat="true" x14ac:dyDescent="0.25">
      <c r="A411" s="320"/>
      <c r="K411" s="320"/>
      <c r="U411" s="320"/>
      <c r="AE411" s="320"/>
      <c r="AO411" s="320"/>
      <c r="AY411" s="320"/>
      <c r="AZ411" s="320"/>
      <c r="BI411" s="320"/>
      <c r="BS411" s="320"/>
      <c r="CC411" s="320"/>
      <c r="CM411" s="320"/>
      <c r="CW411" s="320"/>
      <c r="DG411" s="320"/>
      <c r="DQ411" s="320"/>
      <c r="EA411" s="320"/>
      <c r="EK411" s="320"/>
      <c r="EU411" s="320"/>
      <c r="FE411" s="320"/>
      <c r="FO411" s="320"/>
      <c r="FY411" s="320"/>
      <c r="GI411" s="320"/>
      <c r="GS411" s="320"/>
      <c r="HC411" s="320"/>
      <c r="HM411" s="320"/>
      <c r="HW411" s="320"/>
    </row>
    <row r="412" s="3" customFormat="true" x14ac:dyDescent="0.25">
      <c r="A412" s="320"/>
      <c r="K412" s="320"/>
      <c r="U412" s="320"/>
      <c r="AE412" s="320"/>
      <c r="AO412" s="320"/>
      <c r="AY412" s="320"/>
      <c r="AZ412" s="320"/>
      <c r="BI412" s="320"/>
      <c r="BS412" s="320"/>
      <c r="CC412" s="320"/>
      <c r="CM412" s="320"/>
      <c r="CW412" s="320"/>
      <c r="DG412" s="320"/>
      <c r="DQ412" s="320"/>
      <c r="EA412" s="320"/>
      <c r="EK412" s="320"/>
      <c r="EU412" s="320"/>
      <c r="FE412" s="320"/>
      <c r="FO412" s="320"/>
      <c r="FY412" s="320"/>
      <c r="GI412" s="320"/>
      <c r="GS412" s="320"/>
      <c r="HC412" s="320"/>
      <c r="HM412" s="320"/>
      <c r="HW412" s="320"/>
    </row>
    <row r="413" s="3" customFormat="true" x14ac:dyDescent="0.25">
      <c r="A413" s="320"/>
      <c r="K413" s="320"/>
      <c r="U413" s="320"/>
      <c r="AE413" s="320"/>
      <c r="AO413" s="320"/>
      <c r="AY413" s="320"/>
      <c r="AZ413" s="320"/>
      <c r="BI413" s="320"/>
      <c r="BS413" s="320"/>
      <c r="CC413" s="320"/>
      <c r="CM413" s="320"/>
      <c r="CW413" s="320"/>
      <c r="DG413" s="320"/>
      <c r="DQ413" s="320"/>
      <c r="EA413" s="320"/>
      <c r="EK413" s="320"/>
      <c r="EU413" s="320"/>
      <c r="FE413" s="320"/>
      <c r="FO413" s="320"/>
      <c r="FY413" s="320"/>
      <c r="GI413" s="320"/>
      <c r="GS413" s="320"/>
      <c r="HC413" s="320"/>
      <c r="HM413" s="320"/>
      <c r="HW413" s="320"/>
    </row>
    <row r="414" s="3" customFormat="true" x14ac:dyDescent="0.25">
      <c r="A414" s="320"/>
      <c r="K414" s="320"/>
      <c r="U414" s="320"/>
      <c r="AE414" s="320"/>
      <c r="AO414" s="320"/>
      <c r="AY414" s="320"/>
      <c r="AZ414" s="320"/>
      <c r="BI414" s="320"/>
      <c r="BS414" s="320"/>
      <c r="CC414" s="320"/>
      <c r="CM414" s="320"/>
      <c r="CW414" s="320"/>
      <c r="DG414" s="320"/>
      <c r="DQ414" s="320"/>
      <c r="EA414" s="320"/>
      <c r="EK414" s="320"/>
      <c r="EU414" s="320"/>
      <c r="FE414" s="320"/>
      <c r="FO414" s="320"/>
      <c r="FY414" s="320"/>
      <c r="GI414" s="320"/>
      <c r="GS414" s="320"/>
      <c r="HC414" s="320"/>
      <c r="HM414" s="320"/>
      <c r="HW414" s="320"/>
    </row>
    <row r="415" s="3" customFormat="true" x14ac:dyDescent="0.25">
      <c r="A415" s="320"/>
      <c r="K415" s="320"/>
      <c r="U415" s="320"/>
      <c r="AE415" s="320"/>
      <c r="AO415" s="320"/>
      <c r="AY415" s="320"/>
      <c r="AZ415" s="320"/>
      <c r="BI415" s="320"/>
      <c r="BS415" s="320"/>
      <c r="CC415" s="320"/>
      <c r="CM415" s="320"/>
      <c r="CW415" s="320"/>
      <c r="DG415" s="320"/>
      <c r="DQ415" s="320"/>
      <c r="EA415" s="320"/>
      <c r="EK415" s="320"/>
      <c r="EU415" s="320"/>
      <c r="FE415" s="320"/>
      <c r="FO415" s="320"/>
      <c r="FY415" s="320"/>
      <c r="GI415" s="320"/>
      <c r="GS415" s="320"/>
      <c r="HC415" s="320"/>
      <c r="HM415" s="320"/>
      <c r="HW415" s="320"/>
    </row>
    <row r="416" s="3" customFormat="true" x14ac:dyDescent="0.25">
      <c r="A416" s="320"/>
      <c r="K416" s="320"/>
      <c r="U416" s="320"/>
      <c r="AE416" s="320"/>
      <c r="AO416" s="320"/>
      <c r="AY416" s="320"/>
      <c r="AZ416" s="320"/>
      <c r="BI416" s="320"/>
      <c r="BS416" s="320"/>
      <c r="CC416" s="320"/>
      <c r="CM416" s="320"/>
      <c r="CW416" s="320"/>
      <c r="DG416" s="320"/>
      <c r="DQ416" s="320"/>
      <c r="EA416" s="320"/>
      <c r="EK416" s="320"/>
      <c r="EU416" s="320"/>
      <c r="FE416" s="320"/>
      <c r="FO416" s="320"/>
      <c r="FY416" s="320"/>
      <c r="GI416" s="320"/>
      <c r="GS416" s="320"/>
      <c r="HC416" s="320"/>
      <c r="HM416" s="320"/>
      <c r="HW416" s="320"/>
    </row>
    <row r="417" s="3" customFormat="true" x14ac:dyDescent="0.25">
      <c r="A417" s="320"/>
      <c r="K417" s="320"/>
      <c r="U417" s="320"/>
      <c r="AE417" s="320"/>
      <c r="AO417" s="320"/>
      <c r="AY417" s="320"/>
      <c r="AZ417" s="320"/>
      <c r="BI417" s="320"/>
      <c r="BS417" s="320"/>
      <c r="CC417" s="320"/>
      <c r="CM417" s="320"/>
      <c r="CW417" s="320"/>
      <c r="DG417" s="320"/>
      <c r="DQ417" s="320"/>
      <c r="EA417" s="320"/>
      <c r="EK417" s="320"/>
      <c r="EU417" s="320"/>
      <c r="FE417" s="320"/>
      <c r="FO417" s="320"/>
      <c r="FY417" s="320"/>
      <c r="GI417" s="320"/>
      <c r="GS417" s="320"/>
      <c r="HC417" s="320"/>
      <c r="HM417" s="320"/>
      <c r="HW417" s="320"/>
    </row>
    <row r="418" s="3" customFormat="true" x14ac:dyDescent="0.25">
      <c r="A418" s="320"/>
      <c r="K418" s="320"/>
      <c r="U418" s="320"/>
      <c r="AE418" s="320"/>
      <c r="AO418" s="320"/>
      <c r="AY418" s="320"/>
      <c r="AZ418" s="320"/>
      <c r="BI418" s="320"/>
      <c r="BS418" s="320"/>
      <c r="CC418" s="320"/>
      <c r="CM418" s="320"/>
      <c r="CW418" s="320"/>
      <c r="DG418" s="320"/>
      <c r="DQ418" s="320"/>
      <c r="EA418" s="320"/>
      <c r="EK418" s="320"/>
      <c r="EU418" s="320"/>
      <c r="FE418" s="320"/>
      <c r="FO418" s="320"/>
      <c r="FY418" s="320"/>
      <c r="GI418" s="320"/>
      <c r="GS418" s="320"/>
      <c r="HC418" s="320"/>
      <c r="HM418" s="320"/>
      <c r="HW418" s="320"/>
    </row>
    <row r="419" s="3" customFormat="true" x14ac:dyDescent="0.25">
      <c r="A419" s="320"/>
      <c r="K419" s="320"/>
      <c r="U419" s="320"/>
      <c r="AE419" s="320"/>
      <c r="AO419" s="320"/>
      <c r="AY419" s="320"/>
      <c r="AZ419" s="320"/>
      <c r="BI419" s="320"/>
      <c r="BS419" s="320"/>
      <c r="CC419" s="320"/>
      <c r="CM419" s="320"/>
      <c r="CW419" s="320"/>
      <c r="DG419" s="320"/>
      <c r="DQ419" s="320"/>
      <c r="EA419" s="320"/>
      <c r="EK419" s="320"/>
      <c r="EU419" s="320"/>
      <c r="FE419" s="320"/>
      <c r="FO419" s="320"/>
      <c r="FY419" s="320"/>
      <c r="GI419" s="320"/>
      <c r="GS419" s="320"/>
      <c r="HC419" s="320"/>
      <c r="HM419" s="320"/>
      <c r="HW419" s="320"/>
    </row>
    <row r="420" s="3" customFormat="true" x14ac:dyDescent="0.25">
      <c r="A420" s="320"/>
      <c r="K420" s="320"/>
      <c r="U420" s="320"/>
      <c r="AE420" s="320"/>
      <c r="AO420" s="320"/>
      <c r="AY420" s="320"/>
      <c r="AZ420" s="320"/>
      <c r="BI420" s="320"/>
      <c r="BS420" s="320"/>
      <c r="CC420" s="320"/>
      <c r="CM420" s="320"/>
      <c r="CW420" s="320"/>
      <c r="DG420" s="320"/>
      <c r="DQ420" s="320"/>
      <c r="EA420" s="320"/>
      <c r="EK420" s="320"/>
      <c r="EU420" s="320"/>
      <c r="FE420" s="320"/>
      <c r="FO420" s="320"/>
      <c r="FY420" s="320"/>
      <c r="GI420" s="320"/>
      <c r="GS420" s="320"/>
      <c r="HC420" s="320"/>
      <c r="HM420" s="320"/>
      <c r="HW420" s="320"/>
    </row>
    <row r="421" s="3" customFormat="true" x14ac:dyDescent="0.25">
      <c r="A421" s="320"/>
      <c r="K421" s="320"/>
      <c r="U421" s="320"/>
      <c r="AE421" s="320"/>
      <c r="AO421" s="320"/>
      <c r="AY421" s="320"/>
      <c r="AZ421" s="320"/>
      <c r="BI421" s="320"/>
      <c r="BS421" s="320"/>
      <c r="CC421" s="320"/>
      <c r="CM421" s="320"/>
      <c r="CW421" s="320"/>
      <c r="DG421" s="320"/>
      <c r="DQ421" s="320"/>
      <c r="EA421" s="320"/>
      <c r="EK421" s="320"/>
      <c r="EU421" s="320"/>
      <c r="FE421" s="320"/>
      <c r="FO421" s="320"/>
      <c r="FY421" s="320"/>
      <c r="GI421" s="320"/>
      <c r="GS421" s="320"/>
      <c r="HC421" s="320"/>
      <c r="HM421" s="320"/>
      <c r="HW421" s="320"/>
    </row>
    <row r="422" s="3" customFormat="true" x14ac:dyDescent="0.25">
      <c r="A422" s="320"/>
      <c r="K422" s="320"/>
      <c r="U422" s="320"/>
      <c r="AE422" s="320"/>
      <c r="AO422" s="320"/>
      <c r="AY422" s="320"/>
      <c r="AZ422" s="320"/>
      <c r="BI422" s="320"/>
      <c r="BS422" s="320"/>
      <c r="CC422" s="320"/>
      <c r="CM422" s="320"/>
      <c r="CW422" s="320"/>
      <c r="DG422" s="320"/>
      <c r="DQ422" s="320"/>
      <c r="EA422" s="320"/>
      <c r="EK422" s="320"/>
      <c r="EU422" s="320"/>
      <c r="FE422" s="320"/>
      <c r="FO422" s="320"/>
      <c r="FY422" s="320"/>
      <c r="GI422" s="320"/>
      <c r="GS422" s="320"/>
      <c r="HC422" s="320"/>
      <c r="HM422" s="320"/>
      <c r="HW422" s="320"/>
    </row>
    <row r="423" s="3" customFormat="true" x14ac:dyDescent="0.25">
      <c r="A423" s="320"/>
      <c r="K423" s="320"/>
      <c r="U423" s="320"/>
      <c r="AE423" s="320"/>
      <c r="AO423" s="320"/>
      <c r="AY423" s="320"/>
      <c r="AZ423" s="320"/>
      <c r="BI423" s="320"/>
      <c r="BS423" s="320"/>
      <c r="CC423" s="320"/>
      <c r="CM423" s="320"/>
      <c r="CW423" s="320"/>
      <c r="DG423" s="320"/>
      <c r="DQ423" s="320"/>
      <c r="EA423" s="320"/>
      <c r="EK423" s="320"/>
      <c r="EU423" s="320"/>
      <c r="FE423" s="320"/>
      <c r="FO423" s="320"/>
      <c r="FY423" s="320"/>
      <c r="GI423" s="320"/>
      <c r="GS423" s="320"/>
      <c r="HC423" s="320"/>
      <c r="HM423" s="320"/>
      <c r="HW423" s="320"/>
    </row>
    <row r="424" s="3" customFormat="true" x14ac:dyDescent="0.25">
      <c r="A424" s="320"/>
      <c r="K424" s="320"/>
      <c r="U424" s="320"/>
      <c r="AE424" s="320"/>
      <c r="AO424" s="320"/>
      <c r="AY424" s="320"/>
      <c r="AZ424" s="320"/>
      <c r="BI424" s="320"/>
      <c r="BS424" s="320"/>
      <c r="CC424" s="320"/>
      <c r="CM424" s="320"/>
      <c r="CW424" s="320"/>
      <c r="DG424" s="320"/>
      <c r="DQ424" s="320"/>
      <c r="EA424" s="320"/>
      <c r="EK424" s="320"/>
      <c r="EU424" s="320"/>
      <c r="FE424" s="320"/>
      <c r="FO424" s="320"/>
      <c r="FY424" s="320"/>
      <c r="GI424" s="320"/>
      <c r="GS424" s="320"/>
      <c r="HC424" s="320"/>
      <c r="HM424" s="320"/>
      <c r="HW424" s="320"/>
    </row>
    <row r="425" s="3" customFormat="true" x14ac:dyDescent="0.25">
      <c r="A425" s="320"/>
      <c r="K425" s="320"/>
      <c r="U425" s="320"/>
      <c r="AE425" s="320"/>
      <c r="AO425" s="320"/>
      <c r="AY425" s="320"/>
      <c r="AZ425" s="320"/>
      <c r="BI425" s="320"/>
      <c r="BS425" s="320"/>
      <c r="CC425" s="320"/>
      <c r="CM425" s="320"/>
      <c r="CW425" s="320"/>
      <c r="DG425" s="320"/>
      <c r="DQ425" s="320"/>
      <c r="EA425" s="320"/>
      <c r="EK425" s="320"/>
      <c r="EU425" s="320"/>
      <c r="FE425" s="320"/>
      <c r="FO425" s="320"/>
      <c r="FY425" s="320"/>
      <c r="GI425" s="320"/>
      <c r="GS425" s="320"/>
      <c r="HC425" s="320"/>
      <c r="HM425" s="320"/>
      <c r="HW425" s="320"/>
    </row>
    <row r="426" s="3" customFormat="true" x14ac:dyDescent="0.25">
      <c r="A426" s="320"/>
      <c r="K426" s="320"/>
      <c r="U426" s="320"/>
      <c r="AE426" s="320"/>
      <c r="AO426" s="320"/>
      <c r="AY426" s="320"/>
      <c r="AZ426" s="320"/>
      <c r="BI426" s="320"/>
      <c r="BS426" s="320"/>
      <c r="CC426" s="320"/>
      <c r="CM426" s="320"/>
      <c r="CW426" s="320"/>
      <c r="DG426" s="320"/>
      <c r="DQ426" s="320"/>
      <c r="EA426" s="320"/>
      <c r="EK426" s="320"/>
      <c r="EU426" s="320"/>
      <c r="FE426" s="320"/>
      <c r="FO426" s="320"/>
      <c r="FY426" s="320"/>
      <c r="GI426" s="320"/>
      <c r="GS426" s="320"/>
      <c r="HC426" s="320"/>
      <c r="HM426" s="320"/>
      <c r="HW426" s="320"/>
    </row>
    <row r="427" s="3" customFormat="true" x14ac:dyDescent="0.25">
      <c r="A427" s="320"/>
      <c r="K427" s="320"/>
      <c r="U427" s="320"/>
      <c r="AE427" s="320"/>
      <c r="AO427" s="320"/>
      <c r="AY427" s="320"/>
      <c r="AZ427" s="320"/>
      <c r="BI427" s="320"/>
      <c r="BS427" s="320"/>
      <c r="CC427" s="320"/>
      <c r="CM427" s="320"/>
      <c r="CW427" s="320"/>
      <c r="DG427" s="320"/>
      <c r="DQ427" s="320"/>
      <c r="EA427" s="320"/>
      <c r="EK427" s="320"/>
      <c r="EU427" s="320"/>
      <c r="FE427" s="320"/>
      <c r="FO427" s="320"/>
      <c r="FY427" s="320"/>
      <c r="GI427" s="320"/>
      <c r="GS427" s="320"/>
      <c r="HC427" s="320"/>
      <c r="HM427" s="320"/>
      <c r="HW427" s="320"/>
    </row>
    <row r="428" s="3" customFormat="true" x14ac:dyDescent="0.25">
      <c r="A428" s="320"/>
      <c r="K428" s="320"/>
      <c r="U428" s="320"/>
      <c r="AE428" s="320"/>
      <c r="AO428" s="320"/>
      <c r="AY428" s="320"/>
      <c r="AZ428" s="320"/>
      <c r="BI428" s="320"/>
      <c r="BS428" s="320"/>
      <c r="CC428" s="320"/>
      <c r="CM428" s="320"/>
      <c r="CW428" s="320"/>
      <c r="DG428" s="320"/>
      <c r="DQ428" s="320"/>
      <c r="EA428" s="320"/>
      <c r="EK428" s="320"/>
      <c r="EU428" s="320"/>
      <c r="FE428" s="320"/>
      <c r="FO428" s="320"/>
      <c r="FY428" s="320"/>
      <c r="GI428" s="320"/>
      <c r="GS428" s="320"/>
      <c r="HC428" s="320"/>
      <c r="HM428" s="320"/>
      <c r="HW428" s="320"/>
    </row>
    <row r="429" s="3" customFormat="true" x14ac:dyDescent="0.25">
      <c r="A429" s="320"/>
      <c r="K429" s="320"/>
      <c r="U429" s="320"/>
      <c r="AE429" s="320"/>
      <c r="AO429" s="320"/>
      <c r="AY429" s="320"/>
      <c r="AZ429" s="320"/>
      <c r="BI429" s="320"/>
      <c r="BS429" s="320"/>
      <c r="CC429" s="320"/>
      <c r="CM429" s="320"/>
      <c r="CW429" s="320"/>
      <c r="DG429" s="320"/>
      <c r="DQ429" s="320"/>
      <c r="EA429" s="320"/>
      <c r="EK429" s="320"/>
      <c r="EU429" s="320"/>
      <c r="FE429" s="320"/>
      <c r="FO429" s="320"/>
      <c r="FY429" s="320"/>
      <c r="GI429" s="320"/>
      <c r="GS429" s="320"/>
      <c r="HC429" s="320"/>
      <c r="HM429" s="320"/>
      <c r="HW429" s="320"/>
    </row>
    <row r="430" s="3" customFormat="true" x14ac:dyDescent="0.25">
      <c r="A430" s="320"/>
      <c r="K430" s="320"/>
      <c r="U430" s="320"/>
      <c r="AE430" s="320"/>
      <c r="AO430" s="320"/>
      <c r="AY430" s="320"/>
      <c r="AZ430" s="320"/>
      <c r="BI430" s="320"/>
      <c r="BS430" s="320"/>
      <c r="CC430" s="320"/>
      <c r="CM430" s="320"/>
      <c r="CW430" s="320"/>
      <c r="DG430" s="320"/>
      <c r="DQ430" s="320"/>
      <c r="EA430" s="320"/>
      <c r="EK430" s="320"/>
      <c r="EU430" s="320"/>
      <c r="FE430" s="320"/>
      <c r="FO430" s="320"/>
      <c r="FY430" s="320"/>
      <c r="GI430" s="320"/>
      <c r="GS430" s="320"/>
      <c r="HC430" s="320"/>
      <c r="HM430" s="320"/>
      <c r="HW430" s="320"/>
    </row>
    <row r="431" s="3" customFormat="true" x14ac:dyDescent="0.25">
      <c r="A431" s="320"/>
      <c r="K431" s="320"/>
      <c r="U431" s="320"/>
      <c r="AE431" s="320"/>
      <c r="AO431" s="320"/>
      <c r="AY431" s="320"/>
      <c r="AZ431" s="320"/>
      <c r="BI431" s="320"/>
      <c r="BS431" s="320"/>
      <c r="CC431" s="320"/>
      <c r="CM431" s="320"/>
      <c r="CW431" s="320"/>
      <c r="DG431" s="320"/>
      <c r="DQ431" s="320"/>
      <c r="EA431" s="320"/>
      <c r="EK431" s="320"/>
      <c r="EU431" s="320"/>
      <c r="FE431" s="320"/>
      <c r="FO431" s="320"/>
      <c r="FY431" s="320"/>
      <c r="GI431" s="320"/>
      <c r="GS431" s="320"/>
      <c r="HC431" s="320"/>
      <c r="HM431" s="320"/>
      <c r="HW431" s="320"/>
    </row>
    <row r="432" s="3" customFormat="true" x14ac:dyDescent="0.25">
      <c r="A432" s="320"/>
      <c r="K432" s="320"/>
      <c r="U432" s="320"/>
      <c r="AE432" s="320"/>
      <c r="AO432" s="320"/>
      <c r="AY432" s="320"/>
      <c r="AZ432" s="320"/>
      <c r="BI432" s="320"/>
      <c r="BS432" s="320"/>
      <c r="CC432" s="320"/>
      <c r="CM432" s="320"/>
      <c r="CW432" s="320"/>
      <c r="DG432" s="320"/>
      <c r="DQ432" s="320"/>
      <c r="EA432" s="320"/>
      <c r="EK432" s="320"/>
      <c r="EU432" s="320"/>
      <c r="FE432" s="320"/>
      <c r="FO432" s="320"/>
      <c r="FY432" s="320"/>
      <c r="GI432" s="320"/>
      <c r="GS432" s="320"/>
      <c r="HC432" s="320"/>
      <c r="HM432" s="320"/>
      <c r="HW432" s="320"/>
    </row>
    <row r="433" s="3" customFormat="true" x14ac:dyDescent="0.25">
      <c r="A433" s="320"/>
      <c r="K433" s="320"/>
      <c r="U433" s="320"/>
      <c r="AE433" s="320"/>
      <c r="AO433" s="320"/>
      <c r="AY433" s="320"/>
      <c r="AZ433" s="320"/>
      <c r="BI433" s="320"/>
      <c r="BS433" s="320"/>
      <c r="CC433" s="320"/>
      <c r="CM433" s="320"/>
      <c r="CW433" s="320"/>
      <c r="DG433" s="320"/>
      <c r="DQ433" s="320"/>
      <c r="EA433" s="320"/>
      <c r="EK433" s="320"/>
      <c r="EU433" s="320"/>
      <c r="FE433" s="320"/>
      <c r="FO433" s="320"/>
      <c r="FY433" s="320"/>
      <c r="GI433" s="320"/>
      <c r="GS433" s="320"/>
      <c r="HC433" s="320"/>
      <c r="HM433" s="320"/>
      <c r="HW433" s="320"/>
    </row>
    <row r="434" s="3" customFormat="true" x14ac:dyDescent="0.25">
      <c r="A434" s="320"/>
      <c r="K434" s="320"/>
      <c r="U434" s="320"/>
      <c r="AE434" s="320"/>
      <c r="AO434" s="320"/>
      <c r="AY434" s="320"/>
      <c r="AZ434" s="320"/>
      <c r="BI434" s="320"/>
      <c r="BS434" s="320"/>
      <c r="CC434" s="320"/>
      <c r="CM434" s="320"/>
      <c r="CW434" s="320"/>
      <c r="DG434" s="320"/>
      <c r="DQ434" s="320"/>
      <c r="EA434" s="320"/>
      <c r="EK434" s="320"/>
      <c r="EU434" s="320"/>
      <c r="FE434" s="320"/>
      <c r="FO434" s="320"/>
      <c r="FY434" s="320"/>
      <c r="GI434" s="320"/>
      <c r="GS434" s="320"/>
      <c r="HC434" s="320"/>
      <c r="HM434" s="320"/>
      <c r="HW434" s="320"/>
    </row>
    <row r="435" s="3" customFormat="true" x14ac:dyDescent="0.25">
      <c r="A435" s="320"/>
      <c r="K435" s="320"/>
      <c r="U435" s="320"/>
      <c r="AE435" s="320"/>
      <c r="AO435" s="320"/>
      <c r="AY435" s="320"/>
      <c r="AZ435" s="320"/>
      <c r="BI435" s="320"/>
      <c r="BS435" s="320"/>
      <c r="CC435" s="320"/>
      <c r="CM435" s="320"/>
      <c r="CW435" s="320"/>
      <c r="DG435" s="320"/>
      <c r="DQ435" s="320"/>
      <c r="EA435" s="320"/>
      <c r="EK435" s="320"/>
      <c r="EU435" s="320"/>
      <c r="FE435" s="320"/>
      <c r="FO435" s="320"/>
      <c r="FY435" s="320"/>
      <c r="GI435" s="320"/>
      <c r="GS435" s="320"/>
      <c r="HC435" s="320"/>
      <c r="HM435" s="320"/>
      <c r="HW435" s="320"/>
    </row>
    <row r="436" s="3" customFormat="true" x14ac:dyDescent="0.25">
      <c r="A436" s="320"/>
      <c r="K436" s="320"/>
      <c r="U436" s="320"/>
      <c r="AE436" s="320"/>
      <c r="AO436" s="320"/>
      <c r="AY436" s="320"/>
      <c r="AZ436" s="320"/>
      <c r="BI436" s="320"/>
      <c r="BS436" s="320"/>
      <c r="CC436" s="320"/>
      <c r="CM436" s="320"/>
      <c r="CW436" s="320"/>
      <c r="DG436" s="320"/>
      <c r="DQ436" s="320"/>
      <c r="EA436" s="320"/>
      <c r="EK436" s="320"/>
      <c r="EU436" s="320"/>
      <c r="FE436" s="320"/>
      <c r="FO436" s="320"/>
      <c r="FY436" s="320"/>
      <c r="GI436" s="320"/>
      <c r="GS436" s="320"/>
      <c r="HC436" s="320"/>
      <c r="HM436" s="320"/>
      <c r="HW436" s="320"/>
    </row>
    <row r="437" s="3" customFormat="true" x14ac:dyDescent="0.25">
      <c r="A437" s="320"/>
      <c r="K437" s="320"/>
      <c r="U437" s="320"/>
      <c r="AE437" s="320"/>
      <c r="AO437" s="320"/>
      <c r="AY437" s="320"/>
      <c r="AZ437" s="320"/>
      <c r="BI437" s="320"/>
      <c r="BS437" s="320"/>
      <c r="CC437" s="320"/>
      <c r="CM437" s="320"/>
      <c r="CW437" s="320"/>
      <c r="DG437" s="320"/>
      <c r="DQ437" s="320"/>
      <c r="EA437" s="320"/>
      <c r="EK437" s="320"/>
      <c r="EU437" s="320"/>
      <c r="FE437" s="320"/>
      <c r="FO437" s="320"/>
      <c r="FY437" s="320"/>
      <c r="GI437" s="320"/>
      <c r="GS437" s="320"/>
      <c r="HC437" s="320"/>
      <c r="HM437" s="320"/>
      <c r="HW437" s="320"/>
    </row>
    <row r="438" s="3" customFormat="true" x14ac:dyDescent="0.25">
      <c r="A438" s="320"/>
      <c r="K438" s="320"/>
      <c r="U438" s="320"/>
      <c r="AE438" s="320"/>
      <c r="AO438" s="320"/>
      <c r="AY438" s="320"/>
      <c r="AZ438" s="320"/>
      <c r="BI438" s="320"/>
      <c r="BS438" s="320"/>
      <c r="CC438" s="320"/>
      <c r="CM438" s="320"/>
      <c r="CW438" s="320"/>
      <c r="DG438" s="320"/>
      <c r="DQ438" s="320"/>
      <c r="EA438" s="320"/>
      <c r="EK438" s="320"/>
      <c r="EU438" s="320"/>
      <c r="FE438" s="320"/>
      <c r="FO438" s="320"/>
      <c r="FY438" s="320"/>
      <c r="GI438" s="320"/>
      <c r="GS438" s="320"/>
      <c r="HC438" s="320"/>
      <c r="HM438" s="320"/>
      <c r="HW438" s="320"/>
    </row>
    <row r="439" s="3" customFormat="true" x14ac:dyDescent="0.25">
      <c r="A439" s="320"/>
      <c r="K439" s="320"/>
      <c r="U439" s="320"/>
      <c r="AE439" s="320"/>
      <c r="AO439" s="320"/>
      <c r="AY439" s="320"/>
      <c r="AZ439" s="320"/>
      <c r="BI439" s="320"/>
      <c r="BS439" s="320"/>
      <c r="CC439" s="320"/>
      <c r="CM439" s="320"/>
      <c r="CW439" s="320"/>
      <c r="DG439" s="320"/>
      <c r="DQ439" s="320"/>
      <c r="EA439" s="320"/>
      <c r="EK439" s="320"/>
      <c r="EU439" s="320"/>
      <c r="FE439" s="320"/>
      <c r="FO439" s="320"/>
      <c r="FY439" s="320"/>
      <c r="GI439" s="320"/>
      <c r="GS439" s="320"/>
      <c r="HC439" s="320"/>
      <c r="HM439" s="320"/>
      <c r="HW439" s="320"/>
    </row>
    <row r="440" s="3" customFormat="true" x14ac:dyDescent="0.25">
      <c r="A440" s="320"/>
      <c r="K440" s="320"/>
      <c r="U440" s="320"/>
      <c r="AE440" s="320"/>
      <c r="AO440" s="320"/>
      <c r="AY440" s="320"/>
      <c r="AZ440" s="320"/>
      <c r="BI440" s="320"/>
      <c r="BS440" s="320"/>
      <c r="CC440" s="320"/>
      <c r="CM440" s="320"/>
      <c r="CW440" s="320"/>
      <c r="DG440" s="320"/>
      <c r="DQ440" s="320"/>
      <c r="EA440" s="320"/>
      <c r="EK440" s="320"/>
      <c r="EU440" s="320"/>
      <c r="FE440" s="320"/>
      <c r="FO440" s="320"/>
      <c r="FY440" s="320"/>
      <c r="GI440" s="320"/>
      <c r="GS440" s="320"/>
      <c r="HC440" s="320"/>
      <c r="HM440" s="320"/>
      <c r="HW440" s="320"/>
    </row>
    <row r="441" s="3" customFormat="true" x14ac:dyDescent="0.25">
      <c r="A441" s="320"/>
      <c r="K441" s="320"/>
      <c r="U441" s="320"/>
      <c r="AE441" s="320"/>
      <c r="AO441" s="320"/>
      <c r="AY441" s="320"/>
      <c r="AZ441" s="320"/>
      <c r="BI441" s="320"/>
      <c r="BS441" s="320"/>
      <c r="CC441" s="320"/>
      <c r="CM441" s="320"/>
      <c r="CW441" s="320"/>
      <c r="DG441" s="320"/>
      <c r="DQ441" s="320"/>
      <c r="EA441" s="320"/>
      <c r="EK441" s="320"/>
      <c r="EU441" s="320"/>
      <c r="FE441" s="320"/>
      <c r="FO441" s="320"/>
      <c r="FY441" s="320"/>
      <c r="GI441" s="320"/>
      <c r="GS441" s="320"/>
      <c r="HC441" s="320"/>
      <c r="HM441" s="320"/>
      <c r="HW441" s="320"/>
    </row>
    <row r="442" s="3" customFormat="true" x14ac:dyDescent="0.25">
      <c r="A442" s="320"/>
      <c r="K442" s="320"/>
      <c r="U442" s="320"/>
      <c r="AE442" s="320"/>
      <c r="AO442" s="320"/>
      <c r="AY442" s="320"/>
      <c r="AZ442" s="320"/>
      <c r="BI442" s="320"/>
      <c r="BS442" s="320"/>
      <c r="CC442" s="320"/>
      <c r="CM442" s="320"/>
      <c r="CW442" s="320"/>
      <c r="DG442" s="320"/>
      <c r="DQ442" s="320"/>
      <c r="EA442" s="320"/>
      <c r="EK442" s="320"/>
      <c r="EU442" s="320"/>
      <c r="FE442" s="320"/>
      <c r="FO442" s="320"/>
      <c r="FY442" s="320"/>
      <c r="GI442" s="320"/>
      <c r="GS442" s="320"/>
      <c r="HC442" s="320"/>
      <c r="HM442" s="320"/>
      <c r="HW442" s="320"/>
    </row>
    <row r="443" s="3" customFormat="true" x14ac:dyDescent="0.25">
      <c r="A443" s="320"/>
      <c r="K443" s="320"/>
      <c r="U443" s="320"/>
      <c r="AE443" s="320"/>
      <c r="AO443" s="320"/>
      <c r="AY443" s="320"/>
      <c r="AZ443" s="320"/>
      <c r="BI443" s="320"/>
      <c r="BS443" s="320"/>
      <c r="CC443" s="320"/>
      <c r="CM443" s="320"/>
      <c r="CW443" s="320"/>
      <c r="DG443" s="320"/>
      <c r="DQ443" s="320"/>
      <c r="EA443" s="320"/>
      <c r="EK443" s="320"/>
      <c r="EU443" s="320"/>
      <c r="FE443" s="320"/>
      <c r="FO443" s="320"/>
      <c r="FY443" s="320"/>
      <c r="GI443" s="320"/>
      <c r="GS443" s="320"/>
      <c r="HC443" s="320"/>
      <c r="HM443" s="320"/>
      <c r="HW443" s="320"/>
    </row>
    <row r="444" s="3" customFormat="true" x14ac:dyDescent="0.25">
      <c r="A444" s="320"/>
      <c r="K444" s="320"/>
      <c r="U444" s="320"/>
      <c r="AE444" s="320"/>
      <c r="AO444" s="320"/>
      <c r="AY444" s="320"/>
      <c r="AZ444" s="320"/>
      <c r="BI444" s="320"/>
      <c r="BS444" s="320"/>
      <c r="CC444" s="320"/>
      <c r="CM444" s="320"/>
      <c r="CW444" s="320"/>
      <c r="DG444" s="320"/>
      <c r="DQ444" s="320"/>
      <c r="EA444" s="320"/>
      <c r="EK444" s="320"/>
      <c r="EU444" s="320"/>
      <c r="FE444" s="320"/>
      <c r="FO444" s="320"/>
      <c r="FY444" s="320"/>
      <c r="GI444" s="320"/>
      <c r="GS444" s="320"/>
      <c r="HC444" s="320"/>
      <c r="HM444" s="320"/>
      <c r="HW444" s="320"/>
    </row>
    <row r="445" s="3" customFormat="true" x14ac:dyDescent="0.25">
      <c r="A445" s="320"/>
      <c r="K445" s="320"/>
      <c r="U445" s="320"/>
      <c r="AE445" s="320"/>
      <c r="AO445" s="320"/>
      <c r="AY445" s="320"/>
      <c r="AZ445" s="320"/>
      <c r="BI445" s="320"/>
      <c r="BS445" s="320"/>
      <c r="CC445" s="320"/>
      <c r="CM445" s="320"/>
      <c r="CW445" s="320"/>
      <c r="DG445" s="320"/>
      <c r="DQ445" s="320"/>
      <c r="EA445" s="320"/>
      <c r="EK445" s="320"/>
      <c r="EU445" s="320"/>
      <c r="FE445" s="320"/>
      <c r="FO445" s="320"/>
      <c r="FY445" s="320"/>
      <c r="GI445" s="320"/>
      <c r="GS445" s="320"/>
      <c r="HC445" s="320"/>
      <c r="HM445" s="320"/>
      <c r="HW445" s="320"/>
    </row>
    <row r="446" s="3" customFormat="true" x14ac:dyDescent="0.25">
      <c r="A446" s="320"/>
      <c r="K446" s="320"/>
      <c r="U446" s="320"/>
      <c r="AE446" s="320"/>
      <c r="AO446" s="320"/>
      <c r="AY446" s="320"/>
      <c r="AZ446" s="320"/>
      <c r="BI446" s="320"/>
      <c r="BS446" s="320"/>
      <c r="CC446" s="320"/>
      <c r="CM446" s="320"/>
      <c r="CW446" s="320"/>
      <c r="DG446" s="320"/>
      <c r="DQ446" s="320"/>
      <c r="EA446" s="320"/>
      <c r="EK446" s="320"/>
      <c r="EU446" s="320"/>
      <c r="FE446" s="320"/>
      <c r="FO446" s="320"/>
      <c r="FY446" s="320"/>
      <c r="GI446" s="320"/>
      <c r="GS446" s="320"/>
      <c r="HC446" s="320"/>
      <c r="HM446" s="320"/>
      <c r="HW446" s="320"/>
    </row>
    <row r="447" s="3" customFormat="true" x14ac:dyDescent="0.25">
      <c r="A447" s="320"/>
      <c r="K447" s="320"/>
      <c r="U447" s="320"/>
      <c r="AE447" s="320"/>
      <c r="AO447" s="320"/>
      <c r="AY447" s="320"/>
      <c r="AZ447" s="320"/>
      <c r="BI447" s="320"/>
      <c r="BS447" s="320"/>
      <c r="CC447" s="320"/>
      <c r="CM447" s="320"/>
      <c r="CW447" s="320"/>
      <c r="DG447" s="320"/>
      <c r="DQ447" s="320"/>
      <c r="EA447" s="320"/>
      <c r="EK447" s="320"/>
      <c r="EU447" s="320"/>
      <c r="FE447" s="320"/>
      <c r="FO447" s="320"/>
      <c r="FY447" s="320"/>
      <c r="GI447" s="320"/>
      <c r="GS447" s="320"/>
      <c r="HC447" s="320"/>
      <c r="HM447" s="320"/>
      <c r="HW447" s="320"/>
    </row>
    <row r="448" s="3" customFormat="true" x14ac:dyDescent="0.25">
      <c r="A448" s="320"/>
      <c r="K448" s="320"/>
      <c r="U448" s="320"/>
      <c r="AE448" s="320"/>
      <c r="AO448" s="320"/>
      <c r="AY448" s="320"/>
      <c r="AZ448" s="320"/>
      <c r="BI448" s="320"/>
      <c r="BS448" s="320"/>
      <c r="CC448" s="320"/>
      <c r="CM448" s="320"/>
      <c r="CW448" s="320"/>
      <c r="DG448" s="320"/>
      <c r="DQ448" s="320"/>
      <c r="EA448" s="320"/>
      <c r="EK448" s="320"/>
      <c r="EU448" s="320"/>
      <c r="FE448" s="320"/>
      <c r="FO448" s="320"/>
      <c r="FY448" s="320"/>
      <c r="GI448" s="320"/>
      <c r="GS448" s="320"/>
      <c r="HC448" s="320"/>
      <c r="HM448" s="320"/>
      <c r="HW448" s="320"/>
    </row>
    <row r="449" s="3" customFormat="true" x14ac:dyDescent="0.25">
      <c r="A449" s="320"/>
      <c r="K449" s="320"/>
      <c r="U449" s="320"/>
      <c r="AE449" s="320"/>
      <c r="AO449" s="320"/>
      <c r="AY449" s="320"/>
      <c r="AZ449" s="320"/>
      <c r="BI449" s="320"/>
      <c r="BS449" s="320"/>
      <c r="CC449" s="320"/>
      <c r="CM449" s="320"/>
      <c r="CW449" s="320"/>
      <c r="DG449" s="320"/>
      <c r="DQ449" s="320"/>
      <c r="EA449" s="320"/>
      <c r="EK449" s="320"/>
      <c r="EU449" s="320"/>
      <c r="FE449" s="320"/>
      <c r="FO449" s="320"/>
      <c r="FY449" s="320"/>
      <c r="GI449" s="320"/>
      <c r="GS449" s="320"/>
      <c r="HC449" s="320"/>
      <c r="HM449" s="320"/>
      <c r="HW449" s="320"/>
    </row>
    <row r="450" s="3" customFormat="true" x14ac:dyDescent="0.25">
      <c r="A450" s="320"/>
      <c r="K450" s="320"/>
      <c r="U450" s="320"/>
      <c r="AE450" s="320"/>
      <c r="AO450" s="320"/>
      <c r="AY450" s="320"/>
      <c r="AZ450" s="320"/>
      <c r="BI450" s="320"/>
      <c r="BS450" s="320"/>
      <c r="CC450" s="320"/>
      <c r="CM450" s="320"/>
      <c r="CW450" s="320"/>
      <c r="DG450" s="320"/>
      <c r="DQ450" s="320"/>
      <c r="EA450" s="320"/>
      <c r="EK450" s="320"/>
      <c r="EU450" s="320"/>
      <c r="FE450" s="320"/>
      <c r="FO450" s="320"/>
      <c r="FY450" s="320"/>
      <c r="GI450" s="320"/>
      <c r="GS450" s="320"/>
      <c r="HC450" s="320"/>
      <c r="HM450" s="320"/>
      <c r="HW450" s="320"/>
    </row>
    <row r="451" s="3" customFormat="true" x14ac:dyDescent="0.25">
      <c r="A451" s="320"/>
      <c r="K451" s="320"/>
      <c r="U451" s="320"/>
      <c r="AE451" s="320"/>
      <c r="AO451" s="320"/>
      <c r="AY451" s="320"/>
      <c r="AZ451" s="320"/>
      <c r="BI451" s="320"/>
      <c r="BS451" s="320"/>
      <c r="CC451" s="320"/>
      <c r="CM451" s="320"/>
      <c r="CW451" s="320"/>
      <c r="DG451" s="320"/>
      <c r="DQ451" s="320"/>
      <c r="EA451" s="320"/>
      <c r="EK451" s="320"/>
      <c r="EU451" s="320"/>
      <c r="FE451" s="320"/>
      <c r="FO451" s="320"/>
      <c r="FY451" s="320"/>
      <c r="GI451" s="320"/>
      <c r="GS451" s="320"/>
      <c r="HC451" s="320"/>
      <c r="HM451" s="320"/>
      <c r="HW451" s="320"/>
    </row>
    <row r="452" s="3" customFormat="true" x14ac:dyDescent="0.25">
      <c r="A452" s="320"/>
      <c r="K452" s="320"/>
      <c r="U452" s="320"/>
      <c r="AE452" s="320"/>
      <c r="AO452" s="320"/>
      <c r="AY452" s="320"/>
      <c r="AZ452" s="320"/>
      <c r="BI452" s="320"/>
      <c r="BS452" s="320"/>
      <c r="CC452" s="320"/>
      <c r="CM452" s="320"/>
      <c r="CW452" s="320"/>
      <c r="DG452" s="320"/>
      <c r="DQ452" s="320"/>
      <c r="EA452" s="320"/>
      <c r="EK452" s="320"/>
      <c r="EU452" s="320"/>
      <c r="FE452" s="320"/>
      <c r="FO452" s="320"/>
      <c r="FY452" s="320"/>
      <c r="GI452" s="320"/>
      <c r="GS452" s="320"/>
      <c r="HC452" s="320"/>
      <c r="HM452" s="320"/>
      <c r="HW452" s="320"/>
    </row>
    <row r="453" s="3" customFormat="true" x14ac:dyDescent="0.25">
      <c r="A453" s="320"/>
      <c r="K453" s="320"/>
      <c r="U453" s="320"/>
      <c r="AE453" s="320"/>
      <c r="AO453" s="320"/>
      <c r="AY453" s="320"/>
      <c r="AZ453" s="320"/>
      <c r="BI453" s="320"/>
      <c r="BS453" s="320"/>
      <c r="CC453" s="320"/>
      <c r="CM453" s="320"/>
      <c r="CW453" s="320"/>
      <c r="DG453" s="320"/>
      <c r="DQ453" s="320"/>
      <c r="EA453" s="320"/>
      <c r="EK453" s="320"/>
      <c r="EU453" s="320"/>
      <c r="FE453" s="320"/>
      <c r="FO453" s="320"/>
      <c r="FY453" s="320"/>
      <c r="GI453" s="320"/>
      <c r="GS453" s="320"/>
      <c r="HC453" s="320"/>
      <c r="HM453" s="320"/>
      <c r="HW453" s="320"/>
    </row>
    <row r="454" s="3" customFormat="true" x14ac:dyDescent="0.25">
      <c r="A454" s="320"/>
      <c r="K454" s="320"/>
      <c r="U454" s="320"/>
      <c r="AE454" s="320"/>
      <c r="AO454" s="320"/>
      <c r="AY454" s="320"/>
      <c r="AZ454" s="320"/>
      <c r="BI454" s="320"/>
      <c r="BS454" s="320"/>
      <c r="CC454" s="320"/>
      <c r="CM454" s="320"/>
      <c r="CW454" s="320"/>
      <c r="DG454" s="320"/>
      <c r="DQ454" s="320"/>
      <c r="EA454" s="320"/>
      <c r="EK454" s="320"/>
      <c r="EU454" s="320"/>
      <c r="FE454" s="320"/>
      <c r="FO454" s="320"/>
      <c r="FY454" s="320"/>
      <c r="GI454" s="320"/>
      <c r="GS454" s="320"/>
      <c r="HC454" s="320"/>
      <c r="HM454" s="320"/>
      <c r="HW454" s="320"/>
    </row>
    <row r="455" s="3" customFormat="true" x14ac:dyDescent="0.25">
      <c r="A455" s="320"/>
      <c r="K455" s="320"/>
      <c r="U455" s="320"/>
      <c r="AE455" s="320"/>
      <c r="AO455" s="320"/>
      <c r="AY455" s="320"/>
      <c r="AZ455" s="320"/>
      <c r="BI455" s="320"/>
      <c r="BS455" s="320"/>
      <c r="CC455" s="320"/>
      <c r="CM455" s="320"/>
      <c r="CW455" s="320"/>
      <c r="DG455" s="320"/>
      <c r="DQ455" s="320"/>
      <c r="EA455" s="320"/>
      <c r="EK455" s="320"/>
      <c r="EU455" s="320"/>
      <c r="FE455" s="320"/>
      <c r="FO455" s="320"/>
      <c r="FY455" s="320"/>
      <c r="GI455" s="320"/>
      <c r="GS455" s="320"/>
      <c r="HC455" s="320"/>
      <c r="HM455" s="320"/>
      <c r="HW455" s="320"/>
    </row>
    <row r="456" s="3" customFormat="true" x14ac:dyDescent="0.25">
      <c r="A456" s="320"/>
      <c r="K456" s="320"/>
      <c r="U456" s="320"/>
      <c r="AE456" s="320"/>
      <c r="AO456" s="320"/>
      <c r="AY456" s="320"/>
      <c r="AZ456" s="320"/>
      <c r="BI456" s="320"/>
      <c r="BS456" s="320"/>
      <c r="CC456" s="320"/>
      <c r="CM456" s="320"/>
      <c r="CW456" s="320"/>
      <c r="DG456" s="320"/>
      <c r="DQ456" s="320"/>
      <c r="EA456" s="320"/>
      <c r="EK456" s="320"/>
      <c r="EU456" s="320"/>
      <c r="FE456" s="320"/>
      <c r="FO456" s="320"/>
      <c r="FY456" s="320"/>
      <c r="GI456" s="320"/>
      <c r="GS456" s="320"/>
      <c r="HC456" s="320"/>
      <c r="HM456" s="320"/>
      <c r="HW456" s="320"/>
    </row>
    <row r="457" s="3" customFormat="true" x14ac:dyDescent="0.25">
      <c r="A457" s="320"/>
      <c r="K457" s="320"/>
      <c r="U457" s="320"/>
      <c r="AE457" s="320"/>
      <c r="AO457" s="320"/>
      <c r="AY457" s="320"/>
      <c r="AZ457" s="320"/>
      <c r="BI457" s="320"/>
      <c r="BS457" s="320"/>
      <c r="CC457" s="320"/>
      <c r="CM457" s="320"/>
      <c r="CW457" s="320"/>
      <c r="DG457" s="320"/>
      <c r="DQ457" s="320"/>
      <c r="EA457" s="320"/>
      <c r="EK457" s="320"/>
      <c r="EU457" s="320"/>
      <c r="FE457" s="320"/>
      <c r="FO457" s="320"/>
      <c r="FY457" s="320"/>
      <c r="GI457" s="320"/>
      <c r="GS457" s="320"/>
      <c r="HC457" s="320"/>
      <c r="HM457" s="320"/>
      <c r="HW457" s="320"/>
    </row>
    <row r="458" s="3" customFormat="true" x14ac:dyDescent="0.25">
      <c r="A458" s="320"/>
      <c r="K458" s="320"/>
      <c r="U458" s="320"/>
      <c r="AE458" s="320"/>
      <c r="AO458" s="320"/>
      <c r="AY458" s="320"/>
      <c r="AZ458" s="320"/>
      <c r="BI458" s="320"/>
      <c r="BS458" s="320"/>
      <c r="CC458" s="320"/>
      <c r="CM458" s="320"/>
      <c r="CW458" s="320"/>
      <c r="DG458" s="320"/>
      <c r="DQ458" s="320"/>
      <c r="EA458" s="320"/>
      <c r="EK458" s="320"/>
      <c r="EU458" s="320"/>
      <c r="FE458" s="320"/>
      <c r="FO458" s="320"/>
      <c r="FY458" s="320"/>
      <c r="GI458" s="320"/>
      <c r="GS458" s="320"/>
      <c r="HC458" s="320"/>
      <c r="HM458" s="320"/>
      <c r="HW458" s="320"/>
    </row>
    <row r="459" s="3" customFormat="true" x14ac:dyDescent="0.25">
      <c r="A459" s="320"/>
      <c r="K459" s="320"/>
      <c r="U459" s="320"/>
      <c r="AE459" s="320"/>
      <c r="AO459" s="320"/>
      <c r="AY459" s="320"/>
      <c r="AZ459" s="320"/>
      <c r="BI459" s="320"/>
      <c r="BS459" s="320"/>
      <c r="CC459" s="320"/>
      <c r="CM459" s="320"/>
      <c r="CW459" s="320"/>
      <c r="DG459" s="320"/>
      <c r="DQ459" s="320"/>
      <c r="EA459" s="320"/>
      <c r="EK459" s="320"/>
      <c r="EU459" s="320"/>
      <c r="FE459" s="320"/>
      <c r="FO459" s="320"/>
      <c r="FY459" s="320"/>
      <c r="GI459" s="320"/>
      <c r="GS459" s="320"/>
      <c r="HC459" s="320"/>
      <c r="HM459" s="320"/>
      <c r="HW459" s="320"/>
    </row>
    <row r="460" s="3" customFormat="true" x14ac:dyDescent="0.25">
      <c r="A460" s="320"/>
      <c r="K460" s="320"/>
      <c r="U460" s="320"/>
      <c r="AE460" s="320"/>
      <c r="AO460" s="320"/>
      <c r="AY460" s="320"/>
      <c r="AZ460" s="320"/>
      <c r="BI460" s="320"/>
      <c r="BS460" s="320"/>
      <c r="CC460" s="320"/>
      <c r="CM460" s="320"/>
      <c r="CW460" s="320"/>
      <c r="DG460" s="320"/>
      <c r="DQ460" s="320"/>
      <c r="EA460" s="320"/>
      <c r="EK460" s="320"/>
      <c r="EU460" s="320"/>
      <c r="FE460" s="320"/>
      <c r="FO460" s="320"/>
      <c r="FY460" s="320"/>
      <c r="GI460" s="320"/>
      <c r="GS460" s="320"/>
      <c r="HC460" s="320"/>
      <c r="HM460" s="320"/>
      <c r="HW460" s="320"/>
    </row>
    <row r="461" s="3" customFormat="true" x14ac:dyDescent="0.25">
      <c r="A461" s="320"/>
      <c r="K461" s="320"/>
      <c r="U461" s="320"/>
      <c r="AE461" s="320"/>
      <c r="AO461" s="320"/>
      <c r="AY461" s="320"/>
      <c r="AZ461" s="320"/>
      <c r="BI461" s="320"/>
      <c r="BS461" s="320"/>
      <c r="CC461" s="320"/>
      <c r="CM461" s="320"/>
      <c r="CW461" s="320"/>
      <c r="DG461" s="320"/>
      <c r="DQ461" s="320"/>
      <c r="EA461" s="320"/>
      <c r="EK461" s="320"/>
      <c r="EU461" s="320"/>
      <c r="FE461" s="320"/>
      <c r="FO461" s="320"/>
      <c r="FY461" s="320"/>
      <c r="GI461" s="320"/>
      <c r="GS461" s="320"/>
      <c r="HC461" s="320"/>
      <c r="HM461" s="320"/>
      <c r="HW461" s="320"/>
    </row>
    <row r="462" s="3" customFormat="true" x14ac:dyDescent="0.25">
      <c r="A462" s="320"/>
      <c r="K462" s="320"/>
      <c r="U462" s="320"/>
      <c r="AE462" s="320"/>
      <c r="AO462" s="320"/>
      <c r="AY462" s="320"/>
      <c r="AZ462" s="320"/>
      <c r="BI462" s="320"/>
      <c r="BS462" s="320"/>
      <c r="CC462" s="320"/>
      <c r="CM462" s="320"/>
      <c r="CW462" s="320"/>
      <c r="DG462" s="320"/>
      <c r="DQ462" s="320"/>
      <c r="EA462" s="320"/>
      <c r="EK462" s="320"/>
      <c r="EU462" s="320"/>
      <c r="FE462" s="320"/>
      <c r="FO462" s="320"/>
      <c r="FY462" s="320"/>
      <c r="GI462" s="320"/>
      <c r="GS462" s="320"/>
      <c r="HC462" s="320"/>
      <c r="HM462" s="320"/>
      <c r="HW462" s="320"/>
    </row>
    <row r="463" s="3" customFormat="true" x14ac:dyDescent="0.25">
      <c r="A463" s="320"/>
      <c r="K463" s="320"/>
      <c r="U463" s="320"/>
      <c r="AE463" s="320"/>
      <c r="AO463" s="320"/>
      <c r="AY463" s="320"/>
      <c r="AZ463" s="320"/>
      <c r="BI463" s="320"/>
      <c r="BS463" s="320"/>
      <c r="CC463" s="320"/>
      <c r="CM463" s="320"/>
      <c r="CW463" s="320"/>
      <c r="DG463" s="320"/>
      <c r="DQ463" s="320"/>
      <c r="EA463" s="320"/>
      <c r="EK463" s="320"/>
      <c r="EU463" s="320"/>
      <c r="FE463" s="320"/>
      <c r="FO463" s="320"/>
      <c r="FY463" s="320"/>
      <c r="GI463" s="320"/>
      <c r="GS463" s="320"/>
      <c r="HC463" s="320"/>
      <c r="HM463" s="320"/>
      <c r="HW463" s="320"/>
    </row>
    <row r="464" s="3" customFormat="true" x14ac:dyDescent="0.25">
      <c r="A464" s="320"/>
      <c r="K464" s="320"/>
      <c r="U464" s="320"/>
      <c r="AE464" s="320"/>
      <c r="AO464" s="320"/>
      <c r="AY464" s="320"/>
      <c r="AZ464" s="320"/>
      <c r="BI464" s="320"/>
      <c r="BS464" s="320"/>
      <c r="CC464" s="320"/>
      <c r="CM464" s="320"/>
      <c r="CW464" s="320"/>
      <c r="DG464" s="320"/>
      <c r="DQ464" s="320"/>
      <c r="EA464" s="320"/>
      <c r="EK464" s="320"/>
      <c r="EU464" s="320"/>
      <c r="FE464" s="320"/>
      <c r="FO464" s="320"/>
      <c r="FY464" s="320"/>
      <c r="GI464" s="320"/>
      <c r="GS464" s="320"/>
      <c r="HC464" s="320"/>
      <c r="HM464" s="320"/>
      <c r="HW464" s="320"/>
    </row>
    <row r="465" s="3" customFormat="true" x14ac:dyDescent="0.25">
      <c r="A465" s="320"/>
      <c r="K465" s="320"/>
      <c r="U465" s="320"/>
      <c r="AE465" s="320"/>
      <c r="AO465" s="320"/>
      <c r="AY465" s="320"/>
      <c r="AZ465" s="320"/>
      <c r="BI465" s="320"/>
      <c r="BS465" s="320"/>
      <c r="CC465" s="320"/>
      <c r="CM465" s="320"/>
      <c r="CW465" s="320"/>
      <c r="DG465" s="320"/>
      <c r="DQ465" s="320"/>
      <c r="EA465" s="320"/>
      <c r="EK465" s="320"/>
      <c r="EU465" s="320"/>
      <c r="FE465" s="320"/>
      <c r="FO465" s="320"/>
      <c r="FY465" s="320"/>
      <c r="GI465" s="320"/>
      <c r="GS465" s="320"/>
      <c r="HC465" s="320"/>
      <c r="HM465" s="320"/>
      <c r="HW465" s="320"/>
    </row>
    <row r="466" s="3" customFormat="true" x14ac:dyDescent="0.25">
      <c r="A466" s="320"/>
      <c r="K466" s="320"/>
      <c r="U466" s="320"/>
      <c r="AE466" s="320"/>
      <c r="AO466" s="320"/>
      <c r="AY466" s="320"/>
      <c r="AZ466" s="320"/>
      <c r="BI466" s="320"/>
      <c r="BS466" s="320"/>
      <c r="CC466" s="320"/>
      <c r="CM466" s="320"/>
      <c r="CW466" s="320"/>
      <c r="DG466" s="320"/>
      <c r="DQ466" s="320"/>
      <c r="EA466" s="320"/>
      <c r="EK466" s="320"/>
      <c r="EU466" s="320"/>
      <c r="FE466" s="320"/>
      <c r="FO466" s="320"/>
      <c r="FY466" s="320"/>
      <c r="GI466" s="320"/>
      <c r="GS466" s="320"/>
      <c r="HC466" s="320"/>
      <c r="HM466" s="320"/>
      <c r="HW466" s="320"/>
    </row>
    <row r="467" s="3" customFormat="true" x14ac:dyDescent="0.25">
      <c r="A467" s="320"/>
      <c r="K467" s="320"/>
      <c r="U467" s="320"/>
      <c r="AE467" s="320"/>
      <c r="AO467" s="320"/>
      <c r="AY467" s="320"/>
      <c r="AZ467" s="320"/>
      <c r="BI467" s="320"/>
      <c r="BS467" s="320"/>
      <c r="CC467" s="320"/>
      <c r="CM467" s="320"/>
      <c r="CW467" s="320"/>
      <c r="DG467" s="320"/>
      <c r="DQ467" s="320"/>
      <c r="EA467" s="320"/>
      <c r="EK467" s="320"/>
      <c r="EU467" s="320"/>
      <c r="FE467" s="320"/>
      <c r="FO467" s="320"/>
      <c r="FY467" s="320"/>
      <c r="GI467" s="320"/>
      <c r="GS467" s="320"/>
      <c r="HC467" s="320"/>
      <c r="HM467" s="320"/>
      <c r="HW467" s="320"/>
    </row>
    <row r="468" s="3" customFormat="true" x14ac:dyDescent="0.25">
      <c r="A468" s="320"/>
      <c r="K468" s="320"/>
      <c r="U468" s="320"/>
      <c r="AE468" s="320"/>
      <c r="AO468" s="320"/>
      <c r="AY468" s="320"/>
      <c r="AZ468" s="320"/>
      <c r="BI468" s="320"/>
      <c r="BS468" s="320"/>
      <c r="CC468" s="320"/>
      <c r="CM468" s="320"/>
      <c r="CW468" s="320"/>
      <c r="DG468" s="320"/>
      <c r="DQ468" s="320"/>
      <c r="EA468" s="320"/>
      <c r="EK468" s="320"/>
      <c r="EU468" s="320"/>
      <c r="FE468" s="320"/>
      <c r="FO468" s="320"/>
      <c r="FY468" s="320"/>
      <c r="GI468" s="320"/>
      <c r="GS468" s="320"/>
      <c r="HC468" s="320"/>
      <c r="HM468" s="320"/>
      <c r="HW468" s="320"/>
    </row>
    <row r="469" s="3" customFormat="true" x14ac:dyDescent="0.25">
      <c r="A469" s="320"/>
      <c r="K469" s="320"/>
      <c r="U469" s="320"/>
      <c r="AE469" s="320"/>
      <c r="AO469" s="320"/>
      <c r="AY469" s="320"/>
      <c r="AZ469" s="320"/>
      <c r="BI469" s="320"/>
      <c r="BS469" s="320"/>
      <c r="CC469" s="320"/>
      <c r="CM469" s="320"/>
      <c r="CW469" s="320"/>
      <c r="DG469" s="320"/>
      <c r="DQ469" s="320"/>
      <c r="EA469" s="320"/>
      <c r="EK469" s="320"/>
      <c r="EU469" s="320"/>
      <c r="FE469" s="320"/>
      <c r="FO469" s="320"/>
      <c r="FY469" s="320"/>
      <c r="GI469" s="320"/>
      <c r="GS469" s="320"/>
      <c r="HC469" s="320"/>
      <c r="HM469" s="320"/>
      <c r="HW469" s="320"/>
    </row>
    <row r="470" s="3" customFormat="true" x14ac:dyDescent="0.25">
      <c r="A470" s="320"/>
      <c r="K470" s="320"/>
      <c r="U470" s="320"/>
      <c r="AE470" s="320"/>
      <c r="AO470" s="320"/>
      <c r="AY470" s="320"/>
      <c r="AZ470" s="320"/>
      <c r="BI470" s="320"/>
      <c r="BS470" s="320"/>
      <c r="CC470" s="320"/>
      <c r="CM470" s="320"/>
      <c r="CW470" s="320"/>
      <c r="DG470" s="320"/>
      <c r="DQ470" s="320"/>
      <c r="EA470" s="320"/>
      <c r="EK470" s="320"/>
      <c r="EU470" s="320"/>
      <c r="FE470" s="320"/>
      <c r="FO470" s="320"/>
      <c r="FY470" s="320"/>
      <c r="GI470" s="320"/>
      <c r="GS470" s="320"/>
      <c r="HC470" s="320"/>
      <c r="HM470" s="320"/>
      <c r="HW470" s="320"/>
    </row>
    <row r="471" s="3" customFormat="true" x14ac:dyDescent="0.25">
      <c r="A471" s="320"/>
      <c r="K471" s="320"/>
      <c r="U471" s="320"/>
      <c r="AE471" s="320"/>
      <c r="AO471" s="320"/>
      <c r="AY471" s="320"/>
      <c r="AZ471" s="320"/>
      <c r="BI471" s="320"/>
      <c r="BS471" s="320"/>
      <c r="CC471" s="320"/>
      <c r="CM471" s="320"/>
      <c r="CW471" s="320"/>
      <c r="DG471" s="320"/>
      <c r="DQ471" s="320"/>
      <c r="EA471" s="320"/>
      <c r="EK471" s="320"/>
      <c r="EU471" s="320"/>
      <c r="FE471" s="320"/>
      <c r="FO471" s="320"/>
      <c r="FY471" s="320"/>
      <c r="GI471" s="320"/>
      <c r="GS471" s="320"/>
      <c r="HC471" s="320"/>
      <c r="HM471" s="320"/>
      <c r="HW471" s="320"/>
    </row>
    <row r="472" s="3" customFormat="true" x14ac:dyDescent="0.25">
      <c r="A472" s="320"/>
      <c r="K472" s="320"/>
      <c r="U472" s="320"/>
      <c r="AE472" s="320"/>
      <c r="AO472" s="320"/>
      <c r="AY472" s="320"/>
      <c r="AZ472" s="320"/>
      <c r="BI472" s="320"/>
      <c r="BS472" s="320"/>
      <c r="CC472" s="320"/>
      <c r="CM472" s="320"/>
      <c r="CW472" s="320"/>
      <c r="DG472" s="320"/>
      <c r="DQ472" s="320"/>
      <c r="EA472" s="320"/>
      <c r="EK472" s="320"/>
      <c r="EU472" s="320"/>
      <c r="FE472" s="320"/>
      <c r="FO472" s="320"/>
      <c r="FY472" s="320"/>
      <c r="GI472" s="320"/>
      <c r="GS472" s="320"/>
      <c r="HC472" s="320"/>
      <c r="HM472" s="320"/>
      <c r="HW472" s="320"/>
    </row>
    <row r="473" s="3" customFormat="true" x14ac:dyDescent="0.25">
      <c r="A473" s="320"/>
      <c r="K473" s="320"/>
      <c r="U473" s="320"/>
      <c r="AE473" s="320"/>
      <c r="AO473" s="320"/>
      <c r="AY473" s="320"/>
      <c r="AZ473" s="320"/>
      <c r="BI473" s="320"/>
      <c r="BS473" s="320"/>
      <c r="CC473" s="320"/>
      <c r="CM473" s="320"/>
      <c r="CW473" s="320"/>
      <c r="DG473" s="320"/>
      <c r="DQ473" s="320"/>
      <c r="EA473" s="320"/>
      <c r="EK473" s="320"/>
      <c r="EU473" s="320"/>
      <c r="FE473" s="320"/>
      <c r="FO473" s="320"/>
      <c r="FY473" s="320"/>
      <c r="GI473" s="320"/>
      <c r="GS473" s="320"/>
      <c r="HC473" s="320"/>
      <c r="HM473" s="320"/>
      <c r="HW473" s="320"/>
    </row>
    <row r="474" s="3" customFormat="true" x14ac:dyDescent="0.25">
      <c r="A474" s="320"/>
      <c r="K474" s="320"/>
      <c r="U474" s="320"/>
      <c r="AE474" s="320"/>
      <c r="AO474" s="320"/>
      <c r="AY474" s="320"/>
      <c r="AZ474" s="320"/>
      <c r="BI474" s="320"/>
      <c r="BS474" s="320"/>
      <c r="CC474" s="320"/>
      <c r="CM474" s="320"/>
      <c r="CW474" s="320"/>
      <c r="DG474" s="320"/>
      <c r="DQ474" s="320"/>
      <c r="EA474" s="320"/>
      <c r="EK474" s="320"/>
      <c r="EU474" s="320"/>
      <c r="FE474" s="320"/>
      <c r="FO474" s="320"/>
      <c r="FY474" s="320"/>
      <c r="GI474" s="320"/>
      <c r="GS474" s="320"/>
      <c r="HC474" s="320"/>
      <c r="HM474" s="320"/>
      <c r="HW474" s="320"/>
    </row>
    <row r="475" s="3" customFormat="true" x14ac:dyDescent="0.25">
      <c r="A475" s="320"/>
      <c r="K475" s="320"/>
      <c r="U475" s="320"/>
      <c r="AE475" s="320"/>
      <c r="AO475" s="320"/>
      <c r="AY475" s="320"/>
      <c r="AZ475" s="320"/>
      <c r="BI475" s="320"/>
      <c r="BS475" s="320"/>
      <c r="CC475" s="320"/>
      <c r="CM475" s="320"/>
      <c r="CW475" s="320"/>
      <c r="DG475" s="320"/>
      <c r="DQ475" s="320"/>
      <c r="EA475" s="320"/>
      <c r="EK475" s="320"/>
      <c r="EU475" s="320"/>
      <c r="FE475" s="320"/>
      <c r="FO475" s="320"/>
      <c r="FY475" s="320"/>
      <c r="GI475" s="320"/>
      <c r="GS475" s="320"/>
      <c r="HC475" s="320"/>
      <c r="HM475" s="320"/>
      <c r="HW475" s="320"/>
    </row>
    <row r="476" s="3" customFormat="true" x14ac:dyDescent="0.25">
      <c r="A476" s="320"/>
      <c r="K476" s="320"/>
      <c r="U476" s="320"/>
      <c r="AE476" s="320"/>
      <c r="AO476" s="320"/>
      <c r="AY476" s="320"/>
      <c r="AZ476" s="320"/>
      <c r="BI476" s="320"/>
      <c r="BS476" s="320"/>
      <c r="CC476" s="320"/>
      <c r="CM476" s="320"/>
      <c r="CW476" s="320"/>
      <c r="DG476" s="320"/>
      <c r="DQ476" s="320"/>
      <c r="EA476" s="320"/>
      <c r="EK476" s="320"/>
      <c r="EU476" s="320"/>
      <c r="FE476" s="320"/>
      <c r="FO476" s="320"/>
      <c r="FY476" s="320"/>
      <c r="GI476" s="320"/>
      <c r="GS476" s="320"/>
      <c r="HC476" s="320"/>
      <c r="HM476" s="320"/>
      <c r="HW476" s="320"/>
    </row>
    <row r="477" s="3" customFormat="true" x14ac:dyDescent="0.25">
      <c r="A477" s="320"/>
      <c r="K477" s="320"/>
      <c r="U477" s="320"/>
      <c r="AE477" s="320"/>
      <c r="AO477" s="320"/>
      <c r="AY477" s="320"/>
      <c r="AZ477" s="320"/>
      <c r="BI477" s="320"/>
      <c r="BS477" s="320"/>
      <c r="CC477" s="320"/>
      <c r="CM477" s="320"/>
      <c r="CW477" s="320"/>
      <c r="DG477" s="320"/>
      <c r="DQ477" s="320"/>
      <c r="EA477" s="320"/>
      <c r="EK477" s="320"/>
      <c r="EU477" s="320"/>
      <c r="FE477" s="320"/>
      <c r="FO477" s="320"/>
      <c r="FY477" s="320"/>
      <c r="GI477" s="320"/>
      <c r="GS477" s="320"/>
      <c r="HC477" s="320"/>
      <c r="HM477" s="320"/>
      <c r="HW477" s="320"/>
    </row>
    <row r="478" s="3" customFormat="true" x14ac:dyDescent="0.25">
      <c r="A478" s="320"/>
      <c r="K478" s="320"/>
      <c r="U478" s="320"/>
      <c r="AE478" s="320"/>
      <c r="AO478" s="320"/>
      <c r="AY478" s="320"/>
      <c r="AZ478" s="320"/>
      <c r="BI478" s="320"/>
      <c r="BS478" s="320"/>
      <c r="CC478" s="320"/>
      <c r="CM478" s="320"/>
      <c r="CW478" s="320"/>
      <c r="DG478" s="320"/>
      <c r="DQ478" s="320"/>
      <c r="EA478" s="320"/>
      <c r="EK478" s="320"/>
      <c r="EU478" s="320"/>
      <c r="FE478" s="320"/>
      <c r="FO478" s="320"/>
      <c r="FY478" s="320"/>
      <c r="GI478" s="320"/>
      <c r="GS478" s="320"/>
      <c r="HC478" s="320"/>
      <c r="HM478" s="320"/>
      <c r="HW478" s="320"/>
    </row>
    <row r="479" s="3" customFormat="true" x14ac:dyDescent="0.25">
      <c r="A479" s="320"/>
      <c r="K479" s="320"/>
      <c r="U479" s="320"/>
      <c r="AE479" s="320"/>
      <c r="AO479" s="320"/>
      <c r="AY479" s="320"/>
      <c r="AZ479" s="320"/>
      <c r="BI479" s="320"/>
      <c r="BS479" s="320"/>
      <c r="CC479" s="320"/>
      <c r="CM479" s="320"/>
      <c r="CW479" s="320"/>
      <c r="DG479" s="320"/>
      <c r="DQ479" s="320"/>
      <c r="EA479" s="320"/>
      <c r="EK479" s="320"/>
      <c r="EU479" s="320"/>
      <c r="FE479" s="320"/>
      <c r="FO479" s="320"/>
      <c r="FY479" s="320"/>
      <c r="GI479" s="320"/>
      <c r="GS479" s="320"/>
      <c r="HC479" s="320"/>
      <c r="HM479" s="320"/>
      <c r="HW479" s="320"/>
    </row>
    <row r="480" s="3" customFormat="true" x14ac:dyDescent="0.25">
      <c r="A480" s="320"/>
      <c r="K480" s="320"/>
      <c r="U480" s="320"/>
      <c r="AE480" s="320"/>
      <c r="AO480" s="320"/>
      <c r="AY480" s="320"/>
      <c r="AZ480" s="320"/>
      <c r="BI480" s="320"/>
      <c r="BS480" s="320"/>
      <c r="CC480" s="320"/>
      <c r="CM480" s="320"/>
      <c r="CW480" s="320"/>
      <c r="DG480" s="320"/>
      <c r="DQ480" s="320"/>
      <c r="EA480" s="320"/>
      <c r="EK480" s="320"/>
      <c r="EU480" s="320"/>
      <c r="FE480" s="320"/>
      <c r="FO480" s="320"/>
      <c r="FY480" s="320"/>
      <c r="GI480" s="320"/>
      <c r="GS480" s="320"/>
      <c r="HC480" s="320"/>
      <c r="HM480" s="320"/>
      <c r="HW480" s="320"/>
    </row>
    <row r="481" s="3" customFormat="true" x14ac:dyDescent="0.25">
      <c r="A481" s="320"/>
      <c r="K481" s="320"/>
      <c r="U481" s="320"/>
      <c r="AE481" s="320"/>
      <c r="AO481" s="320"/>
      <c r="AY481" s="320"/>
      <c r="AZ481" s="320"/>
      <c r="BI481" s="320"/>
      <c r="BS481" s="320"/>
      <c r="CC481" s="320"/>
      <c r="CM481" s="320"/>
      <c r="CW481" s="320"/>
      <c r="DG481" s="320"/>
      <c r="DQ481" s="320"/>
      <c r="EA481" s="320"/>
      <c r="EK481" s="320"/>
      <c r="EU481" s="320"/>
      <c r="FE481" s="320"/>
      <c r="FO481" s="320"/>
      <c r="FY481" s="320"/>
      <c r="GI481" s="320"/>
      <c r="GS481" s="320"/>
      <c r="HC481" s="320"/>
      <c r="HM481" s="320"/>
      <c r="HW481" s="320"/>
    </row>
    <row r="482" s="3" customFormat="true" x14ac:dyDescent="0.25">
      <c r="A482" s="320"/>
      <c r="K482" s="320"/>
      <c r="U482" s="320"/>
      <c r="AE482" s="320"/>
      <c r="AO482" s="320"/>
      <c r="AY482" s="320"/>
      <c r="AZ482" s="320"/>
      <c r="BI482" s="320"/>
      <c r="BS482" s="320"/>
      <c r="CC482" s="320"/>
      <c r="CM482" s="320"/>
      <c r="CW482" s="320"/>
      <c r="DG482" s="320"/>
      <c r="DQ482" s="320"/>
      <c r="EA482" s="320"/>
      <c r="EK482" s="320"/>
      <c r="EU482" s="320"/>
      <c r="FE482" s="320"/>
      <c r="FO482" s="320"/>
      <c r="FY482" s="320"/>
      <c r="GI482" s="320"/>
      <c r="GS482" s="320"/>
      <c r="HC482" s="320"/>
      <c r="HM482" s="320"/>
      <c r="HW482" s="320"/>
    </row>
    <row r="483" s="3" customFormat="true" x14ac:dyDescent="0.25">
      <c r="A483" s="320"/>
      <c r="K483" s="320"/>
      <c r="U483" s="320"/>
      <c r="AE483" s="320"/>
      <c r="AO483" s="320"/>
      <c r="AY483" s="320"/>
      <c r="AZ483" s="320"/>
      <c r="BI483" s="320"/>
      <c r="BS483" s="320"/>
      <c r="CC483" s="320"/>
      <c r="CM483" s="320"/>
      <c r="CW483" s="320"/>
      <c r="DG483" s="320"/>
      <c r="DQ483" s="320"/>
      <c r="EA483" s="320"/>
      <c r="EK483" s="320"/>
      <c r="EU483" s="320"/>
      <c r="FE483" s="320"/>
      <c r="FO483" s="320"/>
      <c r="FY483" s="320"/>
      <c r="GI483" s="320"/>
      <c r="GS483" s="320"/>
      <c r="HC483" s="320"/>
      <c r="HM483" s="320"/>
      <c r="HW483" s="320"/>
    </row>
    <row r="484" s="3" customFormat="true" x14ac:dyDescent="0.25">
      <c r="A484" s="320"/>
      <c r="K484" s="320"/>
      <c r="U484" s="320"/>
      <c r="AE484" s="320"/>
      <c r="AO484" s="320"/>
      <c r="AY484" s="320"/>
      <c r="AZ484" s="320"/>
      <c r="BI484" s="320"/>
      <c r="BS484" s="320"/>
      <c r="CC484" s="320"/>
      <c r="CM484" s="320"/>
      <c r="CW484" s="320"/>
      <c r="DG484" s="320"/>
      <c r="DQ484" s="320"/>
      <c r="EA484" s="320"/>
      <c r="EK484" s="320"/>
      <c r="EU484" s="320"/>
      <c r="FE484" s="320"/>
      <c r="FO484" s="320"/>
      <c r="FY484" s="320"/>
      <c r="GI484" s="320"/>
      <c r="GS484" s="320"/>
      <c r="HC484" s="320"/>
      <c r="HM484" s="320"/>
      <c r="HW484" s="320"/>
    </row>
    <row r="485" s="3" customFormat="true" x14ac:dyDescent="0.25">
      <c r="A485" s="320"/>
      <c r="K485" s="320"/>
      <c r="U485" s="320"/>
      <c r="AE485" s="320"/>
      <c r="AO485" s="320"/>
      <c r="AY485" s="320"/>
      <c r="AZ485" s="320"/>
      <c r="BI485" s="320"/>
      <c r="BS485" s="320"/>
      <c r="CC485" s="320"/>
      <c r="CM485" s="320"/>
      <c r="CW485" s="320"/>
      <c r="DG485" s="320"/>
      <c r="DQ485" s="320"/>
      <c r="EA485" s="320"/>
      <c r="EK485" s="320"/>
      <c r="EU485" s="320"/>
      <c r="FE485" s="320"/>
      <c r="FO485" s="320"/>
      <c r="FY485" s="320"/>
      <c r="GI485" s="320"/>
      <c r="GS485" s="320"/>
      <c r="HC485" s="320"/>
      <c r="HM485" s="320"/>
      <c r="HW485" s="320"/>
    </row>
    <row r="486" s="3" customFormat="true" x14ac:dyDescent="0.25">
      <c r="A486" s="320"/>
      <c r="K486" s="320"/>
      <c r="U486" s="320"/>
      <c r="AE486" s="320"/>
      <c r="AO486" s="320"/>
      <c r="AY486" s="320"/>
      <c r="AZ486" s="320"/>
      <c r="BI486" s="320"/>
      <c r="BS486" s="320"/>
      <c r="CC486" s="320"/>
      <c r="CM486" s="320"/>
      <c r="CW486" s="320"/>
      <c r="DG486" s="320"/>
      <c r="DQ486" s="320"/>
      <c r="EA486" s="320"/>
      <c r="EK486" s="320"/>
      <c r="EU486" s="320"/>
      <c r="FE486" s="320"/>
      <c r="FO486" s="320"/>
      <c r="FY486" s="320"/>
      <c r="GI486" s="320"/>
      <c r="GS486" s="320"/>
      <c r="HC486" s="320"/>
      <c r="HM486" s="320"/>
      <c r="HW486" s="320"/>
    </row>
    <row r="487" s="3" customFormat="true" x14ac:dyDescent="0.25">
      <c r="A487" s="320"/>
      <c r="K487" s="320"/>
      <c r="U487" s="320"/>
      <c r="AE487" s="320"/>
      <c r="AO487" s="320"/>
      <c r="AY487" s="320"/>
      <c r="AZ487" s="320"/>
      <c r="BI487" s="320"/>
      <c r="BS487" s="320"/>
      <c r="CC487" s="320"/>
      <c r="CM487" s="320"/>
      <c r="CW487" s="320"/>
      <c r="DG487" s="320"/>
      <c r="DQ487" s="320"/>
      <c r="EA487" s="320"/>
      <c r="EK487" s="320"/>
      <c r="EU487" s="320"/>
      <c r="FE487" s="320"/>
      <c r="FO487" s="320"/>
      <c r="FY487" s="320"/>
      <c r="GI487" s="320"/>
      <c r="GS487" s="320"/>
      <c r="HC487" s="320"/>
      <c r="HM487" s="320"/>
      <c r="HW487" s="320"/>
    </row>
    <row r="488" s="3" customFormat="true" x14ac:dyDescent="0.25">
      <c r="A488" s="320"/>
      <c r="K488" s="320"/>
      <c r="U488" s="320"/>
      <c r="AE488" s="320"/>
      <c r="AO488" s="320"/>
      <c r="AY488" s="320"/>
      <c r="AZ488" s="320"/>
      <c r="BI488" s="320"/>
      <c r="BS488" s="320"/>
      <c r="CC488" s="320"/>
      <c r="CM488" s="320"/>
      <c r="CW488" s="320"/>
      <c r="DG488" s="320"/>
      <c r="DQ488" s="320"/>
      <c r="EA488" s="320"/>
      <c r="EK488" s="320"/>
      <c r="EU488" s="320"/>
      <c r="FE488" s="320"/>
      <c r="FO488" s="320"/>
      <c r="FY488" s="320"/>
      <c r="GI488" s="320"/>
      <c r="GS488" s="320"/>
      <c r="HC488" s="320"/>
      <c r="HM488" s="320"/>
      <c r="HW488" s="320"/>
    </row>
    <row r="489" s="3" customFormat="true" x14ac:dyDescent="0.25">
      <c r="A489" s="320"/>
      <c r="K489" s="320"/>
      <c r="U489" s="320"/>
      <c r="AE489" s="320"/>
      <c r="AO489" s="320"/>
      <c r="AY489" s="320"/>
      <c r="AZ489" s="320"/>
      <c r="BI489" s="320"/>
      <c r="BS489" s="320"/>
      <c r="CC489" s="320"/>
      <c r="CM489" s="320"/>
      <c r="CW489" s="320"/>
      <c r="DG489" s="320"/>
      <c r="DQ489" s="320"/>
      <c r="EA489" s="320"/>
      <c r="EK489" s="320"/>
      <c r="EU489" s="320"/>
      <c r="FE489" s="320"/>
      <c r="FO489" s="320"/>
      <c r="FY489" s="320"/>
      <c r="GI489" s="320"/>
      <c r="GS489" s="320"/>
      <c r="HC489" s="320"/>
      <c r="HM489" s="320"/>
      <c r="HW489" s="320"/>
    </row>
    <row r="490" s="3" customFormat="true" x14ac:dyDescent="0.25">
      <c r="A490" s="320"/>
      <c r="K490" s="320"/>
      <c r="U490" s="320"/>
      <c r="AE490" s="320"/>
      <c r="AO490" s="320"/>
      <c r="AY490" s="320"/>
      <c r="AZ490" s="320"/>
      <c r="BI490" s="320"/>
      <c r="BS490" s="320"/>
      <c r="CC490" s="320"/>
      <c r="CM490" s="320"/>
      <c r="CW490" s="320"/>
      <c r="DG490" s="320"/>
      <c r="DQ490" s="320"/>
      <c r="EA490" s="320"/>
      <c r="EK490" s="320"/>
      <c r="EU490" s="320"/>
      <c r="FE490" s="320"/>
      <c r="FO490" s="320"/>
      <c r="FY490" s="320"/>
      <c r="GI490" s="320"/>
      <c r="GS490" s="320"/>
      <c r="HC490" s="320"/>
      <c r="HM490" s="320"/>
      <c r="HW490" s="320"/>
    </row>
    <row r="491" s="3" customFormat="true" x14ac:dyDescent="0.25">
      <c r="A491" s="320"/>
      <c r="K491" s="320"/>
      <c r="U491" s="320"/>
      <c r="AE491" s="320"/>
      <c r="AO491" s="320"/>
      <c r="AY491" s="320"/>
      <c r="AZ491" s="320"/>
      <c r="BI491" s="320"/>
      <c r="BS491" s="320"/>
      <c r="CC491" s="320"/>
      <c r="CM491" s="320"/>
      <c r="CW491" s="320"/>
      <c r="DG491" s="320"/>
      <c r="DQ491" s="320"/>
      <c r="EA491" s="320"/>
      <c r="EK491" s="320"/>
      <c r="EU491" s="320"/>
      <c r="FE491" s="320"/>
      <c r="FO491" s="320"/>
      <c r="FY491" s="320"/>
      <c r="GI491" s="320"/>
      <c r="GS491" s="320"/>
      <c r="HC491" s="320"/>
      <c r="HM491" s="320"/>
      <c r="HW491" s="320"/>
    </row>
    <row r="492" s="3" customFormat="true" x14ac:dyDescent="0.25">
      <c r="A492" s="320"/>
      <c r="K492" s="320"/>
      <c r="U492" s="320"/>
      <c r="AE492" s="320"/>
      <c r="AO492" s="320"/>
      <c r="AY492" s="320"/>
      <c r="AZ492" s="320"/>
      <c r="BI492" s="320"/>
      <c r="BS492" s="320"/>
      <c r="CC492" s="320"/>
      <c r="CM492" s="320"/>
      <c r="CW492" s="320"/>
      <c r="DG492" s="320"/>
      <c r="DQ492" s="320"/>
      <c r="EA492" s="320"/>
      <c r="EK492" s="320"/>
      <c r="EU492" s="320"/>
      <c r="FE492" s="320"/>
      <c r="FO492" s="320"/>
      <c r="FY492" s="320"/>
      <c r="GI492" s="320"/>
      <c r="GS492" s="320"/>
      <c r="HC492" s="320"/>
      <c r="HM492" s="320"/>
      <c r="HW492" s="320"/>
    </row>
    <row r="493" s="3" customFormat="true" x14ac:dyDescent="0.25">
      <c r="A493" s="320"/>
      <c r="K493" s="320"/>
      <c r="U493" s="320"/>
      <c r="AE493" s="320"/>
      <c r="AO493" s="320"/>
      <c r="AY493" s="320"/>
      <c r="AZ493" s="320"/>
      <c r="BI493" s="320"/>
      <c r="BS493" s="320"/>
      <c r="CC493" s="320"/>
      <c r="CM493" s="320"/>
      <c r="CW493" s="320"/>
      <c r="DG493" s="320"/>
      <c r="DQ493" s="320"/>
      <c r="EA493" s="320"/>
      <c r="EK493" s="320"/>
      <c r="EU493" s="320"/>
      <c r="FE493" s="320"/>
      <c r="FO493" s="320"/>
      <c r="FY493" s="320"/>
      <c r="GI493" s="320"/>
      <c r="GS493" s="320"/>
      <c r="HC493" s="320"/>
      <c r="HM493" s="320"/>
      <c r="HW493" s="320"/>
    </row>
    <row r="494" s="3" customFormat="true" x14ac:dyDescent="0.25">
      <c r="A494" s="320"/>
      <c r="K494" s="320"/>
      <c r="U494" s="320"/>
      <c r="AE494" s="320"/>
      <c r="AO494" s="320"/>
      <c r="AY494" s="320"/>
      <c r="AZ494" s="320"/>
      <c r="BI494" s="320"/>
      <c r="BS494" s="320"/>
      <c r="CC494" s="320"/>
      <c r="CM494" s="320"/>
      <c r="CW494" s="320"/>
      <c r="DG494" s="320"/>
      <c r="DQ494" s="320"/>
      <c r="EA494" s="320"/>
      <c r="EK494" s="320"/>
      <c r="EU494" s="320"/>
      <c r="FE494" s="320"/>
      <c r="FO494" s="320"/>
      <c r="FY494" s="320"/>
      <c r="GI494" s="320"/>
      <c r="GS494" s="320"/>
      <c r="HC494" s="320"/>
      <c r="HM494" s="320"/>
      <c r="HW494" s="320"/>
    </row>
    <row r="495" s="3" customFormat="true" x14ac:dyDescent="0.25">
      <c r="A495" s="320"/>
      <c r="K495" s="320"/>
      <c r="U495" s="320"/>
      <c r="AE495" s="320"/>
      <c r="AO495" s="320"/>
      <c r="AY495" s="320"/>
      <c r="AZ495" s="320"/>
      <c r="BI495" s="320"/>
      <c r="BS495" s="320"/>
      <c r="CC495" s="320"/>
      <c r="CM495" s="320"/>
      <c r="CW495" s="320"/>
      <c r="DG495" s="320"/>
      <c r="DQ495" s="320"/>
      <c r="EA495" s="320"/>
      <c r="EK495" s="320"/>
      <c r="EU495" s="320"/>
      <c r="FE495" s="320"/>
      <c r="FO495" s="320"/>
      <c r="FY495" s="320"/>
      <c r="GI495" s="320"/>
      <c r="GS495" s="320"/>
      <c r="HC495" s="320"/>
      <c r="HM495" s="320"/>
      <c r="HW495" s="320"/>
    </row>
    <row r="496" s="3" customFormat="true" x14ac:dyDescent="0.25">
      <c r="A496" s="320"/>
      <c r="K496" s="320"/>
      <c r="U496" s="320"/>
      <c r="AE496" s="320"/>
      <c r="AO496" s="320"/>
      <c r="AY496" s="320"/>
      <c r="AZ496" s="320"/>
      <c r="BI496" s="320"/>
      <c r="BS496" s="320"/>
      <c r="CC496" s="320"/>
      <c r="CM496" s="320"/>
      <c r="CW496" s="320"/>
      <c r="DG496" s="320"/>
      <c r="DQ496" s="320"/>
      <c r="EA496" s="320"/>
      <c r="EK496" s="320"/>
      <c r="EU496" s="320"/>
      <c r="FE496" s="320"/>
      <c r="FO496" s="320"/>
      <c r="FY496" s="320"/>
      <c r="GI496" s="320"/>
      <c r="GS496" s="320"/>
      <c r="HC496" s="320"/>
      <c r="HM496" s="320"/>
      <c r="HW496" s="320"/>
    </row>
    <row r="497" s="3" customFormat="true" x14ac:dyDescent="0.25">
      <c r="A497" s="320"/>
      <c r="K497" s="320"/>
      <c r="U497" s="320"/>
      <c r="AE497" s="320"/>
      <c r="AO497" s="320"/>
      <c r="AY497" s="320"/>
      <c r="AZ497" s="320"/>
      <c r="BI497" s="320"/>
      <c r="BS497" s="320"/>
      <c r="CC497" s="320"/>
      <c r="CM497" s="320"/>
      <c r="CW497" s="320"/>
      <c r="DG497" s="320"/>
      <c r="DQ497" s="320"/>
      <c r="EA497" s="320"/>
      <c r="EK497" s="320"/>
      <c r="EU497" s="320"/>
      <c r="FE497" s="320"/>
      <c r="FO497" s="320"/>
      <c r="FY497" s="320"/>
      <c r="GI497" s="320"/>
      <c r="GS497" s="320"/>
      <c r="HC497" s="320"/>
      <c r="HM497" s="320"/>
      <c r="HW497" s="320"/>
    </row>
    <row r="498" s="3" customFormat="true" x14ac:dyDescent="0.25">
      <c r="A498" s="320"/>
      <c r="K498" s="320"/>
      <c r="U498" s="320"/>
      <c r="AE498" s="320"/>
      <c r="AO498" s="320"/>
      <c r="AY498" s="320"/>
      <c r="AZ498" s="320"/>
      <c r="BI498" s="320"/>
      <c r="BS498" s="320"/>
      <c r="CC498" s="320"/>
      <c r="CM498" s="320"/>
      <c r="CW498" s="320"/>
      <c r="DG498" s="320"/>
      <c r="DQ498" s="320"/>
      <c r="EA498" s="320"/>
      <c r="EK498" s="320"/>
      <c r="EU498" s="320"/>
      <c r="FE498" s="320"/>
      <c r="FO498" s="320"/>
      <c r="FY498" s="320"/>
      <c r="GI498" s="320"/>
      <c r="GS498" s="320"/>
      <c r="HC498" s="320"/>
      <c r="HM498" s="320"/>
      <c r="HW498" s="320"/>
    </row>
    <row r="499" s="3" customFormat="true" x14ac:dyDescent="0.25">
      <c r="A499" s="320"/>
      <c r="K499" s="320"/>
      <c r="U499" s="320"/>
      <c r="AE499" s="320"/>
      <c r="AO499" s="320"/>
      <c r="AY499" s="320"/>
      <c r="AZ499" s="320"/>
      <c r="BI499" s="320"/>
      <c r="BS499" s="320"/>
      <c r="CC499" s="320"/>
      <c r="CM499" s="320"/>
      <c r="CW499" s="320"/>
      <c r="DG499" s="320"/>
      <c r="DQ499" s="320"/>
      <c r="EA499" s="320"/>
      <c r="EK499" s="320"/>
      <c r="EU499" s="320"/>
      <c r="FE499" s="320"/>
      <c r="FO499" s="320"/>
      <c r="FY499" s="320"/>
      <c r="GI499" s="320"/>
      <c r="GS499" s="320"/>
      <c r="HC499" s="320"/>
      <c r="HM499" s="320"/>
      <c r="HW499" s="320"/>
    </row>
    <row r="500" s="3" customFormat="true" x14ac:dyDescent="0.25">
      <c r="A500" s="320"/>
      <c r="K500" s="320"/>
      <c r="U500" s="320"/>
      <c r="AE500" s="320"/>
      <c r="AO500" s="320"/>
      <c r="AY500" s="320"/>
      <c r="AZ500" s="320"/>
      <c r="BI500" s="320"/>
      <c r="BS500" s="320"/>
      <c r="CC500" s="320"/>
      <c r="CM500" s="320"/>
      <c r="CW500" s="320"/>
      <c r="DG500" s="320"/>
      <c r="DQ500" s="320"/>
      <c r="EA500" s="320"/>
      <c r="EK500" s="320"/>
      <c r="EU500" s="320"/>
      <c r="FE500" s="320"/>
      <c r="FO500" s="320"/>
      <c r="FY500" s="320"/>
      <c r="GI500" s="320"/>
      <c r="GS500" s="320"/>
      <c r="HC500" s="320"/>
      <c r="HM500" s="320"/>
      <c r="HW500" s="320"/>
    </row>
    <row r="501" s="3" customFormat="true" x14ac:dyDescent="0.25">
      <c r="A501" s="320"/>
      <c r="K501" s="320"/>
      <c r="U501" s="320"/>
      <c r="AE501" s="320"/>
      <c r="AO501" s="320"/>
      <c r="AY501" s="320"/>
      <c r="AZ501" s="320"/>
      <c r="BI501" s="320"/>
      <c r="BS501" s="320"/>
      <c r="CC501" s="320"/>
      <c r="CM501" s="320"/>
      <c r="CW501" s="320"/>
      <c r="DG501" s="320"/>
      <c r="DQ501" s="320"/>
      <c r="EA501" s="320"/>
      <c r="EK501" s="320"/>
      <c r="EU501" s="320"/>
      <c r="FE501" s="320"/>
      <c r="FO501" s="320"/>
      <c r="FY501" s="320"/>
      <c r="GI501" s="320"/>
      <c r="GS501" s="320"/>
      <c r="HC501" s="320"/>
      <c r="HM501" s="320"/>
      <c r="HW501" s="320"/>
    </row>
    <row r="502" s="3" customFormat="true" x14ac:dyDescent="0.25">
      <c r="A502" s="320"/>
      <c r="K502" s="320"/>
      <c r="U502" s="320"/>
      <c r="AE502" s="320"/>
      <c r="AO502" s="320"/>
      <c r="AY502" s="320"/>
      <c r="AZ502" s="320"/>
      <c r="BI502" s="320"/>
      <c r="BS502" s="320"/>
      <c r="CC502" s="320"/>
      <c r="CM502" s="320"/>
      <c r="CW502" s="320"/>
      <c r="DG502" s="320"/>
      <c r="DQ502" s="320"/>
      <c r="EA502" s="320"/>
      <c r="EK502" s="320"/>
      <c r="EU502" s="320"/>
      <c r="FE502" s="320"/>
      <c r="FO502" s="320"/>
      <c r="FY502" s="320"/>
      <c r="GI502" s="320"/>
      <c r="GS502" s="320"/>
      <c r="HC502" s="320"/>
      <c r="HM502" s="320"/>
      <c r="HW502" s="320"/>
    </row>
    <row r="503" s="3" customFormat="true" x14ac:dyDescent="0.25">
      <c r="A503" s="320"/>
      <c r="K503" s="320"/>
      <c r="U503" s="320"/>
      <c r="AE503" s="320"/>
      <c r="AO503" s="320"/>
      <c r="AY503" s="320"/>
      <c r="AZ503" s="320"/>
      <c r="BI503" s="320"/>
      <c r="BS503" s="320"/>
      <c r="CC503" s="320"/>
      <c r="CM503" s="320"/>
      <c r="CW503" s="320"/>
      <c r="DG503" s="320"/>
      <c r="DQ503" s="320"/>
      <c r="EA503" s="320"/>
      <c r="EK503" s="320"/>
      <c r="EU503" s="320"/>
      <c r="FE503" s="320"/>
      <c r="FO503" s="320"/>
      <c r="FY503" s="320"/>
      <c r="GI503" s="320"/>
      <c r="GS503" s="320"/>
      <c r="HC503" s="320"/>
      <c r="HM503" s="320"/>
      <c r="HW503" s="320"/>
    </row>
    <row r="504" s="3" customFormat="true" x14ac:dyDescent="0.25">
      <c r="A504" s="320"/>
      <c r="K504" s="320"/>
      <c r="U504" s="320"/>
      <c r="AE504" s="320"/>
      <c r="AO504" s="320"/>
      <c r="AY504" s="320"/>
      <c r="AZ504" s="320"/>
      <c r="BI504" s="320"/>
      <c r="BS504" s="320"/>
      <c r="CC504" s="320"/>
      <c r="CM504" s="320"/>
      <c r="CW504" s="320"/>
      <c r="DG504" s="320"/>
      <c r="DQ504" s="320"/>
      <c r="EA504" s="320"/>
      <c r="EK504" s="320"/>
      <c r="EU504" s="320"/>
      <c r="FE504" s="320"/>
      <c r="FO504" s="320"/>
      <c r="FY504" s="320"/>
      <c r="GI504" s="320"/>
      <c r="GS504" s="320"/>
      <c r="HC504" s="320"/>
      <c r="HM504" s="320"/>
      <c r="HW504" s="320"/>
    </row>
    <row r="505" s="3" customFormat="true" x14ac:dyDescent="0.25">
      <c r="A505" s="320"/>
      <c r="K505" s="320"/>
      <c r="U505" s="320"/>
      <c r="AE505" s="320"/>
      <c r="AO505" s="320"/>
      <c r="AY505" s="320"/>
      <c r="AZ505" s="320"/>
      <c r="BI505" s="320"/>
      <c r="BS505" s="320"/>
      <c r="CC505" s="320"/>
      <c r="CM505" s="320"/>
      <c r="CW505" s="320"/>
      <c r="DG505" s="320"/>
      <c r="DQ505" s="320"/>
      <c r="EA505" s="320"/>
      <c r="EK505" s="320"/>
      <c r="EU505" s="320"/>
      <c r="FE505" s="320"/>
      <c r="FO505" s="320"/>
      <c r="FY505" s="320"/>
      <c r="GI505" s="320"/>
      <c r="GS505" s="320"/>
      <c r="HC505" s="320"/>
      <c r="HM505" s="320"/>
      <c r="HW505" s="320"/>
    </row>
    <row r="506" s="3" customFormat="true" x14ac:dyDescent="0.25">
      <c r="A506" s="320"/>
      <c r="K506" s="320"/>
      <c r="U506" s="320"/>
      <c r="AE506" s="320"/>
      <c r="AO506" s="320"/>
      <c r="AY506" s="320"/>
      <c r="AZ506" s="320"/>
      <c r="BI506" s="320"/>
      <c r="BS506" s="320"/>
      <c r="CC506" s="320"/>
      <c r="CM506" s="320"/>
      <c r="CW506" s="320"/>
      <c r="DG506" s="320"/>
      <c r="DQ506" s="320"/>
      <c r="EA506" s="320"/>
      <c r="EK506" s="320"/>
      <c r="EU506" s="320"/>
      <c r="FE506" s="320"/>
      <c r="FO506" s="320"/>
      <c r="FY506" s="320"/>
      <c r="GI506" s="320"/>
      <c r="GS506" s="320"/>
      <c r="HC506" s="320"/>
      <c r="HM506" s="320"/>
      <c r="HW506" s="320"/>
    </row>
    <row r="507" s="3" customFormat="true" x14ac:dyDescent="0.25">
      <c r="A507" s="320"/>
      <c r="K507" s="320"/>
      <c r="U507" s="320"/>
      <c r="AE507" s="320"/>
      <c r="AO507" s="320"/>
      <c r="AY507" s="320"/>
      <c r="AZ507" s="320"/>
      <c r="BI507" s="320"/>
      <c r="BS507" s="320"/>
      <c r="CC507" s="320"/>
      <c r="CM507" s="320"/>
      <c r="CW507" s="320"/>
      <c r="DG507" s="320"/>
      <c r="DQ507" s="320"/>
      <c r="EA507" s="320"/>
      <c r="EK507" s="320"/>
      <c r="EU507" s="320"/>
      <c r="FE507" s="320"/>
      <c r="FO507" s="320"/>
      <c r="FY507" s="320"/>
      <c r="GI507" s="320"/>
      <c r="GS507" s="320"/>
      <c r="HC507" s="320"/>
      <c r="HM507" s="320"/>
      <c r="HW507" s="320"/>
    </row>
    <row r="508" s="3" customFormat="true" x14ac:dyDescent="0.25">
      <c r="A508" s="320"/>
      <c r="K508" s="320"/>
      <c r="U508" s="320"/>
      <c r="AE508" s="320"/>
      <c r="AO508" s="320"/>
      <c r="AY508" s="320"/>
      <c r="AZ508" s="320"/>
      <c r="BI508" s="320"/>
      <c r="BS508" s="320"/>
      <c r="CC508" s="320"/>
      <c r="CM508" s="320"/>
      <c r="CW508" s="320"/>
      <c r="DG508" s="320"/>
      <c r="DQ508" s="320"/>
      <c r="EA508" s="320"/>
      <c r="EK508" s="320"/>
      <c r="EU508" s="320"/>
      <c r="FE508" s="320"/>
      <c r="FO508" s="320"/>
      <c r="FY508" s="320"/>
      <c r="GI508" s="320"/>
      <c r="GS508" s="320"/>
      <c r="HC508" s="320"/>
      <c r="HM508" s="320"/>
      <c r="HW508" s="320"/>
    </row>
    <row r="509" s="3" customFormat="true" x14ac:dyDescent="0.25">
      <c r="A509" s="320"/>
      <c r="K509" s="320"/>
      <c r="U509" s="320"/>
      <c r="AE509" s="320"/>
      <c r="AO509" s="320"/>
      <c r="AY509" s="320"/>
      <c r="AZ509" s="320"/>
      <c r="BI509" s="320"/>
      <c r="BS509" s="320"/>
      <c r="CC509" s="320"/>
      <c r="CM509" s="320"/>
      <c r="CW509" s="320"/>
      <c r="DG509" s="320"/>
      <c r="DQ509" s="320"/>
      <c r="EA509" s="320"/>
      <c r="EK509" s="320"/>
      <c r="EU509" s="320"/>
      <c r="FE509" s="320"/>
      <c r="FO509" s="320"/>
      <c r="FY509" s="320"/>
      <c r="GI509" s="320"/>
      <c r="GS509" s="320"/>
      <c r="HC509" s="320"/>
      <c r="HM509" s="320"/>
      <c r="HW509" s="320"/>
    </row>
    <row r="510" s="3" customFormat="true" x14ac:dyDescent="0.25">
      <c r="A510" s="320"/>
      <c r="K510" s="320"/>
      <c r="U510" s="320"/>
      <c r="AE510" s="320"/>
      <c r="AO510" s="320"/>
      <c r="AY510" s="320"/>
      <c r="AZ510" s="320"/>
      <c r="BI510" s="320"/>
      <c r="BS510" s="320"/>
      <c r="CC510" s="320"/>
      <c r="CM510" s="320"/>
      <c r="CW510" s="320"/>
      <c r="DG510" s="320"/>
      <c r="DQ510" s="320"/>
      <c r="EA510" s="320"/>
      <c r="EK510" s="320"/>
      <c r="EU510" s="320"/>
      <c r="FE510" s="320"/>
      <c r="FO510" s="320"/>
      <c r="FY510" s="320"/>
      <c r="GI510" s="320"/>
      <c r="GS510" s="320"/>
      <c r="HC510" s="320"/>
      <c r="HM510" s="320"/>
      <c r="HW510" s="320"/>
    </row>
    <row r="511" s="3" customFormat="true" x14ac:dyDescent="0.25">
      <c r="A511" s="320"/>
      <c r="K511" s="320"/>
      <c r="U511" s="320"/>
      <c r="AE511" s="320"/>
      <c r="AO511" s="320"/>
      <c r="AY511" s="320"/>
      <c r="AZ511" s="320"/>
      <c r="BI511" s="320"/>
      <c r="BS511" s="320"/>
      <c r="CC511" s="320"/>
      <c r="CM511" s="320"/>
      <c r="CW511" s="320"/>
      <c r="DG511" s="320"/>
      <c r="DQ511" s="320"/>
      <c r="EA511" s="320"/>
      <c r="EK511" s="320"/>
      <c r="EU511" s="320"/>
      <c r="FE511" s="320"/>
      <c r="FO511" s="320"/>
      <c r="FY511" s="320"/>
      <c r="GI511" s="320"/>
      <c r="GS511" s="320"/>
      <c r="HC511" s="320"/>
      <c r="HM511" s="320"/>
      <c r="HW511" s="320"/>
    </row>
    <row r="512" s="3" customFormat="true" x14ac:dyDescent="0.25">
      <c r="A512" s="320"/>
      <c r="K512" s="320"/>
      <c r="U512" s="320"/>
      <c r="AE512" s="320"/>
      <c r="AO512" s="320"/>
      <c r="AY512" s="320"/>
      <c r="AZ512" s="320"/>
      <c r="BI512" s="320"/>
      <c r="BS512" s="320"/>
      <c r="CC512" s="320"/>
      <c r="CM512" s="320"/>
      <c r="CW512" s="320"/>
      <c r="DG512" s="320"/>
      <c r="DQ512" s="320"/>
      <c r="EA512" s="320"/>
      <c r="EK512" s="320"/>
      <c r="EU512" s="320"/>
      <c r="FE512" s="320"/>
      <c r="FO512" s="320"/>
      <c r="FY512" s="320"/>
      <c r="GI512" s="320"/>
      <c r="GS512" s="320"/>
      <c r="HC512" s="320"/>
      <c r="HM512" s="320"/>
      <c r="HW512" s="320"/>
    </row>
    <row r="513" s="3" customFormat="true" x14ac:dyDescent="0.25">
      <c r="A513" s="320"/>
      <c r="K513" s="320"/>
      <c r="U513" s="320"/>
      <c r="AE513" s="320"/>
      <c r="AO513" s="320"/>
      <c r="AY513" s="320"/>
      <c r="AZ513" s="320"/>
      <c r="BI513" s="320"/>
      <c r="BS513" s="320"/>
      <c r="CC513" s="320"/>
      <c r="CM513" s="320"/>
      <c r="CW513" s="320"/>
      <c r="DG513" s="320"/>
      <c r="DQ513" s="320"/>
      <c r="EA513" s="320"/>
      <c r="EK513" s="320"/>
      <c r="EU513" s="320"/>
      <c r="FE513" s="320"/>
      <c r="FO513" s="320"/>
      <c r="FY513" s="320"/>
      <c r="GI513" s="320"/>
      <c r="GS513" s="320"/>
      <c r="HC513" s="320"/>
      <c r="HM513" s="320"/>
      <c r="HW513" s="320"/>
    </row>
    <row r="514" s="3" customFormat="true" x14ac:dyDescent="0.25">
      <c r="A514" s="320"/>
      <c r="K514" s="320"/>
      <c r="U514" s="320"/>
      <c r="AE514" s="320"/>
      <c r="AO514" s="320"/>
      <c r="AY514" s="320"/>
      <c r="AZ514" s="320"/>
      <c r="BI514" s="320"/>
      <c r="BS514" s="320"/>
      <c r="CC514" s="320"/>
      <c r="CM514" s="320"/>
      <c r="CW514" s="320"/>
      <c r="DG514" s="320"/>
      <c r="DQ514" s="320"/>
      <c r="EA514" s="320"/>
      <c r="EK514" s="320"/>
      <c r="EU514" s="320"/>
      <c r="FE514" s="320"/>
      <c r="FO514" s="320"/>
      <c r="FY514" s="320"/>
      <c r="GI514" s="320"/>
      <c r="GS514" s="320"/>
      <c r="HC514" s="320"/>
      <c r="HM514" s="320"/>
      <c r="HW514" s="320"/>
    </row>
    <row r="515" s="3" customFormat="true" x14ac:dyDescent="0.25">
      <c r="A515" s="320"/>
      <c r="K515" s="320"/>
      <c r="U515" s="320"/>
      <c r="AE515" s="320"/>
      <c r="AO515" s="320"/>
      <c r="AY515" s="320"/>
      <c r="AZ515" s="320"/>
      <c r="BI515" s="320"/>
      <c r="BS515" s="320"/>
      <c r="CC515" s="320"/>
      <c r="CM515" s="320"/>
      <c r="CW515" s="320"/>
      <c r="DG515" s="320"/>
      <c r="DQ515" s="320"/>
      <c r="EA515" s="320"/>
      <c r="EK515" s="320"/>
      <c r="EU515" s="320"/>
      <c r="FE515" s="320"/>
      <c r="FO515" s="320"/>
      <c r="FY515" s="320"/>
      <c r="GI515" s="320"/>
      <c r="GS515" s="320"/>
      <c r="HC515" s="320"/>
      <c r="HM515" s="320"/>
      <c r="HW515" s="320"/>
    </row>
    <row r="516" s="3" customFormat="true" x14ac:dyDescent="0.25">
      <c r="A516" s="320"/>
      <c r="K516" s="320"/>
      <c r="U516" s="320"/>
      <c r="AE516" s="320"/>
      <c r="AO516" s="320"/>
      <c r="AY516" s="320"/>
      <c r="AZ516" s="320"/>
      <c r="BI516" s="320"/>
      <c r="BS516" s="320"/>
      <c r="CC516" s="320"/>
      <c r="CM516" s="320"/>
      <c r="CW516" s="320"/>
      <c r="DG516" s="320"/>
      <c r="DQ516" s="320"/>
      <c r="EA516" s="320"/>
      <c r="EK516" s="320"/>
      <c r="EU516" s="320"/>
      <c r="FE516" s="320"/>
      <c r="FO516" s="320"/>
      <c r="FY516" s="320"/>
      <c r="GI516" s="320"/>
      <c r="GS516" s="320"/>
      <c r="HC516" s="320"/>
      <c r="HM516" s="320"/>
      <c r="HW516" s="320"/>
    </row>
    <row r="517" s="3" customFormat="true" x14ac:dyDescent="0.25">
      <c r="A517" s="320"/>
      <c r="K517" s="320"/>
      <c r="U517" s="320"/>
      <c r="AE517" s="320"/>
      <c r="AO517" s="320"/>
      <c r="AY517" s="320"/>
      <c r="AZ517" s="320"/>
      <c r="BI517" s="320"/>
      <c r="BS517" s="320"/>
      <c r="CC517" s="320"/>
      <c r="CM517" s="320"/>
      <c r="CW517" s="320"/>
      <c r="DG517" s="320"/>
      <c r="DQ517" s="320"/>
      <c r="EA517" s="320"/>
      <c r="EK517" s="320"/>
      <c r="EU517" s="320"/>
      <c r="FE517" s="320"/>
      <c r="FO517" s="320"/>
      <c r="FY517" s="320"/>
      <c r="GI517" s="320"/>
      <c r="GS517" s="320"/>
      <c r="HC517" s="320"/>
      <c r="HM517" s="320"/>
      <c r="HW517" s="320"/>
    </row>
    <row r="518" s="3" customFormat="true" x14ac:dyDescent="0.25">
      <c r="A518" s="320"/>
      <c r="K518" s="320"/>
      <c r="U518" s="320"/>
      <c r="AE518" s="320"/>
      <c r="AO518" s="320"/>
      <c r="AY518" s="320"/>
      <c r="AZ518" s="320"/>
      <c r="BI518" s="320"/>
      <c r="BS518" s="320"/>
      <c r="CC518" s="320"/>
      <c r="CM518" s="320"/>
      <c r="CW518" s="320"/>
      <c r="DG518" s="320"/>
      <c r="DQ518" s="320"/>
      <c r="EA518" s="320"/>
      <c r="EK518" s="320"/>
      <c r="EU518" s="320"/>
      <c r="FE518" s="320"/>
      <c r="FO518" s="320"/>
      <c r="FY518" s="320"/>
      <c r="GI518" s="320"/>
      <c r="GS518" s="320"/>
      <c r="HC518" s="320"/>
      <c r="HM518" s="320"/>
      <c r="HW518" s="320"/>
    </row>
    <row r="519" s="3" customFormat="true" x14ac:dyDescent="0.25">
      <c r="A519" s="320"/>
      <c r="K519" s="320"/>
      <c r="U519" s="320"/>
      <c r="AE519" s="320"/>
      <c r="AO519" s="320"/>
      <c r="AY519" s="320"/>
      <c r="AZ519" s="320"/>
      <c r="BI519" s="320"/>
      <c r="BS519" s="320"/>
      <c r="CC519" s="320"/>
      <c r="CM519" s="320"/>
      <c r="CW519" s="320"/>
      <c r="DG519" s="320"/>
      <c r="DQ519" s="320"/>
      <c r="EA519" s="320"/>
      <c r="EK519" s="320"/>
      <c r="EU519" s="320"/>
      <c r="FE519" s="320"/>
      <c r="FO519" s="320"/>
      <c r="FY519" s="320"/>
      <c r="GI519" s="320"/>
      <c r="GS519" s="320"/>
      <c r="HC519" s="320"/>
      <c r="HM519" s="320"/>
      <c r="HW519" s="320"/>
    </row>
    <row r="520" s="3" customFormat="true" x14ac:dyDescent="0.25">
      <c r="A520" s="320"/>
      <c r="K520" s="320"/>
      <c r="U520" s="320"/>
      <c r="AE520" s="320"/>
      <c r="AO520" s="320"/>
      <c r="AY520" s="320"/>
      <c r="AZ520" s="320"/>
      <c r="BI520" s="320"/>
      <c r="BS520" s="320"/>
      <c r="CC520" s="320"/>
      <c r="CM520" s="320"/>
      <c r="CW520" s="320"/>
      <c r="DG520" s="320"/>
      <c r="DQ520" s="320"/>
      <c r="EA520" s="320"/>
      <c r="EK520" s="320"/>
      <c r="EU520" s="320"/>
      <c r="FE520" s="320"/>
      <c r="FO520" s="320"/>
      <c r="FY520" s="320"/>
      <c r="GI520" s="320"/>
      <c r="GS520" s="320"/>
      <c r="HC520" s="320"/>
      <c r="HM520" s="320"/>
      <c r="HW520" s="320"/>
    </row>
    <row r="521" s="3" customFormat="true" x14ac:dyDescent="0.25">
      <c r="A521" s="320"/>
      <c r="K521" s="320"/>
      <c r="U521" s="320"/>
      <c r="AE521" s="320"/>
      <c r="AO521" s="320"/>
      <c r="AY521" s="320"/>
      <c r="AZ521" s="320"/>
      <c r="BI521" s="320"/>
      <c r="BS521" s="320"/>
      <c r="CC521" s="320"/>
      <c r="CM521" s="320"/>
      <c r="CW521" s="320"/>
      <c r="DG521" s="320"/>
      <c r="DQ521" s="320"/>
      <c r="EA521" s="320"/>
      <c r="EK521" s="320"/>
      <c r="EU521" s="320"/>
      <c r="FE521" s="320"/>
      <c r="FO521" s="320"/>
      <c r="FY521" s="320"/>
      <c r="GI521" s="320"/>
      <c r="GS521" s="320"/>
      <c r="HC521" s="320"/>
      <c r="HM521" s="320"/>
      <c r="HW521" s="320"/>
    </row>
    <row r="522" s="3" customFormat="true" x14ac:dyDescent="0.25">
      <c r="A522" s="320"/>
      <c r="K522" s="320"/>
      <c r="U522" s="320"/>
      <c r="AE522" s="320"/>
      <c r="AO522" s="320"/>
      <c r="AY522" s="320"/>
      <c r="AZ522" s="320"/>
      <c r="BI522" s="320"/>
      <c r="BS522" s="320"/>
      <c r="CC522" s="320"/>
      <c r="CM522" s="320"/>
      <c r="CW522" s="320"/>
      <c r="DG522" s="320"/>
      <c r="DQ522" s="320"/>
      <c r="EA522" s="320"/>
      <c r="EK522" s="320"/>
      <c r="EU522" s="320"/>
      <c r="FE522" s="320"/>
      <c r="FO522" s="320"/>
      <c r="FY522" s="320"/>
      <c r="GI522" s="320"/>
      <c r="GS522" s="320"/>
      <c r="HC522" s="320"/>
      <c r="HM522" s="320"/>
      <c r="HW522" s="320"/>
    </row>
    <row r="523" s="3" customFormat="true" x14ac:dyDescent="0.25">
      <c r="A523" s="320"/>
      <c r="K523" s="320"/>
      <c r="U523" s="320"/>
      <c r="AE523" s="320"/>
      <c r="AO523" s="320"/>
      <c r="AY523" s="320"/>
      <c r="AZ523" s="320"/>
      <c r="BI523" s="320"/>
      <c r="BS523" s="320"/>
      <c r="CC523" s="320"/>
      <c r="CM523" s="320"/>
      <c r="CW523" s="320"/>
      <c r="DG523" s="320"/>
      <c r="DQ523" s="320"/>
      <c r="EA523" s="320"/>
      <c r="EK523" s="320"/>
      <c r="EU523" s="320"/>
      <c r="FE523" s="320"/>
      <c r="FO523" s="320"/>
      <c r="FY523" s="320"/>
      <c r="GI523" s="320"/>
      <c r="GS523" s="320"/>
      <c r="HC523" s="320"/>
      <c r="HM523" s="320"/>
      <c r="HW523" s="320"/>
    </row>
    <row r="524" s="3" customFormat="true" x14ac:dyDescent="0.25">
      <c r="A524" s="320"/>
      <c r="K524" s="320"/>
      <c r="U524" s="320"/>
      <c r="AE524" s="320"/>
      <c r="AO524" s="320"/>
      <c r="AY524" s="320"/>
      <c r="AZ524" s="320"/>
      <c r="BI524" s="320"/>
      <c r="BS524" s="320"/>
      <c r="CC524" s="320"/>
      <c r="CM524" s="320"/>
      <c r="CW524" s="320"/>
      <c r="DG524" s="320"/>
      <c r="DQ524" s="320"/>
      <c r="EA524" s="320"/>
      <c r="EK524" s="320"/>
      <c r="EU524" s="320"/>
      <c r="FE524" s="320"/>
      <c r="FO524" s="320"/>
      <c r="FY524" s="320"/>
      <c r="GI524" s="320"/>
      <c r="GS524" s="320"/>
      <c r="HC524" s="320"/>
      <c r="HM524" s="320"/>
      <c r="HW524" s="320"/>
    </row>
    <row r="525" s="3" customFormat="true" x14ac:dyDescent="0.25">
      <c r="A525" s="320"/>
      <c r="K525" s="320"/>
      <c r="U525" s="320"/>
      <c r="AE525" s="320"/>
      <c r="AO525" s="320"/>
      <c r="AY525" s="320"/>
      <c r="AZ525" s="320"/>
      <c r="BI525" s="320"/>
      <c r="BS525" s="320"/>
      <c r="CC525" s="320"/>
      <c r="CM525" s="320"/>
      <c r="CW525" s="320"/>
      <c r="DG525" s="320"/>
      <c r="DQ525" s="320"/>
      <c r="EA525" s="320"/>
      <c r="EK525" s="320"/>
      <c r="EU525" s="320"/>
      <c r="FE525" s="320"/>
      <c r="FO525" s="320"/>
      <c r="FY525" s="320"/>
      <c r="GI525" s="320"/>
      <c r="GS525" s="320"/>
      <c r="HC525" s="320"/>
      <c r="HM525" s="320"/>
      <c r="HW525" s="320"/>
    </row>
    <row r="526" s="3" customFormat="true" x14ac:dyDescent="0.25">
      <c r="A526" s="320"/>
      <c r="K526" s="320"/>
      <c r="U526" s="320"/>
      <c r="AE526" s="320"/>
      <c r="AO526" s="320"/>
      <c r="AY526" s="320"/>
      <c r="AZ526" s="320"/>
      <c r="BI526" s="320"/>
      <c r="BS526" s="320"/>
      <c r="CC526" s="320"/>
      <c r="CM526" s="320"/>
      <c r="CW526" s="320"/>
      <c r="DG526" s="320"/>
      <c r="DQ526" s="320"/>
      <c r="EA526" s="320"/>
      <c r="EK526" s="320"/>
      <c r="EU526" s="320"/>
      <c r="FE526" s="320"/>
      <c r="FO526" s="320"/>
      <c r="FY526" s="320"/>
      <c r="GI526" s="320"/>
      <c r="GS526" s="320"/>
      <c r="HC526" s="320"/>
      <c r="HM526" s="320"/>
      <c r="HW526" s="320"/>
    </row>
    <row r="527" s="3" customFormat="true" x14ac:dyDescent="0.25">
      <c r="A527" s="320"/>
      <c r="K527" s="320"/>
      <c r="U527" s="320"/>
      <c r="AE527" s="320"/>
      <c r="AO527" s="320"/>
      <c r="AY527" s="320"/>
      <c r="AZ527" s="320"/>
      <c r="BI527" s="320"/>
      <c r="BS527" s="320"/>
      <c r="CC527" s="320"/>
      <c r="CM527" s="320"/>
      <c r="CW527" s="320"/>
      <c r="DG527" s="320"/>
      <c r="DQ527" s="320"/>
      <c r="EA527" s="320"/>
      <c r="EK527" s="320"/>
      <c r="EU527" s="320"/>
      <c r="FE527" s="320"/>
      <c r="FO527" s="320"/>
      <c r="FY527" s="320"/>
      <c r="GI527" s="320"/>
      <c r="GS527" s="320"/>
      <c r="HC527" s="320"/>
      <c r="HM527" s="320"/>
      <c r="HW527" s="320"/>
    </row>
    <row r="528" s="3" customFormat="true" x14ac:dyDescent="0.25">
      <c r="A528" s="320"/>
      <c r="K528" s="320"/>
      <c r="U528" s="320"/>
      <c r="AE528" s="320"/>
      <c r="AO528" s="320"/>
      <c r="AY528" s="320"/>
      <c r="AZ528" s="320"/>
      <c r="BI528" s="320"/>
      <c r="BS528" s="320"/>
      <c r="CC528" s="320"/>
      <c r="CM528" s="320"/>
      <c r="CW528" s="320"/>
      <c r="DG528" s="320"/>
      <c r="DQ528" s="320"/>
      <c r="EA528" s="320"/>
      <c r="EK528" s="320"/>
      <c r="EU528" s="320"/>
      <c r="FE528" s="320"/>
      <c r="FO528" s="320"/>
      <c r="FY528" s="320"/>
      <c r="GI528" s="320"/>
      <c r="GS528" s="320"/>
      <c r="HC528" s="320"/>
      <c r="HM528" s="320"/>
      <c r="HW528" s="320"/>
    </row>
    <row r="529" s="3" customFormat="true" x14ac:dyDescent="0.25">
      <c r="A529" s="320"/>
      <c r="K529" s="320"/>
      <c r="U529" s="320"/>
      <c r="AE529" s="320"/>
      <c r="AO529" s="320"/>
      <c r="AY529" s="320"/>
      <c r="AZ529" s="320"/>
      <c r="BI529" s="320"/>
      <c r="BS529" s="320"/>
      <c r="CC529" s="320"/>
      <c r="CM529" s="320"/>
      <c r="CW529" s="320"/>
      <c r="DG529" s="320"/>
      <c r="DQ529" s="320"/>
      <c r="EA529" s="320"/>
      <c r="EK529" s="320"/>
      <c r="EU529" s="320"/>
      <c r="FE529" s="320"/>
      <c r="FO529" s="320"/>
      <c r="FY529" s="320"/>
      <c r="GI529" s="320"/>
      <c r="GS529" s="320"/>
      <c r="HC529" s="320"/>
      <c r="HM529" s="320"/>
      <c r="HW529" s="320"/>
    </row>
    <row r="530" s="3" customFormat="true" x14ac:dyDescent="0.25">
      <c r="A530" s="320"/>
      <c r="K530" s="320"/>
      <c r="U530" s="320"/>
      <c r="AE530" s="320"/>
      <c r="AO530" s="320"/>
      <c r="AY530" s="320"/>
      <c r="AZ530" s="320"/>
      <c r="BI530" s="320"/>
      <c r="BS530" s="320"/>
      <c r="CC530" s="320"/>
      <c r="CM530" s="320"/>
      <c r="CW530" s="320"/>
      <c r="DG530" s="320"/>
      <c r="DQ530" s="320"/>
      <c r="EA530" s="320"/>
      <c r="EK530" s="320"/>
      <c r="EU530" s="320"/>
      <c r="FE530" s="320"/>
      <c r="FO530" s="320"/>
      <c r="FY530" s="320"/>
      <c r="GI530" s="320"/>
      <c r="GS530" s="320"/>
      <c r="HC530" s="320"/>
      <c r="HM530" s="320"/>
      <c r="HW530" s="320"/>
    </row>
    <row r="531" s="3" customFormat="true" x14ac:dyDescent="0.25">
      <c r="A531" s="320"/>
      <c r="K531" s="320"/>
      <c r="U531" s="320"/>
      <c r="AE531" s="320"/>
      <c r="AO531" s="320"/>
      <c r="AY531" s="320"/>
      <c r="AZ531" s="320"/>
      <c r="BI531" s="320"/>
      <c r="BS531" s="320"/>
      <c r="CC531" s="320"/>
      <c r="CM531" s="320"/>
      <c r="CW531" s="320"/>
      <c r="DG531" s="320"/>
      <c r="DQ531" s="320"/>
      <c r="EA531" s="320"/>
      <c r="EK531" s="320"/>
      <c r="EU531" s="320"/>
      <c r="FE531" s="320"/>
      <c r="FO531" s="320"/>
      <c r="FY531" s="320"/>
      <c r="GI531" s="320"/>
      <c r="GS531" s="320"/>
      <c r="HC531" s="320"/>
      <c r="HM531" s="320"/>
      <c r="HW531" s="320"/>
    </row>
    <row r="532" s="3" customFormat="true" x14ac:dyDescent="0.25">
      <c r="A532" s="320"/>
      <c r="K532" s="320"/>
      <c r="U532" s="320"/>
      <c r="AE532" s="320"/>
      <c r="AO532" s="320"/>
      <c r="AY532" s="320"/>
      <c r="AZ532" s="320"/>
      <c r="BI532" s="320"/>
      <c r="BS532" s="320"/>
      <c r="CC532" s="320"/>
      <c r="CM532" s="320"/>
      <c r="CW532" s="320"/>
      <c r="DG532" s="320"/>
      <c r="DQ532" s="320"/>
      <c r="EA532" s="320"/>
      <c r="EK532" s="320"/>
      <c r="EU532" s="320"/>
      <c r="FE532" s="320"/>
      <c r="FO532" s="320"/>
      <c r="FY532" s="320"/>
      <c r="GI532" s="320"/>
      <c r="GS532" s="320"/>
      <c r="HC532" s="320"/>
      <c r="HM532" s="320"/>
      <c r="HW532" s="320"/>
    </row>
    <row r="533" s="3" customFormat="true" x14ac:dyDescent="0.25">
      <c r="A533" s="320"/>
      <c r="K533" s="320"/>
      <c r="U533" s="320"/>
      <c r="AE533" s="320"/>
      <c r="AO533" s="320"/>
      <c r="AY533" s="320"/>
      <c r="AZ533" s="320"/>
      <c r="BI533" s="320"/>
      <c r="BS533" s="320"/>
      <c r="CC533" s="320"/>
      <c r="CM533" s="320"/>
      <c r="CW533" s="320"/>
      <c r="DG533" s="320"/>
      <c r="DQ533" s="320"/>
      <c r="EA533" s="320"/>
      <c r="EK533" s="320"/>
      <c r="EU533" s="320"/>
      <c r="FE533" s="320"/>
      <c r="FO533" s="320"/>
      <c r="FY533" s="320"/>
      <c r="GI533" s="320"/>
      <c r="GS533" s="320"/>
      <c r="HC533" s="320"/>
      <c r="HM533" s="320"/>
      <c r="HW533" s="320"/>
    </row>
    <row r="534" s="3" customFormat="true" x14ac:dyDescent="0.25">
      <c r="A534" s="320"/>
      <c r="K534" s="320"/>
      <c r="U534" s="320"/>
      <c r="AE534" s="320"/>
      <c r="AO534" s="320"/>
      <c r="AY534" s="320"/>
      <c r="AZ534" s="320"/>
      <c r="BI534" s="320"/>
      <c r="BS534" s="320"/>
      <c r="CC534" s="320"/>
      <c r="CM534" s="320"/>
      <c r="CW534" s="320"/>
      <c r="DG534" s="320"/>
      <c r="DQ534" s="320"/>
      <c r="EA534" s="320"/>
      <c r="EK534" s="320"/>
      <c r="EU534" s="320"/>
      <c r="FE534" s="320"/>
      <c r="FO534" s="320"/>
      <c r="FY534" s="320"/>
      <c r="GI534" s="320"/>
      <c r="GS534" s="320"/>
      <c r="HC534" s="320"/>
      <c r="HM534" s="320"/>
      <c r="HW534" s="320"/>
    </row>
    <row r="535" s="3" customFormat="true" x14ac:dyDescent="0.25">
      <c r="A535" s="320"/>
      <c r="K535" s="320"/>
      <c r="U535" s="320"/>
      <c r="AE535" s="320"/>
      <c r="AO535" s="320"/>
      <c r="AY535" s="320"/>
      <c r="AZ535" s="320"/>
      <c r="BI535" s="320"/>
      <c r="BS535" s="320"/>
      <c r="CC535" s="320"/>
      <c r="CM535" s="320"/>
      <c r="CW535" s="320"/>
      <c r="DG535" s="320"/>
      <c r="DQ535" s="320"/>
      <c r="EA535" s="320"/>
      <c r="EK535" s="320"/>
      <c r="EU535" s="320"/>
      <c r="FE535" s="320"/>
      <c r="FO535" s="320"/>
      <c r="FY535" s="320"/>
      <c r="GI535" s="320"/>
      <c r="GS535" s="320"/>
      <c r="HC535" s="320"/>
      <c r="HM535" s="320"/>
      <c r="HW535" s="320"/>
    </row>
    <row r="536" s="3" customFormat="true" x14ac:dyDescent="0.25">
      <c r="A536" s="320"/>
      <c r="K536" s="320"/>
      <c r="U536" s="320"/>
      <c r="AE536" s="320"/>
      <c r="AO536" s="320"/>
      <c r="AY536" s="320"/>
      <c r="AZ536" s="320"/>
      <c r="BI536" s="320"/>
      <c r="BS536" s="320"/>
      <c r="CC536" s="320"/>
      <c r="CM536" s="320"/>
      <c r="CW536" s="320"/>
      <c r="DG536" s="320"/>
      <c r="DQ536" s="320"/>
      <c r="EA536" s="320"/>
      <c r="EK536" s="320"/>
      <c r="EU536" s="320"/>
      <c r="FE536" s="320"/>
      <c r="FO536" s="320"/>
      <c r="FY536" s="320"/>
      <c r="GI536" s="320"/>
      <c r="GS536" s="320"/>
      <c r="HC536" s="320"/>
      <c r="HM536" s="320"/>
      <c r="HW536" s="320"/>
    </row>
    <row r="537" s="3" customFormat="true" x14ac:dyDescent="0.25">
      <c r="A537" s="320"/>
      <c r="K537" s="320"/>
      <c r="U537" s="320"/>
      <c r="AE537" s="320"/>
      <c r="AO537" s="320"/>
      <c r="AY537" s="320"/>
      <c r="AZ537" s="320"/>
      <c r="BI537" s="320"/>
      <c r="BS537" s="320"/>
      <c r="CC537" s="320"/>
      <c r="CM537" s="320"/>
      <c r="CW537" s="320"/>
      <c r="DG537" s="320"/>
      <c r="DQ537" s="320"/>
      <c r="EA537" s="320"/>
      <c r="EK537" s="320"/>
      <c r="EU537" s="320"/>
      <c r="FE537" s="320"/>
      <c r="FO537" s="320"/>
      <c r="FY537" s="320"/>
      <c r="GI537" s="320"/>
      <c r="GS537" s="320"/>
      <c r="HC537" s="320"/>
      <c r="HM537" s="320"/>
      <c r="HW537" s="320"/>
    </row>
    <row r="538" s="3" customFormat="true" x14ac:dyDescent="0.25">
      <c r="A538" s="320"/>
      <c r="K538" s="320"/>
      <c r="U538" s="320"/>
      <c r="AE538" s="320"/>
      <c r="AO538" s="320"/>
      <c r="AY538" s="320"/>
      <c r="AZ538" s="320"/>
      <c r="BI538" s="320"/>
      <c r="BS538" s="320"/>
      <c r="CC538" s="320"/>
      <c r="CM538" s="320"/>
      <c r="CW538" s="320"/>
      <c r="DG538" s="320"/>
      <c r="DQ538" s="320"/>
      <c r="EA538" s="320"/>
      <c r="EK538" s="320"/>
      <c r="EU538" s="320"/>
      <c r="FE538" s="320"/>
      <c r="FO538" s="320"/>
      <c r="FY538" s="320"/>
      <c r="GI538" s="320"/>
      <c r="GS538" s="320"/>
      <c r="HC538" s="320"/>
      <c r="HM538" s="320"/>
      <c r="HW538" s="320"/>
    </row>
    <row r="539" s="3" customFormat="true" x14ac:dyDescent="0.25">
      <c r="A539" s="320"/>
      <c r="K539" s="320"/>
      <c r="U539" s="320"/>
      <c r="AE539" s="320"/>
      <c r="AO539" s="320"/>
      <c r="AY539" s="320"/>
      <c r="AZ539" s="320"/>
      <c r="BI539" s="320"/>
      <c r="BS539" s="320"/>
      <c r="CC539" s="320"/>
      <c r="CM539" s="320"/>
      <c r="CW539" s="320"/>
      <c r="DG539" s="320"/>
      <c r="DQ539" s="320"/>
      <c r="EA539" s="320"/>
      <c r="EK539" s="320"/>
      <c r="EU539" s="320"/>
      <c r="FE539" s="320"/>
      <c r="FO539" s="320"/>
      <c r="FY539" s="320"/>
      <c r="GI539" s="320"/>
      <c r="GS539" s="320"/>
      <c r="HC539" s="320"/>
      <c r="HM539" s="320"/>
      <c r="HW539" s="320"/>
    </row>
    <row r="540" s="3" customFormat="true" x14ac:dyDescent="0.25">
      <c r="A540" s="320"/>
      <c r="K540" s="320"/>
      <c r="U540" s="320"/>
      <c r="AE540" s="320"/>
      <c r="AO540" s="320"/>
      <c r="AY540" s="320"/>
      <c r="AZ540" s="320"/>
      <c r="BI540" s="320"/>
      <c r="BS540" s="320"/>
      <c r="CC540" s="320"/>
      <c r="CM540" s="320"/>
      <c r="CW540" s="320"/>
      <c r="DG540" s="320"/>
      <c r="DQ540" s="320"/>
      <c r="EA540" s="320"/>
      <c r="EK540" s="320"/>
      <c r="EU540" s="320"/>
      <c r="FE540" s="320"/>
      <c r="FO540" s="320"/>
      <c r="FY540" s="320"/>
      <c r="GI540" s="320"/>
      <c r="GS540" s="320"/>
      <c r="HC540" s="320"/>
      <c r="HM540" s="320"/>
      <c r="HW540" s="320"/>
    </row>
    <row r="541" s="3" customFormat="true" x14ac:dyDescent="0.25">
      <c r="A541" s="320"/>
      <c r="K541" s="320"/>
      <c r="U541" s="320"/>
      <c r="AE541" s="320"/>
      <c r="AO541" s="320"/>
      <c r="AY541" s="320"/>
      <c r="AZ541" s="320"/>
      <c r="BI541" s="320"/>
      <c r="BS541" s="320"/>
      <c r="CC541" s="320"/>
      <c r="CM541" s="320"/>
      <c r="CW541" s="320"/>
      <c r="DG541" s="320"/>
      <c r="DQ541" s="320"/>
      <c r="EA541" s="320"/>
      <c r="EK541" s="320"/>
      <c r="EU541" s="320"/>
      <c r="FE541" s="320"/>
      <c r="FO541" s="320"/>
      <c r="FY541" s="320"/>
      <c r="GI541" s="320"/>
      <c r="GS541" s="320"/>
      <c r="HC541" s="320"/>
      <c r="HM541" s="320"/>
      <c r="HW541" s="320"/>
    </row>
    <row r="542" s="3" customFormat="true" x14ac:dyDescent="0.25">
      <c r="A542" s="320"/>
      <c r="K542" s="320"/>
      <c r="U542" s="320"/>
      <c r="AE542" s="320"/>
      <c r="AO542" s="320"/>
      <c r="AY542" s="320"/>
      <c r="AZ542" s="320"/>
      <c r="BI542" s="320"/>
      <c r="BS542" s="320"/>
      <c r="CC542" s="320"/>
      <c r="CM542" s="320"/>
      <c r="CW542" s="320"/>
      <c r="DG542" s="320"/>
      <c r="DQ542" s="320"/>
      <c r="EA542" s="320"/>
      <c r="EK542" s="320"/>
      <c r="EU542" s="320"/>
      <c r="FE542" s="320"/>
      <c r="FO542" s="320"/>
      <c r="FY542" s="320"/>
      <c r="GI542" s="320"/>
      <c r="GS542" s="320"/>
      <c r="HC542" s="320"/>
      <c r="HM542" s="320"/>
      <c r="HW542" s="320"/>
    </row>
    <row r="543" s="3" customFormat="true" x14ac:dyDescent="0.25">
      <c r="A543" s="320"/>
      <c r="K543" s="320"/>
      <c r="U543" s="320"/>
      <c r="AE543" s="320"/>
      <c r="AO543" s="320"/>
      <c r="AY543" s="320"/>
      <c r="AZ543" s="320"/>
      <c r="BI543" s="320"/>
      <c r="BS543" s="320"/>
      <c r="CC543" s="320"/>
      <c r="CM543" s="320"/>
      <c r="CW543" s="320"/>
      <c r="DG543" s="320"/>
      <c r="DQ543" s="320"/>
      <c r="EA543" s="320"/>
      <c r="EK543" s="320"/>
      <c r="EU543" s="320"/>
      <c r="FE543" s="320"/>
      <c r="FO543" s="320"/>
      <c r="FY543" s="320"/>
      <c r="GI543" s="320"/>
      <c r="GS543" s="320"/>
      <c r="HC543" s="320"/>
      <c r="HM543" s="320"/>
      <c r="HW543" s="320"/>
    </row>
    <row r="544" s="3" customFormat="true" x14ac:dyDescent="0.25">
      <c r="A544" s="320"/>
      <c r="K544" s="320"/>
      <c r="U544" s="320"/>
      <c r="AE544" s="320"/>
      <c r="AO544" s="320"/>
      <c r="AY544" s="320"/>
      <c r="AZ544" s="320"/>
      <c r="BI544" s="320"/>
      <c r="BS544" s="320"/>
      <c r="CC544" s="320"/>
      <c r="CM544" s="320"/>
      <c r="CW544" s="320"/>
      <c r="DG544" s="320"/>
      <c r="DQ544" s="320"/>
      <c r="EA544" s="320"/>
      <c r="EK544" s="320"/>
      <c r="EU544" s="320"/>
      <c r="FE544" s="320"/>
      <c r="FO544" s="320"/>
      <c r="FY544" s="320"/>
      <c r="GI544" s="320"/>
      <c r="GS544" s="320"/>
      <c r="HC544" s="320"/>
      <c r="HM544" s="320"/>
      <c r="HW544" s="320"/>
    </row>
    <row r="545" s="3" customFormat="true" x14ac:dyDescent="0.25">
      <c r="A545" s="320"/>
      <c r="K545" s="320"/>
      <c r="U545" s="320"/>
      <c r="AE545" s="320"/>
      <c r="AO545" s="320"/>
      <c r="AY545" s="320"/>
      <c r="AZ545" s="320"/>
      <c r="BI545" s="320"/>
      <c r="BS545" s="320"/>
      <c r="CC545" s="320"/>
      <c r="CM545" s="320"/>
      <c r="CW545" s="320"/>
      <c r="DG545" s="320"/>
      <c r="DQ545" s="320"/>
      <c r="EA545" s="320"/>
      <c r="EK545" s="320"/>
      <c r="EU545" s="320"/>
      <c r="FE545" s="320"/>
      <c r="FO545" s="320"/>
      <c r="FY545" s="320"/>
      <c r="GI545" s="320"/>
      <c r="GS545" s="320"/>
      <c r="HC545" s="320"/>
      <c r="HM545" s="320"/>
      <c r="HW545" s="320"/>
    </row>
    <row r="546" s="3" customFormat="true" x14ac:dyDescent="0.25">
      <c r="A546" s="320"/>
      <c r="K546" s="320"/>
      <c r="U546" s="320"/>
      <c r="AE546" s="320"/>
      <c r="AO546" s="320"/>
      <c r="AY546" s="320"/>
      <c r="AZ546" s="320"/>
      <c r="BI546" s="320"/>
      <c r="BS546" s="320"/>
      <c r="CC546" s="320"/>
      <c r="CM546" s="320"/>
      <c r="CW546" s="320"/>
      <c r="DG546" s="320"/>
      <c r="DQ546" s="320"/>
      <c r="EA546" s="320"/>
      <c r="EK546" s="320"/>
      <c r="EU546" s="320"/>
      <c r="FE546" s="320"/>
      <c r="FO546" s="320"/>
      <c r="FY546" s="320"/>
      <c r="GI546" s="320"/>
      <c r="GS546" s="320"/>
      <c r="HC546" s="320"/>
      <c r="HM546" s="320"/>
      <c r="HW546" s="320"/>
    </row>
    <row r="547" s="3" customFormat="true" x14ac:dyDescent="0.25">
      <c r="A547" s="320"/>
      <c r="K547" s="320"/>
      <c r="U547" s="320"/>
      <c r="AE547" s="320"/>
      <c r="AO547" s="320"/>
      <c r="AY547" s="320"/>
      <c r="AZ547" s="320"/>
      <c r="BI547" s="320"/>
      <c r="BS547" s="320"/>
      <c r="CC547" s="320"/>
      <c r="CM547" s="320"/>
      <c r="CW547" s="320"/>
      <c r="DG547" s="320"/>
      <c r="DQ547" s="320"/>
      <c r="EA547" s="320"/>
      <c r="EK547" s="320"/>
      <c r="EU547" s="320"/>
      <c r="FE547" s="320"/>
      <c r="FO547" s="320"/>
      <c r="FY547" s="320"/>
      <c r="GI547" s="320"/>
      <c r="GS547" s="320"/>
      <c r="HC547" s="320"/>
      <c r="HM547" s="320"/>
      <c r="HW547" s="320"/>
    </row>
    <row r="548" s="3" customFormat="true" x14ac:dyDescent="0.25">
      <c r="A548" s="320"/>
      <c r="K548" s="320"/>
      <c r="U548" s="320"/>
      <c r="AE548" s="320"/>
      <c r="AO548" s="320"/>
      <c r="AY548" s="320"/>
      <c r="AZ548" s="320"/>
      <c r="BI548" s="320"/>
      <c r="BS548" s="320"/>
      <c r="CC548" s="320"/>
      <c r="CM548" s="320"/>
      <c r="CW548" s="320"/>
      <c r="DG548" s="320"/>
      <c r="DQ548" s="320"/>
      <c r="EA548" s="320"/>
      <c r="EK548" s="320"/>
      <c r="EU548" s="320"/>
      <c r="FE548" s="320"/>
      <c r="FO548" s="320"/>
      <c r="FY548" s="320"/>
      <c r="GI548" s="320"/>
      <c r="GS548" s="320"/>
      <c r="HC548" s="320"/>
      <c r="HM548" s="320"/>
      <c r="HW548" s="320"/>
    </row>
    <row r="549" s="3" customFormat="true" x14ac:dyDescent="0.25">
      <c r="A549" s="320"/>
      <c r="K549" s="320"/>
      <c r="U549" s="320"/>
      <c r="AE549" s="320"/>
      <c r="AO549" s="320"/>
      <c r="AY549" s="320"/>
      <c r="AZ549" s="320"/>
      <c r="BI549" s="320"/>
      <c r="BS549" s="320"/>
      <c r="CC549" s="320"/>
      <c r="CM549" s="320"/>
      <c r="CW549" s="320"/>
      <c r="DG549" s="320"/>
      <c r="DQ549" s="320"/>
      <c r="EA549" s="320"/>
      <c r="EK549" s="320"/>
      <c r="EU549" s="320"/>
      <c r="FE549" s="320"/>
      <c r="FO549" s="320"/>
      <c r="FY549" s="320"/>
      <c r="GI549" s="320"/>
      <c r="GS549" s="320"/>
      <c r="HC549" s="320"/>
      <c r="HM549" s="320"/>
      <c r="HW549" s="320"/>
    </row>
    <row r="550" s="3" customFormat="true" x14ac:dyDescent="0.25">
      <c r="A550" s="320"/>
      <c r="K550" s="320"/>
      <c r="U550" s="320"/>
      <c r="AE550" s="320"/>
      <c r="AO550" s="320"/>
      <c r="AY550" s="320"/>
      <c r="AZ550" s="320"/>
      <c r="BI550" s="320"/>
      <c r="BS550" s="320"/>
      <c r="CC550" s="320"/>
      <c r="CM550" s="320"/>
      <c r="CW550" s="320"/>
      <c r="DG550" s="320"/>
      <c r="DQ550" s="320"/>
      <c r="EA550" s="320"/>
      <c r="EK550" s="320"/>
      <c r="EU550" s="320"/>
      <c r="FE550" s="320"/>
      <c r="FO550" s="320"/>
      <c r="FY550" s="320"/>
      <c r="GI550" s="320"/>
      <c r="GS550" s="320"/>
      <c r="HC550" s="320"/>
      <c r="HM550" s="320"/>
      <c r="HW550" s="320"/>
    </row>
    <row r="551" s="3" customFormat="true" x14ac:dyDescent="0.25">
      <c r="A551" s="320"/>
      <c r="K551" s="320"/>
      <c r="U551" s="320"/>
      <c r="AE551" s="320"/>
      <c r="AO551" s="320"/>
      <c r="AY551" s="320"/>
      <c r="AZ551" s="320"/>
      <c r="BI551" s="320"/>
      <c r="BS551" s="320"/>
      <c r="CC551" s="320"/>
      <c r="CM551" s="320"/>
      <c r="CW551" s="320"/>
      <c r="DG551" s="320"/>
      <c r="DQ551" s="320"/>
      <c r="EA551" s="320"/>
      <c r="EK551" s="320"/>
      <c r="EU551" s="320"/>
      <c r="FE551" s="320"/>
      <c r="FO551" s="320"/>
      <c r="FY551" s="320"/>
      <c r="GI551" s="320"/>
      <c r="GS551" s="320"/>
      <c r="HC551" s="320"/>
      <c r="HM551" s="320"/>
      <c r="HW551" s="320"/>
    </row>
    <row r="552" s="3" customFormat="true" x14ac:dyDescent="0.25">
      <c r="A552" s="320"/>
      <c r="K552" s="320"/>
      <c r="U552" s="320"/>
      <c r="AE552" s="320"/>
      <c r="AO552" s="320"/>
      <c r="AY552" s="320"/>
      <c r="AZ552" s="320"/>
      <c r="BI552" s="320"/>
      <c r="BS552" s="320"/>
      <c r="CC552" s="320"/>
      <c r="CM552" s="320"/>
      <c r="CW552" s="320"/>
      <c r="DG552" s="320"/>
      <c r="DQ552" s="320"/>
      <c r="EA552" s="320"/>
      <c r="EK552" s="320"/>
      <c r="EU552" s="320"/>
      <c r="FE552" s="320"/>
      <c r="FO552" s="320"/>
      <c r="FY552" s="320"/>
      <c r="GI552" s="320"/>
      <c r="GS552" s="320"/>
      <c r="HC552" s="320"/>
      <c r="HM552" s="320"/>
      <c r="HW552" s="320"/>
    </row>
    <row r="553" s="3" customFormat="true" x14ac:dyDescent="0.25">
      <c r="A553" s="320"/>
      <c r="K553" s="320"/>
      <c r="U553" s="320"/>
      <c r="AE553" s="320"/>
      <c r="AO553" s="320"/>
      <c r="AY553" s="320"/>
      <c r="AZ553" s="320"/>
      <c r="BI553" s="320"/>
      <c r="BS553" s="320"/>
      <c r="CC553" s="320"/>
      <c r="CM553" s="320"/>
      <c r="CW553" s="320"/>
      <c r="DG553" s="320"/>
      <c r="DQ553" s="320"/>
      <c r="EA553" s="320"/>
      <c r="EK553" s="320"/>
      <c r="EU553" s="320"/>
      <c r="FE553" s="320"/>
      <c r="FO553" s="320"/>
      <c r="FY553" s="320"/>
      <c r="GI553" s="320"/>
      <c r="GS553" s="320"/>
      <c r="HC553" s="320"/>
      <c r="HM553" s="320"/>
      <c r="HW553" s="320"/>
    </row>
    <row r="554" s="3" customFormat="true" x14ac:dyDescent="0.25">
      <c r="A554" s="320"/>
      <c r="K554" s="320"/>
      <c r="U554" s="320"/>
      <c r="AE554" s="320"/>
      <c r="AO554" s="320"/>
      <c r="AY554" s="320"/>
      <c r="AZ554" s="320"/>
      <c r="BI554" s="320"/>
      <c r="BS554" s="320"/>
      <c r="CC554" s="320"/>
      <c r="CM554" s="320"/>
      <c r="CW554" s="320"/>
      <c r="DG554" s="320"/>
      <c r="DQ554" s="320"/>
      <c r="EA554" s="320"/>
      <c r="EK554" s="320"/>
      <c r="EU554" s="320"/>
      <c r="FE554" s="320"/>
      <c r="FO554" s="320"/>
      <c r="FY554" s="320"/>
      <c r="GI554" s="320"/>
      <c r="GS554" s="320"/>
      <c r="HC554" s="320"/>
      <c r="HM554" s="320"/>
      <c r="HW554" s="320"/>
    </row>
    <row r="555" s="3" customFormat="true" x14ac:dyDescent="0.25">
      <c r="A555" s="320"/>
      <c r="K555" s="320"/>
      <c r="U555" s="320"/>
      <c r="AE555" s="320"/>
      <c r="AO555" s="320"/>
      <c r="AY555" s="320"/>
      <c r="AZ555" s="320"/>
      <c r="BI555" s="320"/>
      <c r="BS555" s="320"/>
      <c r="CC555" s="320"/>
      <c r="CM555" s="320"/>
      <c r="CW555" s="320"/>
      <c r="DG555" s="320"/>
      <c r="DQ555" s="320"/>
      <c r="EA555" s="320"/>
      <c r="EK555" s="320"/>
      <c r="EU555" s="320"/>
      <c r="FE555" s="320"/>
      <c r="FO555" s="320"/>
      <c r="FY555" s="320"/>
      <c r="GI555" s="320"/>
      <c r="GS555" s="320"/>
      <c r="HC555" s="320"/>
      <c r="HM555" s="320"/>
      <c r="HW555" s="320"/>
    </row>
    <row r="556" s="3" customFormat="true" x14ac:dyDescent="0.25">
      <c r="A556" s="320"/>
      <c r="K556" s="320"/>
      <c r="U556" s="320"/>
      <c r="AE556" s="320"/>
      <c r="AO556" s="320"/>
      <c r="AY556" s="320"/>
      <c r="AZ556" s="320"/>
      <c r="BI556" s="320"/>
      <c r="BS556" s="320"/>
      <c r="CC556" s="320"/>
      <c r="CM556" s="320"/>
      <c r="CW556" s="320"/>
      <c r="DG556" s="320"/>
      <c r="DQ556" s="320"/>
      <c r="EA556" s="320"/>
      <c r="EK556" s="320"/>
      <c r="EU556" s="320"/>
      <c r="FE556" s="320"/>
      <c r="FO556" s="320"/>
      <c r="FY556" s="320"/>
      <c r="GI556" s="320"/>
      <c r="GS556" s="320"/>
      <c r="HC556" s="320"/>
      <c r="HM556" s="320"/>
      <c r="HW556" s="320"/>
    </row>
    <row r="557" s="3" customFormat="true" x14ac:dyDescent="0.25">
      <c r="A557" s="320"/>
      <c r="K557" s="320"/>
      <c r="U557" s="320"/>
      <c r="AE557" s="320"/>
      <c r="AO557" s="320"/>
      <c r="AY557" s="320"/>
      <c r="AZ557" s="320"/>
      <c r="BI557" s="320"/>
      <c r="BS557" s="320"/>
      <c r="CC557" s="320"/>
      <c r="CM557" s="320"/>
      <c r="CW557" s="320"/>
      <c r="DG557" s="320"/>
      <c r="DQ557" s="320"/>
      <c r="EA557" s="320"/>
      <c r="EK557" s="320"/>
      <c r="EU557" s="320"/>
      <c r="FE557" s="320"/>
      <c r="FO557" s="320"/>
      <c r="FY557" s="320"/>
      <c r="GI557" s="320"/>
      <c r="GS557" s="320"/>
      <c r="HC557" s="320"/>
      <c r="HM557" s="320"/>
      <c r="HW557" s="320"/>
    </row>
    <row r="558" s="3" customFormat="true" x14ac:dyDescent="0.25">
      <c r="A558" s="320"/>
      <c r="K558" s="320"/>
      <c r="U558" s="320"/>
      <c r="AE558" s="320"/>
      <c r="AO558" s="320"/>
      <c r="AY558" s="320"/>
      <c r="AZ558" s="320"/>
      <c r="BI558" s="320"/>
      <c r="BS558" s="320"/>
      <c r="CC558" s="320"/>
      <c r="CM558" s="320"/>
      <c r="CW558" s="320"/>
      <c r="DG558" s="320"/>
      <c r="DQ558" s="320"/>
      <c r="EA558" s="320"/>
      <c r="EK558" s="320"/>
      <c r="EU558" s="320"/>
      <c r="FE558" s="320"/>
      <c r="FO558" s="320"/>
      <c r="FY558" s="320"/>
      <c r="GI558" s="320"/>
      <c r="GS558" s="320"/>
      <c r="HC558" s="320"/>
      <c r="HM558" s="320"/>
      <c r="HW558" s="320"/>
    </row>
    <row r="559" s="3" customFormat="true" x14ac:dyDescent="0.25">
      <c r="A559" s="320"/>
      <c r="K559" s="320"/>
      <c r="U559" s="320"/>
      <c r="AE559" s="320"/>
      <c r="AO559" s="320"/>
      <c r="AY559" s="320"/>
      <c r="AZ559" s="320"/>
      <c r="BI559" s="320"/>
      <c r="BS559" s="320"/>
      <c r="CC559" s="320"/>
      <c r="CM559" s="320"/>
      <c r="CW559" s="320"/>
      <c r="DG559" s="320"/>
      <c r="DQ559" s="320"/>
      <c r="EA559" s="320"/>
      <c r="EK559" s="320"/>
      <c r="EU559" s="320"/>
      <c r="FE559" s="320"/>
      <c r="FO559" s="320"/>
      <c r="FY559" s="320"/>
      <c r="GI559" s="320"/>
      <c r="GS559" s="320"/>
      <c r="HC559" s="320"/>
      <c r="HM559" s="320"/>
      <c r="HW559" s="320"/>
    </row>
    <row r="560" s="3" customFormat="true" x14ac:dyDescent="0.25">
      <c r="A560" s="320"/>
      <c r="K560" s="320"/>
      <c r="U560" s="320"/>
      <c r="AE560" s="320"/>
      <c r="AO560" s="320"/>
      <c r="AY560" s="320"/>
      <c r="AZ560" s="320"/>
      <c r="BI560" s="320"/>
      <c r="BS560" s="320"/>
      <c r="CC560" s="320"/>
      <c r="CM560" s="320"/>
      <c r="CW560" s="320"/>
      <c r="DG560" s="320"/>
      <c r="DQ560" s="320"/>
      <c r="EA560" s="320"/>
      <c r="EK560" s="320"/>
      <c r="EU560" s="320"/>
      <c r="FE560" s="320"/>
      <c r="FO560" s="320"/>
      <c r="FY560" s="320"/>
      <c r="GI560" s="320"/>
      <c r="GS560" s="320"/>
      <c r="HC560" s="320"/>
      <c r="HM560" s="320"/>
      <c r="HW560" s="320"/>
    </row>
    <row r="561" s="3" customFormat="true" x14ac:dyDescent="0.25">
      <c r="A561" s="320"/>
      <c r="K561" s="320"/>
      <c r="U561" s="320"/>
      <c r="AE561" s="320"/>
      <c r="AO561" s="320"/>
      <c r="AY561" s="320"/>
      <c r="AZ561" s="320"/>
      <c r="BI561" s="320"/>
      <c r="BS561" s="320"/>
      <c r="CC561" s="320"/>
      <c r="CM561" s="320"/>
      <c r="CW561" s="320"/>
      <c r="DG561" s="320"/>
      <c r="DQ561" s="320"/>
      <c r="EA561" s="320"/>
      <c r="EK561" s="320"/>
      <c r="EU561" s="320"/>
      <c r="FE561" s="320"/>
      <c r="FO561" s="320"/>
      <c r="FY561" s="320"/>
      <c r="GI561" s="320"/>
      <c r="GS561" s="320"/>
      <c r="HC561" s="320"/>
      <c r="HM561" s="320"/>
      <c r="HW561" s="320"/>
    </row>
    <row r="562" s="3" customFormat="true" x14ac:dyDescent="0.25">
      <c r="A562" s="320"/>
      <c r="K562" s="320"/>
      <c r="U562" s="320"/>
      <c r="AE562" s="320"/>
      <c r="AO562" s="320"/>
      <c r="AY562" s="320"/>
      <c r="AZ562" s="320"/>
      <c r="BI562" s="320"/>
      <c r="BS562" s="320"/>
      <c r="CC562" s="320"/>
      <c r="CM562" s="320"/>
      <c r="CW562" s="320"/>
      <c r="DG562" s="320"/>
      <c r="DQ562" s="320"/>
      <c r="EA562" s="320"/>
      <c r="EK562" s="320"/>
      <c r="EU562" s="320"/>
      <c r="FE562" s="320"/>
      <c r="FO562" s="320"/>
      <c r="FY562" s="320"/>
      <c r="GI562" s="320"/>
      <c r="GS562" s="320"/>
      <c r="HC562" s="320"/>
      <c r="HM562" s="320"/>
      <c r="HW562" s="320"/>
    </row>
    <row r="563" s="3" customFormat="true" x14ac:dyDescent="0.25">
      <c r="A563" s="320"/>
      <c r="K563" s="320"/>
      <c r="U563" s="320"/>
      <c r="AE563" s="320"/>
      <c r="AO563" s="320"/>
      <c r="AY563" s="320"/>
      <c r="AZ563" s="320"/>
      <c r="BI563" s="320"/>
      <c r="BS563" s="320"/>
      <c r="CC563" s="320"/>
      <c r="CM563" s="320"/>
      <c r="CW563" s="320"/>
      <c r="DG563" s="320"/>
      <c r="DQ563" s="320"/>
      <c r="EA563" s="320"/>
      <c r="EK563" s="320"/>
      <c r="EU563" s="320"/>
      <c r="FE563" s="320"/>
      <c r="FO563" s="320"/>
      <c r="FY563" s="320"/>
      <c r="GI563" s="320"/>
      <c r="GS563" s="320"/>
      <c r="HC563" s="320"/>
      <c r="HM563" s="320"/>
      <c r="HW563" s="320"/>
    </row>
    <row r="564" s="3" customFormat="true" x14ac:dyDescent="0.25">
      <c r="A564" s="320"/>
      <c r="K564" s="320"/>
      <c r="U564" s="320"/>
      <c r="AE564" s="320"/>
      <c r="AO564" s="320"/>
      <c r="AY564" s="320"/>
      <c r="AZ564" s="320"/>
      <c r="BI564" s="320"/>
      <c r="BS564" s="320"/>
      <c r="CC564" s="320"/>
      <c r="CM564" s="320"/>
      <c r="CW564" s="320"/>
      <c r="DG564" s="320"/>
      <c r="DQ564" s="320"/>
      <c r="EA564" s="320"/>
      <c r="EK564" s="320"/>
      <c r="EU564" s="320"/>
      <c r="FE564" s="320"/>
      <c r="FO564" s="320"/>
      <c r="FY564" s="320"/>
      <c r="GI564" s="320"/>
      <c r="GS564" s="320"/>
      <c r="HC564" s="320"/>
      <c r="HM564" s="320"/>
      <c r="HW564" s="320"/>
    </row>
    <row r="565" s="3" customFormat="true" x14ac:dyDescent="0.25">
      <c r="A565" s="320"/>
      <c r="K565" s="320"/>
      <c r="U565" s="320"/>
      <c r="AE565" s="320"/>
      <c r="AO565" s="320"/>
      <c r="AY565" s="320"/>
      <c r="AZ565" s="320"/>
      <c r="BI565" s="320"/>
      <c r="BS565" s="320"/>
      <c r="CC565" s="320"/>
      <c r="CM565" s="320"/>
      <c r="CW565" s="320"/>
      <c r="DG565" s="320"/>
      <c r="DQ565" s="320"/>
      <c r="EA565" s="320"/>
      <c r="EK565" s="320"/>
      <c r="EU565" s="320"/>
      <c r="FE565" s="320"/>
      <c r="FO565" s="320"/>
      <c r="FY565" s="320"/>
      <c r="GI565" s="320"/>
      <c r="GS565" s="320"/>
      <c r="HC565" s="320"/>
      <c r="HM565" s="320"/>
      <c r="HW565" s="320"/>
    </row>
    <row r="566" s="3" customFormat="true" x14ac:dyDescent="0.25">
      <c r="A566" s="320"/>
      <c r="K566" s="320"/>
      <c r="U566" s="320"/>
      <c r="AE566" s="320"/>
      <c r="AO566" s="320"/>
      <c r="AY566" s="320"/>
      <c r="AZ566" s="320"/>
      <c r="BI566" s="320"/>
      <c r="BS566" s="320"/>
      <c r="CC566" s="320"/>
      <c r="CM566" s="320"/>
      <c r="CW566" s="320"/>
      <c r="DG566" s="320"/>
      <c r="DQ566" s="320"/>
      <c r="EA566" s="320"/>
      <c r="EK566" s="320"/>
      <c r="EU566" s="320"/>
      <c r="FE566" s="320"/>
      <c r="FO566" s="320"/>
      <c r="FY566" s="320"/>
      <c r="GI566" s="320"/>
      <c r="GS566" s="320"/>
      <c r="HC566" s="320"/>
      <c r="HM566" s="320"/>
      <c r="HW566" s="320"/>
    </row>
    <row r="567" s="3" customFormat="true" x14ac:dyDescent="0.25">
      <c r="A567" s="320"/>
      <c r="K567" s="320"/>
      <c r="U567" s="320"/>
      <c r="AE567" s="320"/>
      <c r="AO567" s="320"/>
      <c r="AY567" s="320"/>
      <c r="AZ567" s="320"/>
      <c r="BI567" s="320"/>
      <c r="BS567" s="320"/>
      <c r="CC567" s="320"/>
      <c r="CM567" s="320"/>
      <c r="CW567" s="320"/>
      <c r="DG567" s="320"/>
      <c r="DQ567" s="320"/>
      <c r="EA567" s="320"/>
      <c r="EK567" s="320"/>
      <c r="EU567" s="320"/>
      <c r="FE567" s="320"/>
      <c r="FO567" s="320"/>
      <c r="FY567" s="320"/>
      <c r="GI567" s="320"/>
      <c r="GS567" s="320"/>
      <c r="HC567" s="320"/>
      <c r="HM567" s="320"/>
      <c r="HW567" s="320"/>
    </row>
    <row r="568" s="3" customFormat="true" x14ac:dyDescent="0.25">
      <c r="A568" s="320"/>
      <c r="K568" s="320"/>
      <c r="U568" s="320"/>
      <c r="AE568" s="320"/>
      <c r="AO568" s="320"/>
      <c r="AY568" s="320"/>
      <c r="AZ568" s="320"/>
      <c r="BI568" s="320"/>
      <c r="BS568" s="320"/>
      <c r="CC568" s="320"/>
      <c r="CM568" s="320"/>
      <c r="CW568" s="320"/>
      <c r="DG568" s="320"/>
      <c r="DQ568" s="320"/>
      <c r="EA568" s="320"/>
      <c r="EK568" s="320"/>
      <c r="EU568" s="320"/>
      <c r="FE568" s="320"/>
      <c r="FO568" s="320"/>
      <c r="FY568" s="320"/>
      <c r="GI568" s="320"/>
      <c r="GS568" s="320"/>
      <c r="HC568" s="320"/>
      <c r="HM568" s="320"/>
      <c r="HW568" s="320"/>
    </row>
    <row r="569" s="3" customFormat="true" x14ac:dyDescent="0.25">
      <c r="A569" s="320"/>
      <c r="K569" s="320"/>
      <c r="U569" s="320"/>
      <c r="AE569" s="320"/>
      <c r="AO569" s="320"/>
      <c r="AY569" s="320"/>
      <c r="AZ569" s="320"/>
      <c r="BI569" s="320"/>
      <c r="BS569" s="320"/>
      <c r="CC569" s="320"/>
      <c r="CM569" s="320"/>
      <c r="CW569" s="320"/>
      <c r="DG569" s="320"/>
      <c r="DQ569" s="320"/>
      <c r="EA569" s="320"/>
      <c r="EK569" s="320"/>
      <c r="EU569" s="320"/>
      <c r="FE569" s="320"/>
      <c r="FO569" s="320"/>
      <c r="FY569" s="320"/>
      <c r="GI569" s="320"/>
      <c r="GS569" s="320"/>
      <c r="HC569" s="320"/>
      <c r="HM569" s="320"/>
      <c r="HW569" s="320"/>
    </row>
    <row r="570" s="3" customFormat="true" x14ac:dyDescent="0.25">
      <c r="A570" s="320"/>
      <c r="K570" s="320"/>
      <c r="U570" s="320"/>
      <c r="AE570" s="320"/>
      <c r="AO570" s="320"/>
      <c r="AY570" s="320"/>
      <c r="AZ570" s="320"/>
      <c r="BI570" s="320"/>
      <c r="BS570" s="320"/>
      <c r="CC570" s="320"/>
      <c r="CM570" s="320"/>
      <c r="CW570" s="320"/>
      <c r="DG570" s="320"/>
      <c r="DQ570" s="320"/>
      <c r="EA570" s="320"/>
      <c r="EK570" s="320"/>
      <c r="EU570" s="320"/>
      <c r="FE570" s="320"/>
      <c r="FO570" s="320"/>
      <c r="FY570" s="320"/>
      <c r="GI570" s="320"/>
      <c r="GS570" s="320"/>
      <c r="HC570" s="320"/>
      <c r="HM570" s="320"/>
      <c r="HW570" s="320"/>
    </row>
    <row r="571" s="3" customFormat="true" x14ac:dyDescent="0.25">
      <c r="A571" s="320"/>
      <c r="K571" s="320"/>
      <c r="U571" s="320"/>
      <c r="AE571" s="320"/>
      <c r="AO571" s="320"/>
      <c r="AY571" s="320"/>
      <c r="AZ571" s="320"/>
      <c r="BI571" s="320"/>
      <c r="BS571" s="320"/>
      <c r="CC571" s="320"/>
      <c r="CM571" s="320"/>
      <c r="CW571" s="320"/>
      <c r="DG571" s="320"/>
      <c r="DQ571" s="320"/>
      <c r="EA571" s="320"/>
      <c r="EK571" s="320"/>
      <c r="EU571" s="320"/>
      <c r="FE571" s="320"/>
      <c r="FO571" s="320"/>
      <c r="FY571" s="320"/>
      <c r="GI571" s="320"/>
      <c r="GS571" s="320"/>
      <c r="HC571" s="320"/>
      <c r="HM571" s="320"/>
      <c r="HW571" s="320"/>
    </row>
    <row r="572" s="3" customFormat="true" x14ac:dyDescent="0.25">
      <c r="A572" s="320"/>
      <c r="K572" s="320"/>
      <c r="U572" s="320"/>
      <c r="AE572" s="320"/>
      <c r="AO572" s="320"/>
      <c r="AY572" s="320"/>
      <c r="AZ572" s="320"/>
      <c r="BI572" s="320"/>
      <c r="BS572" s="320"/>
      <c r="CC572" s="320"/>
      <c r="CM572" s="320"/>
      <c r="CW572" s="320"/>
      <c r="DG572" s="320"/>
      <c r="DQ572" s="320"/>
      <c r="EA572" s="320"/>
      <c r="EK572" s="320"/>
      <c r="EU572" s="320"/>
      <c r="FE572" s="320"/>
      <c r="FO572" s="320"/>
      <c r="FY572" s="320"/>
      <c r="GI572" s="320"/>
      <c r="GS572" s="320"/>
      <c r="HC572" s="320"/>
      <c r="HM572" s="320"/>
      <c r="HW572" s="320"/>
    </row>
    <row r="573" s="3" customFormat="true" x14ac:dyDescent="0.25">
      <c r="A573" s="320"/>
      <c r="K573" s="320"/>
      <c r="U573" s="320"/>
      <c r="AE573" s="320"/>
      <c r="AO573" s="320"/>
      <c r="AY573" s="320"/>
      <c r="AZ573" s="320"/>
      <c r="BI573" s="320"/>
      <c r="BS573" s="320"/>
      <c r="CC573" s="320"/>
      <c r="CM573" s="320"/>
      <c r="CW573" s="320"/>
      <c r="DG573" s="320"/>
      <c r="DQ573" s="320"/>
      <c r="EA573" s="320"/>
      <c r="EK573" s="320"/>
      <c r="EU573" s="320"/>
      <c r="FE573" s="320"/>
      <c r="FO573" s="320"/>
      <c r="FY573" s="320"/>
      <c r="GI573" s="320"/>
      <c r="GS573" s="320"/>
      <c r="HC573" s="320"/>
      <c r="HM573" s="320"/>
      <c r="HW573" s="320"/>
    </row>
    <row r="574" s="3" customFormat="true" x14ac:dyDescent="0.25">
      <c r="A574" s="320"/>
      <c r="K574" s="320"/>
      <c r="U574" s="320"/>
      <c r="AE574" s="320"/>
      <c r="AO574" s="320"/>
      <c r="AY574" s="320"/>
      <c r="AZ574" s="320"/>
      <c r="BI574" s="320"/>
      <c r="BS574" s="320"/>
      <c r="CC574" s="320"/>
      <c r="CM574" s="320"/>
      <c r="CW574" s="320"/>
      <c r="DG574" s="320"/>
      <c r="DQ574" s="320"/>
      <c r="EA574" s="320"/>
      <c r="EK574" s="320"/>
      <c r="EU574" s="320"/>
      <c r="FE574" s="320"/>
      <c r="FO574" s="320"/>
      <c r="FY574" s="320"/>
      <c r="GI574" s="320"/>
      <c r="GS574" s="320"/>
      <c r="HC574" s="320"/>
      <c r="HM574" s="320"/>
      <c r="HW574" s="320"/>
    </row>
    <row r="575" s="3" customFormat="true" x14ac:dyDescent="0.25">
      <c r="A575" s="320"/>
      <c r="K575" s="320"/>
      <c r="U575" s="320"/>
      <c r="AE575" s="320"/>
      <c r="AO575" s="320"/>
      <c r="AY575" s="320"/>
      <c r="AZ575" s="320"/>
      <c r="BI575" s="320"/>
      <c r="BS575" s="320"/>
      <c r="CC575" s="320"/>
      <c r="CM575" s="320"/>
      <c r="CW575" s="320"/>
      <c r="DG575" s="320"/>
      <c r="DQ575" s="320"/>
      <c r="EA575" s="320"/>
      <c r="EK575" s="320"/>
      <c r="EU575" s="320"/>
      <c r="FE575" s="320"/>
      <c r="FO575" s="320"/>
      <c r="FY575" s="320"/>
      <c r="GI575" s="320"/>
      <c r="GS575" s="320"/>
      <c r="HC575" s="320"/>
      <c r="HM575" s="320"/>
      <c r="HW575" s="320"/>
    </row>
    <row r="576" s="3" customFormat="true" x14ac:dyDescent="0.25">
      <c r="A576" s="320"/>
      <c r="K576" s="320"/>
      <c r="U576" s="320"/>
      <c r="AE576" s="320"/>
      <c r="AO576" s="320"/>
      <c r="AY576" s="320"/>
      <c r="AZ576" s="320"/>
      <c r="BI576" s="320"/>
      <c r="BS576" s="320"/>
      <c r="CC576" s="320"/>
      <c r="CM576" s="320"/>
      <c r="CW576" s="320"/>
      <c r="DG576" s="320"/>
      <c r="DQ576" s="320"/>
      <c r="EA576" s="320"/>
      <c r="EK576" s="320"/>
      <c r="EU576" s="320"/>
      <c r="FE576" s="320"/>
      <c r="FO576" s="320"/>
      <c r="FY576" s="320"/>
      <c r="GI576" s="320"/>
      <c r="GS576" s="320"/>
      <c r="HC576" s="320"/>
      <c r="HM576" s="320"/>
      <c r="HW576" s="320"/>
    </row>
    <row r="577" s="3" customFormat="true" x14ac:dyDescent="0.25">
      <c r="A577" s="320"/>
      <c r="K577" s="320"/>
      <c r="U577" s="320"/>
      <c r="AE577" s="320"/>
      <c r="AO577" s="320"/>
      <c r="AY577" s="320"/>
      <c r="AZ577" s="320"/>
      <c r="BI577" s="320"/>
      <c r="BS577" s="320"/>
      <c r="CC577" s="320"/>
      <c r="CM577" s="320"/>
      <c r="CW577" s="320"/>
      <c r="DG577" s="320"/>
      <c r="DQ577" s="320"/>
      <c r="EA577" s="320"/>
      <c r="EK577" s="320"/>
      <c r="EU577" s="320"/>
      <c r="FE577" s="320"/>
      <c r="FO577" s="320"/>
      <c r="FY577" s="320"/>
      <c r="GI577" s="320"/>
      <c r="GS577" s="320"/>
      <c r="HC577" s="320"/>
      <c r="HM577" s="320"/>
      <c r="HW577" s="320"/>
    </row>
    <row r="578" s="3" customFormat="true" x14ac:dyDescent="0.25">
      <c r="A578" s="320"/>
      <c r="K578" s="320"/>
      <c r="U578" s="320"/>
      <c r="AE578" s="320"/>
      <c r="AO578" s="320"/>
      <c r="AY578" s="320"/>
      <c r="AZ578" s="320"/>
      <c r="BI578" s="320"/>
      <c r="BS578" s="320"/>
      <c r="CC578" s="320"/>
      <c r="CM578" s="320"/>
      <c r="CW578" s="320"/>
      <c r="DG578" s="320"/>
      <c r="DQ578" s="320"/>
      <c r="EA578" s="320"/>
      <c r="EK578" s="320"/>
      <c r="EU578" s="320"/>
      <c r="FE578" s="320"/>
      <c r="FO578" s="320"/>
      <c r="FY578" s="320"/>
      <c r="GI578" s="320"/>
      <c r="GS578" s="320"/>
      <c r="HC578" s="320"/>
      <c r="HM578" s="320"/>
      <c r="HW578" s="320"/>
    </row>
    <row r="579" s="3" customFormat="true" x14ac:dyDescent="0.25">
      <c r="A579" s="320"/>
      <c r="K579" s="320"/>
      <c r="U579" s="320"/>
      <c r="AE579" s="320"/>
      <c r="AO579" s="320"/>
      <c r="AY579" s="320"/>
      <c r="AZ579" s="320"/>
      <c r="BI579" s="320"/>
      <c r="BS579" s="320"/>
      <c r="CC579" s="320"/>
      <c r="CM579" s="320"/>
      <c r="CW579" s="320"/>
      <c r="DG579" s="320"/>
      <c r="DQ579" s="320"/>
      <c r="EA579" s="320"/>
      <c r="EK579" s="320"/>
      <c r="EU579" s="320"/>
      <c r="FE579" s="320"/>
      <c r="FO579" s="320"/>
      <c r="FY579" s="320"/>
      <c r="GI579" s="320"/>
      <c r="GS579" s="320"/>
      <c r="HC579" s="320"/>
      <c r="HM579" s="320"/>
      <c r="HW579" s="320"/>
    </row>
    <row r="580" s="3" customFormat="true" x14ac:dyDescent="0.25">
      <c r="A580" s="320"/>
      <c r="K580" s="320"/>
      <c r="U580" s="320"/>
      <c r="AE580" s="320"/>
      <c r="AO580" s="320"/>
      <c r="AY580" s="320"/>
      <c r="AZ580" s="320"/>
      <c r="BI580" s="320"/>
      <c r="BS580" s="320"/>
      <c r="CC580" s="320"/>
      <c r="CM580" s="320"/>
      <c r="CW580" s="320"/>
      <c r="DG580" s="320"/>
      <c r="DQ580" s="320"/>
      <c r="EA580" s="320"/>
      <c r="EK580" s="320"/>
      <c r="EU580" s="320"/>
      <c r="FE580" s="320"/>
      <c r="FO580" s="320"/>
      <c r="FY580" s="320"/>
      <c r="GI580" s="320"/>
      <c r="GS580" s="320"/>
      <c r="HC580" s="320"/>
      <c r="HM580" s="320"/>
      <c r="HW580" s="320"/>
    </row>
    <row r="581" s="3" customFormat="true" x14ac:dyDescent="0.25">
      <c r="A581" s="320"/>
      <c r="K581" s="320"/>
      <c r="U581" s="320"/>
      <c r="AE581" s="320"/>
      <c r="AO581" s="320"/>
      <c r="AY581" s="320"/>
      <c r="AZ581" s="320"/>
      <c r="BI581" s="320"/>
      <c r="BS581" s="320"/>
      <c r="CC581" s="320"/>
      <c r="CM581" s="320"/>
      <c r="CW581" s="320"/>
      <c r="DG581" s="320"/>
      <c r="DQ581" s="320"/>
      <c r="EA581" s="320"/>
      <c r="EK581" s="320"/>
      <c r="EU581" s="320"/>
      <c r="FE581" s="320"/>
      <c r="FO581" s="320"/>
      <c r="FY581" s="320"/>
      <c r="GI581" s="320"/>
      <c r="GS581" s="320"/>
      <c r="HC581" s="320"/>
      <c r="HM581" s="320"/>
      <c r="HW581" s="320"/>
    </row>
    <row r="582" s="3" customFormat="true" x14ac:dyDescent="0.25">
      <c r="A582" s="320"/>
      <c r="K582" s="320"/>
      <c r="U582" s="320"/>
      <c r="AE582" s="320"/>
      <c r="AO582" s="320"/>
      <c r="AY582" s="320"/>
      <c r="AZ582" s="320"/>
      <c r="BI582" s="320"/>
      <c r="BS582" s="320"/>
      <c r="CC582" s="320"/>
      <c r="CM582" s="320"/>
      <c r="CW582" s="320"/>
      <c r="DG582" s="320"/>
      <c r="DQ582" s="320"/>
      <c r="EA582" s="320"/>
      <c r="EK582" s="320"/>
      <c r="EU582" s="320"/>
      <c r="FE582" s="320"/>
      <c r="FO582" s="320"/>
      <c r="FY582" s="320"/>
      <c r="GI582" s="320"/>
      <c r="GS582" s="320"/>
      <c r="HC582" s="320"/>
      <c r="HM582" s="320"/>
      <c r="HW582" s="320"/>
    </row>
    <row r="583" s="3" customFormat="true" x14ac:dyDescent="0.25">
      <c r="A583" s="320"/>
      <c r="K583" s="320"/>
      <c r="U583" s="320"/>
      <c r="AE583" s="320"/>
      <c r="AO583" s="320"/>
      <c r="AY583" s="320"/>
      <c r="AZ583" s="320"/>
      <c r="BI583" s="320"/>
      <c r="BS583" s="320"/>
      <c r="CC583" s="320"/>
      <c r="CM583" s="320"/>
      <c r="CW583" s="320"/>
      <c r="DG583" s="320"/>
      <c r="DQ583" s="320"/>
      <c r="EA583" s="320"/>
      <c r="EK583" s="320"/>
      <c r="EU583" s="320"/>
      <c r="FE583" s="320"/>
      <c r="FO583" s="320"/>
      <c r="FY583" s="320"/>
      <c r="GI583" s="320"/>
      <c r="GS583" s="320"/>
      <c r="HC583" s="320"/>
      <c r="HM583" s="320"/>
      <c r="HW583" s="320"/>
    </row>
    <row r="584" s="3" customFormat="true" x14ac:dyDescent="0.25">
      <c r="A584" s="320"/>
      <c r="K584" s="320"/>
      <c r="U584" s="320"/>
      <c r="AE584" s="320"/>
      <c r="AO584" s="320"/>
      <c r="AY584" s="320"/>
      <c r="AZ584" s="320"/>
      <c r="BI584" s="320"/>
      <c r="BS584" s="320"/>
      <c r="CC584" s="320"/>
      <c r="CM584" s="320"/>
      <c r="CW584" s="320"/>
      <c r="DG584" s="320"/>
      <c r="DQ584" s="320"/>
      <c r="EA584" s="320"/>
      <c r="EK584" s="320"/>
      <c r="EU584" s="320"/>
      <c r="FE584" s="320"/>
      <c r="FO584" s="320"/>
      <c r="FY584" s="320"/>
      <c r="GI584" s="320"/>
      <c r="GS584" s="320"/>
      <c r="HC584" s="320"/>
      <c r="HM584" s="320"/>
      <c r="HW584" s="320"/>
    </row>
    <row r="585" s="3" customFormat="true" x14ac:dyDescent="0.25">
      <c r="A585" s="320"/>
      <c r="K585" s="320"/>
      <c r="U585" s="320"/>
      <c r="AE585" s="320"/>
      <c r="AO585" s="320"/>
      <c r="AY585" s="320"/>
      <c r="AZ585" s="320"/>
      <c r="BI585" s="320"/>
      <c r="BS585" s="320"/>
      <c r="CC585" s="320"/>
      <c r="CM585" s="320"/>
      <c r="CW585" s="320"/>
      <c r="DG585" s="320"/>
      <c r="DQ585" s="320"/>
      <c r="EA585" s="320"/>
      <c r="EK585" s="320"/>
      <c r="EU585" s="320"/>
      <c r="FE585" s="320"/>
      <c r="FO585" s="320"/>
      <c r="FY585" s="320"/>
      <c r="GI585" s="320"/>
      <c r="GS585" s="320"/>
      <c r="HC585" s="320"/>
      <c r="HM585" s="320"/>
      <c r="HW585" s="320"/>
    </row>
    <row r="586" s="3" customFormat="true" x14ac:dyDescent="0.25">
      <c r="A586" s="320"/>
      <c r="K586" s="320"/>
      <c r="U586" s="320"/>
      <c r="AE586" s="320"/>
      <c r="AO586" s="320"/>
      <c r="AY586" s="320"/>
      <c r="AZ586" s="320"/>
      <c r="BI586" s="320"/>
      <c r="BS586" s="320"/>
      <c r="CC586" s="320"/>
      <c r="CM586" s="320"/>
      <c r="CW586" s="320"/>
      <c r="DG586" s="320"/>
      <c r="DQ586" s="320"/>
      <c r="EA586" s="320"/>
      <c r="EK586" s="320"/>
      <c r="EU586" s="320"/>
      <c r="FE586" s="320"/>
      <c r="FO586" s="320"/>
      <c r="FY586" s="320"/>
      <c r="GI586" s="320"/>
      <c r="GS586" s="320"/>
      <c r="HC586" s="320"/>
      <c r="HM586" s="320"/>
      <c r="HW586" s="320"/>
    </row>
    <row r="587" s="3" customFormat="true" x14ac:dyDescent="0.25">
      <c r="A587" s="320"/>
      <c r="K587" s="320"/>
      <c r="U587" s="320"/>
      <c r="AE587" s="320"/>
      <c r="AO587" s="320"/>
      <c r="AY587" s="320"/>
      <c r="AZ587" s="320"/>
      <c r="BI587" s="320"/>
      <c r="BS587" s="320"/>
      <c r="CC587" s="320"/>
      <c r="CM587" s="320"/>
      <c r="CW587" s="320"/>
      <c r="DG587" s="320"/>
      <c r="DQ587" s="320"/>
      <c r="EA587" s="320"/>
      <c r="EK587" s="320"/>
      <c r="EU587" s="320"/>
      <c r="FE587" s="320"/>
      <c r="FO587" s="320"/>
      <c r="FY587" s="320"/>
      <c r="GI587" s="320"/>
      <c r="GS587" s="320"/>
      <c r="HC587" s="320"/>
      <c r="HM587" s="320"/>
      <c r="HW587" s="320"/>
    </row>
    <row r="588" s="3" customFormat="true" x14ac:dyDescent="0.25">
      <c r="A588" s="320"/>
      <c r="K588" s="320"/>
      <c r="U588" s="320"/>
      <c r="AE588" s="320"/>
      <c r="AO588" s="320"/>
      <c r="AY588" s="320"/>
      <c r="AZ588" s="320"/>
      <c r="BI588" s="320"/>
      <c r="BS588" s="320"/>
      <c r="CC588" s="320"/>
      <c r="CM588" s="320"/>
      <c r="CW588" s="320"/>
      <c r="DG588" s="320"/>
      <c r="DQ588" s="320"/>
      <c r="EA588" s="320"/>
      <c r="EK588" s="320"/>
      <c r="EU588" s="320"/>
      <c r="FE588" s="320"/>
      <c r="FO588" s="320"/>
      <c r="FY588" s="320"/>
      <c r="GI588" s="320"/>
      <c r="GS588" s="320"/>
      <c r="HC588" s="320"/>
      <c r="HM588" s="320"/>
      <c r="HW588" s="320"/>
    </row>
    <row r="589" s="3" customFormat="true" x14ac:dyDescent="0.25">
      <c r="A589" s="320"/>
      <c r="K589" s="320"/>
      <c r="U589" s="320"/>
      <c r="AE589" s="320"/>
      <c r="AO589" s="320"/>
      <c r="AY589" s="320"/>
      <c r="AZ589" s="320"/>
      <c r="BI589" s="320"/>
      <c r="BS589" s="320"/>
      <c r="CC589" s="320"/>
      <c r="CM589" s="320"/>
      <c r="CW589" s="320"/>
      <c r="DG589" s="320"/>
      <c r="DQ589" s="320"/>
      <c r="EA589" s="320"/>
      <c r="EK589" s="320"/>
      <c r="EU589" s="320"/>
      <c r="FE589" s="320"/>
      <c r="FO589" s="320"/>
      <c r="FY589" s="320"/>
      <c r="GI589" s="320"/>
      <c r="GS589" s="320"/>
      <c r="HC589" s="320"/>
      <c r="HM589" s="320"/>
      <c r="HW589" s="320"/>
    </row>
    <row r="590" s="3" customFormat="true" x14ac:dyDescent="0.25">
      <c r="A590" s="320"/>
      <c r="K590" s="320"/>
      <c r="U590" s="320"/>
      <c r="AE590" s="320"/>
      <c r="AO590" s="320"/>
      <c r="AY590" s="320"/>
      <c r="AZ590" s="320"/>
      <c r="BI590" s="320"/>
      <c r="BS590" s="320"/>
      <c r="CC590" s="320"/>
      <c r="CM590" s="320"/>
      <c r="CW590" s="320"/>
      <c r="DG590" s="320"/>
      <c r="DQ590" s="320"/>
      <c r="EA590" s="320"/>
      <c r="EK590" s="320"/>
      <c r="EU590" s="320"/>
      <c r="FE590" s="320"/>
      <c r="FO590" s="320"/>
      <c r="FY590" s="320"/>
      <c r="GI590" s="320"/>
      <c r="GS590" s="320"/>
      <c r="HC590" s="320"/>
      <c r="HM590" s="320"/>
      <c r="HW590" s="320"/>
    </row>
    <row r="591" s="3" customFormat="true" x14ac:dyDescent="0.25">
      <c r="A591" s="320"/>
      <c r="K591" s="320"/>
      <c r="U591" s="320"/>
      <c r="AE591" s="320"/>
      <c r="AO591" s="320"/>
      <c r="AY591" s="320"/>
      <c r="AZ591" s="320"/>
      <c r="BI591" s="320"/>
      <c r="BS591" s="320"/>
      <c r="CC591" s="320"/>
      <c r="CM591" s="320"/>
      <c r="CW591" s="320"/>
      <c r="DG591" s="320"/>
      <c r="DQ591" s="320"/>
      <c r="EA591" s="320"/>
      <c r="EK591" s="320"/>
      <c r="EU591" s="320"/>
      <c r="FE591" s="320"/>
      <c r="FO591" s="320"/>
      <c r="FY591" s="320"/>
      <c r="GI591" s="320"/>
      <c r="GS591" s="320"/>
      <c r="HC591" s="320"/>
      <c r="HM591" s="320"/>
      <c r="HW591" s="320"/>
    </row>
    <row r="592" s="3" customFormat="true" x14ac:dyDescent="0.25">
      <c r="A592" s="320"/>
      <c r="K592" s="320"/>
      <c r="U592" s="320"/>
      <c r="AE592" s="320"/>
      <c r="AO592" s="320"/>
      <c r="AY592" s="320"/>
      <c r="AZ592" s="320"/>
      <c r="BI592" s="320"/>
      <c r="BS592" s="320"/>
      <c r="CC592" s="320"/>
      <c r="CM592" s="320"/>
      <c r="CW592" s="320"/>
      <c r="DG592" s="320"/>
      <c r="DQ592" s="320"/>
      <c r="EA592" s="320"/>
      <c r="EK592" s="320"/>
      <c r="EU592" s="320"/>
      <c r="FE592" s="320"/>
      <c r="FO592" s="320"/>
      <c r="FY592" s="320"/>
      <c r="GI592" s="320"/>
      <c r="GS592" s="320"/>
      <c r="HC592" s="320"/>
      <c r="HM592" s="320"/>
      <c r="HW592" s="320"/>
    </row>
    <row r="593" s="3" customFormat="true" x14ac:dyDescent="0.25">
      <c r="A593" s="320"/>
      <c r="K593" s="320"/>
      <c r="U593" s="320"/>
      <c r="AE593" s="320"/>
      <c r="AO593" s="320"/>
      <c r="AY593" s="320"/>
      <c r="AZ593" s="320"/>
      <c r="BI593" s="320"/>
      <c r="BS593" s="320"/>
      <c r="CC593" s="320"/>
      <c r="CM593" s="320"/>
      <c r="CW593" s="320"/>
      <c r="DG593" s="320"/>
      <c r="DQ593" s="320"/>
      <c r="EA593" s="320"/>
      <c r="EK593" s="320"/>
      <c r="EU593" s="320"/>
      <c r="FE593" s="320"/>
      <c r="FO593" s="320"/>
      <c r="FY593" s="320"/>
      <c r="GI593" s="320"/>
      <c r="GS593" s="320"/>
      <c r="HC593" s="320"/>
      <c r="HM593" s="320"/>
      <c r="HW593" s="320"/>
    </row>
    <row r="594" s="3" customFormat="true" x14ac:dyDescent="0.25">
      <c r="A594" s="320"/>
      <c r="K594" s="320"/>
      <c r="U594" s="320"/>
      <c r="AE594" s="320"/>
      <c r="AO594" s="320"/>
      <c r="AY594" s="320"/>
      <c r="AZ594" s="320"/>
      <c r="BI594" s="320"/>
      <c r="BS594" s="320"/>
      <c r="CC594" s="320"/>
      <c r="CM594" s="320"/>
      <c r="CW594" s="320"/>
      <c r="DG594" s="320"/>
      <c r="DQ594" s="320"/>
      <c r="EA594" s="320"/>
      <c r="EK594" s="320"/>
      <c r="EU594" s="320"/>
      <c r="FE594" s="320"/>
      <c r="FO594" s="320"/>
      <c r="FY594" s="320"/>
      <c r="GI594" s="320"/>
      <c r="GS594" s="320"/>
      <c r="HC594" s="320"/>
      <c r="HM594" s="320"/>
      <c r="HW594" s="320"/>
    </row>
    <row r="595" s="3" customFormat="true" x14ac:dyDescent="0.25">
      <c r="A595" s="320"/>
      <c r="K595" s="320"/>
      <c r="U595" s="320"/>
      <c r="AE595" s="320"/>
      <c r="AO595" s="320"/>
      <c r="AY595" s="320"/>
      <c r="AZ595" s="320"/>
      <c r="BI595" s="320"/>
      <c r="BS595" s="320"/>
      <c r="CC595" s="320"/>
      <c r="CM595" s="320"/>
      <c r="CW595" s="320"/>
      <c r="DG595" s="320"/>
      <c r="DQ595" s="320"/>
      <c r="EA595" s="320"/>
      <c r="EK595" s="320"/>
      <c r="EU595" s="320"/>
      <c r="FE595" s="320"/>
      <c r="FO595" s="320"/>
      <c r="FY595" s="320"/>
      <c r="GI595" s="320"/>
      <c r="GS595" s="320"/>
      <c r="HC595" s="320"/>
      <c r="HM595" s="320"/>
      <c r="HW595" s="320"/>
    </row>
    <row r="596" s="3" customFormat="true" x14ac:dyDescent="0.25">
      <c r="A596" s="320"/>
      <c r="K596" s="320"/>
      <c r="U596" s="320"/>
      <c r="AE596" s="320"/>
      <c r="AO596" s="320"/>
      <c r="AY596" s="320"/>
      <c r="AZ596" s="320"/>
      <c r="BI596" s="320"/>
      <c r="BS596" s="320"/>
      <c r="CC596" s="320"/>
      <c r="CM596" s="320"/>
      <c r="CW596" s="320"/>
      <c r="DG596" s="320"/>
      <c r="DQ596" s="320"/>
      <c r="EA596" s="320"/>
      <c r="EK596" s="320"/>
      <c r="EU596" s="320"/>
      <c r="FE596" s="320"/>
      <c r="FO596" s="320"/>
      <c r="FY596" s="320"/>
      <c r="GI596" s="320"/>
      <c r="GS596" s="320"/>
      <c r="HC596" s="320"/>
      <c r="HM596" s="320"/>
      <c r="HW596" s="320"/>
    </row>
    <row r="597" s="3" customFormat="true" x14ac:dyDescent="0.25">
      <c r="A597" s="320"/>
      <c r="K597" s="320"/>
      <c r="U597" s="320"/>
      <c r="AE597" s="320"/>
      <c r="AO597" s="320"/>
      <c r="AY597" s="320"/>
      <c r="AZ597" s="320"/>
      <c r="BI597" s="320"/>
      <c r="BS597" s="320"/>
      <c r="CC597" s="320"/>
      <c r="CM597" s="320"/>
      <c r="CW597" s="320"/>
      <c r="DG597" s="320"/>
      <c r="DQ597" s="320"/>
      <c r="EA597" s="320"/>
      <c r="EK597" s="320"/>
      <c r="EU597" s="320"/>
      <c r="FE597" s="320"/>
      <c r="FO597" s="320"/>
      <c r="FY597" s="320"/>
      <c r="GI597" s="320"/>
      <c r="GS597" s="320"/>
      <c r="HC597" s="320"/>
      <c r="HM597" s="320"/>
      <c r="HW597" s="320"/>
    </row>
    <row r="598" s="3" customFormat="true" x14ac:dyDescent="0.25">
      <c r="A598" s="320"/>
      <c r="K598" s="320"/>
      <c r="U598" s="320"/>
      <c r="AE598" s="320"/>
      <c r="AO598" s="320"/>
      <c r="AY598" s="320"/>
      <c r="AZ598" s="320"/>
      <c r="BI598" s="320"/>
      <c r="BS598" s="320"/>
      <c r="CC598" s="320"/>
      <c r="CM598" s="320"/>
      <c r="CW598" s="320"/>
      <c r="DG598" s="320"/>
      <c r="DQ598" s="320"/>
      <c r="EA598" s="320"/>
      <c r="EK598" s="320"/>
      <c r="EU598" s="320"/>
      <c r="FE598" s="320"/>
      <c r="FO598" s="320"/>
      <c r="FY598" s="320"/>
      <c r="GI598" s="320"/>
      <c r="GS598" s="320"/>
      <c r="HC598" s="320"/>
      <c r="HM598" s="320"/>
      <c r="HW598" s="320"/>
    </row>
    <row r="599" s="3" customFormat="true" x14ac:dyDescent="0.25">
      <c r="A599" s="320"/>
      <c r="K599" s="320"/>
      <c r="U599" s="320"/>
      <c r="AE599" s="320"/>
      <c r="AO599" s="320"/>
      <c r="AY599" s="320"/>
      <c r="AZ599" s="320"/>
      <c r="BI599" s="320"/>
      <c r="BS599" s="320"/>
      <c r="CC599" s="320"/>
      <c r="CM599" s="320"/>
      <c r="CW599" s="320"/>
      <c r="DG599" s="320"/>
      <c r="DQ599" s="320"/>
      <c r="EA599" s="320"/>
      <c r="EK599" s="320"/>
      <c r="EU599" s="320"/>
      <c r="FE599" s="320"/>
      <c r="FO599" s="320"/>
      <c r="FY599" s="320"/>
      <c r="GI599" s="320"/>
      <c r="GS599" s="320"/>
      <c r="HC599" s="320"/>
      <c r="HM599" s="320"/>
      <c r="HW599" s="320"/>
    </row>
    <row r="600" s="3" customFormat="true" x14ac:dyDescent="0.25">
      <c r="A600" s="320"/>
      <c r="K600" s="320"/>
      <c r="U600" s="320"/>
      <c r="AE600" s="320"/>
      <c r="AO600" s="320"/>
      <c r="AY600" s="320"/>
      <c r="AZ600" s="320"/>
      <c r="BI600" s="320"/>
      <c r="BS600" s="320"/>
      <c r="CC600" s="320"/>
      <c r="CM600" s="320"/>
      <c r="CW600" s="320"/>
      <c r="DG600" s="320"/>
      <c r="DQ600" s="320"/>
      <c r="EA600" s="320"/>
      <c r="EK600" s="320"/>
      <c r="EU600" s="320"/>
      <c r="FE600" s="320"/>
      <c r="FO600" s="320"/>
      <c r="FY600" s="320"/>
      <c r="GI600" s="320"/>
      <c r="GS600" s="320"/>
      <c r="HC600" s="320"/>
      <c r="HM600" s="320"/>
      <c r="HW600" s="320"/>
    </row>
    <row r="601" s="3" customFormat="true" x14ac:dyDescent="0.25">
      <c r="A601" s="320"/>
      <c r="K601" s="320"/>
      <c r="U601" s="320"/>
      <c r="AE601" s="320"/>
      <c r="AO601" s="320"/>
      <c r="AY601" s="320"/>
      <c r="AZ601" s="320"/>
      <c r="BI601" s="320"/>
      <c r="BS601" s="320"/>
      <c r="CC601" s="320"/>
      <c r="CM601" s="320"/>
      <c r="CW601" s="320"/>
      <c r="DG601" s="320"/>
      <c r="DQ601" s="320"/>
      <c r="EA601" s="320"/>
      <c r="EK601" s="320"/>
      <c r="EU601" s="320"/>
      <c r="FE601" s="320"/>
      <c r="FO601" s="320"/>
      <c r="FY601" s="320"/>
      <c r="GI601" s="320"/>
      <c r="GS601" s="320"/>
      <c r="HC601" s="320"/>
      <c r="HM601" s="320"/>
      <c r="HW601" s="320"/>
    </row>
    <row r="602" s="3" customFormat="true" x14ac:dyDescent="0.25">
      <c r="A602" s="320"/>
      <c r="K602" s="320"/>
      <c r="U602" s="320"/>
      <c r="AE602" s="320"/>
      <c r="AO602" s="320"/>
      <c r="AY602" s="320"/>
      <c r="AZ602" s="320"/>
      <c r="BI602" s="320"/>
      <c r="BS602" s="320"/>
      <c r="CC602" s="320"/>
      <c r="CM602" s="320"/>
      <c r="CW602" s="320"/>
      <c r="DG602" s="320"/>
      <c r="DQ602" s="320"/>
      <c r="EA602" s="320"/>
      <c r="EK602" s="320"/>
      <c r="EU602" s="320"/>
      <c r="FE602" s="320"/>
      <c r="FO602" s="320"/>
      <c r="FY602" s="320"/>
      <c r="GI602" s="320"/>
      <c r="GS602" s="320"/>
      <c r="HC602" s="320"/>
      <c r="HM602" s="320"/>
      <c r="HW602" s="320"/>
    </row>
    <row r="603" s="3" customFormat="true" x14ac:dyDescent="0.25">
      <c r="A603" s="320"/>
      <c r="K603" s="320"/>
      <c r="U603" s="320"/>
      <c r="AE603" s="320"/>
      <c r="AO603" s="320"/>
      <c r="AY603" s="320"/>
      <c r="AZ603" s="320"/>
      <c r="BI603" s="320"/>
      <c r="BS603" s="320"/>
      <c r="CC603" s="320"/>
      <c r="CM603" s="320"/>
      <c r="CW603" s="320"/>
      <c r="DG603" s="320"/>
      <c r="DQ603" s="320"/>
      <c r="EA603" s="320"/>
      <c r="EK603" s="320"/>
      <c r="EU603" s="320"/>
      <c r="FE603" s="320"/>
      <c r="FO603" s="320"/>
      <c r="FY603" s="320"/>
      <c r="GI603" s="320"/>
      <c r="GS603" s="320"/>
      <c r="HC603" s="320"/>
      <c r="HM603" s="320"/>
      <c r="HW603" s="320"/>
    </row>
    <row r="604" s="3" customFormat="true" x14ac:dyDescent="0.25">
      <c r="A604" s="320"/>
      <c r="K604" s="320"/>
      <c r="U604" s="320"/>
      <c r="AE604" s="320"/>
      <c r="AO604" s="320"/>
      <c r="AY604" s="320"/>
      <c r="AZ604" s="320"/>
      <c r="BI604" s="320"/>
      <c r="BS604" s="320"/>
      <c r="CC604" s="320"/>
      <c r="CM604" s="320"/>
      <c r="CW604" s="320"/>
      <c r="DG604" s="320"/>
      <c r="DQ604" s="320"/>
      <c r="EA604" s="320"/>
      <c r="EK604" s="320"/>
      <c r="EU604" s="320"/>
      <c r="FE604" s="320"/>
      <c r="FO604" s="320"/>
      <c r="FY604" s="320"/>
      <c r="GI604" s="320"/>
      <c r="GS604" s="320"/>
      <c r="HC604" s="320"/>
      <c r="HM604" s="320"/>
      <c r="HW604" s="320"/>
    </row>
    <row r="605" s="3" customFormat="true" x14ac:dyDescent="0.25">
      <c r="A605" s="320"/>
      <c r="K605" s="320"/>
      <c r="U605" s="320"/>
      <c r="AE605" s="320"/>
      <c r="AO605" s="320"/>
      <c r="AY605" s="320"/>
      <c r="AZ605" s="320"/>
      <c r="BI605" s="320"/>
      <c r="BS605" s="320"/>
      <c r="CC605" s="320"/>
      <c r="CM605" s="320"/>
      <c r="CW605" s="320"/>
      <c r="DG605" s="320"/>
      <c r="DQ605" s="320"/>
      <c r="EA605" s="320"/>
      <c r="EK605" s="320"/>
      <c r="EU605" s="320"/>
      <c r="FE605" s="320"/>
      <c r="FO605" s="320"/>
      <c r="FY605" s="320"/>
      <c r="GI605" s="320"/>
      <c r="GS605" s="320"/>
      <c r="HC605" s="320"/>
      <c r="HM605" s="320"/>
      <c r="HW605" s="320"/>
    </row>
    <row r="606" s="3" customFormat="true" x14ac:dyDescent="0.25">
      <c r="A606" s="320"/>
      <c r="K606" s="320"/>
      <c r="U606" s="320"/>
      <c r="AE606" s="320"/>
      <c r="AO606" s="320"/>
      <c r="AY606" s="320"/>
      <c r="AZ606" s="320"/>
      <c r="BI606" s="320"/>
      <c r="BS606" s="320"/>
      <c r="CC606" s="320"/>
      <c r="CM606" s="320"/>
      <c r="CW606" s="320"/>
      <c r="DG606" s="320"/>
      <c r="DQ606" s="320"/>
      <c r="EA606" s="320"/>
      <c r="EK606" s="320"/>
      <c r="EU606" s="320"/>
      <c r="FE606" s="320"/>
      <c r="FO606" s="320"/>
      <c r="FY606" s="320"/>
      <c r="GI606" s="320"/>
      <c r="GS606" s="320"/>
      <c r="HC606" s="320"/>
      <c r="HM606" s="320"/>
      <c r="HW606" s="320"/>
    </row>
    <row r="607" s="3" customFormat="true" x14ac:dyDescent="0.25">
      <c r="A607" s="320"/>
      <c r="K607" s="320"/>
      <c r="U607" s="320"/>
      <c r="AE607" s="320"/>
      <c r="AO607" s="320"/>
      <c r="AY607" s="320"/>
      <c r="AZ607" s="320"/>
      <c r="BI607" s="320"/>
      <c r="BS607" s="320"/>
      <c r="CC607" s="320"/>
      <c r="CM607" s="320"/>
      <c r="CW607" s="320"/>
      <c r="DG607" s="320"/>
      <c r="DQ607" s="320"/>
      <c r="EA607" s="320"/>
      <c r="EK607" s="320"/>
      <c r="EU607" s="320"/>
      <c r="FE607" s="320"/>
      <c r="FO607" s="320"/>
      <c r="FY607" s="320"/>
      <c r="GI607" s="320"/>
      <c r="GS607" s="320"/>
      <c r="HC607" s="320"/>
      <c r="HM607" s="320"/>
      <c r="HW607" s="320"/>
    </row>
    <row r="608" s="3" customFormat="true" x14ac:dyDescent="0.25">
      <c r="A608" s="320"/>
      <c r="K608" s="320"/>
      <c r="U608" s="320"/>
      <c r="AE608" s="320"/>
      <c r="AO608" s="320"/>
      <c r="AY608" s="320"/>
      <c r="AZ608" s="320"/>
      <c r="BI608" s="320"/>
      <c r="BS608" s="320"/>
      <c r="CC608" s="320"/>
      <c r="CM608" s="320"/>
      <c r="CW608" s="320"/>
      <c r="DG608" s="320"/>
      <c r="DQ608" s="320"/>
      <c r="EA608" s="320"/>
      <c r="EK608" s="320"/>
      <c r="EU608" s="320"/>
      <c r="FE608" s="320"/>
      <c r="FO608" s="320"/>
      <c r="FY608" s="320"/>
      <c r="GI608" s="320"/>
      <c r="GS608" s="320"/>
      <c r="HC608" s="320"/>
      <c r="HM608" s="320"/>
      <c r="HW608" s="320"/>
    </row>
    <row r="609" s="3" customFormat="true" x14ac:dyDescent="0.25">
      <c r="A609" s="320"/>
      <c r="K609" s="320"/>
      <c r="U609" s="320"/>
      <c r="AE609" s="320"/>
      <c r="AO609" s="320"/>
      <c r="AY609" s="320"/>
      <c r="AZ609" s="320"/>
      <c r="BI609" s="320"/>
      <c r="BS609" s="320"/>
      <c r="CC609" s="320"/>
      <c r="CM609" s="320"/>
      <c r="CW609" s="320"/>
      <c r="DG609" s="320"/>
      <c r="DQ609" s="320"/>
      <c r="EA609" s="320"/>
      <c r="EK609" s="320"/>
      <c r="EU609" s="320"/>
      <c r="FE609" s="320"/>
      <c r="FO609" s="320"/>
      <c r="FY609" s="320"/>
      <c r="GI609" s="320"/>
      <c r="GS609" s="320"/>
      <c r="HC609" s="320"/>
      <c r="HM609" s="320"/>
      <c r="HW609" s="320"/>
    </row>
    <row r="610" s="3" customFormat="true" x14ac:dyDescent="0.25">
      <c r="A610" s="320"/>
      <c r="K610" s="320"/>
      <c r="U610" s="320"/>
      <c r="AE610" s="320"/>
      <c r="AO610" s="320"/>
      <c r="AY610" s="320"/>
      <c r="AZ610" s="320"/>
      <c r="BI610" s="320"/>
      <c r="BS610" s="320"/>
      <c r="CC610" s="320"/>
      <c r="CM610" s="320"/>
      <c r="CW610" s="320"/>
      <c r="DG610" s="320"/>
      <c r="DQ610" s="320"/>
      <c r="EA610" s="320"/>
      <c r="EK610" s="320"/>
      <c r="EU610" s="320"/>
      <c r="FE610" s="320"/>
      <c r="FO610" s="320"/>
      <c r="FY610" s="320"/>
      <c r="GI610" s="320"/>
      <c r="GS610" s="320"/>
      <c r="HC610" s="320"/>
      <c r="HM610" s="320"/>
      <c r="HW610" s="320"/>
    </row>
    <row r="611" s="3" customFormat="true" x14ac:dyDescent="0.25">
      <c r="A611" s="320"/>
      <c r="K611" s="320"/>
      <c r="U611" s="320"/>
      <c r="AE611" s="320"/>
      <c r="AO611" s="320"/>
      <c r="AY611" s="320"/>
      <c r="AZ611" s="320"/>
      <c r="BI611" s="320"/>
      <c r="BS611" s="320"/>
      <c r="CC611" s="320"/>
      <c r="CM611" s="320"/>
      <c r="CW611" s="320"/>
      <c r="DG611" s="320"/>
      <c r="DQ611" s="320"/>
      <c r="EA611" s="320"/>
      <c r="EK611" s="320"/>
      <c r="EU611" s="320"/>
      <c r="FE611" s="320"/>
      <c r="FO611" s="320"/>
      <c r="FY611" s="320"/>
      <c r="GI611" s="320"/>
      <c r="GS611" s="320"/>
      <c r="HC611" s="320"/>
      <c r="HM611" s="320"/>
      <c r="HW611" s="320"/>
    </row>
    <row r="612" s="3" customFormat="true" x14ac:dyDescent="0.25">
      <c r="A612" s="320"/>
      <c r="K612" s="320"/>
      <c r="U612" s="320"/>
      <c r="AE612" s="320"/>
      <c r="AO612" s="320"/>
      <c r="AY612" s="320"/>
      <c r="AZ612" s="320"/>
      <c r="BI612" s="320"/>
      <c r="BS612" s="320"/>
      <c r="CC612" s="320"/>
      <c r="CM612" s="320"/>
      <c r="CW612" s="320"/>
      <c r="DG612" s="320"/>
      <c r="DQ612" s="320"/>
      <c r="EA612" s="320"/>
      <c r="EK612" s="320"/>
      <c r="EU612" s="320"/>
      <c r="FE612" s="320"/>
      <c r="FO612" s="320"/>
      <c r="FY612" s="320"/>
      <c r="GI612" s="320"/>
      <c r="GS612" s="320"/>
      <c r="HC612" s="320"/>
      <c r="HM612" s="320"/>
      <c r="HW612" s="320"/>
    </row>
    <row r="613" s="3" customFormat="true" x14ac:dyDescent="0.25">
      <c r="A613" s="320"/>
      <c r="K613" s="320"/>
      <c r="U613" s="320"/>
      <c r="AE613" s="320"/>
      <c r="AO613" s="320"/>
      <c r="AY613" s="320"/>
      <c r="AZ613" s="320"/>
      <c r="BI613" s="320"/>
      <c r="BS613" s="320"/>
      <c r="CC613" s="320"/>
      <c r="CM613" s="320"/>
      <c r="CW613" s="320"/>
      <c r="DG613" s="320"/>
      <c r="DQ613" s="320"/>
      <c r="EA613" s="320"/>
      <c r="EK613" s="320"/>
      <c r="EU613" s="320"/>
      <c r="FE613" s="320"/>
      <c r="FO613" s="320"/>
      <c r="FY613" s="320"/>
      <c r="GI613" s="320"/>
      <c r="GS613" s="320"/>
      <c r="HC613" s="320"/>
      <c r="HM613" s="320"/>
      <c r="HW613" s="320"/>
    </row>
    <row r="614" s="3" customFormat="true" x14ac:dyDescent="0.25">
      <c r="A614" s="320"/>
      <c r="K614" s="320"/>
      <c r="U614" s="320"/>
      <c r="AE614" s="320"/>
      <c r="AO614" s="320"/>
      <c r="AY614" s="320"/>
      <c r="AZ614" s="320"/>
      <c r="BI614" s="320"/>
      <c r="BS614" s="320"/>
      <c r="CC614" s="320"/>
      <c r="CM614" s="320"/>
      <c r="CW614" s="320"/>
      <c r="DG614" s="320"/>
      <c r="DQ614" s="320"/>
      <c r="EA614" s="320"/>
      <c r="EK614" s="320"/>
      <c r="EU614" s="320"/>
      <c r="FE614" s="320"/>
      <c r="FO614" s="320"/>
      <c r="FY614" s="320"/>
      <c r="GI614" s="320"/>
      <c r="GS614" s="320"/>
      <c r="HC614" s="320"/>
      <c r="HM614" s="320"/>
      <c r="HW614" s="320"/>
    </row>
    <row r="615" s="3" customFormat="true" x14ac:dyDescent="0.25">
      <c r="A615" s="320"/>
      <c r="K615" s="320"/>
      <c r="U615" s="320"/>
      <c r="AE615" s="320"/>
      <c r="AO615" s="320"/>
      <c r="AY615" s="320"/>
      <c r="AZ615" s="320"/>
      <c r="BI615" s="320"/>
      <c r="BS615" s="320"/>
      <c r="CC615" s="320"/>
      <c r="CM615" s="320"/>
      <c r="CW615" s="320"/>
      <c r="DG615" s="320"/>
      <c r="DQ615" s="320"/>
      <c r="EA615" s="320"/>
      <c r="EK615" s="320"/>
      <c r="EU615" s="320"/>
      <c r="FE615" s="320"/>
      <c r="FO615" s="320"/>
      <c r="FY615" s="320"/>
      <c r="GI615" s="320"/>
      <c r="GS615" s="320"/>
      <c r="HC615" s="320"/>
      <c r="HM615" s="320"/>
      <c r="HW615" s="320"/>
    </row>
    <row r="616" s="3" customFormat="true" x14ac:dyDescent="0.25">
      <c r="A616" s="320"/>
      <c r="K616" s="320"/>
      <c r="U616" s="320"/>
      <c r="AE616" s="320"/>
      <c r="AO616" s="320"/>
      <c r="AY616" s="320"/>
      <c r="AZ616" s="320"/>
      <c r="BI616" s="320"/>
      <c r="BS616" s="320"/>
      <c r="CC616" s="320"/>
      <c r="CM616" s="320"/>
      <c r="CW616" s="320"/>
      <c r="DG616" s="320"/>
      <c r="DQ616" s="320"/>
      <c r="EA616" s="320"/>
      <c r="EK616" s="320"/>
      <c r="EU616" s="320"/>
      <c r="FE616" s="320"/>
      <c r="FO616" s="320"/>
      <c r="FY616" s="320"/>
      <c r="GI616" s="320"/>
      <c r="GS616" s="320"/>
      <c r="HC616" s="320"/>
      <c r="HM616" s="320"/>
      <c r="HW616" s="320"/>
    </row>
    <row r="617" s="3" customFormat="true" x14ac:dyDescent="0.25">
      <c r="A617" s="320"/>
      <c r="K617" s="320"/>
      <c r="U617" s="320"/>
      <c r="AE617" s="320"/>
      <c r="AO617" s="320"/>
      <c r="AY617" s="320"/>
      <c r="AZ617" s="320"/>
      <c r="BI617" s="320"/>
      <c r="BS617" s="320"/>
      <c r="CC617" s="320"/>
      <c r="CM617" s="320"/>
      <c r="CW617" s="320"/>
      <c r="DG617" s="320"/>
      <c r="DQ617" s="320"/>
      <c r="EA617" s="320"/>
      <c r="EK617" s="320"/>
      <c r="EU617" s="320"/>
      <c r="FE617" s="320"/>
      <c r="FO617" s="320"/>
      <c r="FY617" s="320"/>
      <c r="GI617" s="320"/>
      <c r="GS617" s="320"/>
      <c r="HC617" s="320"/>
      <c r="HM617" s="320"/>
      <c r="HW617" s="320"/>
    </row>
    <row r="618" s="3" customFormat="true" x14ac:dyDescent="0.25">
      <c r="A618" s="320"/>
      <c r="K618" s="320"/>
      <c r="U618" s="320"/>
      <c r="AE618" s="320"/>
      <c r="AO618" s="320"/>
      <c r="AY618" s="320"/>
      <c r="AZ618" s="320"/>
      <c r="BI618" s="320"/>
      <c r="BS618" s="320"/>
      <c r="CC618" s="320"/>
      <c r="CM618" s="320"/>
      <c r="CW618" s="320"/>
      <c r="DG618" s="320"/>
      <c r="DQ618" s="320"/>
      <c r="EA618" s="320"/>
      <c r="EK618" s="320"/>
      <c r="EU618" s="320"/>
      <c r="FE618" s="320"/>
      <c r="FO618" s="320"/>
      <c r="FY618" s="320"/>
      <c r="GI618" s="320"/>
      <c r="GS618" s="320"/>
      <c r="HC618" s="320"/>
      <c r="HM618" s="320"/>
      <c r="HW618" s="320"/>
    </row>
    <row r="619" s="3" customFormat="true" x14ac:dyDescent="0.25">
      <c r="A619" s="320"/>
      <c r="K619" s="320"/>
      <c r="U619" s="320"/>
      <c r="AE619" s="320"/>
      <c r="AO619" s="320"/>
      <c r="AY619" s="320"/>
      <c r="AZ619" s="320"/>
      <c r="BI619" s="320"/>
      <c r="BS619" s="320"/>
      <c r="CC619" s="320"/>
      <c r="CM619" s="320"/>
      <c r="CW619" s="320"/>
      <c r="DG619" s="320"/>
      <c r="DQ619" s="320"/>
      <c r="EA619" s="320"/>
      <c r="EK619" s="320"/>
      <c r="EU619" s="320"/>
      <c r="FE619" s="320"/>
      <c r="FO619" s="320"/>
      <c r="FY619" s="320"/>
      <c r="GI619" s="320"/>
      <c r="GS619" s="320"/>
      <c r="HC619" s="320"/>
      <c r="HM619" s="320"/>
      <c r="HW619" s="320"/>
    </row>
    <row r="620" s="3" customFormat="true" x14ac:dyDescent="0.25">
      <c r="A620" s="320"/>
      <c r="K620" s="320"/>
      <c r="U620" s="320"/>
      <c r="AE620" s="320"/>
      <c r="AO620" s="320"/>
      <c r="AY620" s="320"/>
      <c r="AZ620" s="320"/>
      <c r="BI620" s="320"/>
      <c r="BS620" s="320"/>
      <c r="CC620" s="320"/>
      <c r="CM620" s="320"/>
      <c r="CW620" s="320"/>
      <c r="DG620" s="320"/>
      <c r="DQ620" s="320"/>
      <c r="EA620" s="320"/>
      <c r="EK620" s="320"/>
      <c r="EU620" s="320"/>
      <c r="FE620" s="320"/>
      <c r="FO620" s="320"/>
      <c r="FY620" s="320"/>
      <c r="GI620" s="320"/>
      <c r="GS620" s="320"/>
      <c r="HC620" s="320"/>
      <c r="HM620" s="320"/>
      <c r="HW620" s="320"/>
    </row>
    <row r="621" s="3" customFormat="true" x14ac:dyDescent="0.25">
      <c r="A621" s="320"/>
      <c r="K621" s="320"/>
      <c r="U621" s="320"/>
      <c r="AE621" s="320"/>
      <c r="AO621" s="320"/>
      <c r="AY621" s="320"/>
      <c r="AZ621" s="320"/>
      <c r="BI621" s="320"/>
      <c r="BS621" s="320"/>
      <c r="CC621" s="320"/>
      <c r="CM621" s="320"/>
      <c r="CW621" s="320"/>
      <c r="DG621" s="320"/>
      <c r="DQ621" s="320"/>
      <c r="EA621" s="320"/>
      <c r="EK621" s="320"/>
      <c r="EU621" s="320"/>
      <c r="FE621" s="320"/>
      <c r="FO621" s="320"/>
      <c r="FY621" s="320"/>
      <c r="GI621" s="320"/>
      <c r="GS621" s="320"/>
      <c r="HC621" s="320"/>
      <c r="HM621" s="320"/>
      <c r="HW621" s="320"/>
    </row>
    <row r="622" s="3" customFormat="true" x14ac:dyDescent="0.25">
      <c r="A622" s="320"/>
      <c r="K622" s="320"/>
      <c r="U622" s="320"/>
      <c r="AE622" s="320"/>
      <c r="AO622" s="320"/>
      <c r="AY622" s="320"/>
      <c r="AZ622" s="320"/>
      <c r="BI622" s="320"/>
      <c r="BS622" s="320"/>
      <c r="CC622" s="320"/>
      <c r="CM622" s="320"/>
      <c r="CW622" s="320"/>
      <c r="DG622" s="320"/>
      <c r="DQ622" s="320"/>
      <c r="EA622" s="320"/>
      <c r="EK622" s="320"/>
      <c r="EU622" s="320"/>
      <c r="FE622" s="320"/>
      <c r="FO622" s="320"/>
      <c r="FY622" s="320"/>
      <c r="GI622" s="320"/>
      <c r="GS622" s="320"/>
      <c r="HC622" s="320"/>
      <c r="HM622" s="320"/>
      <c r="HW622" s="320"/>
    </row>
    <row r="623" s="3" customFormat="true" x14ac:dyDescent="0.25">
      <c r="A623" s="320"/>
      <c r="K623" s="320"/>
      <c r="U623" s="320"/>
      <c r="AE623" s="320"/>
      <c r="AO623" s="320"/>
      <c r="AY623" s="320"/>
      <c r="AZ623" s="320"/>
      <c r="BI623" s="320"/>
      <c r="BS623" s="320"/>
      <c r="CC623" s="320"/>
      <c r="CM623" s="320"/>
      <c r="CW623" s="320"/>
      <c r="DG623" s="320"/>
      <c r="DQ623" s="320"/>
      <c r="EA623" s="320"/>
      <c r="EK623" s="320"/>
      <c r="EU623" s="320"/>
      <c r="FE623" s="320"/>
      <c r="FO623" s="320"/>
      <c r="FY623" s="320"/>
      <c r="GI623" s="320"/>
      <c r="GS623" s="320"/>
      <c r="HC623" s="320"/>
      <c r="HM623" s="320"/>
      <c r="HW623" s="320"/>
    </row>
    <row r="624" s="3" customFormat="true" x14ac:dyDescent="0.25">
      <c r="A624" s="320"/>
      <c r="K624" s="320"/>
      <c r="U624" s="320"/>
      <c r="AE624" s="320"/>
      <c r="AO624" s="320"/>
      <c r="AY624" s="320"/>
      <c r="AZ624" s="320"/>
      <c r="BI624" s="320"/>
      <c r="BS624" s="320"/>
      <c r="CC624" s="320"/>
      <c r="CM624" s="320"/>
      <c r="CW624" s="320"/>
      <c r="DG624" s="320"/>
      <c r="DQ624" s="320"/>
      <c r="EA624" s="320"/>
      <c r="EK624" s="320"/>
      <c r="EU624" s="320"/>
      <c r="FE624" s="320"/>
      <c r="FO624" s="320"/>
      <c r="FY624" s="320"/>
      <c r="GI624" s="320"/>
      <c r="GS624" s="320"/>
      <c r="HC624" s="320"/>
      <c r="HM624" s="320"/>
      <c r="HW624" s="320"/>
    </row>
    <row r="625" s="3" customFormat="true" x14ac:dyDescent="0.25">
      <c r="A625" s="320"/>
      <c r="K625" s="320"/>
      <c r="U625" s="320"/>
      <c r="AE625" s="320"/>
      <c r="AO625" s="320"/>
      <c r="AY625" s="320"/>
      <c r="AZ625" s="320"/>
      <c r="BI625" s="320"/>
      <c r="BS625" s="320"/>
      <c r="CC625" s="320"/>
      <c r="CM625" s="320"/>
      <c r="CW625" s="320"/>
      <c r="DG625" s="320"/>
      <c r="DQ625" s="320"/>
      <c r="EA625" s="320"/>
      <c r="EK625" s="320"/>
      <c r="EU625" s="320"/>
      <c r="FE625" s="320"/>
      <c r="FO625" s="320"/>
      <c r="FY625" s="320"/>
      <c r="GI625" s="320"/>
      <c r="GS625" s="320"/>
      <c r="HC625" s="320"/>
      <c r="HM625" s="320"/>
      <c r="HW625" s="320"/>
    </row>
    <row r="626" s="3" customFormat="true" x14ac:dyDescent="0.25">
      <c r="A626" s="320"/>
      <c r="K626" s="320"/>
      <c r="U626" s="320"/>
      <c r="AE626" s="320"/>
      <c r="AO626" s="320"/>
      <c r="AY626" s="320"/>
      <c r="AZ626" s="320"/>
      <c r="BI626" s="320"/>
      <c r="BS626" s="320"/>
      <c r="CC626" s="320"/>
      <c r="CM626" s="320"/>
      <c r="CW626" s="320"/>
      <c r="DG626" s="320"/>
      <c r="DQ626" s="320"/>
      <c r="EA626" s="320"/>
      <c r="EK626" s="320"/>
      <c r="EU626" s="320"/>
      <c r="FE626" s="320"/>
      <c r="FO626" s="320"/>
      <c r="FY626" s="320"/>
      <c r="GI626" s="320"/>
      <c r="GS626" s="320"/>
      <c r="HC626" s="320"/>
      <c r="HM626" s="320"/>
      <c r="HW626" s="320"/>
    </row>
    <row r="627" s="3" customFormat="true" x14ac:dyDescent="0.25">
      <c r="A627" s="320"/>
      <c r="K627" s="320"/>
      <c r="U627" s="320"/>
      <c r="AE627" s="320"/>
      <c r="AO627" s="320"/>
      <c r="AY627" s="320"/>
      <c r="AZ627" s="320"/>
      <c r="BI627" s="320"/>
      <c r="BS627" s="320"/>
      <c r="CC627" s="320"/>
      <c r="CM627" s="320"/>
      <c r="CW627" s="320"/>
      <c r="DG627" s="320"/>
      <c r="DQ627" s="320"/>
      <c r="EA627" s="320"/>
      <c r="EK627" s="320"/>
      <c r="EU627" s="320"/>
      <c r="FE627" s="320"/>
      <c r="FO627" s="320"/>
      <c r="FY627" s="320"/>
      <c r="GI627" s="320"/>
      <c r="GS627" s="320"/>
      <c r="HC627" s="320"/>
      <c r="HM627" s="320"/>
      <c r="HW627" s="320"/>
    </row>
    <row r="628" s="3" customFormat="true" x14ac:dyDescent="0.25">
      <c r="A628" s="320"/>
      <c r="K628" s="320"/>
      <c r="U628" s="320"/>
      <c r="AE628" s="320"/>
      <c r="AO628" s="320"/>
      <c r="AY628" s="320"/>
      <c r="AZ628" s="320"/>
      <c r="BI628" s="320"/>
      <c r="BS628" s="320"/>
      <c r="CC628" s="320"/>
      <c r="CM628" s="320"/>
      <c r="CW628" s="320"/>
      <c r="DG628" s="320"/>
      <c r="DQ628" s="320"/>
      <c r="EA628" s="320"/>
      <c r="EK628" s="320"/>
      <c r="EU628" s="320"/>
      <c r="FE628" s="320"/>
      <c r="FO628" s="320"/>
      <c r="FY628" s="320"/>
      <c r="GI628" s="320"/>
      <c r="GS628" s="320"/>
      <c r="HC628" s="320"/>
      <c r="HM628" s="320"/>
      <c r="HW628" s="320"/>
    </row>
    <row r="629" s="3" customFormat="true" x14ac:dyDescent="0.25">
      <c r="A629" s="320"/>
      <c r="K629" s="320"/>
      <c r="U629" s="320"/>
      <c r="AE629" s="320"/>
      <c r="AO629" s="320"/>
      <c r="AY629" s="320"/>
      <c r="AZ629" s="320"/>
      <c r="BI629" s="320"/>
      <c r="BS629" s="320"/>
      <c r="CC629" s="320"/>
      <c r="CM629" s="320"/>
      <c r="CW629" s="320"/>
      <c r="DG629" s="320"/>
      <c r="DQ629" s="320"/>
      <c r="EA629" s="320"/>
      <c r="EK629" s="320"/>
      <c r="EU629" s="320"/>
      <c r="FE629" s="320"/>
      <c r="FO629" s="320"/>
      <c r="FY629" s="320"/>
      <c r="GI629" s="320"/>
      <c r="GS629" s="320"/>
      <c r="HC629" s="320"/>
      <c r="HM629" s="320"/>
      <c r="HW629" s="320"/>
    </row>
    <row r="630" s="3" customFormat="true" x14ac:dyDescent="0.25">
      <c r="A630" s="320"/>
      <c r="K630" s="320"/>
      <c r="U630" s="320"/>
      <c r="AE630" s="320"/>
      <c r="AO630" s="320"/>
      <c r="AY630" s="320"/>
      <c r="AZ630" s="320"/>
      <c r="BI630" s="320"/>
      <c r="BS630" s="320"/>
      <c r="CC630" s="320"/>
      <c r="CM630" s="320"/>
      <c r="CW630" s="320"/>
      <c r="DG630" s="320"/>
      <c r="DQ630" s="320"/>
      <c r="EA630" s="320"/>
      <c r="EK630" s="320"/>
      <c r="EU630" s="320"/>
      <c r="FE630" s="320"/>
      <c r="FO630" s="320"/>
      <c r="FY630" s="320"/>
      <c r="GI630" s="320"/>
      <c r="GS630" s="320"/>
      <c r="HC630" s="320"/>
      <c r="HM630" s="320"/>
      <c r="HW630" s="320"/>
    </row>
    <row r="631" s="3" customFormat="true" x14ac:dyDescent="0.25">
      <c r="A631" s="320"/>
      <c r="K631" s="320"/>
      <c r="U631" s="320"/>
      <c r="AE631" s="320"/>
      <c r="AO631" s="320"/>
      <c r="AY631" s="320"/>
      <c r="AZ631" s="320"/>
      <c r="BI631" s="320"/>
      <c r="BS631" s="320"/>
      <c r="CC631" s="320"/>
      <c r="CM631" s="320"/>
      <c r="CW631" s="320"/>
      <c r="DG631" s="320"/>
      <c r="DQ631" s="320"/>
      <c r="EA631" s="320"/>
      <c r="EK631" s="320"/>
      <c r="EU631" s="320"/>
      <c r="FE631" s="320"/>
      <c r="FO631" s="320"/>
      <c r="FY631" s="320"/>
      <c r="GI631" s="320"/>
      <c r="GS631" s="320"/>
      <c r="HC631" s="320"/>
      <c r="HM631" s="320"/>
      <c r="HW631" s="320"/>
    </row>
    <row r="632" s="3" customFormat="true" x14ac:dyDescent="0.25">
      <c r="A632" s="320"/>
      <c r="K632" s="320"/>
      <c r="U632" s="320"/>
      <c r="AE632" s="320"/>
      <c r="AO632" s="320"/>
      <c r="AY632" s="320"/>
      <c r="AZ632" s="320"/>
      <c r="BI632" s="320"/>
      <c r="BS632" s="320"/>
      <c r="CC632" s="320"/>
      <c r="CM632" s="320"/>
      <c r="CW632" s="320"/>
      <c r="DG632" s="320"/>
      <c r="DQ632" s="320"/>
      <c r="EA632" s="320"/>
      <c r="EK632" s="320"/>
      <c r="EU632" s="320"/>
      <c r="FE632" s="320"/>
      <c r="FO632" s="320"/>
      <c r="FY632" s="320"/>
      <c r="GI632" s="320"/>
      <c r="GS632" s="320"/>
      <c r="HC632" s="320"/>
      <c r="HM632" s="320"/>
      <c r="HW632" s="320"/>
    </row>
    <row r="633" s="3" customFormat="true" x14ac:dyDescent="0.25">
      <c r="A633" s="320"/>
      <c r="K633" s="320"/>
      <c r="U633" s="320"/>
      <c r="AE633" s="320"/>
      <c r="AO633" s="320"/>
      <c r="AY633" s="320"/>
      <c r="AZ633" s="320"/>
      <c r="BI633" s="320"/>
      <c r="BS633" s="320"/>
      <c r="CC633" s="320"/>
      <c r="CM633" s="320"/>
      <c r="CW633" s="320"/>
      <c r="DG633" s="320"/>
      <c r="DQ633" s="320"/>
      <c r="EA633" s="320"/>
      <c r="EK633" s="320"/>
      <c r="EU633" s="320"/>
      <c r="FE633" s="320"/>
      <c r="FO633" s="320"/>
      <c r="FY633" s="320"/>
      <c r="GI633" s="320"/>
      <c r="GS633" s="320"/>
      <c r="HC633" s="320"/>
      <c r="HM633" s="320"/>
      <c r="HW633" s="320"/>
    </row>
    <row r="634" s="3" customFormat="true" x14ac:dyDescent="0.25">
      <c r="A634" s="320"/>
      <c r="K634" s="320"/>
      <c r="U634" s="320"/>
      <c r="AE634" s="320"/>
      <c r="AO634" s="320"/>
      <c r="AY634" s="320"/>
      <c r="AZ634" s="320"/>
      <c r="BI634" s="320"/>
      <c r="BS634" s="320"/>
      <c r="CC634" s="320"/>
      <c r="CM634" s="320"/>
      <c r="CW634" s="320"/>
      <c r="DG634" s="320"/>
      <c r="DQ634" s="320"/>
      <c r="EA634" s="320"/>
      <c r="EK634" s="320"/>
      <c r="EU634" s="320"/>
      <c r="FE634" s="320"/>
      <c r="FO634" s="320"/>
      <c r="FY634" s="320"/>
      <c r="GI634" s="320"/>
      <c r="GS634" s="320"/>
      <c r="HC634" s="320"/>
      <c r="HM634" s="320"/>
      <c r="HW634" s="320"/>
    </row>
    <row r="635" s="3" customFormat="true" x14ac:dyDescent="0.25">
      <c r="A635" s="320"/>
      <c r="K635" s="320"/>
      <c r="U635" s="320"/>
      <c r="AE635" s="320"/>
      <c r="AO635" s="320"/>
      <c r="AY635" s="320"/>
      <c r="AZ635" s="320"/>
      <c r="BI635" s="320"/>
      <c r="BS635" s="320"/>
      <c r="CC635" s="320"/>
      <c r="CM635" s="320"/>
      <c r="CW635" s="320"/>
      <c r="DG635" s="320"/>
      <c r="DQ635" s="320"/>
      <c r="EA635" s="320"/>
      <c r="EK635" s="320"/>
      <c r="EU635" s="320"/>
      <c r="FE635" s="320"/>
      <c r="FO635" s="320"/>
      <c r="FY635" s="320"/>
      <c r="GI635" s="320"/>
      <c r="GS635" s="320"/>
      <c r="HC635" s="320"/>
      <c r="HM635" s="320"/>
      <c r="HW635" s="320"/>
    </row>
    <row r="636" s="3" customFormat="true" x14ac:dyDescent="0.25">
      <c r="A636" s="320"/>
      <c r="K636" s="320"/>
      <c r="U636" s="320"/>
      <c r="AE636" s="320"/>
      <c r="AO636" s="320"/>
      <c r="AY636" s="320"/>
      <c r="AZ636" s="320"/>
      <c r="BI636" s="320"/>
      <c r="BS636" s="320"/>
      <c r="CC636" s="320"/>
      <c r="CM636" s="320"/>
      <c r="CW636" s="320"/>
      <c r="DG636" s="320"/>
      <c r="DQ636" s="320"/>
      <c r="EA636" s="320"/>
      <c r="EK636" s="320"/>
      <c r="EU636" s="320"/>
      <c r="FE636" s="320"/>
      <c r="FO636" s="320"/>
      <c r="FY636" s="320"/>
      <c r="GI636" s="320"/>
      <c r="GS636" s="320"/>
      <c r="HC636" s="320"/>
      <c r="HM636" s="320"/>
      <c r="HW636" s="320"/>
    </row>
    <row r="637" s="3" customFormat="true" x14ac:dyDescent="0.25">
      <c r="A637" s="320"/>
      <c r="K637" s="320"/>
      <c r="U637" s="320"/>
      <c r="AE637" s="320"/>
      <c r="AO637" s="320"/>
      <c r="AY637" s="320"/>
      <c r="AZ637" s="320"/>
      <c r="BI637" s="320"/>
      <c r="BS637" s="320"/>
      <c r="CC637" s="320"/>
      <c r="CM637" s="320"/>
      <c r="CW637" s="320"/>
      <c r="DG637" s="320"/>
      <c r="DQ637" s="320"/>
      <c r="EA637" s="320"/>
      <c r="EK637" s="320"/>
      <c r="EU637" s="320"/>
      <c r="FE637" s="320"/>
      <c r="FO637" s="320"/>
      <c r="FY637" s="320"/>
      <c r="GI637" s="320"/>
      <c r="GS637" s="320"/>
      <c r="HC637" s="320"/>
      <c r="HM637" s="320"/>
      <c r="HW637" s="320"/>
    </row>
    <row r="638" s="3" customFormat="true" x14ac:dyDescent="0.25">
      <c r="A638" s="320"/>
      <c r="K638" s="320"/>
      <c r="U638" s="320"/>
      <c r="AE638" s="320"/>
      <c r="AO638" s="320"/>
      <c r="AY638" s="320"/>
      <c r="AZ638" s="320"/>
      <c r="BI638" s="320"/>
      <c r="BS638" s="320"/>
      <c r="CC638" s="320"/>
      <c r="CM638" s="320"/>
      <c r="CW638" s="320"/>
      <c r="DG638" s="320"/>
      <c r="DQ638" s="320"/>
      <c r="EA638" s="320"/>
      <c r="EK638" s="320"/>
      <c r="EU638" s="320"/>
      <c r="FE638" s="320"/>
      <c r="FO638" s="320"/>
      <c r="FY638" s="320"/>
      <c r="GI638" s="320"/>
      <c r="GS638" s="320"/>
      <c r="HC638" s="320"/>
      <c r="HM638" s="320"/>
      <c r="HW638" s="320"/>
    </row>
  </sheetData>
  <mergeCells count="18">
    <mergeCell ref="BA1:BF2"/>
    <mergeCell ref="BA3:BF3"/>
    <mergeCell ref="AZ27:BF27"/>
    <mergeCell ref="AG1:AL2"/>
    <mergeCell ref="AQ1:AV2"/>
    <mergeCell ref="AG3:AL3"/>
    <mergeCell ref="AQ3:AV3"/>
    <mergeCell ref="B27:H27"/>
    <mergeCell ref="L27:R27"/>
    <mergeCell ref="V27:AB27"/>
    <mergeCell ref="AF27:AL27"/>
    <mergeCell ref="AP27:AV27"/>
    <mergeCell ref="C3:H3"/>
    <mergeCell ref="M3:R3"/>
    <mergeCell ref="W3:AB3"/>
    <mergeCell ref="C1:H2"/>
    <mergeCell ref="M1:R2"/>
    <mergeCell ref="W1:AB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1" customWidth="true"/>
    <col min="2" max="2" width="29.75" customWidth="true"/>
    <col min="3" max="8" width="7.875" customWidth="true"/>
    <col min="9" max="10" width="1.125" customWidth="true"/>
    <col min="11" max="11" width="24.625" style="321" customWidth="true"/>
    <col min="12" max="12" width="29.75" customWidth="true"/>
    <col min="13" max="18" width="7.875" customWidth="true"/>
    <col min="19" max="20" width="1.125" customWidth="true"/>
    <col min="21" max="21" width="24.625" style="321" customWidth="true"/>
    <col min="22" max="22" width="29.75" customWidth="true"/>
    <col min="23" max="28" width="7.875" customWidth="true"/>
    <col min="29" max="30" width="1.125" customWidth="true"/>
    <col min="31" max="31" width="24.625" style="321" customWidth="true"/>
    <col min="32" max="32" width="29.75" customWidth="true"/>
    <col min="33" max="38" width="7.875" customWidth="true"/>
    <col min="39" max="40" width="1.125" customWidth="true"/>
    <col min="41" max="41" width="24.625" style="321" customWidth="true"/>
    <col min="42" max="42" width="29.75" customWidth="true"/>
    <col min="43" max="48" width="7.875" customWidth="true"/>
    <col min="49" max="50" width="1.125" customWidth="true"/>
    <col min="51" max="51" width="24.625" style="321" customWidth="true"/>
    <col min="52" max="52" width="29.75" style="321" customWidth="true"/>
    <col min="53" max="58" width="7.875" customWidth="true"/>
    <col min="59" max="60" width="1.125" customWidth="true"/>
    <col min="61" max="61" width="24.625" style="321" customWidth="true"/>
    <col min="62" max="62" width="29.75" customWidth="true"/>
    <col min="63" max="68" width="7.875" customWidth="true"/>
    <col min="69" max="70" width="1.125" customWidth="true"/>
    <col min="71" max="71" width="24.625" style="321" customWidth="true"/>
    <col min="72" max="72" width="29.75" customWidth="true"/>
    <col min="73" max="78" width="7.875" customWidth="true"/>
    <col min="79" max="80" width="1.125" customWidth="true"/>
    <col min="81" max="81" width="24.625" style="321" customWidth="true"/>
    <col min="82" max="82" width="29.75" customWidth="true"/>
    <col min="83" max="88" width="7.875" customWidth="true"/>
    <col min="89" max="90" width="1.125" customWidth="true"/>
    <col min="91" max="91" width="24.625" style="321" customWidth="true"/>
    <col min="92" max="92" width="29.75" customWidth="true"/>
    <col min="93" max="98" width="7.875" customWidth="true"/>
    <col min="99" max="100" width="1.125" customWidth="true"/>
    <col min="101" max="101" width="24.625" style="321" customWidth="true"/>
    <col min="102" max="102" width="29.75" customWidth="true"/>
    <col min="103" max="108" width="7.875" customWidth="true"/>
    <col min="109" max="110" width="1.125" customWidth="true"/>
    <col min="111" max="111" width="24.625" style="321" customWidth="true"/>
    <col min="112" max="112" width="29.75" customWidth="true"/>
    <col min="113" max="118" width="7.875" customWidth="true"/>
    <col min="119" max="120" width="1.125" customWidth="true"/>
    <col min="121" max="121" width="24.625" style="321" customWidth="true"/>
    <col min="122" max="122" width="29.75" customWidth="true"/>
    <col min="123" max="128" width="7.875" customWidth="true"/>
    <col min="129" max="130" width="1.125" customWidth="true"/>
    <col min="131" max="131" width="24.625" style="321" customWidth="true"/>
    <col min="132" max="132" width="29.75" customWidth="true"/>
    <col min="133" max="138" width="7.875" customWidth="true"/>
    <col min="139" max="140" width="1.125" customWidth="true"/>
    <col min="141" max="141" width="24.625" style="321" customWidth="true"/>
    <col min="142" max="142" width="29.75" customWidth="true"/>
    <col min="143" max="148" width="7.875" customWidth="true"/>
    <col min="149" max="150" width="1.125" customWidth="true"/>
    <col min="151" max="151" width="24.625" style="321" customWidth="true"/>
    <col min="152" max="152" width="29.75" customWidth="true"/>
    <col min="153" max="158" width="7.875" customWidth="true"/>
    <col min="159" max="160" width="1.125" customWidth="true"/>
    <col min="161" max="161" width="24.625" style="321" customWidth="true"/>
    <col min="162" max="162" width="29.75" customWidth="true"/>
    <col min="163" max="168" width="7.875" customWidth="true"/>
    <col min="169" max="170" width="1.125" customWidth="true"/>
    <col min="171" max="171" width="24.625" style="321" customWidth="true"/>
    <col min="172" max="172" width="29.75" customWidth="true"/>
    <col min="173" max="178" width="7.875" customWidth="true"/>
    <col min="179" max="180" width="1.125" customWidth="true"/>
    <col min="181" max="181" width="24.625" style="321" customWidth="true"/>
    <col min="182" max="182" width="29.75" customWidth="true"/>
    <col min="183" max="188" width="7.875" customWidth="true"/>
    <col min="189" max="190" width="1.125" customWidth="true"/>
    <col min="191" max="191" width="24.625" style="321" customWidth="true"/>
    <col min="192" max="192" width="29.75" customWidth="true"/>
    <col min="193" max="198" width="7.875" customWidth="true"/>
    <col min="199" max="200" width="1.125" customWidth="true"/>
    <col min="201" max="201" width="24.625" style="321" customWidth="true"/>
    <col min="202" max="202" width="29.75" customWidth="true"/>
    <col min="203" max="208" width="7.875" customWidth="true"/>
    <col min="209" max="210" width="1.125" customWidth="true"/>
    <col min="211" max="211" width="24.625" style="321" customWidth="true"/>
    <col min="212" max="212" width="29.75" customWidth="true"/>
    <col min="213" max="218" width="7.875" customWidth="true"/>
    <col min="219" max="220" width="1.125" customWidth="true"/>
    <col min="221" max="221" width="24.625" style="321" customWidth="true"/>
    <col min="222" max="222" width="29.75" customWidth="true"/>
    <col min="223" max="228" width="7.875" customWidth="true"/>
    <col min="229" max="230" width="1.125" customWidth="true"/>
    <col min="231" max="231" width="24.625" style="321" customWidth="true"/>
    <col min="232" max="232" width="29.75" customWidth="true"/>
    <col min="233" max="238" width="7.875" customWidth="true"/>
    <col min="239" max="240" width="1.125" customWidth="true"/>
  </cols>
  <sheetData>
    <row r="1" ht="15.75" customHeight="true" x14ac:dyDescent="0.25">
      <c r="A1" s="342" t="s">
        <v>22</v>
      </c>
      <c r="B1" s="343" t="s">
        <v>177</v>
      </c>
      <c r="C1" s="568" t="s">
        <v>178</v>
      </c>
      <c r="D1" s="569"/>
      <c r="E1" s="569"/>
      <c r="F1" s="569"/>
      <c r="G1" s="569"/>
      <c r="H1" s="570"/>
      <c r="I1" s="25"/>
      <c r="J1" s="16"/>
      <c r="K1" s="342" t="s">
        <v>22</v>
      </c>
      <c r="L1" s="343" t="s">
        <v>179</v>
      </c>
      <c r="M1" s="568" t="s">
        <v>178</v>
      </c>
      <c r="N1" s="569"/>
      <c r="O1" s="569"/>
      <c r="P1" s="569"/>
      <c r="Q1" s="569"/>
      <c r="R1" s="570"/>
      <c r="S1" s="25"/>
      <c r="T1" s="16"/>
      <c r="U1" s="342" t="s">
        <v>22</v>
      </c>
      <c r="V1" s="343" t="str">
        <f>'Water Data'!V1</f>
        <v>UNES13</v>
      </c>
      <c r="W1" s="568" t="s">
        <v>178</v>
      </c>
      <c r="X1" s="569"/>
      <c r="Y1" s="569"/>
      <c r="Z1" s="569"/>
      <c r="AA1" s="569"/>
      <c r="AB1" s="570"/>
      <c r="AC1" s="25"/>
      <c r="AD1" s="16"/>
      <c r="AE1" s="342" t="s">
        <v>22</v>
      </c>
      <c r="AF1" s="343" t="s">
        <v>181</v>
      </c>
      <c r="AG1" s="568" t="s">
        <v>178</v>
      </c>
      <c r="AH1" s="569"/>
      <c r="AI1" s="569"/>
      <c r="AJ1" s="569"/>
      <c r="AK1" s="569"/>
      <c r="AL1" s="570"/>
      <c r="AM1" s="25"/>
      <c r="AN1" s="16"/>
      <c r="AO1" s="342" t="s">
        <v>22</v>
      </c>
      <c r="AP1" s="343" t="s">
        <v>182</v>
      </c>
      <c r="AQ1" s="568" t="s">
        <v>178</v>
      </c>
      <c r="AR1" s="569"/>
      <c r="AS1" s="569"/>
      <c r="AT1" s="569"/>
      <c r="AU1" s="569"/>
      <c r="AV1" s="570"/>
      <c r="AW1" s="25"/>
      <c r="AX1" s="16"/>
    </row>
    <row r="2" x14ac:dyDescent="0.25">
      <c r="A2" s="344" t="s">
        <v>183</v>
      </c>
      <c r="B2" s="345"/>
      <c r="C2" s="571"/>
      <c r="D2" s="571"/>
      <c r="E2" s="571"/>
      <c r="F2" s="571"/>
      <c r="G2" s="571"/>
      <c r="H2" s="572"/>
      <c r="I2" s="11"/>
      <c r="J2" s="17"/>
      <c r="K2" s="344" t="s">
        <v>204</v>
      </c>
      <c r="L2" s="345"/>
      <c r="M2" s="571"/>
      <c r="N2" s="571"/>
      <c r="O2" s="571"/>
      <c r="P2" s="571"/>
      <c r="Q2" s="571"/>
      <c r="R2" s="572"/>
      <c r="S2" s="11"/>
      <c r="T2" s="17"/>
      <c r="U2" s="344" t="str">
        <f>'Water Data'!U2</f>
        <v>UNESCO Education For All 2015</v>
      </c>
      <c r="V2" s="345"/>
      <c r="W2" s="571"/>
      <c r="X2" s="571"/>
      <c r="Y2" s="571"/>
      <c r="Z2" s="571"/>
      <c r="AA2" s="571"/>
      <c r="AB2" s="572"/>
      <c r="AC2" s="11"/>
      <c r="AD2" s="17"/>
      <c r="AE2" s="344" t="s">
        <v>186</v>
      </c>
      <c r="AF2" s="345"/>
      <c r="AG2" s="571"/>
      <c r="AH2" s="571"/>
      <c r="AI2" s="571"/>
      <c r="AJ2" s="571"/>
      <c r="AK2" s="571"/>
      <c r="AL2" s="572"/>
      <c r="AM2" s="11"/>
      <c r="AN2" s="17"/>
      <c r="AO2" s="344" t="s">
        <v>205</v>
      </c>
      <c r="AP2" s="345"/>
      <c r="AQ2" s="571"/>
      <c r="AR2" s="571"/>
      <c r="AS2" s="571"/>
      <c r="AT2" s="571"/>
      <c r="AU2" s="571"/>
      <c r="AV2" s="572"/>
      <c r="AW2" s="11"/>
      <c r="AX2" s="17"/>
    </row>
    <row r="3" x14ac:dyDescent="0.25">
      <c r="A3" s="346" t="str">
        <f>'Water Data'!A3</f>
        <v>EMIS</v>
      </c>
      <c r="B3" s="347"/>
      <c r="C3" s="573">
        <v>2010</v>
      </c>
      <c r="D3" s="574"/>
      <c r="E3" s="574"/>
      <c r="F3" s="574"/>
      <c r="G3" s="574"/>
      <c r="H3" s="575"/>
      <c r="I3" s="11"/>
      <c r="J3" s="17"/>
      <c r="K3" s="346" t="str">
        <f>'Water Data'!K3</f>
        <v>EMIS</v>
      </c>
      <c r="L3" s="347"/>
      <c r="M3" s="573">
        <v>2012</v>
      </c>
      <c r="N3" s="574"/>
      <c r="O3" s="574"/>
      <c r="P3" s="574"/>
      <c r="Q3" s="574"/>
      <c r="R3" s="575"/>
      <c r="S3" s="11"/>
      <c r="T3" s="17"/>
      <c r="U3" s="346" t="str">
        <f>'Water Data'!U3</f>
        <v>Census</v>
      </c>
      <c r="V3" s="347"/>
      <c r="W3" s="573">
        <v>2013</v>
      </c>
      <c r="X3" s="574"/>
      <c r="Y3" s="574"/>
      <c r="Z3" s="574"/>
      <c r="AA3" s="574"/>
      <c r="AB3" s="575"/>
      <c r="AC3" s="11"/>
      <c r="AD3" s="17"/>
      <c r="AE3" s="346" t="str">
        <f>'Water Data'!AE3</f>
        <v>EMIS</v>
      </c>
      <c r="AF3" s="347"/>
      <c r="AG3" s="573">
        <v>2014</v>
      </c>
      <c r="AH3" s="574"/>
      <c r="AI3" s="574"/>
      <c r="AJ3" s="574"/>
      <c r="AK3" s="574"/>
      <c r="AL3" s="575"/>
      <c r="AM3" s="11"/>
      <c r="AN3" s="17"/>
      <c r="AO3" s="346" t="str">
        <f>'Water Data'!AO3</f>
        <v>EMIS</v>
      </c>
      <c r="AP3" s="347"/>
      <c r="AQ3" s="573">
        <v>2016</v>
      </c>
      <c r="AR3" s="574"/>
      <c r="AS3" s="574"/>
      <c r="AT3" s="574"/>
      <c r="AU3" s="574"/>
      <c r="AV3" s="575"/>
      <c r="AW3" s="11"/>
      <c r="AX3" s="17"/>
    </row>
    <row r="4" s="4" customFormat="true" ht="18" customHeight="true" x14ac:dyDescent="0.25">
      <c r="A4" s="348" t="s">
        <v>225</v>
      </c>
      <c r="B4" s="349" t="s">
        <v>57</v>
      </c>
      <c r="C4" s="350" t="s">
        <v>7</v>
      </c>
      <c r="D4" s="351" t="s">
        <v>1</v>
      </c>
      <c r="E4" s="351" t="s">
        <v>2</v>
      </c>
      <c r="F4" s="351" t="s">
        <v>16</v>
      </c>
      <c r="G4" s="351" t="s">
        <v>17</v>
      </c>
      <c r="H4" s="352" t="s">
        <v>18</v>
      </c>
      <c r="I4" s="26"/>
      <c r="J4" s="18"/>
      <c r="K4" s="348" t="s">
        <v>225</v>
      </c>
      <c r="L4" s="349" t="s">
        <v>57</v>
      </c>
      <c r="M4" s="350" t="s">
        <v>7</v>
      </c>
      <c r="N4" s="351" t="s">
        <v>1</v>
      </c>
      <c r="O4" s="351" t="s">
        <v>2</v>
      </c>
      <c r="P4" s="351" t="s">
        <v>16</v>
      </c>
      <c r="Q4" s="351" t="s">
        <v>17</v>
      </c>
      <c r="R4" s="352" t="s">
        <v>18</v>
      </c>
      <c r="S4" s="26"/>
      <c r="T4" s="18"/>
      <c r="U4" s="348" t="s">
        <v>225</v>
      </c>
      <c r="V4" s="349" t="s">
        <v>57</v>
      </c>
      <c r="W4" s="350" t="s">
        <v>7</v>
      </c>
      <c r="X4" s="351" t="s">
        <v>1</v>
      </c>
      <c r="Y4" s="351" t="s">
        <v>2</v>
      </c>
      <c r="Z4" s="351" t="s">
        <v>16</v>
      </c>
      <c r="AA4" s="351" t="s">
        <v>17</v>
      </c>
      <c r="AB4" s="352" t="s">
        <v>18</v>
      </c>
      <c r="AC4" s="26"/>
      <c r="AD4" s="18"/>
      <c r="AE4" s="348" t="s">
        <v>225</v>
      </c>
      <c r="AF4" s="349" t="s">
        <v>57</v>
      </c>
      <c r="AG4" s="350" t="s">
        <v>7</v>
      </c>
      <c r="AH4" s="351" t="s">
        <v>1</v>
      </c>
      <c r="AI4" s="351" t="s">
        <v>2</v>
      </c>
      <c r="AJ4" s="351" t="s">
        <v>16</v>
      </c>
      <c r="AK4" s="351" t="s">
        <v>17</v>
      </c>
      <c r="AL4" s="352" t="s">
        <v>18</v>
      </c>
      <c r="AM4" s="26"/>
      <c r="AN4" s="18"/>
      <c r="AO4" s="348" t="s">
        <v>225</v>
      </c>
      <c r="AP4" s="349" t="s">
        <v>57</v>
      </c>
      <c r="AQ4" s="350" t="s">
        <v>7</v>
      </c>
      <c r="AR4" s="351" t="s">
        <v>1</v>
      </c>
      <c r="AS4" s="351" t="s">
        <v>2</v>
      </c>
      <c r="AT4" s="351" t="s">
        <v>16</v>
      </c>
      <c r="AU4" s="351" t="s">
        <v>17</v>
      </c>
      <c r="AV4" s="352" t="s">
        <v>18</v>
      </c>
      <c r="AW4" s="26"/>
      <c r="AX4" s="18"/>
      <c r="AY4" s="322"/>
      <c r="AZ4" s="322"/>
      <c r="BA4" s="423"/>
      <c r="BB4" s="423"/>
      <c r="BC4" s="423"/>
      <c r="BD4" s="423"/>
      <c r="BE4" s="423"/>
      <c r="BF4" s="423"/>
      <c r="BI4" s="322"/>
      <c r="BS4" s="322"/>
      <c r="CC4" s="322"/>
      <c r="CM4" s="322"/>
      <c r="CW4" s="322"/>
      <c r="DG4" s="322"/>
      <c r="DQ4" s="322"/>
      <c r="EA4" s="322"/>
      <c r="EK4" s="322"/>
      <c r="EU4" s="322"/>
      <c r="FE4" s="322"/>
      <c r="FO4" s="322"/>
      <c r="FY4" s="322"/>
      <c r="GI4" s="322"/>
      <c r="GS4" s="322"/>
      <c r="HC4" s="322"/>
      <c r="HM4" s="322"/>
      <c r="HW4" s="322"/>
    </row>
    <row r="5" s="4" customFormat="true" x14ac:dyDescent="0.25">
      <c r="A5" s="314"/>
      <c r="B5" s="15" t="s">
        <v>3</v>
      </c>
      <c r="C5" s="9">
        <f t="shared" ref="C5:H5" si="0">IF(COUNTA(C15)=0,"",C15)</f>
        <v>6.4398642496482097</v>
      </c>
      <c r="D5" s="9" t="str">
        <f t="shared" si="0"/>
        <v/>
      </c>
      <c r="E5" s="9" t="str">
        <f t="shared" si="0"/>
        <v/>
      </c>
      <c r="F5" s="9" t="str">
        <f t="shared" si="0"/>
        <v/>
      </c>
      <c r="G5" s="9" t="str">
        <f t="shared" si="0"/>
        <v/>
      </c>
      <c r="H5" s="33" t="str">
        <f t="shared" si="0"/>
        <v/>
      </c>
      <c r="I5" s="26"/>
      <c r="J5" s="18"/>
      <c r="K5" s="314"/>
      <c r="L5" s="15" t="s">
        <v>3</v>
      </c>
      <c r="M5" s="9">
        <f t="shared" ref="M5:R5" si="1">IF(COUNTA(M15)=0,"",M15)</f>
        <v>2.7219609519737844</v>
      </c>
      <c r="N5" s="9" t="str">
        <f t="shared" si="1"/>
        <v/>
      </c>
      <c r="O5" s="9" t="str">
        <f t="shared" si="1"/>
        <v/>
      </c>
      <c r="P5" s="9" t="str">
        <f t="shared" si="1"/>
        <v/>
      </c>
      <c r="Q5" s="9" t="str">
        <f t="shared" si="1"/>
        <v/>
      </c>
      <c r="R5" s="33" t="str">
        <f t="shared" si="1"/>
        <v/>
      </c>
      <c r="S5" s="26"/>
      <c r="T5" s="18"/>
      <c r="U5" s="314"/>
      <c r="V5" s="15" t="s">
        <v>3</v>
      </c>
      <c r="W5" s="9">
        <f t="shared" ref="W5:AB5" si="2">IF(COUNTA(W15)=0,"",W15)</f>
        <v>60</v>
      </c>
      <c r="X5" s="9" t="str">
        <f t="shared" si="2"/>
        <v/>
      </c>
      <c r="Y5" s="9" t="str">
        <f t="shared" si="2"/>
        <v/>
      </c>
      <c r="Z5" s="9" t="str">
        <f t="shared" si="2"/>
        <v/>
      </c>
      <c r="AA5" s="9" t="str">
        <f t="shared" si="2"/>
        <v/>
      </c>
      <c r="AB5" s="33" t="str">
        <f t="shared" si="2"/>
        <v/>
      </c>
      <c r="AC5" s="26"/>
      <c r="AD5" s="18"/>
      <c r="AE5" s="314"/>
      <c r="AF5" s="15" t="s">
        <v>3</v>
      </c>
      <c r="AG5" s="9" t="str">
        <f t="shared" ref="AG5:AL5" si="3">IF(COUNTA(AG15)=0,"",AG15)</f>
        <v/>
      </c>
      <c r="AH5" s="9" t="str">
        <f t="shared" si="3"/>
        <v/>
      </c>
      <c r="AI5" s="9" t="str">
        <f t="shared" si="3"/>
        <v/>
      </c>
      <c r="AJ5" s="9" t="str">
        <f t="shared" si="3"/>
        <v/>
      </c>
      <c r="AK5" s="9" t="str">
        <f t="shared" si="3"/>
        <v/>
      </c>
      <c r="AL5" s="33" t="str">
        <f t="shared" si="3"/>
        <v/>
      </c>
      <c r="AM5" s="26"/>
      <c r="AN5" s="18"/>
      <c r="AO5" s="314"/>
      <c r="AP5" s="15" t="s">
        <v>3</v>
      </c>
      <c r="AQ5" s="9" t="str">
        <f t="shared" ref="AQ5:AV5" si="4">IF(COUNTA(AQ15)=0,"",AQ15)</f>
        <v/>
      </c>
      <c r="AR5" s="9" t="str">
        <f t="shared" si="4"/>
        <v/>
      </c>
      <c r="AS5" s="9" t="str">
        <f t="shared" si="4"/>
        <v/>
      </c>
      <c r="AT5" s="9" t="str">
        <f t="shared" si="4"/>
        <v/>
      </c>
      <c r="AU5" s="9" t="str">
        <f t="shared" si="4"/>
        <v/>
      </c>
      <c r="AV5" s="33" t="str">
        <f t="shared" si="4"/>
        <v/>
      </c>
      <c r="AW5" s="26"/>
      <c r="AX5" s="18"/>
      <c r="AY5" s="322"/>
      <c r="AZ5" s="322"/>
      <c r="BA5" s="423"/>
      <c r="BB5" s="423"/>
      <c r="BC5" s="423"/>
      <c r="BD5" s="423"/>
      <c r="BE5" s="423"/>
      <c r="BF5" s="423"/>
      <c r="BI5" s="322"/>
      <c r="BS5" s="322"/>
      <c r="CC5" s="322"/>
      <c r="CM5" s="322"/>
      <c r="CW5" s="322"/>
      <c r="DG5" s="322"/>
      <c r="DQ5" s="322"/>
      <c r="EA5" s="322"/>
      <c r="EK5" s="322"/>
      <c r="EU5" s="322"/>
      <c r="FE5" s="322"/>
      <c r="FO5" s="322"/>
      <c r="FY5" s="322"/>
      <c r="GI5" s="322"/>
      <c r="GS5" s="322"/>
      <c r="HC5" s="322"/>
      <c r="HM5" s="322"/>
      <c r="HW5" s="322"/>
    </row>
    <row r="6" s="4" customFormat="true" x14ac:dyDescent="0.25">
      <c r="A6" s="314"/>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3" t="str">
        <f>IF((COUNTA(H16:H27)=0)+(COUNTA(H15)=0),"",100-H15-SUMPRODUCT(B16:B27,H16:H27))</f>
        <v/>
      </c>
      <c r="I6" s="26"/>
      <c r="J6" s="18"/>
      <c r="K6" s="314"/>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3" t="str">
        <f>IF((COUNTA(R16:R27)=0)+(COUNTA(R15)=0),"",100-R15-SUMPRODUCT(L16:L27,R16:R27))</f>
        <v/>
      </c>
      <c r="S6" s="26"/>
      <c r="T6" s="18"/>
      <c r="U6" s="314"/>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3" t="str">
        <f>IF((COUNTA(AB16:AB27)=0)+(COUNTA(AB15)=0),"",100-AB15-SUMPRODUCT(V16:V27,AB16:AB27))</f>
        <v/>
      </c>
      <c r="AC6" s="26"/>
      <c r="AD6" s="18"/>
      <c r="AE6" s="314"/>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3" t="str">
        <f>IF((COUNTA(AL16:AL27)=0)+(COUNTA(AL15)=0),"",100-AL15-SUMPRODUCT(AF16:AF27,AL16:AL27))</f>
        <v/>
      </c>
      <c r="AM6" s="26"/>
      <c r="AN6" s="18"/>
      <c r="AO6" s="314"/>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3" t="str">
        <f>IF((COUNTA(AV16:AV27)=0)+(COUNTA(AV15)=0),"",100-AV15-SUMPRODUCT(AP16:AP27,AV16:AV27))</f>
        <v/>
      </c>
      <c r="AW6" s="26"/>
      <c r="AX6" s="18"/>
      <c r="AY6" s="322"/>
      <c r="AZ6" s="322"/>
      <c r="BA6" s="423"/>
      <c r="BB6" s="423"/>
      <c r="BC6" s="423"/>
      <c r="BD6" s="423"/>
      <c r="BE6" s="423"/>
      <c r="BF6" s="423"/>
      <c r="BI6" s="322"/>
      <c r="BS6" s="322"/>
      <c r="CC6" s="322"/>
      <c r="CM6" s="322"/>
      <c r="CW6" s="322"/>
      <c r="DG6" s="322"/>
      <c r="DQ6" s="322"/>
      <c r="EA6" s="322"/>
      <c r="EK6" s="322"/>
      <c r="EU6" s="322"/>
      <c r="FE6" s="322"/>
      <c r="FO6" s="322"/>
      <c r="FY6" s="322"/>
      <c r="GI6" s="322"/>
      <c r="GS6" s="322"/>
      <c r="HC6" s="322"/>
      <c r="HM6" s="322"/>
      <c r="HW6" s="322"/>
    </row>
    <row r="7" s="4" customFormat="true" x14ac:dyDescent="0.25">
      <c r="A7" s="314"/>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3" t="str">
        <f>IF(COUNTA(H16:H27)=0,"",SUMPRODUCT(H16:H27,B16:B27))</f>
        <v/>
      </c>
      <c r="I7" s="26"/>
      <c r="J7" s="18"/>
      <c r="K7" s="314"/>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3" t="str">
        <f>IF(COUNTA(R16:R27)=0,"",SUMPRODUCT(R16:R27,L16:L27))</f>
        <v/>
      </c>
      <c r="S7" s="26"/>
      <c r="T7" s="18"/>
      <c r="U7" s="314"/>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3" t="str">
        <f>IF(COUNTA(AB16:AB27)=0,"",SUMPRODUCT(AB16:AB27,V16:V27))</f>
        <v/>
      </c>
      <c r="AC7" s="26"/>
      <c r="AD7" s="18"/>
      <c r="AE7" s="314"/>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3" t="str">
        <f>IF(COUNTA(AL16:AL27)=0,"",SUMPRODUCT(AL16:AL27,AF16:AF27))</f>
        <v/>
      </c>
      <c r="AM7" s="26"/>
      <c r="AN7" s="18"/>
      <c r="AO7" s="314"/>
      <c r="AP7" s="15" t="s">
        <v>19</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3" t="str">
        <f>IF(COUNTA(AV16:AV27)=0,"",SUMPRODUCT(AV16:AV27,AP16:AP27))</f>
        <v/>
      </c>
      <c r="AW7" s="26"/>
      <c r="AX7" s="18"/>
      <c r="AY7" s="322"/>
      <c r="AZ7" s="322"/>
      <c r="BA7" s="423"/>
      <c r="BB7" s="423"/>
      <c r="BC7" s="423"/>
      <c r="BD7" s="423"/>
      <c r="BE7" s="423"/>
      <c r="BF7" s="423"/>
      <c r="BI7" s="322"/>
      <c r="BS7" s="322"/>
      <c r="CC7" s="322"/>
      <c r="CM7" s="322"/>
      <c r="CW7" s="322"/>
      <c r="DG7" s="322"/>
      <c r="DQ7" s="322"/>
      <c r="EA7" s="322"/>
      <c r="EK7" s="322"/>
      <c r="EU7" s="322"/>
      <c r="FE7" s="322"/>
      <c r="FO7" s="322"/>
      <c r="FY7" s="322"/>
      <c r="GI7" s="322"/>
      <c r="GS7" s="322"/>
      <c r="HC7" s="322"/>
      <c r="HM7" s="322"/>
      <c r="HW7" s="322"/>
    </row>
    <row r="8" s="4" customFormat="true" x14ac:dyDescent="0.25">
      <c r="A8" s="314"/>
      <c r="B8" s="85" t="s">
        <v>54</v>
      </c>
      <c r="C8" s="20"/>
      <c r="D8" s="20"/>
      <c r="E8" s="20"/>
      <c r="F8" s="20"/>
      <c r="G8" s="20"/>
      <c r="H8" s="153"/>
      <c r="I8" s="26"/>
      <c r="J8" s="18"/>
      <c r="K8" s="314"/>
      <c r="L8" s="85" t="s">
        <v>54</v>
      </c>
      <c r="M8" s="20"/>
      <c r="N8" s="20"/>
      <c r="O8" s="20"/>
      <c r="P8" s="20"/>
      <c r="Q8" s="20"/>
      <c r="R8" s="153"/>
      <c r="S8" s="26"/>
      <c r="T8" s="18"/>
      <c r="U8" s="314"/>
      <c r="V8" s="85" t="s">
        <v>54</v>
      </c>
      <c r="W8" s="20"/>
      <c r="X8" s="20"/>
      <c r="Y8" s="20"/>
      <c r="Z8" s="20"/>
      <c r="AA8" s="20"/>
      <c r="AB8" s="153"/>
      <c r="AC8" s="26"/>
      <c r="AD8" s="18"/>
      <c r="AE8" s="314"/>
      <c r="AF8" s="85" t="s">
        <v>54</v>
      </c>
      <c r="AG8" s="20"/>
      <c r="AH8" s="20"/>
      <c r="AI8" s="20"/>
      <c r="AJ8" s="20"/>
      <c r="AK8" s="20"/>
      <c r="AL8" s="153"/>
      <c r="AM8" s="26"/>
      <c r="AN8" s="18"/>
      <c r="AO8" s="314"/>
      <c r="AP8" s="85" t="s">
        <v>54</v>
      </c>
      <c r="AQ8" s="20"/>
      <c r="AR8" s="20"/>
      <c r="AS8" s="20"/>
      <c r="AT8" s="20"/>
      <c r="AU8" s="20"/>
      <c r="AV8" s="153"/>
      <c r="AW8" s="26"/>
      <c r="AX8" s="18"/>
      <c r="AY8" s="322"/>
      <c r="AZ8" s="322"/>
      <c r="BA8" s="423"/>
      <c r="BB8" s="423"/>
      <c r="BC8" s="423"/>
      <c r="BD8" s="423"/>
      <c r="BE8" s="423"/>
      <c r="BF8" s="423"/>
      <c r="BI8" s="322"/>
      <c r="BS8" s="322"/>
      <c r="CC8" s="322"/>
      <c r="CM8" s="322"/>
      <c r="CW8" s="322"/>
      <c r="DG8" s="322"/>
      <c r="DQ8" s="322"/>
      <c r="EA8" s="322"/>
      <c r="EK8" s="322"/>
      <c r="EU8" s="322"/>
      <c r="FE8" s="322"/>
      <c r="FO8" s="322"/>
      <c r="FY8" s="322"/>
      <c r="GI8" s="322"/>
      <c r="GS8" s="322"/>
      <c r="HC8" s="322"/>
      <c r="HM8" s="322"/>
      <c r="HW8" s="322"/>
    </row>
    <row r="9" s="4" customFormat="true" x14ac:dyDescent="0.25">
      <c r="A9" s="314"/>
      <c r="B9" s="85" t="s">
        <v>59</v>
      </c>
      <c r="C9" s="20"/>
      <c r="D9" s="20"/>
      <c r="E9" s="20"/>
      <c r="F9" s="20"/>
      <c r="G9" s="20"/>
      <c r="H9" s="153"/>
      <c r="I9" s="26"/>
      <c r="J9" s="18"/>
      <c r="K9" s="314"/>
      <c r="L9" s="85" t="s">
        <v>59</v>
      </c>
      <c r="M9" s="20"/>
      <c r="N9" s="20"/>
      <c r="O9" s="20"/>
      <c r="P9" s="20"/>
      <c r="Q9" s="20"/>
      <c r="R9" s="153"/>
      <c r="S9" s="26"/>
      <c r="T9" s="18"/>
      <c r="U9" s="314"/>
      <c r="V9" s="85" t="s">
        <v>59</v>
      </c>
      <c r="W9" s="20"/>
      <c r="X9" s="20"/>
      <c r="Y9" s="20"/>
      <c r="Z9" s="20"/>
      <c r="AA9" s="20"/>
      <c r="AB9" s="153"/>
      <c r="AC9" s="26"/>
      <c r="AD9" s="18"/>
      <c r="AE9" s="314"/>
      <c r="AF9" s="85" t="s">
        <v>59</v>
      </c>
      <c r="AG9" s="20"/>
      <c r="AH9" s="20"/>
      <c r="AI9" s="20"/>
      <c r="AJ9" s="20"/>
      <c r="AK9" s="20"/>
      <c r="AL9" s="153"/>
      <c r="AM9" s="26"/>
      <c r="AN9" s="18"/>
      <c r="AO9" s="314"/>
      <c r="AP9" s="85" t="s">
        <v>59</v>
      </c>
      <c r="AQ9" s="20"/>
      <c r="AR9" s="20"/>
      <c r="AS9" s="20"/>
      <c r="AT9" s="20"/>
      <c r="AU9" s="20"/>
      <c r="AV9" s="153"/>
      <c r="AW9" s="26"/>
      <c r="AX9" s="18"/>
      <c r="AY9" s="322"/>
      <c r="AZ9" s="322"/>
      <c r="BA9" s="423"/>
      <c r="BB9" s="423"/>
      <c r="BC9" s="423"/>
      <c r="BD9" s="423"/>
      <c r="BE9" s="423"/>
      <c r="BF9" s="423"/>
      <c r="BI9" s="322"/>
      <c r="BS9" s="322"/>
      <c r="CC9" s="322"/>
      <c r="CM9" s="322"/>
      <c r="CW9" s="322"/>
      <c r="DG9" s="322"/>
      <c r="DQ9" s="322"/>
      <c r="EA9" s="322"/>
      <c r="EK9" s="322"/>
      <c r="EU9" s="322"/>
      <c r="FE9" s="322"/>
      <c r="FO9" s="322"/>
      <c r="FY9" s="322"/>
      <c r="GI9" s="322"/>
      <c r="GS9" s="322"/>
      <c r="HC9" s="322"/>
      <c r="HM9" s="322"/>
      <c r="HW9" s="322"/>
    </row>
    <row r="10" s="4" customFormat="true" x14ac:dyDescent="0.25">
      <c r="A10" s="314"/>
      <c r="B10" s="85" t="s">
        <v>120</v>
      </c>
      <c r="C10" s="20"/>
      <c r="D10" s="20"/>
      <c r="E10" s="20"/>
      <c r="F10" s="20"/>
      <c r="G10" s="20"/>
      <c r="H10" s="153"/>
      <c r="I10" s="26"/>
      <c r="J10" s="18"/>
      <c r="K10" s="314"/>
      <c r="L10" s="85" t="s">
        <v>120</v>
      </c>
      <c r="M10" s="20"/>
      <c r="N10" s="20"/>
      <c r="O10" s="20"/>
      <c r="P10" s="20"/>
      <c r="Q10" s="20"/>
      <c r="R10" s="153"/>
      <c r="S10" s="26"/>
      <c r="T10" s="18"/>
      <c r="U10" s="314"/>
      <c r="V10" s="85" t="s">
        <v>120</v>
      </c>
      <c r="W10" s="20"/>
      <c r="X10" s="20"/>
      <c r="Y10" s="20"/>
      <c r="Z10" s="20"/>
      <c r="AA10" s="20"/>
      <c r="AB10" s="153"/>
      <c r="AC10" s="26"/>
      <c r="AD10" s="18"/>
      <c r="AE10" s="314"/>
      <c r="AF10" s="85" t="s">
        <v>120</v>
      </c>
      <c r="AG10" s="20"/>
      <c r="AH10" s="20"/>
      <c r="AI10" s="20"/>
      <c r="AJ10" s="20"/>
      <c r="AK10" s="20"/>
      <c r="AL10" s="153"/>
      <c r="AM10" s="26"/>
      <c r="AN10" s="18"/>
      <c r="AO10" s="314"/>
      <c r="AP10" s="85" t="s">
        <v>120</v>
      </c>
      <c r="AQ10" s="20"/>
      <c r="AR10" s="20"/>
      <c r="AS10" s="20"/>
      <c r="AT10" s="20"/>
      <c r="AU10" s="20"/>
      <c r="AV10" s="153"/>
      <c r="AW10" s="26"/>
      <c r="AX10" s="18"/>
      <c r="AY10" s="322"/>
      <c r="AZ10" s="322"/>
      <c r="BA10" s="423"/>
      <c r="BB10" s="423"/>
      <c r="BC10" s="423"/>
      <c r="BD10" s="423"/>
      <c r="BE10" s="423"/>
      <c r="BF10" s="423"/>
      <c r="BI10" s="322"/>
      <c r="BS10" s="322"/>
      <c r="CC10" s="322"/>
      <c r="CM10" s="322"/>
      <c r="CW10" s="322"/>
      <c r="DG10" s="322"/>
      <c r="DQ10" s="322"/>
      <c r="EA10" s="322"/>
      <c r="EK10" s="322"/>
      <c r="EU10" s="322"/>
      <c r="FE10" s="322"/>
      <c r="FO10" s="322"/>
      <c r="FY10" s="322"/>
      <c r="GI10" s="322"/>
      <c r="GS10" s="322"/>
      <c r="HC10" s="322"/>
      <c r="HM10" s="322"/>
      <c r="HW10" s="322"/>
    </row>
    <row r="11" s="4" customFormat="true" x14ac:dyDescent="0.25">
      <c r="A11" s="314" t="s">
        <v>206</v>
      </c>
      <c r="B11" s="140" t="s">
        <v>21</v>
      </c>
      <c r="C11" s="20">
        <v>92.26</v>
      </c>
      <c r="D11" s="20"/>
      <c r="E11" s="20"/>
      <c r="F11" s="20"/>
      <c r="G11" s="20"/>
      <c r="H11" s="153"/>
      <c r="I11" s="26"/>
      <c r="J11" s="18"/>
      <c r="K11" s="314"/>
      <c r="L11" s="140" t="s">
        <v>21</v>
      </c>
      <c r="M11" s="20"/>
      <c r="N11" s="20"/>
      <c r="O11" s="20"/>
      <c r="P11" s="20"/>
      <c r="Q11" s="20"/>
      <c r="R11" s="153"/>
      <c r="S11" s="26"/>
      <c r="T11" s="18"/>
      <c r="U11" s="314"/>
      <c r="V11" s="140" t="s">
        <v>21</v>
      </c>
      <c r="W11" s="20"/>
      <c r="X11" s="20"/>
      <c r="Y11" s="20"/>
      <c r="Z11" s="20"/>
      <c r="AA11" s="20"/>
      <c r="AB11" s="153"/>
      <c r="AC11" s="26"/>
      <c r="AD11" s="18"/>
      <c r="AE11" s="314"/>
      <c r="AF11" s="140" t="s">
        <v>21</v>
      </c>
      <c r="AG11" s="20"/>
      <c r="AH11" s="20"/>
      <c r="AI11" s="20"/>
      <c r="AJ11" s="20"/>
      <c r="AK11" s="20"/>
      <c r="AL11" s="153"/>
      <c r="AM11" s="26"/>
      <c r="AN11" s="18"/>
      <c r="AO11" s="314"/>
      <c r="AP11" s="140" t="s">
        <v>21</v>
      </c>
      <c r="AQ11" s="20"/>
      <c r="AR11" s="20"/>
      <c r="AS11" s="20"/>
      <c r="AT11" s="20"/>
      <c r="AU11" s="20"/>
      <c r="AV11" s="153"/>
      <c r="AW11" s="26"/>
      <c r="AX11" s="18"/>
      <c r="AY11" s="322"/>
      <c r="AZ11" s="322"/>
      <c r="BA11" s="423"/>
      <c r="BB11" s="423"/>
      <c r="BC11" s="423"/>
      <c r="BD11" s="423"/>
      <c r="BE11" s="423"/>
      <c r="BF11" s="423"/>
      <c r="BI11" s="322"/>
      <c r="BS11" s="322"/>
      <c r="CC11" s="322"/>
      <c r="CM11" s="322"/>
      <c r="CW11" s="322"/>
      <c r="DG11" s="322"/>
      <c r="DQ11" s="322"/>
      <c r="EA11" s="322"/>
      <c r="EK11" s="322"/>
      <c r="EU11" s="322"/>
      <c r="FE11" s="322"/>
      <c r="FO11" s="322"/>
      <c r="FY11" s="322"/>
      <c r="GI11" s="322"/>
      <c r="GS11" s="322"/>
      <c r="HC11" s="322"/>
      <c r="HM11" s="322"/>
      <c r="HW11" s="322"/>
    </row>
    <row r="12" s="4" customFormat="true" x14ac:dyDescent="0.25">
      <c r="A12" s="314"/>
      <c r="B12" s="140" t="s">
        <v>30</v>
      </c>
      <c r="C12" s="20"/>
      <c r="D12" s="7"/>
      <c r="E12" s="7"/>
      <c r="F12" s="7"/>
      <c r="G12" s="7"/>
      <c r="H12" s="28"/>
      <c r="I12" s="26"/>
      <c r="J12" s="18"/>
      <c r="K12" s="314"/>
      <c r="L12" s="140" t="s">
        <v>30</v>
      </c>
      <c r="M12" s="20"/>
      <c r="N12" s="7"/>
      <c r="O12" s="7"/>
      <c r="P12" s="7"/>
      <c r="Q12" s="7"/>
      <c r="R12" s="28"/>
      <c r="S12" s="26"/>
      <c r="T12" s="18"/>
      <c r="U12" s="314"/>
      <c r="V12" s="140" t="s">
        <v>30</v>
      </c>
      <c r="W12" s="20"/>
      <c r="X12" s="7"/>
      <c r="Y12" s="7"/>
      <c r="Z12" s="7"/>
      <c r="AA12" s="7"/>
      <c r="AB12" s="28"/>
      <c r="AC12" s="26"/>
      <c r="AD12" s="18"/>
      <c r="AE12" s="314"/>
      <c r="AF12" s="140" t="s">
        <v>30</v>
      </c>
      <c r="AG12" s="20"/>
      <c r="AH12" s="7"/>
      <c r="AI12" s="7"/>
      <c r="AJ12" s="7"/>
      <c r="AK12" s="7"/>
      <c r="AL12" s="28"/>
      <c r="AM12" s="26"/>
      <c r="AN12" s="18"/>
      <c r="AO12" s="314"/>
      <c r="AP12" s="140" t="s">
        <v>30</v>
      </c>
      <c r="AQ12" s="20"/>
      <c r="AR12" s="7"/>
      <c r="AS12" s="7"/>
      <c r="AT12" s="7"/>
      <c r="AU12" s="7"/>
      <c r="AV12" s="28"/>
      <c r="AW12" s="26"/>
      <c r="AX12" s="18"/>
      <c r="AY12" s="322"/>
      <c r="AZ12" s="322"/>
      <c r="BA12" s="423"/>
      <c r="BB12" s="423"/>
      <c r="BC12" s="423"/>
      <c r="BD12" s="423"/>
      <c r="BE12" s="423"/>
      <c r="BF12" s="423"/>
      <c r="BI12" s="322"/>
      <c r="BS12" s="322"/>
      <c r="CC12" s="322"/>
      <c r="CM12" s="322"/>
      <c r="CW12" s="322"/>
      <c r="DG12" s="322"/>
      <c r="DQ12" s="322"/>
      <c r="EA12" s="322"/>
      <c r="EK12" s="322"/>
      <c r="EU12" s="322"/>
      <c r="FE12" s="322"/>
      <c r="FO12" s="322"/>
      <c r="FY12" s="322"/>
      <c r="GI12" s="322"/>
      <c r="GS12" s="322"/>
      <c r="HC12" s="322"/>
      <c r="HM12" s="322"/>
      <c r="HW12" s="322"/>
    </row>
    <row r="13" s="1" customFormat="true" ht="15.75" customHeight="true" x14ac:dyDescent="0.2">
      <c r="A13" s="314" t="s">
        <v>206</v>
      </c>
      <c r="B13" s="140" t="s">
        <v>227</v>
      </c>
      <c r="C13" s="20">
        <v>92.26</v>
      </c>
      <c r="D13" s="20"/>
      <c r="E13" s="20"/>
      <c r="F13" s="20"/>
      <c r="G13" s="20"/>
      <c r="H13" s="153"/>
      <c r="I13" s="26"/>
      <c r="J13" s="18"/>
      <c r="K13" s="314"/>
      <c r="L13" s="140" t="s">
        <v>227</v>
      </c>
      <c r="M13" s="20"/>
      <c r="N13" s="20"/>
      <c r="O13" s="20"/>
      <c r="P13" s="20"/>
      <c r="Q13" s="20"/>
      <c r="R13" s="153"/>
      <c r="S13" s="26"/>
      <c r="T13" s="18"/>
      <c r="U13" s="314"/>
      <c r="V13" s="140" t="s">
        <v>227</v>
      </c>
      <c r="W13" s="20"/>
      <c r="X13" s="20"/>
      <c r="Y13" s="20"/>
      <c r="Z13" s="20"/>
      <c r="AA13" s="20"/>
      <c r="AB13" s="153"/>
      <c r="AC13" s="26"/>
      <c r="AD13" s="18"/>
      <c r="AE13" s="314"/>
      <c r="AF13" s="140" t="s">
        <v>227</v>
      </c>
      <c r="AG13" s="20"/>
      <c r="AH13" s="20"/>
      <c r="AI13" s="20"/>
      <c r="AJ13" s="20"/>
      <c r="AK13" s="20"/>
      <c r="AL13" s="153"/>
      <c r="AM13" s="26"/>
      <c r="AN13" s="18"/>
      <c r="AO13" s="314"/>
      <c r="AP13" s="140" t="s">
        <v>227</v>
      </c>
      <c r="AQ13" s="20"/>
      <c r="AR13" s="20"/>
      <c r="AS13" s="20"/>
      <c r="AT13" s="20"/>
      <c r="AU13" s="20"/>
      <c r="AV13" s="153"/>
      <c r="AW13" s="26"/>
      <c r="AX13" s="18"/>
      <c r="AY13" s="323"/>
      <c r="AZ13" s="323"/>
      <c r="BA13" s="428"/>
      <c r="BB13" s="428"/>
      <c r="BC13" s="428"/>
      <c r="BD13" s="428"/>
      <c r="BE13" s="428"/>
      <c r="BF13" s="428"/>
      <c r="BI13" s="323"/>
      <c r="BS13" s="323"/>
      <c r="CC13" s="323"/>
      <c r="CM13" s="323"/>
      <c r="CW13" s="323"/>
      <c r="DG13" s="323"/>
      <c r="DQ13" s="323"/>
      <c r="EA13" s="323"/>
      <c r="EK13" s="323"/>
      <c r="EU13" s="323"/>
      <c r="FE13" s="323"/>
      <c r="FO13" s="323"/>
      <c r="FY13" s="323"/>
      <c r="GI13" s="323"/>
      <c r="GS13" s="323"/>
      <c r="HC13" s="323"/>
      <c r="HM13" s="323"/>
      <c r="HW13" s="323"/>
    </row>
    <row r="14" s="14" customFormat="true" ht="18" customHeight="true" x14ac:dyDescent="0.25">
      <c r="A14" s="348" t="s">
        <v>58</v>
      </c>
      <c r="B14" s="353" t="s">
        <v>27</v>
      </c>
      <c r="C14" s="354"/>
      <c r="D14" s="354"/>
      <c r="E14" s="354"/>
      <c r="F14" s="355"/>
      <c r="G14" s="355"/>
      <c r="H14" s="356"/>
      <c r="I14" s="26"/>
      <c r="J14" s="18"/>
      <c r="K14" s="348" t="s">
        <v>58</v>
      </c>
      <c r="L14" s="353" t="s">
        <v>27</v>
      </c>
      <c r="M14" s="354"/>
      <c r="N14" s="354"/>
      <c r="O14" s="354"/>
      <c r="P14" s="355"/>
      <c r="Q14" s="355"/>
      <c r="R14" s="356"/>
      <c r="S14" s="26"/>
      <c r="T14" s="18"/>
      <c r="U14" s="348" t="s">
        <v>58</v>
      </c>
      <c r="V14" s="353" t="s">
        <v>27</v>
      </c>
      <c r="W14" s="354"/>
      <c r="X14" s="354"/>
      <c r="Y14" s="354"/>
      <c r="Z14" s="355"/>
      <c r="AA14" s="355"/>
      <c r="AB14" s="356"/>
      <c r="AC14" s="26"/>
      <c r="AD14" s="18"/>
      <c r="AE14" s="348" t="s">
        <v>58</v>
      </c>
      <c r="AF14" s="353" t="s">
        <v>27</v>
      </c>
      <c r="AG14" s="354"/>
      <c r="AH14" s="354"/>
      <c r="AI14" s="354"/>
      <c r="AJ14" s="355"/>
      <c r="AK14" s="355"/>
      <c r="AL14" s="356"/>
      <c r="AM14" s="26"/>
      <c r="AN14" s="18"/>
      <c r="AO14" s="348" t="s">
        <v>58</v>
      </c>
      <c r="AP14" s="353" t="s">
        <v>27</v>
      </c>
      <c r="AQ14" s="354"/>
      <c r="AR14" s="354"/>
      <c r="AS14" s="354"/>
      <c r="AT14" s="355"/>
      <c r="AU14" s="355"/>
      <c r="AV14" s="356"/>
      <c r="AW14" s="26"/>
      <c r="AX14" s="18"/>
      <c r="AY14" s="324"/>
      <c r="AZ14" s="324"/>
      <c r="BA14" s="424"/>
      <c r="BB14" s="424"/>
      <c r="BC14" s="424"/>
      <c r="BD14" s="424"/>
      <c r="BE14" s="424"/>
      <c r="BF14" s="424"/>
      <c r="BI14" s="324"/>
      <c r="BS14" s="324"/>
      <c r="CC14" s="324"/>
      <c r="CM14" s="324"/>
      <c r="CW14" s="324"/>
      <c r="DG14" s="324"/>
      <c r="DQ14" s="324"/>
      <c r="EA14" s="324"/>
      <c r="EK14" s="324"/>
      <c r="EU14" s="324"/>
      <c r="FE14" s="324"/>
      <c r="FO14" s="324"/>
      <c r="FY14" s="324"/>
      <c r="GI14" s="324"/>
      <c r="GS14" s="324"/>
      <c r="HC14" s="324"/>
      <c r="HM14" s="324"/>
      <c r="HW14" s="324"/>
    </row>
    <row r="15" x14ac:dyDescent="0.25">
      <c r="A15" s="315" t="s">
        <v>31</v>
      </c>
      <c r="B15" s="21">
        <v>0</v>
      </c>
      <c r="C15" s="154">
        <f>100-11303/C35*100</f>
        <v>6.4398642496482097</v>
      </c>
      <c r="D15" s="84"/>
      <c r="E15" s="84"/>
      <c r="F15" s="7"/>
      <c r="G15" s="7"/>
      <c r="H15" s="28"/>
      <c r="I15" s="11"/>
      <c r="J15" s="17"/>
      <c r="K15" s="315" t="s">
        <v>31</v>
      </c>
      <c r="L15" s="21">
        <v>0</v>
      </c>
      <c r="M15" s="154">
        <f>100-13652/M35*100</f>
        <v>2.7219609519737844</v>
      </c>
      <c r="N15" s="84"/>
      <c r="O15" s="84"/>
      <c r="P15" s="7"/>
      <c r="Q15" s="7"/>
      <c r="R15" s="28"/>
      <c r="S15" s="11"/>
      <c r="T15" s="17"/>
      <c r="U15" s="315" t="s">
        <v>31</v>
      </c>
      <c r="V15" s="21">
        <v>0</v>
      </c>
      <c r="W15" s="154">
        <v>60</v>
      </c>
      <c r="X15" s="84"/>
      <c r="Y15" s="84"/>
      <c r="Z15" s="7"/>
      <c r="AA15" s="7"/>
      <c r="AB15" s="28"/>
      <c r="AC15" s="11"/>
      <c r="AD15" s="17"/>
      <c r="AE15" s="315" t="s">
        <v>31</v>
      </c>
      <c r="AF15" s="21">
        <v>0</v>
      </c>
      <c r="AG15" s="154"/>
      <c r="AH15" s="84"/>
      <c r="AI15" s="84"/>
      <c r="AJ15" s="7"/>
      <c r="AK15" s="7"/>
      <c r="AL15" s="28"/>
      <c r="AM15" s="11"/>
      <c r="AN15" s="17"/>
      <c r="AO15" s="315" t="s">
        <v>31</v>
      </c>
      <c r="AP15" s="21">
        <v>0</v>
      </c>
      <c r="AQ15" s="154"/>
      <c r="AR15" s="84"/>
      <c r="AS15" s="84"/>
      <c r="AT15" s="7"/>
      <c r="AU15" s="7"/>
      <c r="AV15" s="28"/>
      <c r="AW15" s="11"/>
      <c r="AX15" s="17"/>
      <c r="AZ15" s="425"/>
      <c r="BA15" s="423"/>
      <c r="BB15" s="423"/>
      <c r="BC15" s="423"/>
      <c r="BD15" s="423"/>
      <c r="BE15" s="423"/>
      <c r="BF15" s="423"/>
    </row>
    <row r="16" s="2" customFormat="true" x14ac:dyDescent="0.25">
      <c r="A16" s="315" t="s">
        <v>116</v>
      </c>
      <c r="B16" s="155">
        <v>0</v>
      </c>
      <c r="C16" s="84"/>
      <c r="D16" s="84"/>
      <c r="E16" s="84"/>
      <c r="F16" s="7"/>
      <c r="G16" s="7"/>
      <c r="H16" s="28"/>
      <c r="I16" s="11"/>
      <c r="J16" s="17"/>
      <c r="K16" s="315" t="s">
        <v>116</v>
      </c>
      <c r="L16" s="155">
        <v>0</v>
      </c>
      <c r="M16" s="84"/>
      <c r="N16" s="84"/>
      <c r="O16" s="84"/>
      <c r="P16" s="7"/>
      <c r="Q16" s="7"/>
      <c r="R16" s="28"/>
      <c r="S16" s="11"/>
      <c r="T16" s="17"/>
      <c r="U16" s="315" t="s">
        <v>116</v>
      </c>
      <c r="V16" s="155">
        <v>0</v>
      </c>
      <c r="W16" s="84"/>
      <c r="X16" s="84"/>
      <c r="Y16" s="84"/>
      <c r="Z16" s="7"/>
      <c r="AA16" s="7"/>
      <c r="AB16" s="28"/>
      <c r="AC16" s="11"/>
      <c r="AD16" s="17"/>
      <c r="AE16" s="315" t="s">
        <v>116</v>
      </c>
      <c r="AF16" s="155">
        <v>0</v>
      </c>
      <c r="AG16" s="84"/>
      <c r="AH16" s="84"/>
      <c r="AI16" s="84"/>
      <c r="AJ16" s="7"/>
      <c r="AK16" s="7"/>
      <c r="AL16" s="28"/>
      <c r="AM16" s="11"/>
      <c r="AN16" s="17"/>
      <c r="AO16" s="315" t="s">
        <v>116</v>
      </c>
      <c r="AP16" s="155">
        <v>0</v>
      </c>
      <c r="AQ16" s="84"/>
      <c r="AR16" s="84"/>
      <c r="AS16" s="84"/>
      <c r="AT16" s="7"/>
      <c r="AU16" s="7"/>
      <c r="AV16" s="28"/>
      <c r="AW16" s="11"/>
      <c r="AX16" s="17"/>
      <c r="AY16" s="325"/>
      <c r="AZ16" s="426"/>
      <c r="BA16" s="429"/>
      <c r="BB16" s="429"/>
      <c r="BC16" s="429"/>
      <c r="BD16" s="429"/>
      <c r="BE16" s="429"/>
      <c r="BF16" s="429"/>
      <c r="BI16" s="325"/>
      <c r="BS16" s="325"/>
      <c r="CC16" s="325"/>
      <c r="CM16" s="325"/>
      <c r="CW16" s="325"/>
      <c r="DG16" s="325"/>
      <c r="DQ16" s="325"/>
      <c r="EA16" s="325"/>
      <c r="EK16" s="325"/>
      <c r="EU16" s="325"/>
      <c r="FE16" s="325"/>
      <c r="FO16" s="325"/>
      <c r="FY16" s="325"/>
      <c r="GI16" s="325"/>
      <c r="GS16" s="325"/>
      <c r="HC16" s="325"/>
      <c r="HM16" s="325"/>
      <c r="HW16" s="325"/>
    </row>
    <row r="17" s="2" customFormat="true" x14ac:dyDescent="0.25">
      <c r="A17" s="316"/>
      <c r="B17" s="22"/>
      <c r="C17" s="154"/>
      <c r="D17" s="84"/>
      <c r="E17" s="7"/>
      <c r="F17" s="7"/>
      <c r="G17" s="7"/>
      <c r="H17" s="28"/>
      <c r="I17" s="11"/>
      <c r="J17" s="17"/>
      <c r="K17" s="316"/>
      <c r="L17" s="22"/>
      <c r="M17" s="154"/>
      <c r="N17" s="84"/>
      <c r="O17" s="84"/>
      <c r="P17" s="7"/>
      <c r="Q17" s="7"/>
      <c r="R17" s="28"/>
      <c r="S17" s="11"/>
      <c r="T17" s="17"/>
      <c r="U17" s="316"/>
      <c r="V17" s="22"/>
      <c r="W17" s="154"/>
      <c r="X17" s="84"/>
      <c r="Y17" s="7"/>
      <c r="Z17" s="7"/>
      <c r="AA17" s="7"/>
      <c r="AB17" s="28"/>
      <c r="AC17" s="11"/>
      <c r="AD17" s="17"/>
      <c r="AE17" s="316"/>
      <c r="AF17" s="22"/>
      <c r="AG17" s="154"/>
      <c r="AH17" s="84"/>
      <c r="AI17" s="7"/>
      <c r="AJ17" s="7"/>
      <c r="AK17" s="7"/>
      <c r="AL17" s="28"/>
      <c r="AM17" s="11"/>
      <c r="AN17" s="17"/>
      <c r="AO17" s="316"/>
      <c r="AP17" s="22"/>
      <c r="AQ17" s="154"/>
      <c r="AR17" s="84"/>
      <c r="AS17" s="7"/>
      <c r="AT17" s="7"/>
      <c r="AU17" s="7"/>
      <c r="AV17" s="28"/>
      <c r="AW17" s="11"/>
      <c r="AX17" s="17"/>
      <c r="AY17" s="325"/>
      <c r="AZ17" s="426"/>
      <c r="BA17" s="429"/>
      <c r="BB17" s="429"/>
      <c r="BC17" s="429"/>
      <c r="BD17" s="429"/>
      <c r="BE17" s="429"/>
      <c r="BF17" s="429"/>
      <c r="BI17" s="325"/>
      <c r="BS17" s="325"/>
      <c r="CC17" s="325"/>
      <c r="CM17" s="325"/>
      <c r="CW17" s="325"/>
      <c r="DG17" s="325"/>
      <c r="DQ17" s="325"/>
      <c r="EA17" s="325"/>
      <c r="EK17" s="325"/>
      <c r="EU17" s="325"/>
      <c r="FE17" s="325"/>
      <c r="FO17" s="325"/>
      <c r="FY17" s="325"/>
      <c r="GI17" s="325"/>
      <c r="GS17" s="325"/>
      <c r="HC17" s="325"/>
      <c r="HM17" s="325"/>
      <c r="HW17" s="325"/>
    </row>
    <row r="18" s="2" customFormat="true" x14ac:dyDescent="0.25">
      <c r="A18" s="316"/>
      <c r="B18" s="23"/>
      <c r="C18" s="84"/>
      <c r="D18" s="7"/>
      <c r="E18" s="7"/>
      <c r="F18" s="7"/>
      <c r="G18" s="7"/>
      <c r="H18" s="28"/>
      <c r="I18" s="11"/>
      <c r="J18" s="17"/>
      <c r="K18" s="316"/>
      <c r="L18" s="23"/>
      <c r="M18" s="84"/>
      <c r="N18" s="7"/>
      <c r="O18" s="7"/>
      <c r="P18" s="7"/>
      <c r="Q18" s="7"/>
      <c r="R18" s="28"/>
      <c r="S18" s="11"/>
      <c r="T18" s="17"/>
      <c r="U18" s="316"/>
      <c r="V18" s="23"/>
      <c r="W18" s="84"/>
      <c r="X18" s="7"/>
      <c r="Y18" s="7"/>
      <c r="Z18" s="7"/>
      <c r="AA18" s="7"/>
      <c r="AB18" s="28"/>
      <c r="AC18" s="11"/>
      <c r="AD18" s="17"/>
      <c r="AE18" s="316"/>
      <c r="AF18" s="23"/>
      <c r="AG18" s="84"/>
      <c r="AH18" s="7"/>
      <c r="AI18" s="7"/>
      <c r="AJ18" s="7"/>
      <c r="AK18" s="7"/>
      <c r="AL18" s="28"/>
      <c r="AM18" s="11"/>
      <c r="AN18" s="17"/>
      <c r="AO18" s="316"/>
      <c r="AP18" s="23"/>
      <c r="AQ18" s="84"/>
      <c r="AR18" s="7"/>
      <c r="AS18" s="7"/>
      <c r="AT18" s="7"/>
      <c r="AU18" s="7"/>
      <c r="AV18" s="28"/>
      <c r="AW18" s="11"/>
      <c r="AX18" s="17"/>
      <c r="AY18" s="325"/>
      <c r="AZ18" s="426"/>
      <c r="BA18" s="429"/>
      <c r="BB18" s="429"/>
      <c r="BC18" s="429"/>
      <c r="BD18" s="429"/>
      <c r="BE18" s="429"/>
      <c r="BF18" s="429"/>
      <c r="BI18" s="325"/>
      <c r="BS18" s="325"/>
      <c r="CC18" s="325"/>
      <c r="CM18" s="325"/>
      <c r="CW18" s="325"/>
      <c r="DG18" s="325"/>
      <c r="DQ18" s="325"/>
      <c r="EA18" s="325"/>
      <c r="EK18" s="325"/>
      <c r="EU18" s="325"/>
      <c r="FE18" s="325"/>
      <c r="FO18" s="325"/>
      <c r="FY18" s="325"/>
      <c r="GI18" s="325"/>
      <c r="GS18" s="325"/>
      <c r="HC18" s="325"/>
      <c r="HM18" s="325"/>
      <c r="HW18" s="325"/>
    </row>
    <row r="19" s="2" customFormat="true" x14ac:dyDescent="0.25">
      <c r="A19" s="316"/>
      <c r="B19" s="23"/>
      <c r="C19" s="7"/>
      <c r="D19" s="7"/>
      <c r="E19" s="7"/>
      <c r="F19" s="7"/>
      <c r="G19" s="7"/>
      <c r="H19" s="28"/>
      <c r="I19" s="11"/>
      <c r="J19" s="17"/>
      <c r="K19" s="316"/>
      <c r="L19" s="23"/>
      <c r="M19" s="7"/>
      <c r="N19" s="7"/>
      <c r="O19" s="7"/>
      <c r="P19" s="7"/>
      <c r="Q19" s="7"/>
      <c r="R19" s="28"/>
      <c r="S19" s="11"/>
      <c r="T19" s="17"/>
      <c r="U19" s="316"/>
      <c r="V19" s="23"/>
      <c r="W19" s="7"/>
      <c r="X19" s="7"/>
      <c r="Y19" s="7"/>
      <c r="Z19" s="7"/>
      <c r="AA19" s="7"/>
      <c r="AB19" s="28"/>
      <c r="AC19" s="11"/>
      <c r="AD19" s="17"/>
      <c r="AE19" s="316"/>
      <c r="AF19" s="23"/>
      <c r="AG19" s="7"/>
      <c r="AH19" s="7"/>
      <c r="AI19" s="7"/>
      <c r="AJ19" s="7"/>
      <c r="AK19" s="7"/>
      <c r="AL19" s="28"/>
      <c r="AM19" s="11"/>
      <c r="AN19" s="17"/>
      <c r="AO19" s="316"/>
      <c r="AP19" s="23"/>
      <c r="AQ19" s="7"/>
      <c r="AR19" s="7"/>
      <c r="AS19" s="7"/>
      <c r="AT19" s="7"/>
      <c r="AU19" s="7"/>
      <c r="AV19" s="28"/>
      <c r="AW19" s="11"/>
      <c r="AX19" s="17"/>
      <c r="AY19" s="325"/>
      <c r="AZ19" s="426"/>
      <c r="BA19" s="429"/>
      <c r="BB19" s="429"/>
      <c r="BC19" s="429"/>
      <c r="BD19" s="429"/>
      <c r="BE19" s="429"/>
      <c r="BF19" s="429"/>
      <c r="BI19" s="325"/>
      <c r="BS19" s="325"/>
      <c r="CC19" s="325"/>
      <c r="CM19" s="325"/>
      <c r="CW19" s="325"/>
      <c r="DG19" s="325"/>
      <c r="DQ19" s="325"/>
      <c r="EA19" s="325"/>
      <c r="EK19" s="325"/>
      <c r="EU19" s="325"/>
      <c r="FE19" s="325"/>
      <c r="FO19" s="325"/>
      <c r="FY19" s="325"/>
      <c r="GI19" s="325"/>
      <c r="GS19" s="325"/>
      <c r="HC19" s="325"/>
      <c r="HM19" s="325"/>
      <c r="HW19" s="325"/>
    </row>
    <row r="20" s="2" customFormat="true" x14ac:dyDescent="0.25">
      <c r="A20" s="316"/>
      <c r="B20" s="23"/>
      <c r="C20" s="7"/>
      <c r="D20" s="7"/>
      <c r="E20" s="142"/>
      <c r="F20" s="7"/>
      <c r="G20" s="7"/>
      <c r="H20" s="28"/>
      <c r="I20" s="11"/>
      <c r="J20" s="17"/>
      <c r="K20" s="316"/>
      <c r="L20" s="23"/>
      <c r="M20" s="7"/>
      <c r="N20" s="7"/>
      <c r="O20" s="7"/>
      <c r="P20" s="7"/>
      <c r="Q20" s="7"/>
      <c r="R20" s="28"/>
      <c r="S20" s="11"/>
      <c r="T20" s="17"/>
      <c r="U20" s="316"/>
      <c r="V20" s="23"/>
      <c r="W20" s="7"/>
      <c r="X20" s="7"/>
      <c r="Y20" s="142"/>
      <c r="Z20" s="7"/>
      <c r="AA20" s="7"/>
      <c r="AB20" s="28"/>
      <c r="AC20" s="11"/>
      <c r="AD20" s="17"/>
      <c r="AE20" s="316"/>
      <c r="AF20" s="23"/>
      <c r="AG20" s="7"/>
      <c r="AH20" s="7"/>
      <c r="AI20" s="142"/>
      <c r="AJ20" s="7"/>
      <c r="AK20" s="7"/>
      <c r="AL20" s="28"/>
      <c r="AM20" s="11"/>
      <c r="AN20" s="17"/>
      <c r="AO20" s="316"/>
      <c r="AP20" s="23"/>
      <c r="AQ20" s="7"/>
      <c r="AR20" s="7"/>
      <c r="AS20" s="142"/>
      <c r="AT20" s="7"/>
      <c r="AU20" s="7"/>
      <c r="AV20" s="28"/>
      <c r="AW20" s="11"/>
      <c r="AX20" s="17"/>
      <c r="AY20" s="325"/>
      <c r="AZ20" s="426"/>
      <c r="BA20" s="429"/>
      <c r="BB20" s="429"/>
      <c r="BC20" s="429"/>
      <c r="BD20" s="429"/>
      <c r="BE20" s="429"/>
      <c r="BF20" s="429"/>
      <c r="BI20" s="325"/>
      <c r="BS20" s="325"/>
      <c r="CC20" s="325"/>
      <c r="CM20" s="325"/>
      <c r="CW20" s="325"/>
      <c r="DG20" s="325"/>
      <c r="DQ20" s="325"/>
      <c r="EA20" s="325"/>
      <c r="EK20" s="325"/>
      <c r="EU20" s="325"/>
      <c r="FE20" s="325"/>
      <c r="FO20" s="325"/>
      <c r="FY20" s="325"/>
      <c r="GI20" s="325"/>
      <c r="GS20" s="325"/>
      <c r="HC20" s="325"/>
      <c r="HM20" s="325"/>
      <c r="HW20" s="325"/>
    </row>
    <row r="21" s="2" customFormat="true" x14ac:dyDescent="0.25">
      <c r="A21" s="316"/>
      <c r="B21" s="22"/>
      <c r="C21" s="7"/>
      <c r="D21" s="142"/>
      <c r="E21" s="142"/>
      <c r="F21" s="7"/>
      <c r="G21" s="7"/>
      <c r="H21" s="28"/>
      <c r="I21" s="11"/>
      <c r="J21" s="17"/>
      <c r="K21" s="316"/>
      <c r="L21" s="22"/>
      <c r="M21" s="7"/>
      <c r="N21" s="142"/>
      <c r="O21" s="142"/>
      <c r="P21" s="7"/>
      <c r="Q21" s="7"/>
      <c r="R21" s="28"/>
      <c r="S21" s="11"/>
      <c r="T21" s="17"/>
      <c r="U21" s="316"/>
      <c r="V21" s="22"/>
      <c r="W21" s="7"/>
      <c r="X21" s="142"/>
      <c r="Y21" s="142"/>
      <c r="Z21" s="7"/>
      <c r="AA21" s="7"/>
      <c r="AB21" s="28"/>
      <c r="AC21" s="11"/>
      <c r="AD21" s="17"/>
      <c r="AE21" s="316"/>
      <c r="AF21" s="22"/>
      <c r="AG21" s="7"/>
      <c r="AH21" s="142"/>
      <c r="AI21" s="142"/>
      <c r="AJ21" s="7"/>
      <c r="AK21" s="7"/>
      <c r="AL21" s="28"/>
      <c r="AM21" s="11"/>
      <c r="AN21" s="17"/>
      <c r="AO21" s="316"/>
      <c r="AP21" s="22"/>
      <c r="AQ21" s="7"/>
      <c r="AR21" s="142"/>
      <c r="AS21" s="142"/>
      <c r="AT21" s="7"/>
      <c r="AU21" s="7"/>
      <c r="AV21" s="28"/>
      <c r="AW21" s="11"/>
      <c r="AX21" s="17"/>
      <c r="AY21" s="325"/>
      <c r="AZ21" s="426"/>
      <c r="BA21" s="429"/>
      <c r="BB21" s="429"/>
      <c r="BC21" s="429"/>
      <c r="BD21" s="429"/>
      <c r="BE21" s="429"/>
      <c r="BF21" s="429"/>
      <c r="BI21" s="325"/>
      <c r="BS21" s="325"/>
      <c r="CC21" s="325"/>
      <c r="CM21" s="325"/>
      <c r="CW21" s="325"/>
      <c r="DG21" s="325"/>
      <c r="DQ21" s="325"/>
      <c r="EA21" s="325"/>
      <c r="EK21" s="325"/>
      <c r="EU21" s="325"/>
      <c r="FE21" s="325"/>
      <c r="FO21" s="325"/>
      <c r="FY21" s="325"/>
      <c r="GI21" s="325"/>
      <c r="GS21" s="325"/>
      <c r="HC21" s="325"/>
      <c r="HM21" s="325"/>
      <c r="HW21" s="325"/>
    </row>
    <row r="22" s="2" customFormat="true" x14ac:dyDescent="0.25">
      <c r="A22" s="316"/>
      <c r="B22" s="22"/>
      <c r="C22" s="142"/>
      <c r="D22" s="142"/>
      <c r="E22" s="142"/>
      <c r="F22" s="142"/>
      <c r="G22" s="142"/>
      <c r="H22" s="143"/>
      <c r="I22" s="11"/>
      <c r="J22" s="17"/>
      <c r="K22" s="316"/>
      <c r="L22" s="22"/>
      <c r="M22" s="142"/>
      <c r="N22" s="142"/>
      <c r="O22" s="142"/>
      <c r="P22" s="142"/>
      <c r="Q22" s="142"/>
      <c r="R22" s="143"/>
      <c r="S22" s="11"/>
      <c r="T22" s="17"/>
      <c r="U22" s="316"/>
      <c r="V22" s="22"/>
      <c r="W22" s="142"/>
      <c r="X22" s="142"/>
      <c r="Y22" s="142"/>
      <c r="Z22" s="142"/>
      <c r="AA22" s="142"/>
      <c r="AB22" s="143"/>
      <c r="AC22" s="11"/>
      <c r="AD22" s="17"/>
      <c r="AE22" s="316"/>
      <c r="AF22" s="22"/>
      <c r="AG22" s="142"/>
      <c r="AH22" s="142"/>
      <c r="AI22" s="142"/>
      <c r="AJ22" s="142"/>
      <c r="AK22" s="142"/>
      <c r="AL22" s="143"/>
      <c r="AM22" s="11"/>
      <c r="AN22" s="17"/>
      <c r="AO22" s="316"/>
      <c r="AP22" s="22"/>
      <c r="AQ22" s="142"/>
      <c r="AR22" s="142"/>
      <c r="AS22" s="142"/>
      <c r="AT22" s="142"/>
      <c r="AU22" s="142"/>
      <c r="AV22" s="143"/>
      <c r="AW22" s="11"/>
      <c r="AX22" s="17"/>
      <c r="AY22" s="325"/>
      <c r="AZ22" s="426"/>
      <c r="BA22" s="429"/>
      <c r="BB22" s="429"/>
      <c r="BC22" s="429"/>
      <c r="BD22" s="429"/>
      <c r="BE22" s="429"/>
      <c r="BF22" s="429"/>
      <c r="BI22" s="325"/>
      <c r="BS22" s="325"/>
      <c r="CC22" s="325"/>
      <c r="CM22" s="325"/>
      <c r="CW22" s="325"/>
      <c r="DG22" s="325"/>
      <c r="DQ22" s="325"/>
      <c r="EA22" s="325"/>
      <c r="EK22" s="325"/>
      <c r="EU22" s="325"/>
      <c r="FE22" s="325"/>
      <c r="FO22" s="325"/>
      <c r="FY22" s="325"/>
      <c r="GI22" s="325"/>
      <c r="GS22" s="325"/>
      <c r="HC22" s="325"/>
      <c r="HM22" s="325"/>
      <c r="HW22" s="325"/>
    </row>
    <row r="23" s="2" customFormat="true" x14ac:dyDescent="0.25">
      <c r="A23" s="316"/>
      <c r="B23" s="22"/>
      <c r="C23" s="142"/>
      <c r="D23" s="142"/>
      <c r="E23" s="142"/>
      <c r="F23" s="142"/>
      <c r="G23" s="142"/>
      <c r="H23" s="143"/>
      <c r="I23" s="11"/>
      <c r="J23" s="17"/>
      <c r="K23" s="316"/>
      <c r="L23" s="22"/>
      <c r="M23" s="142"/>
      <c r="N23" s="142"/>
      <c r="O23" s="142"/>
      <c r="P23" s="142"/>
      <c r="Q23" s="142"/>
      <c r="R23" s="143"/>
      <c r="S23" s="11"/>
      <c r="T23" s="17"/>
      <c r="U23" s="316"/>
      <c r="V23" s="22"/>
      <c r="W23" s="142"/>
      <c r="X23" s="142"/>
      <c r="Y23" s="142"/>
      <c r="Z23" s="142"/>
      <c r="AA23" s="142"/>
      <c r="AB23" s="143"/>
      <c r="AC23" s="11"/>
      <c r="AD23" s="17"/>
      <c r="AE23" s="316"/>
      <c r="AF23" s="22"/>
      <c r="AG23" s="142"/>
      <c r="AH23" s="142"/>
      <c r="AI23" s="142"/>
      <c r="AJ23" s="142"/>
      <c r="AK23" s="142"/>
      <c r="AL23" s="143"/>
      <c r="AM23" s="11"/>
      <c r="AN23" s="17"/>
      <c r="AO23" s="316"/>
      <c r="AP23" s="22"/>
      <c r="AQ23" s="142"/>
      <c r="AR23" s="142"/>
      <c r="AS23" s="142"/>
      <c r="AT23" s="142"/>
      <c r="AU23" s="142"/>
      <c r="AV23" s="143"/>
      <c r="AW23" s="11"/>
      <c r="AX23" s="17"/>
      <c r="AY23" s="325"/>
      <c r="AZ23" s="426"/>
      <c r="BA23" s="429"/>
      <c r="BB23" s="429"/>
      <c r="BC23" s="429"/>
      <c r="BD23" s="429"/>
      <c r="BE23" s="429"/>
      <c r="BF23" s="429"/>
      <c r="BI23" s="325"/>
      <c r="BS23" s="325"/>
      <c r="CC23" s="325"/>
      <c r="CM23" s="325"/>
      <c r="CW23" s="325"/>
      <c r="DG23" s="325"/>
      <c r="DQ23" s="325"/>
      <c r="EA23" s="325"/>
      <c r="EK23" s="325"/>
      <c r="EU23" s="325"/>
      <c r="FE23" s="325"/>
      <c r="FO23" s="325"/>
      <c r="FY23" s="325"/>
      <c r="GI23" s="325"/>
      <c r="GS23" s="325"/>
      <c r="HC23" s="325"/>
      <c r="HM23" s="325"/>
      <c r="HW23" s="325"/>
    </row>
    <row r="24" s="2" customFormat="true" x14ac:dyDescent="0.25">
      <c r="A24" s="316"/>
      <c r="B24" s="22"/>
      <c r="C24" s="142"/>
      <c r="D24" s="142"/>
      <c r="E24" s="142"/>
      <c r="F24" s="142"/>
      <c r="G24" s="142"/>
      <c r="H24" s="143"/>
      <c r="I24" s="11"/>
      <c r="J24" s="17"/>
      <c r="K24" s="316"/>
      <c r="L24" s="22"/>
      <c r="M24" s="142"/>
      <c r="N24" s="142"/>
      <c r="O24" s="142"/>
      <c r="P24" s="142"/>
      <c r="Q24" s="142"/>
      <c r="R24" s="143"/>
      <c r="S24" s="11"/>
      <c r="T24" s="17"/>
      <c r="U24" s="316"/>
      <c r="V24" s="22"/>
      <c r="W24" s="142"/>
      <c r="X24" s="142"/>
      <c r="Y24" s="142"/>
      <c r="Z24" s="142"/>
      <c r="AA24" s="142"/>
      <c r="AB24" s="143"/>
      <c r="AC24" s="11"/>
      <c r="AD24" s="17"/>
      <c r="AE24" s="316"/>
      <c r="AF24" s="22"/>
      <c r="AG24" s="142"/>
      <c r="AH24" s="142"/>
      <c r="AI24" s="142"/>
      <c r="AJ24" s="142"/>
      <c r="AK24" s="142"/>
      <c r="AL24" s="143"/>
      <c r="AM24" s="11"/>
      <c r="AN24" s="17"/>
      <c r="AO24" s="316"/>
      <c r="AP24" s="22"/>
      <c r="AQ24" s="142"/>
      <c r="AR24" s="142"/>
      <c r="AS24" s="142"/>
      <c r="AT24" s="142"/>
      <c r="AU24" s="142"/>
      <c r="AV24" s="143"/>
      <c r="AW24" s="11"/>
      <c r="AX24" s="17"/>
      <c r="AY24" s="325"/>
      <c r="AZ24" s="426"/>
      <c r="BA24" s="429"/>
      <c r="BB24" s="429"/>
      <c r="BC24" s="429"/>
      <c r="BD24" s="429"/>
      <c r="BE24" s="429"/>
      <c r="BF24" s="429"/>
      <c r="BI24" s="325"/>
      <c r="BS24" s="325"/>
      <c r="CC24" s="325"/>
      <c r="CM24" s="325"/>
      <c r="CW24" s="325"/>
      <c r="DG24" s="325"/>
      <c r="DQ24" s="325"/>
      <c r="EA24" s="325"/>
      <c r="EK24" s="325"/>
      <c r="EU24" s="325"/>
      <c r="FE24" s="325"/>
      <c r="FO24" s="325"/>
      <c r="FY24" s="325"/>
      <c r="GI24" s="325"/>
      <c r="GS24" s="325"/>
      <c r="HC24" s="325"/>
      <c r="HM24" s="325"/>
      <c r="HW24" s="325"/>
    </row>
    <row r="25" s="2" customFormat="true" x14ac:dyDescent="0.25">
      <c r="A25" s="316"/>
      <c r="B25" s="22"/>
      <c r="C25" s="142"/>
      <c r="D25" s="142"/>
      <c r="E25" s="142"/>
      <c r="F25" s="142"/>
      <c r="G25" s="142"/>
      <c r="H25" s="143"/>
      <c r="I25" s="11"/>
      <c r="J25" s="17"/>
      <c r="K25" s="316"/>
      <c r="L25" s="22"/>
      <c r="M25" s="142"/>
      <c r="N25" s="142"/>
      <c r="O25" s="142"/>
      <c r="P25" s="142"/>
      <c r="Q25" s="142"/>
      <c r="R25" s="143"/>
      <c r="S25" s="11"/>
      <c r="T25" s="17"/>
      <c r="U25" s="316"/>
      <c r="V25" s="22"/>
      <c r="W25" s="142"/>
      <c r="X25" s="142"/>
      <c r="Y25" s="142"/>
      <c r="Z25" s="142"/>
      <c r="AA25" s="142"/>
      <c r="AB25" s="143"/>
      <c r="AC25" s="11"/>
      <c r="AD25" s="17"/>
      <c r="AE25" s="316"/>
      <c r="AF25" s="22"/>
      <c r="AG25" s="142"/>
      <c r="AH25" s="142"/>
      <c r="AI25" s="142"/>
      <c r="AJ25" s="142"/>
      <c r="AK25" s="142"/>
      <c r="AL25" s="143"/>
      <c r="AM25" s="11"/>
      <c r="AN25" s="17"/>
      <c r="AO25" s="316"/>
      <c r="AP25" s="22"/>
      <c r="AQ25" s="142"/>
      <c r="AR25" s="142"/>
      <c r="AS25" s="142"/>
      <c r="AT25" s="142"/>
      <c r="AU25" s="142"/>
      <c r="AV25" s="143"/>
      <c r="AW25" s="11"/>
      <c r="AX25" s="17"/>
      <c r="AY25" s="325"/>
      <c r="AZ25" s="426"/>
      <c r="BA25" s="429"/>
      <c r="BB25" s="429"/>
      <c r="BC25" s="429"/>
      <c r="BD25" s="429"/>
      <c r="BE25" s="429"/>
      <c r="BF25" s="429"/>
      <c r="BI25" s="325"/>
      <c r="BS25" s="325"/>
      <c r="CC25" s="325"/>
      <c r="CM25" s="325"/>
      <c r="CW25" s="325"/>
      <c r="DG25" s="325"/>
      <c r="DQ25" s="325"/>
      <c r="EA25" s="325"/>
      <c r="EK25" s="325"/>
      <c r="EU25" s="325"/>
      <c r="FE25" s="325"/>
      <c r="FO25" s="325"/>
      <c r="FY25" s="325"/>
      <c r="GI25" s="325"/>
      <c r="GS25" s="325"/>
      <c r="HC25" s="325"/>
      <c r="HM25" s="325"/>
      <c r="HW25" s="325"/>
    </row>
    <row r="26" s="2" customFormat="true" x14ac:dyDescent="0.25">
      <c r="A26" s="316"/>
      <c r="B26" s="22"/>
      <c r="C26" s="142"/>
      <c r="D26" s="142"/>
      <c r="E26" s="142"/>
      <c r="F26" s="142"/>
      <c r="G26" s="142"/>
      <c r="H26" s="143"/>
      <c r="I26" s="11"/>
      <c r="J26" s="17"/>
      <c r="K26" s="316"/>
      <c r="L26" s="22"/>
      <c r="M26" s="142"/>
      <c r="N26" s="142"/>
      <c r="O26" s="142"/>
      <c r="P26" s="142"/>
      <c r="Q26" s="142"/>
      <c r="R26" s="143"/>
      <c r="S26" s="11"/>
      <c r="T26" s="17"/>
      <c r="U26" s="316"/>
      <c r="V26" s="22"/>
      <c r="W26" s="142"/>
      <c r="X26" s="142"/>
      <c r="Y26" s="142"/>
      <c r="Z26" s="142"/>
      <c r="AA26" s="142"/>
      <c r="AB26" s="143"/>
      <c r="AC26" s="11"/>
      <c r="AD26" s="17"/>
      <c r="AE26" s="316"/>
      <c r="AF26" s="22"/>
      <c r="AG26" s="142"/>
      <c r="AH26" s="142"/>
      <c r="AI26" s="142"/>
      <c r="AJ26" s="142"/>
      <c r="AK26" s="142"/>
      <c r="AL26" s="143"/>
      <c r="AM26" s="11"/>
      <c r="AN26" s="17"/>
      <c r="AO26" s="316"/>
      <c r="AP26" s="22"/>
      <c r="AQ26" s="142"/>
      <c r="AR26" s="142"/>
      <c r="AS26" s="142"/>
      <c r="AT26" s="142"/>
      <c r="AU26" s="142"/>
      <c r="AV26" s="143"/>
      <c r="AW26" s="11"/>
      <c r="AX26" s="17"/>
      <c r="AY26" s="325"/>
      <c r="AZ26" s="426"/>
      <c r="BA26" s="429"/>
      <c r="BB26" s="429"/>
      <c r="BC26" s="429"/>
      <c r="BD26" s="429"/>
      <c r="BE26" s="429"/>
      <c r="BF26" s="429"/>
      <c r="BI26" s="325"/>
      <c r="BS26" s="325"/>
      <c r="CC26" s="325"/>
      <c r="CM26" s="325"/>
      <c r="CW26" s="325"/>
      <c r="DG26" s="325"/>
      <c r="DQ26" s="325"/>
      <c r="EA26" s="325"/>
      <c r="EK26" s="325"/>
      <c r="EU26" s="325"/>
      <c r="FE26" s="325"/>
      <c r="FO26" s="325"/>
      <c r="FY26" s="325"/>
      <c r="GI26" s="325"/>
      <c r="GS26" s="325"/>
      <c r="HC26" s="325"/>
      <c r="HM26" s="325"/>
      <c r="HW26" s="325"/>
    </row>
    <row r="27" s="2" customFormat="true" x14ac:dyDescent="0.25">
      <c r="A27" s="316"/>
      <c r="B27" s="24"/>
      <c r="C27" s="6"/>
      <c r="D27" s="6"/>
      <c r="E27" s="6"/>
      <c r="F27" s="6"/>
      <c r="G27" s="6"/>
      <c r="H27" s="29"/>
      <c r="I27" s="11"/>
      <c r="J27" s="17"/>
      <c r="K27" s="316"/>
      <c r="L27" s="24"/>
      <c r="M27" s="6"/>
      <c r="N27" s="6"/>
      <c r="O27" s="6"/>
      <c r="P27" s="6"/>
      <c r="Q27" s="6"/>
      <c r="R27" s="29"/>
      <c r="S27" s="11"/>
      <c r="T27" s="17"/>
      <c r="U27" s="316"/>
      <c r="V27" s="24"/>
      <c r="W27" s="6"/>
      <c r="X27" s="6"/>
      <c r="Y27" s="6"/>
      <c r="Z27" s="6"/>
      <c r="AA27" s="6"/>
      <c r="AB27" s="29"/>
      <c r="AC27" s="11"/>
      <c r="AD27" s="17"/>
      <c r="AE27" s="316"/>
      <c r="AF27" s="24"/>
      <c r="AG27" s="6"/>
      <c r="AH27" s="6"/>
      <c r="AI27" s="6"/>
      <c r="AJ27" s="6"/>
      <c r="AK27" s="6"/>
      <c r="AL27" s="29"/>
      <c r="AM27" s="11"/>
      <c r="AN27" s="17"/>
      <c r="AO27" s="316"/>
      <c r="AP27" s="24"/>
      <c r="AQ27" s="6"/>
      <c r="AR27" s="6"/>
      <c r="AS27" s="6"/>
      <c r="AT27" s="6"/>
      <c r="AU27" s="6"/>
      <c r="AV27" s="29"/>
      <c r="AW27" s="11"/>
      <c r="AX27" s="17"/>
      <c r="AY27" s="325"/>
      <c r="AZ27" s="426"/>
      <c r="BA27" s="429"/>
      <c r="BB27" s="429"/>
      <c r="BC27" s="429"/>
      <c r="BD27" s="429"/>
      <c r="BE27" s="429"/>
      <c r="BF27" s="429"/>
      <c r="BI27" s="325"/>
      <c r="BS27" s="325"/>
      <c r="CC27" s="325"/>
      <c r="CM27" s="325"/>
      <c r="CW27" s="325"/>
      <c r="DG27" s="325"/>
      <c r="DQ27" s="325"/>
      <c r="EA27" s="325"/>
      <c r="EK27" s="325"/>
      <c r="EU27" s="325"/>
      <c r="FE27" s="325"/>
      <c r="FO27" s="325"/>
      <c r="FY27" s="325"/>
      <c r="GI27" s="325"/>
      <c r="GS27" s="325"/>
      <c r="HC27" s="325"/>
      <c r="HM27" s="325"/>
      <c r="HW27" s="325"/>
    </row>
    <row r="28" s="2" customFormat="true" ht="93" customHeight="true" x14ac:dyDescent="0.25">
      <c r="A28" s="317" t="s">
        <v>12</v>
      </c>
      <c r="B28" s="566" t="s">
        <v>214</v>
      </c>
      <c r="C28" s="566"/>
      <c r="D28" s="566"/>
      <c r="E28" s="566"/>
      <c r="F28" s="566"/>
      <c r="G28" s="566"/>
      <c r="H28" s="567"/>
      <c r="I28" s="11"/>
      <c r="J28" s="17"/>
      <c r="K28" s="317" t="s">
        <v>12</v>
      </c>
      <c r="L28" s="566" t="s">
        <v>213</v>
      </c>
      <c r="M28" s="566"/>
      <c r="N28" s="566"/>
      <c r="O28" s="566"/>
      <c r="P28" s="566"/>
      <c r="Q28" s="566"/>
      <c r="R28" s="567"/>
      <c r="S28" s="11"/>
      <c r="T28" s="17"/>
      <c r="U28" s="317" t="s">
        <v>12</v>
      </c>
      <c r="V28" s="566" t="s">
        <v>207</v>
      </c>
      <c r="W28" s="566"/>
      <c r="X28" s="566"/>
      <c r="Y28" s="566"/>
      <c r="Z28" s="566"/>
      <c r="AA28" s="566"/>
      <c r="AB28" s="567"/>
      <c r="AC28" s="11"/>
      <c r="AD28" s="17"/>
      <c r="AE28" s="317" t="s">
        <v>12</v>
      </c>
      <c r="AF28" s="566" t="s">
        <v>208</v>
      </c>
      <c r="AG28" s="566"/>
      <c r="AH28" s="566"/>
      <c r="AI28" s="566"/>
      <c r="AJ28" s="566"/>
      <c r="AK28" s="566"/>
      <c r="AL28" s="567"/>
      <c r="AM28" s="11"/>
      <c r="AN28" s="17"/>
      <c r="AO28" s="317" t="s">
        <v>12</v>
      </c>
      <c r="AP28" s="566" t="s">
        <v>209</v>
      </c>
      <c r="AQ28" s="566"/>
      <c r="AR28" s="566"/>
      <c r="AS28" s="566"/>
      <c r="AT28" s="566"/>
      <c r="AU28" s="566"/>
      <c r="AV28" s="567"/>
      <c r="AW28" s="11"/>
      <c r="AX28" s="17"/>
      <c r="AY28" s="325"/>
      <c r="AZ28" s="565"/>
      <c r="BA28" s="565"/>
      <c r="BB28" s="565"/>
      <c r="BC28" s="565"/>
      <c r="BD28" s="565"/>
      <c r="BE28" s="565"/>
      <c r="BF28" s="565"/>
      <c r="BI28" s="325"/>
      <c r="BS28" s="325"/>
      <c r="CC28" s="325"/>
      <c r="CM28" s="325"/>
      <c r="CW28" s="325"/>
      <c r="DG28" s="325"/>
      <c r="DQ28" s="325"/>
      <c r="EA28" s="325"/>
      <c r="EK28" s="325"/>
      <c r="EU28" s="325"/>
      <c r="FE28" s="325"/>
      <c r="FO28" s="325"/>
      <c r="FY28" s="325"/>
      <c r="GI28" s="325"/>
      <c r="GS28" s="325"/>
      <c r="HC28" s="325"/>
      <c r="HM28" s="325"/>
      <c r="HW28" s="325"/>
    </row>
    <row r="29" s="2" customFormat="true" ht="15.75" customHeight="true" x14ac:dyDescent="0.25">
      <c r="A29" s="317"/>
      <c r="B29" s="139" t="s">
        <v>137</v>
      </c>
      <c r="C29" s="92" t="s">
        <v>203</v>
      </c>
      <c r="D29" s="267"/>
      <c r="E29" s="267"/>
      <c r="F29" s="267"/>
      <c r="G29" s="267"/>
      <c r="H29" s="265"/>
      <c r="I29" s="11"/>
      <c r="J29" s="17"/>
      <c r="K29" s="317"/>
      <c r="L29" s="139" t="s">
        <v>137</v>
      </c>
      <c r="M29" s="92" t="s">
        <v>203</v>
      </c>
      <c r="N29" s="268"/>
      <c r="O29" s="268"/>
      <c r="P29" s="268"/>
      <c r="Q29" s="268"/>
      <c r="R29" s="269"/>
      <c r="S29" s="11"/>
      <c r="T29" s="17"/>
      <c r="U29" s="317"/>
      <c r="V29" s="139" t="s">
        <v>137</v>
      </c>
      <c r="W29" s="92" t="s">
        <v>203</v>
      </c>
      <c r="X29" s="268"/>
      <c r="Y29" s="268"/>
      <c r="Z29" s="268"/>
      <c r="AA29" s="268"/>
      <c r="AB29" s="269"/>
      <c r="AC29" s="11"/>
      <c r="AD29" s="17"/>
      <c r="AE29" s="317"/>
      <c r="AF29" s="139" t="s">
        <v>137</v>
      </c>
      <c r="AG29" s="268"/>
      <c r="AH29" s="268"/>
      <c r="AI29" s="268"/>
      <c r="AJ29" s="268"/>
      <c r="AK29" s="268"/>
      <c r="AL29" s="269"/>
      <c r="AM29" s="11"/>
      <c r="AN29" s="17"/>
      <c r="AO29" s="317"/>
      <c r="AP29" s="139" t="s">
        <v>137</v>
      </c>
      <c r="AQ29" s="267"/>
      <c r="AR29" s="267"/>
      <c r="AS29" s="267"/>
      <c r="AT29" s="267"/>
      <c r="AU29" s="267"/>
      <c r="AV29" s="265"/>
      <c r="AW29" s="11"/>
      <c r="AX29" s="17"/>
      <c r="AY29" s="325"/>
      <c r="AZ29" s="325"/>
      <c r="BA29" s="426"/>
      <c r="BB29" s="426"/>
      <c r="BC29" s="426"/>
      <c r="BD29" s="426"/>
      <c r="BE29" s="426"/>
      <c r="BF29" s="426"/>
      <c r="BI29" s="325"/>
      <c r="BS29" s="325"/>
      <c r="CC29" s="325"/>
      <c r="CM29" s="325"/>
      <c r="CW29" s="325"/>
      <c r="DG29" s="325"/>
      <c r="DQ29" s="325"/>
      <c r="EA29" s="325"/>
      <c r="EK29" s="325"/>
      <c r="EU29" s="325"/>
      <c r="FE29" s="325"/>
      <c r="FO29" s="325"/>
      <c r="FY29" s="325"/>
      <c r="GI29" s="325"/>
      <c r="GS29" s="325"/>
      <c r="HC29" s="325"/>
      <c r="HM29" s="325"/>
      <c r="HW29" s="325"/>
    </row>
    <row r="30" s="2" customFormat="true" ht="15" customHeight="true" x14ac:dyDescent="0.25">
      <c r="A30" s="317"/>
      <c r="B30" s="139" t="s">
        <v>113</v>
      </c>
      <c r="C30" s="92"/>
      <c r="D30" s="92"/>
      <c r="E30" s="92"/>
      <c r="F30" s="92"/>
      <c r="G30" s="92"/>
      <c r="H30" s="263"/>
      <c r="I30" s="11"/>
      <c r="J30" s="17"/>
      <c r="K30" s="317"/>
      <c r="L30" s="139" t="s">
        <v>113</v>
      </c>
      <c r="M30" s="92"/>
      <c r="N30" s="92"/>
      <c r="O30" s="92"/>
      <c r="P30" s="92"/>
      <c r="Q30" s="92"/>
      <c r="R30" s="263"/>
      <c r="S30" s="11"/>
      <c r="T30" s="17"/>
      <c r="U30" s="317"/>
      <c r="V30" s="139" t="s">
        <v>113</v>
      </c>
      <c r="W30" s="92"/>
      <c r="X30" s="92"/>
      <c r="Y30" s="92"/>
      <c r="Z30" s="92"/>
      <c r="AA30" s="92"/>
      <c r="AB30" s="263"/>
      <c r="AC30" s="11"/>
      <c r="AD30" s="17"/>
      <c r="AE30" s="317"/>
      <c r="AF30" s="139" t="s">
        <v>113</v>
      </c>
      <c r="AG30" s="92"/>
      <c r="AH30" s="92"/>
      <c r="AI30" s="92"/>
      <c r="AJ30" s="92"/>
      <c r="AK30" s="92"/>
      <c r="AL30" s="263"/>
      <c r="AM30" s="11"/>
      <c r="AN30" s="17"/>
      <c r="AO30" s="317"/>
      <c r="AP30" s="139" t="s">
        <v>113</v>
      </c>
      <c r="AQ30" s="92"/>
      <c r="AR30" s="92"/>
      <c r="AS30" s="92"/>
      <c r="AT30" s="92"/>
      <c r="AU30" s="92"/>
      <c r="AV30" s="263"/>
      <c r="AW30" s="11"/>
      <c r="AX30" s="17"/>
      <c r="AY30" s="325"/>
      <c r="AZ30" s="325"/>
      <c r="BA30" s="426"/>
      <c r="BB30" s="426"/>
      <c r="BC30" s="426"/>
      <c r="BD30" s="426"/>
      <c r="BE30" s="426"/>
      <c r="BF30" s="426"/>
      <c r="BI30" s="325"/>
      <c r="BS30" s="325"/>
      <c r="CC30" s="325"/>
      <c r="CM30" s="325"/>
      <c r="CW30" s="325"/>
      <c r="DG30" s="325"/>
      <c r="DQ30" s="325"/>
      <c r="EA30" s="325"/>
      <c r="EK30" s="325"/>
      <c r="EU30" s="325"/>
      <c r="FE30" s="325"/>
      <c r="FO30" s="325"/>
      <c r="FY30" s="325"/>
      <c r="GI30" s="325"/>
      <c r="GS30" s="325"/>
      <c r="HC30" s="325"/>
      <c r="HM30" s="325"/>
      <c r="HW30" s="325"/>
    </row>
    <row r="31" s="2" customFormat="true" ht="15" hidden="true" customHeight="true" x14ac:dyDescent="0.25">
      <c r="A31" s="317"/>
      <c r="B31" s="139" t="s">
        <v>144</v>
      </c>
      <c r="C31" s="92" t="s">
        <v>203</v>
      </c>
      <c r="D31" s="92"/>
      <c r="E31" s="92"/>
      <c r="F31" s="92"/>
      <c r="G31" s="92"/>
      <c r="H31" s="263"/>
      <c r="I31" s="11"/>
      <c r="J31" s="17"/>
      <c r="K31" s="317"/>
      <c r="L31" s="139" t="s">
        <v>144</v>
      </c>
      <c r="M31" s="92"/>
      <c r="N31" s="92"/>
      <c r="O31" s="92"/>
      <c r="P31" s="92"/>
      <c r="Q31" s="92"/>
      <c r="R31" s="263"/>
      <c r="S31" s="11"/>
      <c r="T31" s="17"/>
      <c r="U31" s="317"/>
      <c r="V31" s="139" t="s">
        <v>144</v>
      </c>
      <c r="W31" s="92"/>
      <c r="X31" s="92"/>
      <c r="Y31" s="92"/>
      <c r="Z31" s="92"/>
      <c r="AA31" s="92"/>
      <c r="AB31" s="263"/>
      <c r="AC31" s="11"/>
      <c r="AD31" s="17"/>
      <c r="AE31" s="317"/>
      <c r="AF31" s="139" t="s">
        <v>144</v>
      </c>
      <c r="AG31" s="92"/>
      <c r="AH31" s="92"/>
      <c r="AI31" s="92"/>
      <c r="AJ31" s="92"/>
      <c r="AK31" s="92"/>
      <c r="AL31" s="263"/>
      <c r="AM31" s="11"/>
      <c r="AN31" s="17"/>
      <c r="AO31" s="317"/>
      <c r="AP31" s="139" t="s">
        <v>144</v>
      </c>
      <c r="AQ31" s="92"/>
      <c r="AR31" s="92"/>
      <c r="AS31" s="92"/>
      <c r="AT31" s="92"/>
      <c r="AU31" s="92"/>
      <c r="AV31" s="263"/>
      <c r="AW31" s="11"/>
      <c r="AX31" s="17"/>
      <c r="AY31" s="325"/>
      <c r="AZ31" s="325"/>
      <c r="BA31" s="426"/>
      <c r="BB31" s="426"/>
      <c r="BC31" s="426"/>
      <c r="BD31" s="426"/>
      <c r="BE31" s="426"/>
      <c r="BF31" s="426"/>
      <c r="BI31" s="325"/>
      <c r="BS31" s="325"/>
      <c r="CC31" s="325"/>
      <c r="CM31" s="325"/>
      <c r="CW31" s="325"/>
      <c r="DG31" s="325"/>
      <c r="DQ31" s="325"/>
      <c r="EA31" s="325"/>
      <c r="EK31" s="325"/>
      <c r="EU31" s="325"/>
      <c r="FE31" s="325"/>
      <c r="FO31" s="325"/>
      <c r="FY31" s="325"/>
      <c r="GI31" s="325"/>
      <c r="GS31" s="325"/>
      <c r="HC31" s="325"/>
      <c r="HM31" s="325"/>
      <c r="HW31" s="325"/>
    </row>
    <row r="32" ht="16.5" hidden="true" customHeight="true" x14ac:dyDescent="0.25">
      <c r="A32" s="317"/>
      <c r="B32" s="139" t="s">
        <v>145</v>
      </c>
      <c r="C32" s="92"/>
      <c r="D32" s="92"/>
      <c r="E32" s="92"/>
      <c r="F32" s="92"/>
      <c r="G32" s="92"/>
      <c r="H32" s="263"/>
      <c r="I32" s="11"/>
      <c r="J32" s="17"/>
      <c r="K32" s="317"/>
      <c r="L32" s="139" t="s">
        <v>145</v>
      </c>
      <c r="M32" s="92"/>
      <c r="N32" s="92"/>
      <c r="O32" s="92"/>
      <c r="P32" s="92"/>
      <c r="Q32" s="92"/>
      <c r="R32" s="263"/>
      <c r="S32" s="11"/>
      <c r="T32" s="17"/>
      <c r="U32" s="317"/>
      <c r="V32" s="139" t="s">
        <v>145</v>
      </c>
      <c r="W32" s="92"/>
      <c r="X32" s="92"/>
      <c r="Y32" s="92"/>
      <c r="Z32" s="92"/>
      <c r="AA32" s="92"/>
      <c r="AB32" s="263"/>
      <c r="AC32" s="11"/>
      <c r="AD32" s="17"/>
      <c r="AE32" s="317"/>
      <c r="AF32" s="139" t="s">
        <v>145</v>
      </c>
      <c r="AG32" s="92"/>
      <c r="AH32" s="92"/>
      <c r="AI32" s="92"/>
      <c r="AJ32" s="92"/>
      <c r="AK32" s="92"/>
      <c r="AL32" s="263"/>
      <c r="AM32" s="11"/>
      <c r="AN32" s="17"/>
      <c r="AO32" s="317"/>
      <c r="AP32" s="139" t="s">
        <v>145</v>
      </c>
      <c r="AQ32" s="92"/>
      <c r="AR32" s="92"/>
      <c r="AS32" s="92"/>
      <c r="AT32" s="92"/>
      <c r="AU32" s="92"/>
      <c r="AV32" s="263"/>
      <c r="AW32" s="11"/>
      <c r="AX32" s="17"/>
      <c r="BA32" s="425"/>
      <c r="BB32" s="425"/>
      <c r="BC32" s="425"/>
      <c r="BD32" s="425"/>
      <c r="BE32" s="425"/>
      <c r="BF32" s="425"/>
    </row>
    <row r="33" ht="16.5" customHeight="true" x14ac:dyDescent="0.25">
      <c r="A33" s="317"/>
      <c r="B33" s="139" t="s">
        <v>114</v>
      </c>
      <c r="C33" s="92" t="s">
        <v>203</v>
      </c>
      <c r="D33" s="92"/>
      <c r="E33" s="92"/>
      <c r="F33" s="92"/>
      <c r="G33" s="92"/>
      <c r="H33" s="263"/>
      <c r="I33" s="11"/>
      <c r="J33" s="17"/>
      <c r="K33" s="317"/>
      <c r="L33" s="139" t="s">
        <v>114</v>
      </c>
      <c r="M33" s="92"/>
      <c r="N33" s="92"/>
      <c r="O33" s="92"/>
      <c r="P33" s="92"/>
      <c r="Q33" s="92"/>
      <c r="R33" s="263"/>
      <c r="S33" s="11"/>
      <c r="T33" s="17"/>
      <c r="U33" s="317"/>
      <c r="V33" s="139" t="s">
        <v>114</v>
      </c>
      <c r="W33" s="92"/>
      <c r="X33" s="92"/>
      <c r="Y33" s="92"/>
      <c r="Z33" s="92"/>
      <c r="AA33" s="92"/>
      <c r="AB33" s="263"/>
      <c r="AC33" s="11"/>
      <c r="AD33" s="17"/>
      <c r="AE33" s="317"/>
      <c r="AF33" s="139" t="s">
        <v>114</v>
      </c>
      <c r="AG33" s="92"/>
      <c r="AH33" s="92"/>
      <c r="AI33" s="92"/>
      <c r="AJ33" s="92"/>
      <c r="AK33" s="92"/>
      <c r="AL33" s="263"/>
      <c r="AM33" s="11"/>
      <c r="AN33" s="17"/>
      <c r="AO33" s="317"/>
      <c r="AP33" s="139" t="s">
        <v>114</v>
      </c>
      <c r="AQ33" s="92"/>
      <c r="AR33" s="92"/>
      <c r="AS33" s="92"/>
      <c r="AT33" s="92"/>
      <c r="AU33" s="92"/>
      <c r="AV33" s="263"/>
      <c r="AW33" s="11"/>
      <c r="AX33" s="17"/>
      <c r="BA33" s="425"/>
      <c r="BB33" s="425"/>
      <c r="BC33" s="425"/>
      <c r="BD33" s="425"/>
      <c r="BE33" s="425"/>
      <c r="BF33" s="425"/>
    </row>
    <row r="34" ht="16.5" customHeight="true" x14ac:dyDescent="0.25">
      <c r="A34" s="318"/>
      <c r="B34" s="12" t="s">
        <v>23</v>
      </c>
      <c r="C34" s="10"/>
      <c r="D34" s="10"/>
      <c r="E34" s="10"/>
      <c r="F34" s="147"/>
      <c r="G34" s="148"/>
      <c r="H34" s="149"/>
      <c r="I34" s="11"/>
      <c r="J34" s="17"/>
      <c r="K34" s="318"/>
      <c r="L34" s="12" t="s">
        <v>23</v>
      </c>
      <c r="M34" s="10"/>
      <c r="N34" s="10"/>
      <c r="O34" s="10"/>
      <c r="P34" s="147"/>
      <c r="Q34" s="148"/>
      <c r="R34" s="149"/>
      <c r="S34" s="11"/>
      <c r="T34" s="17"/>
      <c r="U34" s="318"/>
      <c r="V34" s="12" t="s">
        <v>23</v>
      </c>
      <c r="W34" s="10"/>
      <c r="X34" s="10"/>
      <c r="Y34" s="10"/>
      <c r="Z34" s="147"/>
      <c r="AA34" s="148"/>
      <c r="AB34" s="149"/>
      <c r="AC34" s="11"/>
      <c r="AD34" s="17"/>
      <c r="AE34" s="318"/>
      <c r="AF34" s="12" t="s">
        <v>23</v>
      </c>
      <c r="AG34" s="10"/>
      <c r="AH34" s="10"/>
      <c r="AI34" s="10"/>
      <c r="AJ34" s="147"/>
      <c r="AK34" s="148"/>
      <c r="AL34" s="149"/>
      <c r="AM34" s="11"/>
      <c r="AN34" s="17"/>
      <c r="AO34" s="318"/>
      <c r="AP34" s="12" t="s">
        <v>23</v>
      </c>
      <c r="AQ34" s="10"/>
      <c r="AR34" s="10"/>
      <c r="AS34" s="10"/>
      <c r="AT34" s="147"/>
      <c r="AU34" s="148"/>
      <c r="AV34" s="149"/>
      <c r="AW34" s="11"/>
      <c r="AX34" s="17"/>
      <c r="BA34" s="425"/>
      <c r="BB34" s="425"/>
      <c r="BC34" s="425"/>
      <c r="BD34" s="425"/>
      <c r="BE34" s="425"/>
      <c r="BF34" s="425"/>
    </row>
    <row r="35" s="3" customFormat="true" ht="16.5" thickBot="true" x14ac:dyDescent="0.3">
      <c r="A35" s="319"/>
      <c r="B35" s="30" t="s">
        <v>20</v>
      </c>
      <c r="C35" s="151">
        <v>12081</v>
      </c>
      <c r="D35" s="151">
        <v>1995</v>
      </c>
      <c r="E35" s="151">
        <v>9870</v>
      </c>
      <c r="F35" s="157"/>
      <c r="G35" s="156"/>
      <c r="H35" s="158"/>
      <c r="I35" s="27"/>
      <c r="J35" s="19"/>
      <c r="K35" s="319"/>
      <c r="L35" s="30" t="s">
        <v>20</v>
      </c>
      <c r="M35" s="156">
        <v>14034</v>
      </c>
      <c r="N35" s="156"/>
      <c r="O35" s="156"/>
      <c r="P35" s="157"/>
      <c r="Q35" s="156"/>
      <c r="R35" s="158"/>
      <c r="S35" s="27"/>
      <c r="T35" s="19"/>
      <c r="U35" s="319"/>
      <c r="V35" s="30" t="s">
        <v>20</v>
      </c>
      <c r="W35" s="156">
        <v>14600</v>
      </c>
      <c r="X35" s="156"/>
      <c r="Y35" s="156"/>
      <c r="Z35" s="157"/>
      <c r="AA35" s="156"/>
      <c r="AB35" s="158"/>
      <c r="AC35" s="27"/>
      <c r="AD35" s="19"/>
      <c r="AE35" s="319"/>
      <c r="AF35" s="30" t="s">
        <v>20</v>
      </c>
      <c r="AG35" s="156"/>
      <c r="AH35" s="156"/>
      <c r="AI35" s="156"/>
      <c r="AJ35" s="157"/>
      <c r="AK35" s="156"/>
      <c r="AL35" s="158"/>
      <c r="AM35" s="27"/>
      <c r="AN35" s="19"/>
      <c r="AO35" s="319"/>
      <c r="AP35" s="30" t="s">
        <v>20</v>
      </c>
      <c r="AQ35" s="156"/>
      <c r="AR35" s="156"/>
      <c r="AS35" s="156"/>
      <c r="AT35" s="157"/>
      <c r="AU35" s="156"/>
      <c r="AV35" s="158"/>
      <c r="AW35" s="27"/>
      <c r="AX35" s="19"/>
      <c r="AY35" s="320"/>
      <c r="AZ35" s="320"/>
      <c r="BA35" s="427"/>
      <c r="BB35" s="427"/>
      <c r="BC35" s="427"/>
      <c r="BD35" s="427"/>
      <c r="BE35" s="427"/>
      <c r="BF35" s="427"/>
      <c r="BI35" s="320"/>
      <c r="BS35" s="320"/>
      <c r="CC35" s="320"/>
      <c r="CM35" s="320"/>
      <c r="CW35" s="320"/>
      <c r="DG35" s="320"/>
      <c r="DQ35" s="320"/>
      <c r="EA35" s="320"/>
      <c r="EK35" s="320"/>
      <c r="EU35" s="320"/>
      <c r="FE35" s="320"/>
      <c r="FO35" s="320"/>
      <c r="FY35" s="320"/>
      <c r="GI35" s="320"/>
      <c r="GS35" s="320"/>
      <c r="HC35" s="320"/>
      <c r="HM35" s="320"/>
      <c r="HW35" s="320"/>
    </row>
    <row r="36" s="3" customFormat="true" x14ac:dyDescent="0.25">
      <c r="A36" s="320"/>
      <c r="K36" s="320"/>
      <c r="U36" s="320"/>
      <c r="AE36" s="320"/>
      <c r="AO36" s="320"/>
      <c r="AY36" s="320"/>
      <c r="AZ36" s="320"/>
      <c r="BI36" s="320"/>
      <c r="BS36" s="320"/>
      <c r="CC36" s="320"/>
      <c r="CM36" s="320"/>
      <c r="CW36" s="320"/>
      <c r="DG36" s="320"/>
      <c r="DQ36" s="320"/>
      <c r="EA36" s="320"/>
      <c r="EK36" s="320"/>
      <c r="EU36" s="320"/>
      <c r="FE36" s="320"/>
      <c r="FO36" s="320"/>
      <c r="FY36" s="320"/>
      <c r="GI36" s="320"/>
      <c r="GS36" s="320"/>
      <c r="HC36" s="320"/>
      <c r="HM36" s="320"/>
      <c r="HW36" s="320"/>
    </row>
    <row r="37" s="3" customFormat="true" x14ac:dyDescent="0.25">
      <c r="A37" s="320"/>
      <c r="K37" s="320"/>
      <c r="U37" s="320"/>
      <c r="AE37" s="320"/>
      <c r="AO37" s="320"/>
      <c r="AY37" s="320"/>
      <c r="AZ37" s="320"/>
      <c r="BI37" s="320"/>
      <c r="BS37" s="320"/>
      <c r="CC37" s="320"/>
      <c r="CM37" s="320"/>
      <c r="CW37" s="320"/>
      <c r="DG37" s="320"/>
      <c r="DQ37" s="320"/>
      <c r="EA37" s="320"/>
      <c r="EK37" s="320"/>
      <c r="EU37" s="320"/>
      <c r="FE37" s="320"/>
      <c r="FO37" s="320"/>
      <c r="FY37" s="320"/>
      <c r="GI37" s="320"/>
      <c r="GS37" s="320"/>
      <c r="HC37" s="320"/>
      <c r="HM37" s="320"/>
      <c r="HW37" s="320"/>
    </row>
    <row r="38" s="3" customFormat="true" x14ac:dyDescent="0.25">
      <c r="A38" s="320"/>
      <c r="K38" s="320"/>
      <c r="U38" s="320"/>
      <c r="AE38" s="320"/>
      <c r="AO38" s="320"/>
      <c r="AY38" s="320"/>
      <c r="AZ38" s="320"/>
      <c r="BI38" s="320"/>
      <c r="BS38" s="320"/>
      <c r="CC38" s="320"/>
      <c r="CM38" s="320"/>
      <c r="CW38" s="320"/>
      <c r="DG38" s="320"/>
      <c r="DQ38" s="320"/>
      <c r="EA38" s="320"/>
      <c r="EK38" s="320"/>
      <c r="EU38" s="320"/>
      <c r="FE38" s="320"/>
      <c r="FO38" s="320"/>
      <c r="FY38" s="320"/>
      <c r="GI38" s="320"/>
      <c r="GS38" s="320"/>
      <c r="HC38" s="320"/>
      <c r="HM38" s="320"/>
      <c r="HW38" s="320"/>
    </row>
    <row r="39" s="3" customFormat="true" x14ac:dyDescent="0.25">
      <c r="A39" s="320"/>
      <c r="K39" s="320"/>
      <c r="U39" s="320"/>
      <c r="AE39" s="320"/>
      <c r="AO39" s="320"/>
      <c r="AY39" s="320"/>
      <c r="AZ39" s="320"/>
      <c r="BI39" s="320"/>
      <c r="BS39" s="320"/>
      <c r="CC39" s="320"/>
      <c r="CM39" s="320"/>
      <c r="CW39" s="320"/>
      <c r="DG39" s="320"/>
      <c r="DQ39" s="320"/>
      <c r="EA39" s="320"/>
      <c r="EK39" s="320"/>
      <c r="EU39" s="320"/>
      <c r="FE39" s="320"/>
      <c r="FO39" s="320"/>
      <c r="FY39" s="320"/>
      <c r="GI39" s="320"/>
      <c r="GS39" s="320"/>
      <c r="HC39" s="320"/>
      <c r="HM39" s="320"/>
      <c r="HW39" s="320"/>
    </row>
    <row r="40" s="3" customFormat="true" x14ac:dyDescent="0.25">
      <c r="A40" s="320"/>
      <c r="K40" s="320"/>
      <c r="U40" s="320"/>
      <c r="AE40" s="320"/>
      <c r="AO40" s="320"/>
      <c r="AY40" s="320"/>
      <c r="AZ40" s="320"/>
      <c r="BI40" s="320"/>
      <c r="BS40" s="320"/>
      <c r="CC40" s="320"/>
      <c r="CM40" s="320"/>
      <c r="CW40" s="320"/>
      <c r="DG40" s="320"/>
      <c r="DQ40" s="320"/>
      <c r="EA40" s="320"/>
      <c r="EK40" s="320"/>
      <c r="EU40" s="320"/>
      <c r="FE40" s="320"/>
      <c r="FO40" s="320"/>
      <c r="FY40" s="320"/>
      <c r="GI40" s="320"/>
      <c r="GS40" s="320"/>
      <c r="HC40" s="320"/>
      <c r="HM40" s="320"/>
      <c r="HW40" s="320"/>
    </row>
    <row r="41" s="3" customFormat="true" x14ac:dyDescent="0.25">
      <c r="A41" s="320"/>
      <c r="K41" s="320"/>
      <c r="U41" s="320"/>
      <c r="AE41" s="320"/>
      <c r="AO41" s="320"/>
      <c r="AY41" s="320"/>
      <c r="AZ41" s="320"/>
      <c r="BI41" s="320"/>
      <c r="BS41" s="320"/>
      <c r="CC41" s="320"/>
      <c r="CM41" s="320"/>
      <c r="CW41" s="320"/>
      <c r="DG41" s="320"/>
      <c r="DQ41" s="320"/>
      <c r="EA41" s="320"/>
      <c r="EK41" s="320"/>
      <c r="EU41" s="320"/>
      <c r="FE41" s="320"/>
      <c r="FO41" s="320"/>
      <c r="FY41" s="320"/>
      <c r="GI41" s="320"/>
      <c r="GS41" s="320"/>
      <c r="HC41" s="320"/>
      <c r="HM41" s="320"/>
      <c r="HW41" s="320"/>
    </row>
    <row r="42" s="3" customFormat="true" x14ac:dyDescent="0.25">
      <c r="A42" s="320"/>
      <c r="K42" s="320"/>
      <c r="U42" s="320"/>
      <c r="AE42" s="320"/>
      <c r="AO42" s="320"/>
      <c r="AY42" s="320"/>
      <c r="AZ42" s="320"/>
      <c r="BI42" s="320"/>
      <c r="BS42" s="320"/>
      <c r="CC42" s="320"/>
      <c r="CM42" s="320"/>
      <c r="CW42" s="320"/>
      <c r="DG42" s="320"/>
      <c r="DQ42" s="320"/>
      <c r="EA42" s="320"/>
      <c r="EK42" s="320"/>
      <c r="EU42" s="320"/>
      <c r="FE42" s="320"/>
      <c r="FO42" s="320"/>
      <c r="FY42" s="320"/>
      <c r="GI42" s="320"/>
      <c r="GS42" s="320"/>
      <c r="HC42" s="320"/>
      <c r="HM42" s="320"/>
      <c r="HW42" s="320"/>
    </row>
    <row r="43" s="3" customFormat="true" x14ac:dyDescent="0.25">
      <c r="A43" s="320"/>
      <c r="K43" s="320"/>
      <c r="U43" s="320"/>
      <c r="AE43" s="320"/>
      <c r="AO43" s="320"/>
      <c r="AY43" s="320"/>
      <c r="AZ43" s="320"/>
      <c r="BI43" s="320"/>
      <c r="BS43" s="320"/>
      <c r="CC43" s="320"/>
      <c r="CM43" s="320"/>
      <c r="CW43" s="320"/>
      <c r="DG43" s="320"/>
      <c r="DQ43" s="320"/>
      <c r="EA43" s="320"/>
      <c r="EK43" s="320"/>
      <c r="EU43" s="320"/>
      <c r="FE43" s="320"/>
      <c r="FO43" s="320"/>
      <c r="FY43" s="320"/>
      <c r="GI43" s="320"/>
      <c r="GS43" s="320"/>
      <c r="HC43" s="320"/>
      <c r="HM43" s="320"/>
      <c r="HW43" s="320"/>
    </row>
    <row r="44" s="3" customFormat="true" x14ac:dyDescent="0.25">
      <c r="A44" s="320"/>
      <c r="K44" s="320"/>
      <c r="U44" s="320"/>
      <c r="AE44" s="320"/>
      <c r="AO44" s="320"/>
      <c r="AY44" s="320"/>
      <c r="AZ44" s="320"/>
      <c r="BI44" s="320"/>
      <c r="BS44" s="320"/>
      <c r="CC44" s="320"/>
      <c r="CM44" s="320"/>
      <c r="CW44" s="320"/>
      <c r="DG44" s="320"/>
      <c r="DQ44" s="320"/>
      <c r="EA44" s="320"/>
      <c r="EK44" s="320"/>
      <c r="EU44" s="320"/>
      <c r="FE44" s="320"/>
      <c r="FO44" s="320"/>
      <c r="FY44" s="320"/>
      <c r="GI44" s="320"/>
      <c r="GS44" s="320"/>
      <c r="HC44" s="320"/>
      <c r="HM44" s="320"/>
      <c r="HW44" s="320"/>
    </row>
    <row r="45" s="3" customFormat="true" x14ac:dyDescent="0.25">
      <c r="A45" s="320"/>
      <c r="K45" s="320"/>
      <c r="U45" s="320"/>
      <c r="AE45" s="320"/>
      <c r="AO45" s="320"/>
      <c r="AY45" s="320"/>
      <c r="AZ45" s="320"/>
      <c r="BI45" s="320"/>
      <c r="BS45" s="320"/>
      <c r="CC45" s="320"/>
      <c r="CM45" s="320"/>
      <c r="CW45" s="320"/>
      <c r="DG45" s="320"/>
      <c r="DQ45" s="320"/>
      <c r="EA45" s="320"/>
      <c r="EK45" s="320"/>
      <c r="EU45" s="320"/>
      <c r="FE45" s="320"/>
      <c r="FO45" s="320"/>
      <c r="FY45" s="320"/>
      <c r="GI45" s="320"/>
      <c r="GS45" s="320"/>
      <c r="HC45" s="320"/>
      <c r="HM45" s="320"/>
      <c r="HW45" s="320"/>
    </row>
    <row r="46" s="3" customFormat="true" x14ac:dyDescent="0.25">
      <c r="A46" s="320"/>
      <c r="K46" s="320"/>
      <c r="U46" s="320"/>
      <c r="AE46" s="320"/>
      <c r="AO46" s="320"/>
      <c r="AY46" s="320"/>
      <c r="AZ46" s="320"/>
      <c r="BI46" s="320"/>
      <c r="BS46" s="320"/>
      <c r="CC46" s="320"/>
      <c r="CM46" s="320"/>
      <c r="CW46" s="320"/>
      <c r="DG46" s="320"/>
      <c r="DQ46" s="320"/>
      <c r="EA46" s="320"/>
      <c r="EK46" s="320"/>
      <c r="EU46" s="320"/>
      <c r="FE46" s="320"/>
      <c r="FO46" s="320"/>
      <c r="FY46" s="320"/>
      <c r="GI46" s="320"/>
      <c r="GS46" s="320"/>
      <c r="HC46" s="320"/>
      <c r="HM46" s="320"/>
      <c r="HW46" s="320"/>
    </row>
    <row r="47" s="3" customFormat="true" x14ac:dyDescent="0.25">
      <c r="A47" s="320"/>
      <c r="K47" s="320"/>
      <c r="U47" s="320"/>
      <c r="AE47" s="320"/>
      <c r="AO47" s="320"/>
      <c r="AY47" s="320"/>
      <c r="AZ47" s="320"/>
      <c r="BI47" s="320"/>
      <c r="BS47" s="320"/>
      <c r="CC47" s="320"/>
      <c r="CM47" s="320"/>
      <c r="CW47" s="320"/>
      <c r="DG47" s="320"/>
      <c r="DQ47" s="320"/>
      <c r="EA47" s="320"/>
      <c r="EK47" s="320"/>
      <c r="EU47" s="320"/>
      <c r="FE47" s="320"/>
      <c r="FO47" s="320"/>
      <c r="FY47" s="320"/>
      <c r="GI47" s="320"/>
      <c r="GS47" s="320"/>
      <c r="HC47" s="320"/>
      <c r="HM47" s="320"/>
      <c r="HW47" s="320"/>
    </row>
    <row r="48" s="3" customFormat="true" x14ac:dyDescent="0.25">
      <c r="A48" s="320"/>
      <c r="K48" s="320"/>
      <c r="U48" s="320"/>
      <c r="AE48" s="320"/>
      <c r="AO48" s="320"/>
      <c r="AY48" s="320"/>
      <c r="AZ48" s="320"/>
      <c r="BI48" s="320"/>
      <c r="BS48" s="320"/>
      <c r="CC48" s="320"/>
      <c r="CM48" s="320"/>
      <c r="CW48" s="320"/>
      <c r="DG48" s="320"/>
      <c r="DQ48" s="320"/>
      <c r="EA48" s="320"/>
      <c r="EK48" s="320"/>
      <c r="EU48" s="320"/>
      <c r="FE48" s="320"/>
      <c r="FO48" s="320"/>
      <c r="FY48" s="320"/>
      <c r="GI48" s="320"/>
      <c r="GS48" s="320"/>
      <c r="HC48" s="320"/>
      <c r="HM48" s="320"/>
      <c r="HW48" s="320"/>
    </row>
    <row r="49" s="3" customFormat="true" x14ac:dyDescent="0.25">
      <c r="A49" s="320"/>
      <c r="K49" s="320"/>
      <c r="U49" s="320"/>
      <c r="AE49" s="320"/>
      <c r="AO49" s="320"/>
      <c r="AY49" s="320"/>
      <c r="AZ49" s="320"/>
      <c r="BI49" s="320"/>
      <c r="BS49" s="320"/>
      <c r="CC49" s="320"/>
      <c r="CM49" s="320"/>
      <c r="CW49" s="320"/>
      <c r="DG49" s="320"/>
      <c r="DQ49" s="320"/>
      <c r="EA49" s="320"/>
      <c r="EK49" s="320"/>
      <c r="EU49" s="320"/>
      <c r="FE49" s="320"/>
      <c r="FO49" s="320"/>
      <c r="FY49" s="320"/>
      <c r="GI49" s="320"/>
      <c r="GS49" s="320"/>
      <c r="HC49" s="320"/>
      <c r="HM49" s="320"/>
      <c r="HW49" s="320"/>
    </row>
    <row r="50" s="3" customFormat="true" x14ac:dyDescent="0.25">
      <c r="A50" s="320"/>
      <c r="K50" s="320"/>
      <c r="U50" s="320"/>
      <c r="AE50" s="320"/>
      <c r="AO50" s="320"/>
      <c r="AY50" s="320"/>
      <c r="AZ50" s="320"/>
      <c r="BI50" s="320"/>
      <c r="BS50" s="320"/>
      <c r="CC50" s="320"/>
      <c r="CM50" s="320"/>
      <c r="CW50" s="320"/>
      <c r="DG50" s="320"/>
      <c r="DQ50" s="320"/>
      <c r="EA50" s="320"/>
      <c r="EK50" s="320"/>
      <c r="EU50" s="320"/>
      <c r="FE50" s="320"/>
      <c r="FO50" s="320"/>
      <c r="FY50" s="320"/>
      <c r="GI50" s="320"/>
      <c r="GS50" s="320"/>
      <c r="HC50" s="320"/>
      <c r="HM50" s="320"/>
      <c r="HW50" s="320"/>
    </row>
    <row r="51" s="3" customFormat="true" x14ac:dyDescent="0.25">
      <c r="A51" s="320"/>
      <c r="K51" s="320"/>
      <c r="U51" s="320"/>
      <c r="AE51" s="320"/>
      <c r="AO51" s="320"/>
      <c r="AY51" s="320"/>
      <c r="AZ51" s="320"/>
      <c r="BI51" s="320"/>
      <c r="BS51" s="320"/>
      <c r="CC51" s="320"/>
      <c r="CM51" s="320"/>
      <c r="CW51" s="320"/>
      <c r="DG51" s="320"/>
      <c r="DQ51" s="320"/>
      <c r="EA51" s="320"/>
      <c r="EK51" s="320"/>
      <c r="EU51" s="320"/>
      <c r="FE51" s="320"/>
      <c r="FO51" s="320"/>
      <c r="FY51" s="320"/>
      <c r="GI51" s="320"/>
      <c r="GS51" s="320"/>
      <c r="HC51" s="320"/>
      <c r="HM51" s="320"/>
      <c r="HW51" s="320"/>
    </row>
    <row r="52" s="3" customFormat="true" x14ac:dyDescent="0.25">
      <c r="A52" s="320"/>
      <c r="K52" s="320"/>
      <c r="U52" s="320"/>
      <c r="AE52" s="320"/>
      <c r="AO52" s="320"/>
      <c r="AY52" s="320"/>
      <c r="AZ52" s="320"/>
      <c r="BI52" s="320"/>
      <c r="BS52" s="320"/>
      <c r="CC52" s="320"/>
      <c r="CM52" s="320"/>
      <c r="CW52" s="320"/>
      <c r="DG52" s="320"/>
      <c r="DQ52" s="320"/>
      <c r="EA52" s="320"/>
      <c r="EK52" s="320"/>
      <c r="EU52" s="320"/>
      <c r="FE52" s="320"/>
      <c r="FO52" s="320"/>
      <c r="FY52" s="320"/>
      <c r="GI52" s="320"/>
      <c r="GS52" s="320"/>
      <c r="HC52" s="320"/>
      <c r="HM52" s="320"/>
      <c r="HW52" s="320"/>
    </row>
    <row r="53" s="3" customFormat="true" x14ac:dyDescent="0.25">
      <c r="A53" s="320"/>
      <c r="K53" s="320"/>
      <c r="U53" s="320"/>
      <c r="AE53" s="320"/>
      <c r="AO53" s="320"/>
      <c r="AY53" s="320"/>
      <c r="AZ53" s="320"/>
      <c r="BI53" s="320"/>
      <c r="BS53" s="320"/>
      <c r="CC53" s="320"/>
      <c r="CM53" s="320"/>
      <c r="CW53" s="320"/>
      <c r="DG53" s="320"/>
      <c r="DQ53" s="320"/>
      <c r="EA53" s="320"/>
      <c r="EK53" s="320"/>
      <c r="EU53" s="320"/>
      <c r="FE53" s="320"/>
      <c r="FO53" s="320"/>
      <c r="FY53" s="320"/>
      <c r="GI53" s="320"/>
      <c r="GS53" s="320"/>
      <c r="HC53" s="320"/>
      <c r="HM53" s="320"/>
      <c r="HW53" s="320"/>
    </row>
    <row r="54" s="3" customFormat="true" x14ac:dyDescent="0.25">
      <c r="A54" s="320"/>
      <c r="K54" s="320"/>
      <c r="U54" s="320"/>
      <c r="AE54" s="320"/>
      <c r="AO54" s="320"/>
      <c r="AY54" s="320"/>
      <c r="AZ54" s="320"/>
      <c r="BI54" s="320"/>
      <c r="BS54" s="320"/>
      <c r="CC54" s="320"/>
      <c r="CM54" s="320"/>
      <c r="CW54" s="320"/>
      <c r="DG54" s="320"/>
      <c r="DQ54" s="320"/>
      <c r="EA54" s="320"/>
      <c r="EK54" s="320"/>
      <c r="EU54" s="320"/>
      <c r="FE54" s="320"/>
      <c r="FO54" s="320"/>
      <c r="FY54" s="320"/>
      <c r="GI54" s="320"/>
      <c r="GS54" s="320"/>
      <c r="HC54" s="320"/>
      <c r="HM54" s="320"/>
      <c r="HW54" s="320"/>
    </row>
    <row r="55" s="3" customFormat="true" x14ac:dyDescent="0.25">
      <c r="A55" s="320"/>
      <c r="K55" s="320"/>
      <c r="U55" s="320"/>
      <c r="AE55" s="320"/>
      <c r="AO55" s="320"/>
      <c r="AY55" s="320"/>
      <c r="AZ55" s="320"/>
      <c r="BI55" s="320"/>
      <c r="BS55" s="320"/>
      <c r="CC55" s="320"/>
      <c r="CM55" s="320"/>
      <c r="CW55" s="320"/>
      <c r="DG55" s="320"/>
      <c r="DQ55" s="320"/>
      <c r="EA55" s="320"/>
      <c r="EK55" s="320"/>
      <c r="EU55" s="320"/>
      <c r="FE55" s="320"/>
      <c r="FO55" s="320"/>
      <c r="FY55" s="320"/>
      <c r="GI55" s="320"/>
      <c r="GS55" s="320"/>
      <c r="HC55" s="320"/>
      <c r="HM55" s="320"/>
      <c r="HW55" s="320"/>
    </row>
    <row r="56" s="3" customFormat="true" x14ac:dyDescent="0.25">
      <c r="A56" s="320"/>
      <c r="K56" s="320"/>
      <c r="U56" s="320"/>
      <c r="AE56" s="320"/>
      <c r="AO56" s="320"/>
      <c r="AY56" s="320"/>
      <c r="AZ56" s="320"/>
      <c r="BI56" s="320"/>
      <c r="BS56" s="320"/>
      <c r="CC56" s="320"/>
      <c r="CM56" s="320"/>
      <c r="CW56" s="320"/>
      <c r="DG56" s="320"/>
      <c r="DQ56" s="320"/>
      <c r="EA56" s="320"/>
      <c r="EK56" s="320"/>
      <c r="EU56" s="320"/>
      <c r="FE56" s="320"/>
      <c r="FO56" s="320"/>
      <c r="FY56" s="320"/>
      <c r="GI56" s="320"/>
      <c r="GS56" s="320"/>
      <c r="HC56" s="320"/>
      <c r="HM56" s="320"/>
      <c r="HW56" s="320"/>
    </row>
    <row r="57" s="3" customFormat="true" x14ac:dyDescent="0.25">
      <c r="A57" s="320"/>
      <c r="K57" s="320"/>
      <c r="U57" s="320"/>
      <c r="AE57" s="320"/>
      <c r="AO57" s="320"/>
      <c r="AY57" s="320"/>
      <c r="AZ57" s="320"/>
      <c r="BI57" s="320"/>
      <c r="BS57" s="320"/>
      <c r="CC57" s="320"/>
      <c r="CM57" s="320"/>
      <c r="CW57" s="320"/>
      <c r="DG57" s="320"/>
      <c r="DQ57" s="320"/>
      <c r="EA57" s="320"/>
      <c r="EK57" s="320"/>
      <c r="EU57" s="320"/>
      <c r="FE57" s="320"/>
      <c r="FO57" s="320"/>
      <c r="FY57" s="320"/>
      <c r="GI57" s="320"/>
      <c r="GS57" s="320"/>
      <c r="HC57" s="320"/>
      <c r="HM57" s="320"/>
      <c r="HW57" s="320"/>
    </row>
    <row r="58" s="3" customFormat="true" x14ac:dyDescent="0.25">
      <c r="A58" s="320"/>
      <c r="K58" s="320"/>
      <c r="U58" s="320"/>
      <c r="AE58" s="320"/>
      <c r="AO58" s="320"/>
      <c r="AY58" s="320"/>
      <c r="AZ58" s="320"/>
      <c r="BI58" s="320"/>
      <c r="BS58" s="320"/>
      <c r="CC58" s="320"/>
      <c r="CM58" s="320"/>
      <c r="CW58" s="320"/>
      <c r="DG58" s="320"/>
      <c r="DQ58" s="320"/>
      <c r="EA58" s="320"/>
      <c r="EK58" s="320"/>
      <c r="EU58" s="320"/>
      <c r="FE58" s="320"/>
      <c r="FO58" s="320"/>
      <c r="FY58" s="320"/>
      <c r="GI58" s="320"/>
      <c r="GS58" s="320"/>
      <c r="HC58" s="320"/>
      <c r="HM58" s="320"/>
      <c r="HW58" s="320"/>
    </row>
    <row r="59" s="3" customFormat="true" x14ac:dyDescent="0.25">
      <c r="A59" s="320"/>
      <c r="K59" s="320"/>
      <c r="U59" s="320"/>
      <c r="AE59" s="320"/>
      <c r="AO59" s="320"/>
      <c r="AY59" s="320"/>
      <c r="AZ59" s="320"/>
      <c r="BI59" s="320"/>
      <c r="BS59" s="320"/>
      <c r="CC59" s="320"/>
      <c r="CM59" s="320"/>
      <c r="CW59" s="320"/>
      <c r="DG59" s="320"/>
      <c r="DQ59" s="320"/>
      <c r="EA59" s="320"/>
      <c r="EK59" s="320"/>
      <c r="EU59" s="320"/>
      <c r="FE59" s="320"/>
      <c r="FO59" s="320"/>
      <c r="FY59" s="320"/>
      <c r="GI59" s="320"/>
      <c r="GS59" s="320"/>
      <c r="HC59" s="320"/>
      <c r="HM59" s="320"/>
      <c r="HW59" s="320"/>
    </row>
    <row r="60" s="3" customFormat="true" x14ac:dyDescent="0.25">
      <c r="A60" s="320"/>
      <c r="K60" s="320"/>
      <c r="U60" s="320"/>
      <c r="AE60" s="320"/>
      <c r="AO60" s="320"/>
      <c r="AY60" s="320"/>
      <c r="AZ60" s="320"/>
      <c r="BI60" s="320"/>
      <c r="BS60" s="320"/>
      <c r="CC60" s="320"/>
      <c r="CM60" s="320"/>
      <c r="CW60" s="320"/>
      <c r="DG60" s="320"/>
      <c r="DQ60" s="320"/>
      <c r="EA60" s="320"/>
      <c r="EK60" s="320"/>
      <c r="EU60" s="320"/>
      <c r="FE60" s="320"/>
      <c r="FO60" s="320"/>
      <c r="FY60" s="320"/>
      <c r="GI60" s="320"/>
      <c r="GS60" s="320"/>
      <c r="HC60" s="320"/>
      <c r="HM60" s="320"/>
      <c r="HW60" s="320"/>
    </row>
    <row r="61" s="3" customFormat="true" x14ac:dyDescent="0.25">
      <c r="A61" s="320"/>
      <c r="K61" s="320"/>
      <c r="U61" s="320"/>
      <c r="AE61" s="320"/>
      <c r="AO61" s="320"/>
      <c r="AY61" s="320"/>
      <c r="AZ61" s="320"/>
      <c r="BI61" s="320"/>
      <c r="BS61" s="320"/>
      <c r="CC61" s="320"/>
      <c r="CM61" s="320"/>
      <c r="CW61" s="320"/>
      <c r="DG61" s="320"/>
      <c r="DQ61" s="320"/>
      <c r="EA61" s="320"/>
      <c r="EK61" s="320"/>
      <c r="EU61" s="320"/>
      <c r="FE61" s="320"/>
      <c r="FO61" s="320"/>
      <c r="FY61" s="320"/>
      <c r="GI61" s="320"/>
      <c r="GS61" s="320"/>
      <c r="HC61" s="320"/>
      <c r="HM61" s="320"/>
      <c r="HW61" s="320"/>
    </row>
    <row r="62" s="3" customFormat="true" x14ac:dyDescent="0.25">
      <c r="A62" s="320"/>
      <c r="K62" s="320"/>
      <c r="U62" s="320"/>
      <c r="AE62" s="320"/>
      <c r="AO62" s="320"/>
      <c r="AY62" s="320"/>
      <c r="AZ62" s="320"/>
      <c r="BI62" s="320"/>
      <c r="BS62" s="320"/>
      <c r="CC62" s="320"/>
      <c r="CM62" s="320"/>
      <c r="CW62" s="320"/>
      <c r="DG62" s="320"/>
      <c r="DQ62" s="320"/>
      <c r="EA62" s="320"/>
      <c r="EK62" s="320"/>
      <c r="EU62" s="320"/>
      <c r="FE62" s="320"/>
      <c r="FO62" s="320"/>
      <c r="FY62" s="320"/>
      <c r="GI62" s="320"/>
      <c r="GS62" s="320"/>
      <c r="HC62" s="320"/>
      <c r="HM62" s="320"/>
      <c r="HW62" s="320"/>
    </row>
    <row r="63" s="3" customFormat="true" x14ac:dyDescent="0.25">
      <c r="A63" s="320"/>
      <c r="K63" s="320"/>
      <c r="U63" s="320"/>
      <c r="AE63" s="320"/>
      <c r="AO63" s="320"/>
      <c r="AY63" s="320"/>
      <c r="AZ63" s="320"/>
      <c r="BI63" s="320"/>
      <c r="BS63" s="320"/>
      <c r="CC63" s="320"/>
      <c r="CM63" s="320"/>
      <c r="CW63" s="320"/>
      <c r="DG63" s="320"/>
      <c r="DQ63" s="320"/>
      <c r="EA63" s="320"/>
      <c r="EK63" s="320"/>
      <c r="EU63" s="320"/>
      <c r="FE63" s="320"/>
      <c r="FO63" s="320"/>
      <c r="FY63" s="320"/>
      <c r="GI63" s="320"/>
      <c r="GS63" s="320"/>
      <c r="HC63" s="320"/>
      <c r="HM63" s="320"/>
      <c r="HW63" s="320"/>
    </row>
    <row r="64" s="3" customFormat="true" x14ac:dyDescent="0.25">
      <c r="A64" s="320"/>
      <c r="K64" s="320"/>
      <c r="U64" s="320"/>
      <c r="AE64" s="320"/>
      <c r="AO64" s="320"/>
      <c r="AY64" s="320"/>
      <c r="AZ64" s="320"/>
      <c r="BI64" s="320"/>
      <c r="BS64" s="320"/>
      <c r="CC64" s="320"/>
      <c r="CM64" s="320"/>
      <c r="CW64" s="320"/>
      <c r="DG64" s="320"/>
      <c r="DQ64" s="320"/>
      <c r="EA64" s="320"/>
      <c r="EK64" s="320"/>
      <c r="EU64" s="320"/>
      <c r="FE64" s="320"/>
      <c r="FO64" s="320"/>
      <c r="FY64" s="320"/>
      <c r="GI64" s="320"/>
      <c r="GS64" s="320"/>
      <c r="HC64" s="320"/>
      <c r="HM64" s="320"/>
      <c r="HW64" s="320"/>
    </row>
    <row r="65" s="3" customFormat="true" x14ac:dyDescent="0.25">
      <c r="A65" s="320"/>
      <c r="K65" s="320"/>
      <c r="U65" s="320"/>
      <c r="AE65" s="320"/>
      <c r="AO65" s="320"/>
      <c r="AY65" s="320"/>
      <c r="AZ65" s="320"/>
      <c r="BI65" s="320"/>
      <c r="BS65" s="320"/>
      <c r="CC65" s="320"/>
      <c r="CM65" s="320"/>
      <c r="CW65" s="320"/>
      <c r="DG65" s="320"/>
      <c r="DQ65" s="320"/>
      <c r="EA65" s="320"/>
      <c r="EK65" s="320"/>
      <c r="EU65" s="320"/>
      <c r="FE65" s="320"/>
      <c r="FO65" s="320"/>
      <c r="FY65" s="320"/>
      <c r="GI65" s="320"/>
      <c r="GS65" s="320"/>
      <c r="HC65" s="320"/>
      <c r="HM65" s="320"/>
      <c r="HW65" s="320"/>
    </row>
    <row r="66" s="3" customFormat="true" x14ac:dyDescent="0.25">
      <c r="A66" s="320"/>
      <c r="K66" s="320"/>
      <c r="U66" s="320"/>
      <c r="AE66" s="320"/>
      <c r="AO66" s="320"/>
      <c r="AY66" s="320"/>
      <c r="AZ66" s="320"/>
      <c r="BI66" s="320"/>
      <c r="BS66" s="320"/>
      <c r="CC66" s="320"/>
      <c r="CM66" s="320"/>
      <c r="CW66" s="320"/>
      <c r="DG66" s="320"/>
      <c r="DQ66" s="320"/>
      <c r="EA66" s="320"/>
      <c r="EK66" s="320"/>
      <c r="EU66" s="320"/>
      <c r="FE66" s="320"/>
      <c r="FO66" s="320"/>
      <c r="FY66" s="320"/>
      <c r="GI66" s="320"/>
      <c r="GS66" s="320"/>
      <c r="HC66" s="320"/>
      <c r="HM66" s="320"/>
      <c r="HW66" s="320"/>
    </row>
    <row r="67" s="3" customFormat="true" x14ac:dyDescent="0.25">
      <c r="A67" s="320"/>
      <c r="K67" s="320"/>
      <c r="U67" s="320"/>
      <c r="AE67" s="320"/>
      <c r="AO67" s="320"/>
      <c r="AY67" s="320"/>
      <c r="AZ67" s="320"/>
      <c r="BI67" s="320"/>
      <c r="BS67" s="320"/>
      <c r="CC67" s="320"/>
      <c r="CM67" s="320"/>
      <c r="CW67" s="320"/>
      <c r="DG67" s="320"/>
      <c r="DQ67" s="320"/>
      <c r="EA67" s="320"/>
      <c r="EK67" s="320"/>
      <c r="EU67" s="320"/>
      <c r="FE67" s="320"/>
      <c r="FO67" s="320"/>
      <c r="FY67" s="320"/>
      <c r="GI67" s="320"/>
      <c r="GS67" s="320"/>
      <c r="HC67" s="320"/>
      <c r="HM67" s="320"/>
      <c r="HW67" s="320"/>
    </row>
    <row r="68" s="3" customFormat="true" x14ac:dyDescent="0.25">
      <c r="A68" s="320"/>
      <c r="K68" s="320"/>
      <c r="U68" s="320"/>
      <c r="AE68" s="320"/>
      <c r="AO68" s="320"/>
      <c r="AY68" s="320"/>
      <c r="AZ68" s="320"/>
      <c r="BI68" s="320"/>
      <c r="BS68" s="320"/>
      <c r="CC68" s="320"/>
      <c r="CM68" s="320"/>
      <c r="CW68" s="320"/>
      <c r="DG68" s="320"/>
      <c r="DQ68" s="320"/>
      <c r="EA68" s="320"/>
      <c r="EK68" s="320"/>
      <c r="EU68" s="320"/>
      <c r="FE68" s="320"/>
      <c r="FO68" s="320"/>
      <c r="FY68" s="320"/>
      <c r="GI68" s="320"/>
      <c r="GS68" s="320"/>
      <c r="HC68" s="320"/>
      <c r="HM68" s="320"/>
      <c r="HW68" s="320"/>
    </row>
    <row r="69" s="3" customFormat="true" x14ac:dyDescent="0.25">
      <c r="A69" s="320"/>
      <c r="K69" s="320"/>
      <c r="U69" s="320"/>
      <c r="AE69" s="320"/>
      <c r="AO69" s="320"/>
      <c r="AY69" s="320"/>
      <c r="AZ69" s="320"/>
      <c r="BI69" s="320"/>
      <c r="BS69" s="320"/>
      <c r="CC69" s="320"/>
      <c r="CM69" s="320"/>
      <c r="CW69" s="320"/>
      <c r="DG69" s="320"/>
      <c r="DQ69" s="320"/>
      <c r="EA69" s="320"/>
      <c r="EK69" s="320"/>
      <c r="EU69" s="320"/>
      <c r="FE69" s="320"/>
      <c r="FO69" s="320"/>
      <c r="FY69" s="320"/>
      <c r="GI69" s="320"/>
      <c r="GS69" s="320"/>
      <c r="HC69" s="320"/>
      <c r="HM69" s="320"/>
      <c r="HW69" s="320"/>
    </row>
    <row r="70" s="3" customFormat="true" x14ac:dyDescent="0.25">
      <c r="A70" s="320"/>
      <c r="K70" s="320"/>
      <c r="U70" s="320"/>
      <c r="AE70" s="320"/>
      <c r="AO70" s="320"/>
      <c r="AY70" s="320"/>
      <c r="AZ70" s="320"/>
      <c r="BI70" s="320"/>
      <c r="BS70" s="320"/>
      <c r="CC70" s="320"/>
      <c r="CM70" s="320"/>
      <c r="CW70" s="320"/>
      <c r="DG70" s="320"/>
      <c r="DQ70" s="320"/>
      <c r="EA70" s="320"/>
      <c r="EK70" s="320"/>
      <c r="EU70" s="320"/>
      <c r="FE70" s="320"/>
      <c r="FO70" s="320"/>
      <c r="FY70" s="320"/>
      <c r="GI70" s="320"/>
      <c r="GS70" s="320"/>
      <c r="HC70" s="320"/>
      <c r="HM70" s="320"/>
      <c r="HW70" s="320"/>
    </row>
    <row r="71" s="3" customFormat="true" x14ac:dyDescent="0.25">
      <c r="A71" s="320"/>
      <c r="K71" s="320"/>
      <c r="U71" s="320"/>
      <c r="AE71" s="320"/>
      <c r="AO71" s="320"/>
      <c r="AY71" s="320"/>
      <c r="AZ71" s="320"/>
      <c r="BI71" s="320"/>
      <c r="BS71" s="320"/>
      <c r="CC71" s="320"/>
      <c r="CM71" s="320"/>
      <c r="CW71" s="320"/>
      <c r="DG71" s="320"/>
      <c r="DQ71" s="320"/>
      <c r="EA71" s="320"/>
      <c r="EK71" s="320"/>
      <c r="EU71" s="320"/>
      <c r="FE71" s="320"/>
      <c r="FO71" s="320"/>
      <c r="FY71" s="320"/>
      <c r="GI71" s="320"/>
      <c r="GS71" s="320"/>
      <c r="HC71" s="320"/>
      <c r="HM71" s="320"/>
      <c r="HW71" s="320"/>
    </row>
    <row r="72" s="3" customFormat="true" x14ac:dyDescent="0.25">
      <c r="A72" s="320"/>
      <c r="K72" s="320"/>
      <c r="U72" s="320"/>
      <c r="AE72" s="320"/>
      <c r="AO72" s="320"/>
      <c r="AY72" s="320"/>
      <c r="AZ72" s="320"/>
      <c r="BI72" s="320"/>
      <c r="BS72" s="320"/>
      <c r="CC72" s="320"/>
      <c r="CM72" s="320"/>
      <c r="CW72" s="320"/>
      <c r="DG72" s="320"/>
      <c r="DQ72" s="320"/>
      <c r="EA72" s="320"/>
      <c r="EK72" s="320"/>
      <c r="EU72" s="320"/>
      <c r="FE72" s="320"/>
      <c r="FO72" s="320"/>
      <c r="FY72" s="320"/>
      <c r="GI72" s="320"/>
      <c r="GS72" s="320"/>
      <c r="HC72" s="320"/>
      <c r="HM72" s="320"/>
      <c r="HW72" s="320"/>
    </row>
    <row r="73" s="3" customFormat="true" x14ac:dyDescent="0.25">
      <c r="A73" s="320"/>
      <c r="K73" s="320"/>
      <c r="U73" s="320"/>
      <c r="AE73" s="320"/>
      <c r="AO73" s="320"/>
      <c r="AY73" s="320"/>
      <c r="AZ73" s="320"/>
      <c r="BI73" s="320"/>
      <c r="BS73" s="320"/>
      <c r="CC73" s="320"/>
      <c r="CM73" s="320"/>
      <c r="CW73" s="320"/>
      <c r="DG73" s="320"/>
      <c r="DQ73" s="320"/>
      <c r="EA73" s="320"/>
      <c r="EK73" s="320"/>
      <c r="EU73" s="320"/>
      <c r="FE73" s="320"/>
      <c r="FO73" s="320"/>
      <c r="FY73" s="320"/>
      <c r="GI73" s="320"/>
      <c r="GS73" s="320"/>
      <c r="HC73" s="320"/>
      <c r="HM73" s="320"/>
      <c r="HW73" s="320"/>
    </row>
    <row r="74" s="3" customFormat="true" x14ac:dyDescent="0.25">
      <c r="A74" s="320"/>
      <c r="K74" s="320"/>
      <c r="U74" s="320"/>
      <c r="AE74" s="320"/>
      <c r="AO74" s="320"/>
      <c r="AY74" s="320"/>
      <c r="AZ74" s="320"/>
      <c r="BI74" s="320"/>
      <c r="BS74" s="320"/>
      <c r="CC74" s="320"/>
      <c r="CM74" s="320"/>
      <c r="CW74" s="320"/>
      <c r="DG74" s="320"/>
      <c r="DQ74" s="320"/>
      <c r="EA74" s="320"/>
      <c r="EK74" s="320"/>
      <c r="EU74" s="320"/>
      <c r="FE74" s="320"/>
      <c r="FO74" s="320"/>
      <c r="FY74" s="320"/>
      <c r="GI74" s="320"/>
      <c r="GS74" s="320"/>
      <c r="HC74" s="320"/>
      <c r="HM74" s="320"/>
      <c r="HW74" s="320"/>
    </row>
    <row r="75" s="3" customFormat="true" x14ac:dyDescent="0.25">
      <c r="A75" s="320"/>
      <c r="K75" s="320"/>
      <c r="U75" s="320"/>
      <c r="AE75" s="320"/>
      <c r="AO75" s="320"/>
      <c r="AY75" s="320"/>
      <c r="AZ75" s="320"/>
      <c r="BI75" s="320"/>
      <c r="BS75" s="320"/>
      <c r="CC75" s="320"/>
      <c r="CM75" s="320"/>
      <c r="CW75" s="320"/>
      <c r="DG75" s="320"/>
      <c r="DQ75" s="320"/>
      <c r="EA75" s="320"/>
      <c r="EK75" s="320"/>
      <c r="EU75" s="320"/>
      <c r="FE75" s="320"/>
      <c r="FO75" s="320"/>
      <c r="FY75" s="320"/>
      <c r="GI75" s="320"/>
      <c r="GS75" s="320"/>
      <c r="HC75" s="320"/>
      <c r="HM75" s="320"/>
      <c r="HW75" s="320"/>
    </row>
    <row r="76" s="3" customFormat="true" x14ac:dyDescent="0.25">
      <c r="A76" s="320"/>
      <c r="K76" s="320"/>
      <c r="U76" s="320"/>
      <c r="AE76" s="320"/>
      <c r="AO76" s="320"/>
      <c r="AY76" s="320"/>
      <c r="AZ76" s="320"/>
      <c r="BI76" s="320"/>
      <c r="BS76" s="320"/>
      <c r="CC76" s="320"/>
      <c r="CM76" s="320"/>
      <c r="CW76" s="320"/>
      <c r="DG76" s="320"/>
      <c r="DQ76" s="320"/>
      <c r="EA76" s="320"/>
      <c r="EK76" s="320"/>
      <c r="EU76" s="320"/>
      <c r="FE76" s="320"/>
      <c r="FO76" s="320"/>
      <c r="FY76" s="320"/>
      <c r="GI76" s="320"/>
      <c r="GS76" s="320"/>
      <c r="HC76" s="320"/>
      <c r="HM76" s="320"/>
      <c r="HW76" s="320"/>
    </row>
    <row r="77" s="3" customFormat="true" x14ac:dyDescent="0.25">
      <c r="A77" s="320"/>
      <c r="K77" s="320"/>
      <c r="U77" s="320"/>
      <c r="AE77" s="320"/>
      <c r="AO77" s="320"/>
      <c r="AY77" s="320"/>
      <c r="AZ77" s="320"/>
      <c r="BI77" s="320"/>
      <c r="BS77" s="320"/>
      <c r="CC77" s="320"/>
      <c r="CM77" s="320"/>
      <c r="CW77" s="320"/>
      <c r="DG77" s="320"/>
      <c r="DQ77" s="320"/>
      <c r="EA77" s="320"/>
      <c r="EK77" s="320"/>
      <c r="EU77" s="320"/>
      <c r="FE77" s="320"/>
      <c r="FO77" s="320"/>
      <c r="FY77" s="320"/>
      <c r="GI77" s="320"/>
      <c r="GS77" s="320"/>
      <c r="HC77" s="320"/>
      <c r="HM77" s="320"/>
      <c r="HW77" s="320"/>
    </row>
    <row r="78" s="3" customFormat="true" x14ac:dyDescent="0.25">
      <c r="A78" s="320"/>
      <c r="K78" s="320"/>
      <c r="U78" s="320"/>
      <c r="AE78" s="320"/>
      <c r="AO78" s="320"/>
      <c r="AY78" s="320"/>
      <c r="AZ78" s="320"/>
      <c r="BI78" s="320"/>
      <c r="BS78" s="320"/>
      <c r="CC78" s="320"/>
      <c r="CM78" s="320"/>
      <c r="CW78" s="320"/>
      <c r="DG78" s="320"/>
      <c r="DQ78" s="320"/>
      <c r="EA78" s="320"/>
      <c r="EK78" s="320"/>
      <c r="EU78" s="320"/>
      <c r="FE78" s="320"/>
      <c r="FO78" s="320"/>
      <c r="FY78" s="320"/>
      <c r="GI78" s="320"/>
      <c r="GS78" s="320"/>
      <c r="HC78" s="320"/>
      <c r="HM78" s="320"/>
      <c r="HW78" s="320"/>
    </row>
    <row r="79" s="3" customFormat="true" x14ac:dyDescent="0.25">
      <c r="A79" s="320"/>
      <c r="K79" s="320"/>
      <c r="U79" s="320"/>
      <c r="AE79" s="320"/>
      <c r="AO79" s="320"/>
      <c r="AY79" s="320"/>
      <c r="AZ79" s="320"/>
      <c r="BI79" s="320"/>
      <c r="BS79" s="320"/>
      <c r="CC79" s="320"/>
      <c r="CM79" s="320"/>
      <c r="CW79" s="320"/>
      <c r="DG79" s="320"/>
      <c r="DQ79" s="320"/>
      <c r="EA79" s="320"/>
      <c r="EK79" s="320"/>
      <c r="EU79" s="320"/>
      <c r="FE79" s="320"/>
      <c r="FO79" s="320"/>
      <c r="FY79" s="320"/>
      <c r="GI79" s="320"/>
      <c r="GS79" s="320"/>
      <c r="HC79" s="320"/>
      <c r="HM79" s="320"/>
      <c r="HW79" s="320"/>
    </row>
    <row r="80" s="3" customFormat="true" x14ac:dyDescent="0.25">
      <c r="A80" s="320"/>
      <c r="K80" s="320"/>
      <c r="U80" s="320"/>
      <c r="AE80" s="320"/>
      <c r="AO80" s="320"/>
      <c r="AY80" s="320"/>
      <c r="AZ80" s="320"/>
      <c r="BI80" s="320"/>
      <c r="BS80" s="320"/>
      <c r="CC80" s="320"/>
      <c r="CM80" s="320"/>
      <c r="CW80" s="320"/>
      <c r="DG80" s="320"/>
      <c r="DQ80" s="320"/>
      <c r="EA80" s="320"/>
      <c r="EK80" s="320"/>
      <c r="EU80" s="320"/>
      <c r="FE80" s="320"/>
      <c r="FO80" s="320"/>
      <c r="FY80" s="320"/>
      <c r="GI80" s="320"/>
      <c r="GS80" s="320"/>
      <c r="HC80" s="320"/>
      <c r="HM80" s="320"/>
      <c r="HW80" s="320"/>
    </row>
    <row r="81" s="3" customFormat="true" x14ac:dyDescent="0.25">
      <c r="A81" s="320"/>
      <c r="K81" s="320"/>
      <c r="U81" s="320"/>
      <c r="AE81" s="320"/>
      <c r="AO81" s="320"/>
      <c r="AY81" s="320"/>
      <c r="AZ81" s="320"/>
      <c r="BI81" s="320"/>
      <c r="BS81" s="320"/>
      <c r="CC81" s="320"/>
      <c r="CM81" s="320"/>
      <c r="CW81" s="320"/>
      <c r="DG81" s="320"/>
      <c r="DQ81" s="320"/>
      <c r="EA81" s="320"/>
      <c r="EK81" s="320"/>
      <c r="EU81" s="320"/>
      <c r="FE81" s="320"/>
      <c r="FO81" s="320"/>
      <c r="FY81" s="320"/>
      <c r="GI81" s="320"/>
      <c r="GS81" s="320"/>
      <c r="HC81" s="320"/>
      <c r="HM81" s="320"/>
      <c r="HW81" s="320"/>
    </row>
    <row r="82" s="3" customFormat="true" x14ac:dyDescent="0.25">
      <c r="A82" s="320"/>
      <c r="K82" s="320"/>
      <c r="U82" s="320"/>
      <c r="AE82" s="320"/>
      <c r="AO82" s="320"/>
      <c r="AY82" s="320"/>
      <c r="AZ82" s="320"/>
      <c r="BI82" s="320"/>
      <c r="BS82" s="320"/>
      <c r="CC82" s="320"/>
      <c r="CM82" s="320"/>
      <c r="CW82" s="320"/>
      <c r="DG82" s="320"/>
      <c r="DQ82" s="320"/>
      <c r="EA82" s="320"/>
      <c r="EK82" s="320"/>
      <c r="EU82" s="320"/>
      <c r="FE82" s="320"/>
      <c r="FO82" s="320"/>
      <c r="FY82" s="320"/>
      <c r="GI82" s="320"/>
      <c r="GS82" s="320"/>
      <c r="HC82" s="320"/>
      <c r="HM82" s="320"/>
      <c r="HW82" s="320"/>
    </row>
    <row r="83" s="3" customFormat="true" x14ac:dyDescent="0.25">
      <c r="A83" s="320"/>
      <c r="K83" s="320"/>
      <c r="U83" s="320"/>
      <c r="AE83" s="320"/>
      <c r="AO83" s="320"/>
      <c r="AY83" s="320"/>
      <c r="AZ83" s="320"/>
      <c r="BI83" s="320"/>
      <c r="BS83" s="320"/>
      <c r="CC83" s="320"/>
      <c r="CM83" s="320"/>
      <c r="CW83" s="320"/>
      <c r="DG83" s="320"/>
      <c r="DQ83" s="320"/>
      <c r="EA83" s="320"/>
      <c r="EK83" s="320"/>
      <c r="EU83" s="320"/>
      <c r="FE83" s="320"/>
      <c r="FO83" s="320"/>
      <c r="FY83" s="320"/>
      <c r="GI83" s="320"/>
      <c r="GS83" s="320"/>
      <c r="HC83" s="320"/>
      <c r="HM83" s="320"/>
      <c r="HW83" s="320"/>
    </row>
    <row r="84" s="3" customFormat="true" x14ac:dyDescent="0.25">
      <c r="A84" s="320"/>
      <c r="K84" s="320"/>
      <c r="U84" s="320"/>
      <c r="AE84" s="320"/>
      <c r="AO84" s="320"/>
      <c r="AY84" s="320"/>
      <c r="AZ84" s="320"/>
      <c r="BI84" s="320"/>
      <c r="BS84" s="320"/>
      <c r="CC84" s="320"/>
      <c r="CM84" s="320"/>
      <c r="CW84" s="320"/>
      <c r="DG84" s="320"/>
      <c r="DQ84" s="320"/>
      <c r="EA84" s="320"/>
      <c r="EK84" s="320"/>
      <c r="EU84" s="320"/>
      <c r="FE84" s="320"/>
      <c r="FO84" s="320"/>
      <c r="FY84" s="320"/>
      <c r="GI84" s="320"/>
      <c r="GS84" s="320"/>
      <c r="HC84" s="320"/>
      <c r="HM84" s="320"/>
      <c r="HW84" s="320"/>
    </row>
    <row r="85" s="3" customFormat="true" x14ac:dyDescent="0.25">
      <c r="A85" s="320"/>
      <c r="K85" s="320"/>
      <c r="U85" s="320"/>
      <c r="AE85" s="320"/>
      <c r="AO85" s="320"/>
      <c r="AY85" s="320"/>
      <c r="AZ85" s="320"/>
      <c r="BI85" s="320"/>
      <c r="BS85" s="320"/>
      <c r="CC85" s="320"/>
      <c r="CM85" s="320"/>
      <c r="CW85" s="320"/>
      <c r="DG85" s="320"/>
      <c r="DQ85" s="320"/>
      <c r="EA85" s="320"/>
      <c r="EK85" s="320"/>
      <c r="EU85" s="320"/>
      <c r="FE85" s="320"/>
      <c r="FO85" s="320"/>
      <c r="FY85" s="320"/>
      <c r="GI85" s="320"/>
      <c r="GS85" s="320"/>
      <c r="HC85" s="320"/>
      <c r="HM85" s="320"/>
      <c r="HW85" s="320"/>
    </row>
    <row r="86" s="3" customFormat="true" x14ac:dyDescent="0.25">
      <c r="A86" s="320"/>
      <c r="K86" s="320"/>
      <c r="U86" s="320"/>
      <c r="AE86" s="320"/>
      <c r="AO86" s="320"/>
      <c r="AY86" s="320"/>
      <c r="AZ86" s="320"/>
      <c r="BI86" s="320"/>
      <c r="BS86" s="320"/>
      <c r="CC86" s="320"/>
      <c r="CM86" s="320"/>
      <c r="CW86" s="320"/>
      <c r="DG86" s="320"/>
      <c r="DQ86" s="320"/>
      <c r="EA86" s="320"/>
      <c r="EK86" s="320"/>
      <c r="EU86" s="320"/>
      <c r="FE86" s="320"/>
      <c r="FO86" s="320"/>
      <c r="FY86" s="320"/>
      <c r="GI86" s="320"/>
      <c r="GS86" s="320"/>
      <c r="HC86" s="320"/>
      <c r="HM86" s="320"/>
      <c r="HW86" s="320"/>
    </row>
    <row r="87" s="3" customFormat="true" x14ac:dyDescent="0.25">
      <c r="A87" s="320"/>
      <c r="K87" s="320"/>
      <c r="U87" s="320"/>
      <c r="AE87" s="320"/>
      <c r="AO87" s="320"/>
      <c r="AY87" s="320"/>
      <c r="AZ87" s="320"/>
      <c r="BI87" s="320"/>
      <c r="BS87" s="320"/>
      <c r="CC87" s="320"/>
      <c r="CM87" s="320"/>
      <c r="CW87" s="320"/>
      <c r="DG87" s="320"/>
      <c r="DQ87" s="320"/>
      <c r="EA87" s="320"/>
      <c r="EK87" s="320"/>
      <c r="EU87" s="320"/>
      <c r="FE87" s="320"/>
      <c r="FO87" s="320"/>
      <c r="FY87" s="320"/>
      <c r="GI87" s="320"/>
      <c r="GS87" s="320"/>
      <c r="HC87" s="320"/>
      <c r="HM87" s="320"/>
      <c r="HW87" s="320"/>
    </row>
    <row r="88" s="3" customFormat="true" x14ac:dyDescent="0.25">
      <c r="A88" s="320"/>
      <c r="K88" s="320"/>
      <c r="U88" s="320"/>
      <c r="AE88" s="320"/>
      <c r="AO88" s="320"/>
      <c r="AY88" s="320"/>
      <c r="AZ88" s="320"/>
      <c r="BI88" s="320"/>
      <c r="BS88" s="320"/>
      <c r="CC88" s="320"/>
      <c r="CM88" s="320"/>
      <c r="CW88" s="320"/>
      <c r="DG88" s="320"/>
      <c r="DQ88" s="320"/>
      <c r="EA88" s="320"/>
      <c r="EK88" s="320"/>
      <c r="EU88" s="320"/>
      <c r="FE88" s="320"/>
      <c r="FO88" s="320"/>
      <c r="FY88" s="320"/>
      <c r="GI88" s="320"/>
      <c r="GS88" s="320"/>
      <c r="HC88" s="320"/>
      <c r="HM88" s="320"/>
      <c r="HW88" s="320"/>
    </row>
    <row r="89" s="3" customFormat="true" x14ac:dyDescent="0.25">
      <c r="A89" s="320"/>
      <c r="K89" s="320"/>
      <c r="U89" s="320"/>
      <c r="AE89" s="320"/>
      <c r="AO89" s="320"/>
      <c r="AY89" s="320"/>
      <c r="AZ89" s="320"/>
      <c r="BI89" s="320"/>
      <c r="BS89" s="320"/>
      <c r="CC89" s="320"/>
      <c r="CM89" s="320"/>
      <c r="CW89" s="320"/>
      <c r="DG89" s="320"/>
      <c r="DQ89" s="320"/>
      <c r="EA89" s="320"/>
      <c r="EK89" s="320"/>
      <c r="EU89" s="320"/>
      <c r="FE89" s="320"/>
      <c r="FO89" s="320"/>
      <c r="FY89" s="320"/>
      <c r="GI89" s="320"/>
      <c r="GS89" s="320"/>
      <c r="HC89" s="320"/>
      <c r="HM89" s="320"/>
      <c r="HW89" s="320"/>
    </row>
    <row r="90" s="3" customFormat="true" x14ac:dyDescent="0.25">
      <c r="A90" s="320"/>
      <c r="K90" s="320"/>
      <c r="U90" s="320"/>
      <c r="AE90" s="320"/>
      <c r="AO90" s="320"/>
      <c r="AY90" s="320"/>
      <c r="AZ90" s="320"/>
      <c r="BI90" s="320"/>
      <c r="BS90" s="320"/>
      <c r="CC90" s="320"/>
      <c r="CM90" s="320"/>
      <c r="CW90" s="320"/>
      <c r="DG90" s="320"/>
      <c r="DQ90" s="320"/>
      <c r="EA90" s="320"/>
      <c r="EK90" s="320"/>
      <c r="EU90" s="320"/>
      <c r="FE90" s="320"/>
      <c r="FO90" s="320"/>
      <c r="FY90" s="320"/>
      <c r="GI90" s="320"/>
      <c r="GS90" s="320"/>
      <c r="HC90" s="320"/>
      <c r="HM90" s="320"/>
      <c r="HW90" s="320"/>
    </row>
    <row r="91" s="3" customFormat="true" x14ac:dyDescent="0.25">
      <c r="A91" s="320"/>
      <c r="K91" s="320"/>
      <c r="U91" s="320"/>
      <c r="AE91" s="320"/>
      <c r="AO91" s="320"/>
      <c r="AY91" s="320"/>
      <c r="AZ91" s="320"/>
      <c r="BI91" s="320"/>
      <c r="BS91" s="320"/>
      <c r="CC91" s="320"/>
      <c r="CM91" s="320"/>
      <c r="CW91" s="320"/>
      <c r="DG91" s="320"/>
      <c r="DQ91" s="320"/>
      <c r="EA91" s="320"/>
      <c r="EK91" s="320"/>
      <c r="EU91" s="320"/>
      <c r="FE91" s="320"/>
      <c r="FO91" s="320"/>
      <c r="FY91" s="320"/>
      <c r="GI91" s="320"/>
      <c r="GS91" s="320"/>
      <c r="HC91" s="320"/>
      <c r="HM91" s="320"/>
      <c r="HW91" s="320"/>
    </row>
    <row r="92" s="3" customFormat="true" x14ac:dyDescent="0.25">
      <c r="A92" s="320"/>
      <c r="K92" s="320"/>
      <c r="U92" s="320"/>
      <c r="AE92" s="320"/>
      <c r="AO92" s="320"/>
      <c r="AY92" s="320"/>
      <c r="AZ92" s="320"/>
      <c r="BI92" s="320"/>
      <c r="BS92" s="320"/>
      <c r="CC92" s="320"/>
      <c r="CM92" s="320"/>
      <c r="CW92" s="320"/>
      <c r="DG92" s="320"/>
      <c r="DQ92" s="320"/>
      <c r="EA92" s="320"/>
      <c r="EK92" s="320"/>
      <c r="EU92" s="320"/>
      <c r="FE92" s="320"/>
      <c r="FO92" s="320"/>
      <c r="FY92" s="320"/>
      <c r="GI92" s="320"/>
      <c r="GS92" s="320"/>
      <c r="HC92" s="320"/>
      <c r="HM92" s="320"/>
      <c r="HW92" s="320"/>
    </row>
    <row r="93" s="3" customFormat="true" x14ac:dyDescent="0.25">
      <c r="A93" s="320"/>
      <c r="K93" s="320"/>
      <c r="U93" s="320"/>
      <c r="AE93" s="320"/>
      <c r="AO93" s="320"/>
      <c r="AY93" s="320"/>
      <c r="AZ93" s="320"/>
      <c r="BI93" s="320"/>
      <c r="BS93" s="320"/>
      <c r="CC93" s="320"/>
      <c r="CM93" s="320"/>
      <c r="CW93" s="320"/>
      <c r="DG93" s="320"/>
      <c r="DQ93" s="320"/>
      <c r="EA93" s="320"/>
      <c r="EK93" s="320"/>
      <c r="EU93" s="320"/>
      <c r="FE93" s="320"/>
      <c r="FO93" s="320"/>
      <c r="FY93" s="320"/>
      <c r="GI93" s="320"/>
      <c r="GS93" s="320"/>
      <c r="HC93" s="320"/>
      <c r="HM93" s="320"/>
      <c r="HW93" s="320"/>
    </row>
    <row r="94" s="3" customFormat="true" x14ac:dyDescent="0.25">
      <c r="A94" s="320"/>
      <c r="K94" s="320"/>
      <c r="U94" s="320"/>
      <c r="AE94" s="320"/>
      <c r="AO94" s="320"/>
      <c r="AY94" s="320"/>
      <c r="AZ94" s="320"/>
      <c r="BI94" s="320"/>
      <c r="BS94" s="320"/>
      <c r="CC94" s="320"/>
      <c r="CM94" s="320"/>
      <c r="CW94" s="320"/>
      <c r="DG94" s="320"/>
      <c r="DQ94" s="320"/>
      <c r="EA94" s="320"/>
      <c r="EK94" s="320"/>
      <c r="EU94" s="320"/>
      <c r="FE94" s="320"/>
      <c r="FO94" s="320"/>
      <c r="FY94" s="320"/>
      <c r="GI94" s="320"/>
      <c r="GS94" s="320"/>
      <c r="HC94" s="320"/>
      <c r="HM94" s="320"/>
      <c r="HW94" s="320"/>
    </row>
    <row r="95" s="3" customFormat="true" x14ac:dyDescent="0.25">
      <c r="A95" s="320"/>
      <c r="K95" s="320"/>
      <c r="U95" s="320"/>
      <c r="AE95" s="320"/>
      <c r="AO95" s="320"/>
      <c r="AY95" s="320"/>
      <c r="AZ95" s="320"/>
      <c r="BI95" s="320"/>
      <c r="BS95" s="320"/>
      <c r="CC95" s="320"/>
      <c r="CM95" s="320"/>
      <c r="CW95" s="320"/>
      <c r="DG95" s="320"/>
      <c r="DQ95" s="320"/>
      <c r="EA95" s="320"/>
      <c r="EK95" s="320"/>
      <c r="EU95" s="320"/>
      <c r="FE95" s="320"/>
      <c r="FO95" s="320"/>
      <c r="FY95" s="320"/>
      <c r="GI95" s="320"/>
      <c r="GS95" s="320"/>
      <c r="HC95" s="320"/>
      <c r="HM95" s="320"/>
      <c r="HW95" s="320"/>
    </row>
    <row r="96" s="3" customFormat="true" x14ac:dyDescent="0.25">
      <c r="A96" s="320"/>
      <c r="K96" s="320"/>
      <c r="U96" s="320"/>
      <c r="AE96" s="320"/>
      <c r="AO96" s="320"/>
      <c r="AY96" s="320"/>
      <c r="AZ96" s="320"/>
      <c r="BI96" s="320"/>
      <c r="BS96" s="320"/>
      <c r="CC96" s="320"/>
      <c r="CM96" s="320"/>
      <c r="CW96" s="320"/>
      <c r="DG96" s="320"/>
      <c r="DQ96" s="320"/>
      <c r="EA96" s="320"/>
      <c r="EK96" s="320"/>
      <c r="EU96" s="320"/>
      <c r="FE96" s="320"/>
      <c r="FO96" s="320"/>
      <c r="FY96" s="320"/>
      <c r="GI96" s="320"/>
      <c r="GS96" s="320"/>
      <c r="HC96" s="320"/>
      <c r="HM96" s="320"/>
      <c r="HW96" s="320"/>
    </row>
    <row r="97" s="3" customFormat="true" x14ac:dyDescent="0.25">
      <c r="A97" s="320"/>
      <c r="K97" s="320"/>
      <c r="U97" s="320"/>
      <c r="AE97" s="320"/>
      <c r="AO97" s="320"/>
      <c r="AY97" s="320"/>
      <c r="AZ97" s="320"/>
      <c r="BI97" s="320"/>
      <c r="BS97" s="320"/>
      <c r="CC97" s="320"/>
      <c r="CM97" s="320"/>
      <c r="CW97" s="320"/>
      <c r="DG97" s="320"/>
      <c r="DQ97" s="320"/>
      <c r="EA97" s="320"/>
      <c r="EK97" s="320"/>
      <c r="EU97" s="320"/>
      <c r="FE97" s="320"/>
      <c r="FO97" s="320"/>
      <c r="FY97" s="320"/>
      <c r="GI97" s="320"/>
      <c r="GS97" s="320"/>
      <c r="HC97" s="320"/>
      <c r="HM97" s="320"/>
      <c r="HW97" s="320"/>
    </row>
    <row r="98" s="3" customFormat="true" x14ac:dyDescent="0.25">
      <c r="A98" s="320"/>
      <c r="K98" s="320"/>
      <c r="U98" s="320"/>
      <c r="AE98" s="320"/>
      <c r="AO98" s="320"/>
      <c r="AY98" s="320"/>
      <c r="AZ98" s="320"/>
      <c r="BI98" s="320"/>
      <c r="BS98" s="320"/>
      <c r="CC98" s="320"/>
      <c r="CM98" s="320"/>
      <c r="CW98" s="320"/>
      <c r="DG98" s="320"/>
      <c r="DQ98" s="320"/>
      <c r="EA98" s="320"/>
      <c r="EK98" s="320"/>
      <c r="EU98" s="320"/>
      <c r="FE98" s="320"/>
      <c r="FO98" s="320"/>
      <c r="FY98" s="320"/>
      <c r="GI98" s="320"/>
      <c r="GS98" s="320"/>
      <c r="HC98" s="320"/>
      <c r="HM98" s="320"/>
      <c r="HW98" s="320"/>
    </row>
    <row r="99" s="3" customFormat="true" x14ac:dyDescent="0.25">
      <c r="A99" s="320"/>
      <c r="K99" s="320"/>
      <c r="U99" s="320"/>
      <c r="AE99" s="320"/>
      <c r="AO99" s="320"/>
      <c r="AY99" s="320"/>
      <c r="AZ99" s="320"/>
      <c r="BI99" s="320"/>
      <c r="BS99" s="320"/>
      <c r="CC99" s="320"/>
      <c r="CM99" s="320"/>
      <c r="CW99" s="320"/>
      <c r="DG99" s="320"/>
      <c r="DQ99" s="320"/>
      <c r="EA99" s="320"/>
      <c r="EK99" s="320"/>
      <c r="EU99" s="320"/>
      <c r="FE99" s="320"/>
      <c r="FO99" s="320"/>
      <c r="FY99" s="320"/>
      <c r="GI99" s="320"/>
      <c r="GS99" s="320"/>
      <c r="HC99" s="320"/>
      <c r="HM99" s="320"/>
      <c r="HW99" s="320"/>
    </row>
    <row r="100" s="3" customFormat="true" x14ac:dyDescent="0.25">
      <c r="A100" s="320"/>
      <c r="K100" s="320"/>
      <c r="U100" s="320"/>
      <c r="AE100" s="320"/>
      <c r="AO100" s="320"/>
      <c r="AY100" s="320"/>
      <c r="AZ100" s="320"/>
      <c r="BI100" s="320"/>
      <c r="BS100" s="320"/>
      <c r="CC100" s="320"/>
      <c r="CM100" s="320"/>
      <c r="CW100" s="320"/>
      <c r="DG100" s="320"/>
      <c r="DQ100" s="320"/>
      <c r="EA100" s="320"/>
      <c r="EK100" s="320"/>
      <c r="EU100" s="320"/>
      <c r="FE100" s="320"/>
      <c r="FO100" s="320"/>
      <c r="FY100" s="320"/>
      <c r="GI100" s="320"/>
      <c r="GS100" s="320"/>
      <c r="HC100" s="320"/>
      <c r="HM100" s="320"/>
      <c r="HW100" s="320"/>
    </row>
    <row r="101" s="3" customFormat="true" x14ac:dyDescent="0.25">
      <c r="A101" s="320"/>
      <c r="K101" s="320"/>
      <c r="U101" s="320"/>
      <c r="AE101" s="320"/>
      <c r="AO101" s="320"/>
      <c r="AY101" s="320"/>
      <c r="AZ101" s="320"/>
      <c r="BI101" s="320"/>
      <c r="BS101" s="320"/>
      <c r="CC101" s="320"/>
      <c r="CM101" s="320"/>
      <c r="CW101" s="320"/>
      <c r="DG101" s="320"/>
      <c r="DQ101" s="320"/>
      <c r="EA101" s="320"/>
      <c r="EK101" s="320"/>
      <c r="EU101" s="320"/>
      <c r="FE101" s="320"/>
      <c r="FO101" s="320"/>
      <c r="FY101" s="320"/>
      <c r="GI101" s="320"/>
      <c r="GS101" s="320"/>
      <c r="HC101" s="320"/>
      <c r="HM101" s="320"/>
      <c r="HW101" s="320"/>
    </row>
    <row r="102" s="3" customFormat="true" x14ac:dyDescent="0.25">
      <c r="A102" s="320"/>
      <c r="K102" s="320"/>
      <c r="U102" s="320"/>
      <c r="AE102" s="320"/>
      <c r="AO102" s="320"/>
      <c r="AY102" s="320"/>
      <c r="AZ102" s="320"/>
      <c r="BI102" s="320"/>
      <c r="BS102" s="320"/>
      <c r="CC102" s="320"/>
      <c r="CM102" s="320"/>
      <c r="CW102" s="320"/>
      <c r="DG102" s="320"/>
      <c r="DQ102" s="320"/>
      <c r="EA102" s="320"/>
      <c r="EK102" s="320"/>
      <c r="EU102" s="320"/>
      <c r="FE102" s="320"/>
      <c r="FO102" s="320"/>
      <c r="FY102" s="320"/>
      <c r="GI102" s="320"/>
      <c r="GS102" s="320"/>
      <c r="HC102" s="320"/>
      <c r="HM102" s="320"/>
      <c r="HW102" s="320"/>
    </row>
    <row r="103" s="3" customFormat="true" x14ac:dyDescent="0.25">
      <c r="A103" s="320"/>
      <c r="K103" s="320"/>
      <c r="U103" s="320"/>
      <c r="AE103" s="320"/>
      <c r="AO103" s="320"/>
      <c r="AY103" s="320"/>
      <c r="AZ103" s="320"/>
      <c r="BI103" s="320"/>
      <c r="BS103" s="320"/>
      <c r="CC103" s="320"/>
      <c r="CM103" s="320"/>
      <c r="CW103" s="320"/>
      <c r="DG103" s="320"/>
      <c r="DQ103" s="320"/>
      <c r="EA103" s="320"/>
      <c r="EK103" s="320"/>
      <c r="EU103" s="320"/>
      <c r="FE103" s="320"/>
      <c r="FO103" s="320"/>
      <c r="FY103" s="320"/>
      <c r="GI103" s="320"/>
      <c r="GS103" s="320"/>
      <c r="HC103" s="320"/>
      <c r="HM103" s="320"/>
      <c r="HW103" s="320"/>
    </row>
    <row r="104" s="3" customFormat="true" x14ac:dyDescent="0.25">
      <c r="A104" s="320"/>
      <c r="K104" s="320"/>
      <c r="U104" s="320"/>
      <c r="AE104" s="320"/>
      <c r="AO104" s="320"/>
      <c r="AY104" s="320"/>
      <c r="AZ104" s="320"/>
      <c r="BI104" s="320"/>
      <c r="BS104" s="320"/>
      <c r="CC104" s="320"/>
      <c r="CM104" s="320"/>
      <c r="CW104" s="320"/>
      <c r="DG104" s="320"/>
      <c r="DQ104" s="320"/>
      <c r="EA104" s="320"/>
      <c r="EK104" s="320"/>
      <c r="EU104" s="320"/>
      <c r="FE104" s="320"/>
      <c r="FO104" s="320"/>
      <c r="FY104" s="320"/>
      <c r="GI104" s="320"/>
      <c r="GS104" s="320"/>
      <c r="HC104" s="320"/>
      <c r="HM104" s="320"/>
      <c r="HW104" s="320"/>
    </row>
    <row r="105" s="3" customFormat="true" x14ac:dyDescent="0.25">
      <c r="A105" s="320"/>
      <c r="K105" s="320"/>
      <c r="U105" s="320"/>
      <c r="AE105" s="320"/>
      <c r="AO105" s="320"/>
      <c r="AY105" s="320"/>
      <c r="AZ105" s="320"/>
      <c r="BI105" s="320"/>
      <c r="BS105" s="320"/>
      <c r="CC105" s="320"/>
      <c r="CM105" s="320"/>
      <c r="CW105" s="320"/>
      <c r="DG105" s="320"/>
      <c r="DQ105" s="320"/>
      <c r="EA105" s="320"/>
      <c r="EK105" s="320"/>
      <c r="EU105" s="320"/>
      <c r="FE105" s="320"/>
      <c r="FO105" s="320"/>
      <c r="FY105" s="320"/>
      <c r="GI105" s="320"/>
      <c r="GS105" s="320"/>
      <c r="HC105" s="320"/>
      <c r="HM105" s="320"/>
      <c r="HW105" s="320"/>
    </row>
    <row r="106" s="3" customFormat="true" x14ac:dyDescent="0.25">
      <c r="A106" s="320"/>
      <c r="K106" s="320"/>
      <c r="U106" s="320"/>
      <c r="AE106" s="320"/>
      <c r="AO106" s="320"/>
      <c r="AY106" s="320"/>
      <c r="AZ106" s="320"/>
      <c r="BI106" s="320"/>
      <c r="BS106" s="320"/>
      <c r="CC106" s="320"/>
      <c r="CM106" s="320"/>
      <c r="CW106" s="320"/>
      <c r="DG106" s="320"/>
      <c r="DQ106" s="320"/>
      <c r="EA106" s="320"/>
      <c r="EK106" s="320"/>
      <c r="EU106" s="320"/>
      <c r="FE106" s="320"/>
      <c r="FO106" s="320"/>
      <c r="FY106" s="320"/>
      <c r="GI106" s="320"/>
      <c r="GS106" s="320"/>
      <c r="HC106" s="320"/>
      <c r="HM106" s="320"/>
      <c r="HW106" s="320"/>
    </row>
    <row r="107" s="3" customFormat="true" x14ac:dyDescent="0.25">
      <c r="A107" s="320"/>
      <c r="K107" s="320"/>
      <c r="U107" s="320"/>
      <c r="AE107" s="320"/>
      <c r="AO107" s="320"/>
      <c r="AY107" s="320"/>
      <c r="AZ107" s="320"/>
      <c r="BI107" s="320"/>
      <c r="BS107" s="320"/>
      <c r="CC107" s="320"/>
      <c r="CM107" s="320"/>
      <c r="CW107" s="320"/>
      <c r="DG107" s="320"/>
      <c r="DQ107" s="320"/>
      <c r="EA107" s="320"/>
      <c r="EK107" s="320"/>
      <c r="EU107" s="320"/>
      <c r="FE107" s="320"/>
      <c r="FO107" s="320"/>
      <c r="FY107" s="320"/>
      <c r="GI107" s="320"/>
      <c r="GS107" s="320"/>
      <c r="HC107" s="320"/>
      <c r="HM107" s="320"/>
      <c r="HW107" s="320"/>
    </row>
    <row r="108" s="3" customFormat="true" x14ac:dyDescent="0.25">
      <c r="A108" s="320"/>
      <c r="K108" s="320"/>
      <c r="U108" s="320"/>
      <c r="AE108" s="320"/>
      <c r="AO108" s="320"/>
      <c r="AY108" s="320"/>
      <c r="AZ108" s="320"/>
      <c r="BI108" s="320"/>
      <c r="BS108" s="320"/>
      <c r="CC108" s="320"/>
      <c r="CM108" s="320"/>
      <c r="CW108" s="320"/>
      <c r="DG108" s="320"/>
      <c r="DQ108" s="320"/>
      <c r="EA108" s="320"/>
      <c r="EK108" s="320"/>
      <c r="EU108" s="320"/>
      <c r="FE108" s="320"/>
      <c r="FO108" s="320"/>
      <c r="FY108" s="320"/>
      <c r="GI108" s="320"/>
      <c r="GS108" s="320"/>
      <c r="HC108" s="320"/>
      <c r="HM108" s="320"/>
      <c r="HW108" s="320"/>
    </row>
    <row r="109" s="3" customFormat="true" x14ac:dyDescent="0.25">
      <c r="A109" s="320"/>
      <c r="K109" s="320"/>
      <c r="U109" s="320"/>
      <c r="AE109" s="320"/>
      <c r="AO109" s="320"/>
      <c r="AY109" s="320"/>
      <c r="AZ109" s="320"/>
      <c r="BI109" s="320"/>
      <c r="BS109" s="320"/>
      <c r="CC109" s="320"/>
      <c r="CM109" s="320"/>
      <c r="CW109" s="320"/>
      <c r="DG109" s="320"/>
      <c r="DQ109" s="320"/>
      <c r="EA109" s="320"/>
      <c r="EK109" s="320"/>
      <c r="EU109" s="320"/>
      <c r="FE109" s="320"/>
      <c r="FO109" s="320"/>
      <c r="FY109" s="320"/>
      <c r="GI109" s="320"/>
      <c r="GS109" s="320"/>
      <c r="HC109" s="320"/>
      <c r="HM109" s="320"/>
      <c r="HW109" s="320"/>
    </row>
    <row r="110" s="3" customFormat="true" x14ac:dyDescent="0.25">
      <c r="A110" s="320"/>
      <c r="K110" s="320"/>
      <c r="U110" s="320"/>
      <c r="AE110" s="320"/>
      <c r="AO110" s="320"/>
      <c r="AY110" s="320"/>
      <c r="AZ110" s="320"/>
      <c r="BI110" s="320"/>
      <c r="BS110" s="320"/>
      <c r="CC110" s="320"/>
      <c r="CM110" s="320"/>
      <c r="CW110" s="320"/>
      <c r="DG110" s="320"/>
      <c r="DQ110" s="320"/>
      <c r="EA110" s="320"/>
      <c r="EK110" s="320"/>
      <c r="EU110" s="320"/>
      <c r="FE110" s="320"/>
      <c r="FO110" s="320"/>
      <c r="FY110" s="320"/>
      <c r="GI110" s="320"/>
      <c r="GS110" s="320"/>
      <c r="HC110" s="320"/>
      <c r="HM110" s="320"/>
      <c r="HW110" s="320"/>
    </row>
    <row r="111" s="3" customFormat="true" x14ac:dyDescent="0.25">
      <c r="A111" s="320"/>
      <c r="K111" s="320"/>
      <c r="U111" s="320"/>
      <c r="AE111" s="320"/>
      <c r="AO111" s="320"/>
      <c r="AY111" s="320"/>
      <c r="AZ111" s="320"/>
      <c r="BI111" s="320"/>
      <c r="BS111" s="320"/>
      <c r="CC111" s="320"/>
      <c r="CM111" s="320"/>
      <c r="CW111" s="320"/>
      <c r="DG111" s="320"/>
      <c r="DQ111" s="320"/>
      <c r="EA111" s="320"/>
      <c r="EK111" s="320"/>
      <c r="EU111" s="320"/>
      <c r="FE111" s="320"/>
      <c r="FO111" s="320"/>
      <c r="FY111" s="320"/>
      <c r="GI111" s="320"/>
      <c r="GS111" s="320"/>
      <c r="HC111" s="320"/>
      <c r="HM111" s="320"/>
      <c r="HW111" s="320"/>
    </row>
    <row r="112" s="3" customFormat="true" x14ac:dyDescent="0.25">
      <c r="A112" s="320"/>
      <c r="K112" s="320"/>
      <c r="U112" s="320"/>
      <c r="AE112" s="320"/>
      <c r="AO112" s="320"/>
      <c r="AY112" s="320"/>
      <c r="AZ112" s="320"/>
      <c r="BI112" s="320"/>
      <c r="BS112" s="320"/>
      <c r="CC112" s="320"/>
      <c r="CM112" s="320"/>
      <c r="CW112" s="320"/>
      <c r="DG112" s="320"/>
      <c r="DQ112" s="320"/>
      <c r="EA112" s="320"/>
      <c r="EK112" s="320"/>
      <c r="EU112" s="320"/>
      <c r="FE112" s="320"/>
      <c r="FO112" s="320"/>
      <c r="FY112" s="320"/>
      <c r="GI112" s="320"/>
      <c r="GS112" s="320"/>
      <c r="HC112" s="320"/>
      <c r="HM112" s="320"/>
      <c r="HW112" s="320"/>
    </row>
    <row r="113" s="3" customFormat="true" x14ac:dyDescent="0.25">
      <c r="A113" s="320"/>
      <c r="K113" s="320"/>
      <c r="U113" s="320"/>
      <c r="AE113" s="320"/>
      <c r="AO113" s="320"/>
      <c r="AY113" s="320"/>
      <c r="AZ113" s="320"/>
      <c r="BI113" s="320"/>
      <c r="BS113" s="320"/>
      <c r="CC113" s="320"/>
      <c r="CM113" s="320"/>
      <c r="CW113" s="320"/>
      <c r="DG113" s="320"/>
      <c r="DQ113" s="320"/>
      <c r="EA113" s="320"/>
      <c r="EK113" s="320"/>
      <c r="EU113" s="320"/>
      <c r="FE113" s="320"/>
      <c r="FO113" s="320"/>
      <c r="FY113" s="320"/>
      <c r="GI113" s="320"/>
      <c r="GS113" s="320"/>
      <c r="HC113" s="320"/>
      <c r="HM113" s="320"/>
      <c r="HW113" s="320"/>
    </row>
    <row r="114" s="3" customFormat="true" x14ac:dyDescent="0.25">
      <c r="A114" s="320"/>
      <c r="K114" s="320"/>
      <c r="U114" s="320"/>
      <c r="AE114" s="320"/>
      <c r="AO114" s="320"/>
      <c r="AY114" s="320"/>
      <c r="AZ114" s="320"/>
      <c r="BI114" s="320"/>
      <c r="BS114" s="320"/>
      <c r="CC114" s="320"/>
      <c r="CM114" s="320"/>
      <c r="CW114" s="320"/>
      <c r="DG114" s="320"/>
      <c r="DQ114" s="320"/>
      <c r="EA114" s="320"/>
      <c r="EK114" s="320"/>
      <c r="EU114" s="320"/>
      <c r="FE114" s="320"/>
      <c r="FO114" s="320"/>
      <c r="FY114" s="320"/>
      <c r="GI114" s="320"/>
      <c r="GS114" s="320"/>
      <c r="HC114" s="320"/>
      <c r="HM114" s="320"/>
      <c r="HW114" s="320"/>
    </row>
    <row r="115" s="3" customFormat="true" x14ac:dyDescent="0.25">
      <c r="A115" s="320"/>
      <c r="K115" s="320"/>
      <c r="U115" s="320"/>
      <c r="AE115" s="320"/>
      <c r="AO115" s="320"/>
      <c r="AY115" s="320"/>
      <c r="AZ115" s="320"/>
      <c r="BI115" s="320"/>
      <c r="BS115" s="320"/>
      <c r="CC115" s="320"/>
      <c r="CM115" s="320"/>
      <c r="CW115" s="320"/>
      <c r="DG115" s="320"/>
      <c r="DQ115" s="320"/>
      <c r="EA115" s="320"/>
      <c r="EK115" s="320"/>
      <c r="EU115" s="320"/>
      <c r="FE115" s="320"/>
      <c r="FO115" s="320"/>
      <c r="FY115" s="320"/>
      <c r="GI115" s="320"/>
      <c r="GS115" s="320"/>
      <c r="HC115" s="320"/>
      <c r="HM115" s="320"/>
      <c r="HW115" s="320"/>
    </row>
    <row r="116" s="3" customFormat="true" x14ac:dyDescent="0.25">
      <c r="A116" s="320"/>
      <c r="K116" s="320"/>
      <c r="U116" s="320"/>
      <c r="AE116" s="320"/>
      <c r="AO116" s="320"/>
      <c r="AY116" s="320"/>
      <c r="AZ116" s="320"/>
      <c r="BI116" s="320"/>
      <c r="BS116" s="320"/>
      <c r="CC116" s="320"/>
      <c r="CM116" s="320"/>
      <c r="CW116" s="320"/>
      <c r="DG116" s="320"/>
      <c r="DQ116" s="320"/>
      <c r="EA116" s="320"/>
      <c r="EK116" s="320"/>
      <c r="EU116" s="320"/>
      <c r="FE116" s="320"/>
      <c r="FO116" s="320"/>
      <c r="FY116" s="320"/>
      <c r="GI116" s="320"/>
      <c r="GS116" s="320"/>
      <c r="HC116" s="320"/>
      <c r="HM116" s="320"/>
      <c r="HW116" s="320"/>
    </row>
    <row r="117" s="3" customFormat="true" x14ac:dyDescent="0.25">
      <c r="A117" s="320"/>
      <c r="K117" s="320"/>
      <c r="U117" s="320"/>
      <c r="AE117" s="320"/>
      <c r="AO117" s="320"/>
      <c r="AY117" s="320"/>
      <c r="AZ117" s="320"/>
      <c r="BI117" s="320"/>
      <c r="BS117" s="320"/>
      <c r="CC117" s="320"/>
      <c r="CM117" s="320"/>
      <c r="CW117" s="320"/>
      <c r="DG117" s="320"/>
      <c r="DQ117" s="320"/>
      <c r="EA117" s="320"/>
      <c r="EK117" s="320"/>
      <c r="EU117" s="320"/>
      <c r="FE117" s="320"/>
      <c r="FO117" s="320"/>
      <c r="FY117" s="320"/>
      <c r="GI117" s="320"/>
      <c r="GS117" s="320"/>
      <c r="HC117" s="320"/>
      <c r="HM117" s="320"/>
      <c r="HW117" s="320"/>
    </row>
    <row r="118" s="3" customFormat="true" x14ac:dyDescent="0.25">
      <c r="A118" s="320"/>
      <c r="K118" s="320"/>
      <c r="U118" s="320"/>
      <c r="AE118" s="320"/>
      <c r="AO118" s="320"/>
      <c r="AY118" s="320"/>
      <c r="AZ118" s="320"/>
      <c r="BI118" s="320"/>
      <c r="BS118" s="320"/>
      <c r="CC118" s="320"/>
      <c r="CM118" s="320"/>
      <c r="CW118" s="320"/>
      <c r="DG118" s="320"/>
      <c r="DQ118" s="320"/>
      <c r="EA118" s="320"/>
      <c r="EK118" s="320"/>
      <c r="EU118" s="320"/>
      <c r="FE118" s="320"/>
      <c r="FO118" s="320"/>
      <c r="FY118" s="320"/>
      <c r="GI118" s="320"/>
      <c r="GS118" s="320"/>
      <c r="HC118" s="320"/>
      <c r="HM118" s="320"/>
      <c r="HW118" s="320"/>
    </row>
    <row r="119" s="3" customFormat="true" x14ac:dyDescent="0.25">
      <c r="A119" s="320"/>
      <c r="K119" s="320"/>
      <c r="U119" s="320"/>
      <c r="AE119" s="320"/>
      <c r="AO119" s="320"/>
      <c r="AY119" s="320"/>
      <c r="AZ119" s="320"/>
      <c r="BI119" s="320"/>
      <c r="BS119" s="320"/>
      <c r="CC119" s="320"/>
      <c r="CM119" s="320"/>
      <c r="CW119" s="320"/>
      <c r="DG119" s="320"/>
      <c r="DQ119" s="320"/>
      <c r="EA119" s="320"/>
      <c r="EK119" s="320"/>
      <c r="EU119" s="320"/>
      <c r="FE119" s="320"/>
      <c r="FO119" s="320"/>
      <c r="FY119" s="320"/>
      <c r="GI119" s="320"/>
      <c r="GS119" s="320"/>
      <c r="HC119" s="320"/>
      <c r="HM119" s="320"/>
      <c r="HW119" s="320"/>
    </row>
    <row r="120" s="3" customFormat="true" x14ac:dyDescent="0.25">
      <c r="A120" s="320"/>
      <c r="K120" s="320"/>
      <c r="U120" s="320"/>
      <c r="AE120" s="320"/>
      <c r="AO120" s="320"/>
      <c r="AY120" s="320"/>
      <c r="AZ120" s="320"/>
      <c r="BI120" s="320"/>
      <c r="BS120" s="320"/>
      <c r="CC120" s="320"/>
      <c r="CM120" s="320"/>
      <c r="CW120" s="320"/>
      <c r="DG120" s="320"/>
      <c r="DQ120" s="320"/>
      <c r="EA120" s="320"/>
      <c r="EK120" s="320"/>
      <c r="EU120" s="320"/>
      <c r="FE120" s="320"/>
      <c r="FO120" s="320"/>
      <c r="FY120" s="320"/>
      <c r="GI120" s="320"/>
      <c r="GS120" s="320"/>
      <c r="HC120" s="320"/>
      <c r="HM120" s="320"/>
      <c r="HW120" s="320"/>
    </row>
    <row r="121" s="3" customFormat="true" x14ac:dyDescent="0.25">
      <c r="A121" s="320"/>
      <c r="K121" s="320"/>
      <c r="U121" s="320"/>
      <c r="AE121" s="320"/>
      <c r="AO121" s="320"/>
      <c r="AY121" s="320"/>
      <c r="AZ121" s="320"/>
      <c r="BI121" s="320"/>
      <c r="BS121" s="320"/>
      <c r="CC121" s="320"/>
      <c r="CM121" s="320"/>
      <c r="CW121" s="320"/>
      <c r="DG121" s="320"/>
      <c r="DQ121" s="320"/>
      <c r="EA121" s="320"/>
      <c r="EK121" s="320"/>
      <c r="EU121" s="320"/>
      <c r="FE121" s="320"/>
      <c r="FO121" s="320"/>
      <c r="FY121" s="320"/>
      <c r="GI121" s="320"/>
      <c r="GS121" s="320"/>
      <c r="HC121" s="320"/>
      <c r="HM121" s="320"/>
      <c r="HW121" s="320"/>
    </row>
    <row r="122" s="3" customFormat="true" x14ac:dyDescent="0.25">
      <c r="A122" s="320"/>
      <c r="K122" s="320"/>
      <c r="U122" s="320"/>
      <c r="AE122" s="320"/>
      <c r="AO122" s="320"/>
      <c r="AY122" s="320"/>
      <c r="AZ122" s="320"/>
      <c r="BI122" s="320"/>
      <c r="BS122" s="320"/>
      <c r="CC122" s="320"/>
      <c r="CM122" s="320"/>
      <c r="CW122" s="320"/>
      <c r="DG122" s="320"/>
      <c r="DQ122" s="320"/>
      <c r="EA122" s="320"/>
      <c r="EK122" s="320"/>
      <c r="EU122" s="320"/>
      <c r="FE122" s="320"/>
      <c r="FO122" s="320"/>
      <c r="FY122" s="320"/>
      <c r="GI122" s="320"/>
      <c r="GS122" s="320"/>
      <c r="HC122" s="320"/>
      <c r="HM122" s="320"/>
      <c r="HW122" s="320"/>
    </row>
    <row r="123" s="3" customFormat="true" x14ac:dyDescent="0.25">
      <c r="A123" s="320"/>
      <c r="K123" s="320"/>
      <c r="U123" s="320"/>
      <c r="AE123" s="320"/>
      <c r="AO123" s="320"/>
      <c r="AY123" s="320"/>
      <c r="AZ123" s="320"/>
      <c r="BI123" s="320"/>
      <c r="BS123" s="320"/>
      <c r="CC123" s="320"/>
      <c r="CM123" s="320"/>
      <c r="CW123" s="320"/>
      <c r="DG123" s="320"/>
      <c r="DQ123" s="320"/>
      <c r="EA123" s="320"/>
      <c r="EK123" s="320"/>
      <c r="EU123" s="320"/>
      <c r="FE123" s="320"/>
      <c r="FO123" s="320"/>
      <c r="FY123" s="320"/>
      <c r="GI123" s="320"/>
      <c r="GS123" s="320"/>
      <c r="HC123" s="320"/>
      <c r="HM123" s="320"/>
      <c r="HW123" s="320"/>
    </row>
    <row r="124" s="3" customFormat="true" x14ac:dyDescent="0.25">
      <c r="A124" s="320"/>
      <c r="K124" s="320"/>
      <c r="U124" s="320"/>
      <c r="AE124" s="320"/>
      <c r="AO124" s="320"/>
      <c r="AY124" s="320"/>
      <c r="AZ124" s="320"/>
      <c r="BI124" s="320"/>
      <c r="BS124" s="320"/>
      <c r="CC124" s="320"/>
      <c r="CM124" s="320"/>
      <c r="CW124" s="320"/>
      <c r="DG124" s="320"/>
      <c r="DQ124" s="320"/>
      <c r="EA124" s="320"/>
      <c r="EK124" s="320"/>
      <c r="EU124" s="320"/>
      <c r="FE124" s="320"/>
      <c r="FO124" s="320"/>
      <c r="FY124" s="320"/>
      <c r="GI124" s="320"/>
      <c r="GS124" s="320"/>
      <c r="HC124" s="320"/>
      <c r="HM124" s="320"/>
      <c r="HW124" s="320"/>
    </row>
    <row r="125" s="3" customFormat="true" x14ac:dyDescent="0.25">
      <c r="A125" s="320"/>
      <c r="K125" s="320"/>
      <c r="U125" s="320"/>
      <c r="AE125" s="320"/>
      <c r="AO125" s="320"/>
      <c r="AY125" s="320"/>
      <c r="AZ125" s="320"/>
      <c r="BI125" s="320"/>
      <c r="BS125" s="320"/>
      <c r="CC125" s="320"/>
      <c r="CM125" s="320"/>
      <c r="CW125" s="320"/>
      <c r="DG125" s="320"/>
      <c r="DQ125" s="320"/>
      <c r="EA125" s="320"/>
      <c r="EK125" s="320"/>
      <c r="EU125" s="320"/>
      <c r="FE125" s="320"/>
      <c r="FO125" s="320"/>
      <c r="FY125" s="320"/>
      <c r="GI125" s="320"/>
      <c r="GS125" s="320"/>
      <c r="HC125" s="320"/>
      <c r="HM125" s="320"/>
      <c r="HW125" s="320"/>
    </row>
    <row r="126" s="3" customFormat="true" x14ac:dyDescent="0.25">
      <c r="A126" s="320"/>
      <c r="K126" s="320"/>
      <c r="U126" s="320"/>
      <c r="AE126" s="320"/>
      <c r="AO126" s="320"/>
      <c r="AY126" s="320"/>
      <c r="AZ126" s="320"/>
      <c r="BI126" s="320"/>
      <c r="BS126" s="320"/>
      <c r="CC126" s="320"/>
      <c r="CM126" s="320"/>
      <c r="CW126" s="320"/>
      <c r="DG126" s="320"/>
      <c r="DQ126" s="320"/>
      <c r="EA126" s="320"/>
      <c r="EK126" s="320"/>
      <c r="EU126" s="320"/>
      <c r="FE126" s="320"/>
      <c r="FO126" s="320"/>
      <c r="FY126" s="320"/>
      <c r="GI126" s="320"/>
      <c r="GS126" s="320"/>
      <c r="HC126" s="320"/>
      <c r="HM126" s="320"/>
      <c r="HW126" s="320"/>
    </row>
    <row r="127" s="3" customFormat="true" x14ac:dyDescent="0.25">
      <c r="A127" s="320"/>
      <c r="K127" s="320"/>
      <c r="U127" s="320"/>
      <c r="AE127" s="320"/>
      <c r="AO127" s="320"/>
      <c r="AY127" s="320"/>
      <c r="AZ127" s="320"/>
      <c r="BI127" s="320"/>
      <c r="BS127" s="320"/>
      <c r="CC127" s="320"/>
      <c r="CM127" s="320"/>
      <c r="CW127" s="320"/>
      <c r="DG127" s="320"/>
      <c r="DQ127" s="320"/>
      <c r="EA127" s="320"/>
      <c r="EK127" s="320"/>
      <c r="EU127" s="320"/>
      <c r="FE127" s="320"/>
      <c r="FO127" s="320"/>
      <c r="FY127" s="320"/>
      <c r="GI127" s="320"/>
      <c r="GS127" s="320"/>
      <c r="HC127" s="320"/>
      <c r="HM127" s="320"/>
      <c r="HW127" s="320"/>
    </row>
    <row r="128" s="3" customFormat="true" x14ac:dyDescent="0.25">
      <c r="A128" s="320"/>
      <c r="K128" s="320"/>
      <c r="U128" s="320"/>
      <c r="AE128" s="320"/>
      <c r="AO128" s="320"/>
      <c r="AY128" s="320"/>
      <c r="AZ128" s="320"/>
      <c r="BI128" s="320"/>
      <c r="BS128" s="320"/>
      <c r="CC128" s="320"/>
      <c r="CM128" s="320"/>
      <c r="CW128" s="320"/>
      <c r="DG128" s="320"/>
      <c r="DQ128" s="320"/>
      <c r="EA128" s="320"/>
      <c r="EK128" s="320"/>
      <c r="EU128" s="320"/>
      <c r="FE128" s="320"/>
      <c r="FO128" s="320"/>
      <c r="FY128" s="320"/>
      <c r="GI128" s="320"/>
      <c r="GS128" s="320"/>
      <c r="HC128" s="320"/>
      <c r="HM128" s="320"/>
      <c r="HW128" s="320"/>
    </row>
    <row r="129" s="3" customFormat="true" x14ac:dyDescent="0.25">
      <c r="A129" s="320"/>
      <c r="K129" s="320"/>
      <c r="U129" s="320"/>
      <c r="AE129" s="320"/>
      <c r="AO129" s="320"/>
      <c r="AY129" s="320"/>
      <c r="AZ129" s="320"/>
      <c r="BI129" s="320"/>
      <c r="BS129" s="320"/>
      <c r="CC129" s="320"/>
      <c r="CM129" s="320"/>
      <c r="CW129" s="320"/>
      <c r="DG129" s="320"/>
      <c r="DQ129" s="320"/>
      <c r="EA129" s="320"/>
      <c r="EK129" s="320"/>
      <c r="EU129" s="320"/>
      <c r="FE129" s="320"/>
      <c r="FO129" s="320"/>
      <c r="FY129" s="320"/>
      <c r="GI129" s="320"/>
      <c r="GS129" s="320"/>
      <c r="HC129" s="320"/>
      <c r="HM129" s="320"/>
      <c r="HW129" s="320"/>
    </row>
    <row r="130" s="3" customFormat="true" x14ac:dyDescent="0.25">
      <c r="A130" s="320"/>
      <c r="K130" s="320"/>
      <c r="U130" s="320"/>
      <c r="AE130" s="320"/>
      <c r="AO130" s="320"/>
      <c r="AY130" s="320"/>
      <c r="AZ130" s="320"/>
      <c r="BI130" s="320"/>
      <c r="BS130" s="320"/>
      <c r="CC130" s="320"/>
      <c r="CM130" s="320"/>
      <c r="CW130" s="320"/>
      <c r="DG130" s="320"/>
      <c r="DQ130" s="320"/>
      <c r="EA130" s="320"/>
      <c r="EK130" s="320"/>
      <c r="EU130" s="320"/>
      <c r="FE130" s="320"/>
      <c r="FO130" s="320"/>
      <c r="FY130" s="320"/>
      <c r="GI130" s="320"/>
      <c r="GS130" s="320"/>
      <c r="HC130" s="320"/>
      <c r="HM130" s="320"/>
      <c r="HW130" s="320"/>
    </row>
    <row r="131" s="3" customFormat="true" x14ac:dyDescent="0.25">
      <c r="A131" s="320"/>
      <c r="K131" s="320"/>
      <c r="U131" s="320"/>
      <c r="AE131" s="320"/>
      <c r="AO131" s="320"/>
      <c r="AY131" s="320"/>
      <c r="AZ131" s="320"/>
      <c r="BI131" s="320"/>
      <c r="BS131" s="320"/>
      <c r="CC131" s="320"/>
      <c r="CM131" s="320"/>
      <c r="CW131" s="320"/>
      <c r="DG131" s="320"/>
      <c r="DQ131" s="320"/>
      <c r="EA131" s="320"/>
      <c r="EK131" s="320"/>
      <c r="EU131" s="320"/>
      <c r="FE131" s="320"/>
      <c r="FO131" s="320"/>
      <c r="FY131" s="320"/>
      <c r="GI131" s="320"/>
      <c r="GS131" s="320"/>
      <c r="HC131" s="320"/>
      <c r="HM131" s="320"/>
      <c r="HW131" s="320"/>
    </row>
    <row r="132" s="3" customFormat="true" x14ac:dyDescent="0.25">
      <c r="A132" s="320"/>
      <c r="K132" s="320"/>
      <c r="U132" s="320"/>
      <c r="AE132" s="320"/>
      <c r="AO132" s="320"/>
      <c r="AY132" s="320"/>
      <c r="AZ132" s="320"/>
      <c r="BI132" s="320"/>
      <c r="BS132" s="320"/>
      <c r="CC132" s="320"/>
      <c r="CM132" s="320"/>
      <c r="CW132" s="320"/>
      <c r="DG132" s="320"/>
      <c r="DQ132" s="320"/>
      <c r="EA132" s="320"/>
      <c r="EK132" s="320"/>
      <c r="EU132" s="320"/>
      <c r="FE132" s="320"/>
      <c r="FO132" s="320"/>
      <c r="FY132" s="320"/>
      <c r="GI132" s="320"/>
      <c r="GS132" s="320"/>
      <c r="HC132" s="320"/>
      <c r="HM132" s="320"/>
      <c r="HW132" s="320"/>
    </row>
    <row r="133" s="3" customFormat="true" x14ac:dyDescent="0.25">
      <c r="A133" s="320"/>
      <c r="K133" s="320"/>
      <c r="U133" s="320"/>
      <c r="AE133" s="320"/>
      <c r="AO133" s="320"/>
      <c r="AY133" s="320"/>
      <c r="AZ133" s="320"/>
      <c r="BI133" s="320"/>
      <c r="BS133" s="320"/>
      <c r="CC133" s="320"/>
      <c r="CM133" s="320"/>
      <c r="CW133" s="320"/>
      <c r="DG133" s="320"/>
      <c r="DQ133" s="320"/>
      <c r="EA133" s="320"/>
      <c r="EK133" s="320"/>
      <c r="EU133" s="320"/>
      <c r="FE133" s="320"/>
      <c r="FO133" s="320"/>
      <c r="FY133" s="320"/>
      <c r="GI133" s="320"/>
      <c r="GS133" s="320"/>
      <c r="HC133" s="320"/>
      <c r="HM133" s="320"/>
      <c r="HW133" s="320"/>
    </row>
    <row r="134" s="3" customFormat="true" x14ac:dyDescent="0.25">
      <c r="A134" s="320"/>
      <c r="K134" s="320"/>
      <c r="U134" s="320"/>
      <c r="AE134" s="320"/>
      <c r="AO134" s="320"/>
      <c r="AY134" s="320"/>
      <c r="AZ134" s="320"/>
      <c r="BI134" s="320"/>
      <c r="BS134" s="320"/>
      <c r="CC134" s="320"/>
      <c r="CM134" s="320"/>
      <c r="CW134" s="320"/>
      <c r="DG134" s="320"/>
      <c r="DQ134" s="320"/>
      <c r="EA134" s="320"/>
      <c r="EK134" s="320"/>
      <c r="EU134" s="320"/>
      <c r="FE134" s="320"/>
      <c r="FO134" s="320"/>
      <c r="FY134" s="320"/>
      <c r="GI134" s="320"/>
      <c r="GS134" s="320"/>
      <c r="HC134" s="320"/>
      <c r="HM134" s="320"/>
      <c r="HW134" s="320"/>
    </row>
    <row r="135" s="3" customFormat="true" x14ac:dyDescent="0.25">
      <c r="A135" s="320"/>
      <c r="K135" s="320"/>
      <c r="U135" s="320"/>
      <c r="AE135" s="320"/>
      <c r="AO135" s="320"/>
      <c r="AY135" s="320"/>
      <c r="AZ135" s="320"/>
      <c r="BI135" s="320"/>
      <c r="BS135" s="320"/>
      <c r="CC135" s="320"/>
      <c r="CM135" s="320"/>
      <c r="CW135" s="320"/>
      <c r="DG135" s="320"/>
      <c r="DQ135" s="320"/>
      <c r="EA135" s="320"/>
      <c r="EK135" s="320"/>
      <c r="EU135" s="320"/>
      <c r="FE135" s="320"/>
      <c r="FO135" s="320"/>
      <c r="FY135" s="320"/>
      <c r="GI135" s="320"/>
      <c r="GS135" s="320"/>
      <c r="HC135" s="320"/>
      <c r="HM135" s="320"/>
      <c r="HW135" s="320"/>
    </row>
    <row r="136" s="3" customFormat="true" x14ac:dyDescent="0.25">
      <c r="A136" s="320"/>
      <c r="K136" s="320"/>
      <c r="U136" s="320"/>
      <c r="AE136" s="320"/>
      <c r="AO136" s="320"/>
      <c r="AY136" s="320"/>
      <c r="AZ136" s="320"/>
      <c r="BI136" s="320"/>
      <c r="BS136" s="320"/>
      <c r="CC136" s="320"/>
      <c r="CM136" s="320"/>
      <c r="CW136" s="320"/>
      <c r="DG136" s="320"/>
      <c r="DQ136" s="320"/>
      <c r="EA136" s="320"/>
      <c r="EK136" s="320"/>
      <c r="EU136" s="320"/>
      <c r="FE136" s="320"/>
      <c r="FO136" s="320"/>
      <c r="FY136" s="320"/>
      <c r="GI136" s="320"/>
      <c r="GS136" s="320"/>
      <c r="HC136" s="320"/>
      <c r="HM136" s="320"/>
      <c r="HW136" s="320"/>
    </row>
    <row r="137" s="3" customFormat="true" x14ac:dyDescent="0.25">
      <c r="A137" s="320"/>
      <c r="K137" s="320"/>
      <c r="U137" s="320"/>
      <c r="AE137" s="320"/>
      <c r="AO137" s="320"/>
      <c r="AY137" s="320"/>
      <c r="AZ137" s="320"/>
      <c r="BI137" s="320"/>
      <c r="BS137" s="320"/>
      <c r="CC137" s="320"/>
      <c r="CM137" s="320"/>
      <c r="CW137" s="320"/>
      <c r="DG137" s="320"/>
      <c r="DQ137" s="320"/>
      <c r="EA137" s="320"/>
      <c r="EK137" s="320"/>
      <c r="EU137" s="320"/>
      <c r="FE137" s="320"/>
      <c r="FO137" s="320"/>
      <c r="FY137" s="320"/>
      <c r="GI137" s="320"/>
      <c r="GS137" s="320"/>
      <c r="HC137" s="320"/>
      <c r="HM137" s="320"/>
      <c r="HW137" s="320"/>
    </row>
    <row r="138" s="3" customFormat="true" x14ac:dyDescent="0.25">
      <c r="A138" s="320"/>
      <c r="K138" s="320"/>
      <c r="U138" s="320"/>
      <c r="AE138" s="320"/>
      <c r="AO138" s="320"/>
      <c r="AY138" s="320"/>
      <c r="AZ138" s="320"/>
      <c r="BI138" s="320"/>
      <c r="BS138" s="320"/>
      <c r="CC138" s="320"/>
      <c r="CM138" s="320"/>
      <c r="CW138" s="320"/>
      <c r="DG138" s="320"/>
      <c r="DQ138" s="320"/>
      <c r="EA138" s="320"/>
      <c r="EK138" s="320"/>
      <c r="EU138" s="320"/>
      <c r="FE138" s="320"/>
      <c r="FO138" s="320"/>
      <c r="FY138" s="320"/>
      <c r="GI138" s="320"/>
      <c r="GS138" s="320"/>
      <c r="HC138" s="320"/>
      <c r="HM138" s="320"/>
      <c r="HW138" s="320"/>
    </row>
    <row r="139" s="3" customFormat="true" x14ac:dyDescent="0.25">
      <c r="A139" s="320"/>
      <c r="K139" s="320"/>
      <c r="U139" s="320"/>
      <c r="AE139" s="320"/>
      <c r="AO139" s="320"/>
      <c r="AY139" s="320"/>
      <c r="AZ139" s="320"/>
      <c r="BI139" s="320"/>
      <c r="BS139" s="320"/>
      <c r="CC139" s="320"/>
      <c r="CM139" s="320"/>
      <c r="CW139" s="320"/>
      <c r="DG139" s="320"/>
      <c r="DQ139" s="320"/>
      <c r="EA139" s="320"/>
      <c r="EK139" s="320"/>
      <c r="EU139" s="320"/>
      <c r="FE139" s="320"/>
      <c r="FO139" s="320"/>
      <c r="FY139" s="320"/>
      <c r="GI139" s="320"/>
      <c r="GS139" s="320"/>
      <c r="HC139" s="320"/>
      <c r="HM139" s="320"/>
      <c r="HW139" s="320"/>
    </row>
    <row r="140" s="3" customFormat="true" x14ac:dyDescent="0.25">
      <c r="A140" s="320"/>
      <c r="K140" s="320"/>
      <c r="U140" s="320"/>
      <c r="AE140" s="320"/>
      <c r="AO140" s="320"/>
      <c r="AY140" s="320"/>
      <c r="AZ140" s="320"/>
      <c r="BI140" s="320"/>
      <c r="BS140" s="320"/>
      <c r="CC140" s="320"/>
      <c r="CM140" s="320"/>
      <c r="CW140" s="320"/>
      <c r="DG140" s="320"/>
      <c r="DQ140" s="320"/>
      <c r="EA140" s="320"/>
      <c r="EK140" s="320"/>
      <c r="EU140" s="320"/>
      <c r="FE140" s="320"/>
      <c r="FO140" s="320"/>
      <c r="FY140" s="320"/>
      <c r="GI140" s="320"/>
      <c r="GS140" s="320"/>
      <c r="HC140" s="320"/>
      <c r="HM140" s="320"/>
      <c r="HW140" s="320"/>
    </row>
    <row r="141" s="3" customFormat="true" x14ac:dyDescent="0.25">
      <c r="A141" s="320"/>
      <c r="K141" s="320"/>
      <c r="U141" s="320"/>
      <c r="AE141" s="320"/>
      <c r="AO141" s="320"/>
      <c r="AY141" s="320"/>
      <c r="AZ141" s="320"/>
      <c r="BI141" s="320"/>
      <c r="BS141" s="320"/>
      <c r="CC141" s="320"/>
      <c r="CM141" s="320"/>
      <c r="CW141" s="320"/>
      <c r="DG141" s="320"/>
      <c r="DQ141" s="320"/>
      <c r="EA141" s="320"/>
      <c r="EK141" s="320"/>
      <c r="EU141" s="320"/>
      <c r="FE141" s="320"/>
      <c r="FO141" s="320"/>
      <c r="FY141" s="320"/>
      <c r="GI141" s="320"/>
      <c r="GS141" s="320"/>
      <c r="HC141" s="320"/>
      <c r="HM141" s="320"/>
      <c r="HW141" s="320"/>
    </row>
    <row r="142" s="3" customFormat="true" x14ac:dyDescent="0.25">
      <c r="A142" s="320"/>
      <c r="K142" s="320"/>
      <c r="U142" s="320"/>
      <c r="AE142" s="320"/>
      <c r="AO142" s="320"/>
      <c r="AY142" s="320"/>
      <c r="AZ142" s="320"/>
      <c r="BI142" s="320"/>
      <c r="BS142" s="320"/>
      <c r="CC142" s="320"/>
      <c r="CM142" s="320"/>
      <c r="CW142" s="320"/>
      <c r="DG142" s="320"/>
      <c r="DQ142" s="320"/>
      <c r="EA142" s="320"/>
      <c r="EK142" s="320"/>
      <c r="EU142" s="320"/>
      <c r="FE142" s="320"/>
      <c r="FO142" s="320"/>
      <c r="FY142" s="320"/>
      <c r="GI142" s="320"/>
      <c r="GS142" s="320"/>
      <c r="HC142" s="320"/>
      <c r="HM142" s="320"/>
      <c r="HW142" s="320"/>
    </row>
    <row r="143" s="3" customFormat="true" x14ac:dyDescent="0.25">
      <c r="A143" s="320"/>
      <c r="K143" s="320"/>
      <c r="U143" s="320"/>
      <c r="AE143" s="320"/>
      <c r="AO143" s="320"/>
      <c r="AY143" s="320"/>
      <c r="AZ143" s="320"/>
      <c r="BI143" s="320"/>
      <c r="BS143" s="320"/>
      <c r="CC143" s="320"/>
      <c r="CM143" s="320"/>
      <c r="CW143" s="320"/>
      <c r="DG143" s="320"/>
      <c r="DQ143" s="320"/>
      <c r="EA143" s="320"/>
      <c r="EK143" s="320"/>
      <c r="EU143" s="320"/>
      <c r="FE143" s="320"/>
      <c r="FO143" s="320"/>
      <c r="FY143" s="320"/>
      <c r="GI143" s="320"/>
      <c r="GS143" s="320"/>
      <c r="HC143" s="320"/>
      <c r="HM143" s="320"/>
      <c r="HW143" s="320"/>
    </row>
    <row r="144" s="3" customFormat="true" x14ac:dyDescent="0.25">
      <c r="A144" s="320"/>
      <c r="K144" s="320"/>
      <c r="U144" s="320"/>
      <c r="AE144" s="320"/>
      <c r="AO144" s="320"/>
      <c r="AY144" s="320"/>
      <c r="AZ144" s="320"/>
      <c r="BI144" s="320"/>
      <c r="BS144" s="320"/>
      <c r="CC144" s="320"/>
      <c r="CM144" s="320"/>
      <c r="CW144" s="320"/>
      <c r="DG144" s="320"/>
      <c r="DQ144" s="320"/>
      <c r="EA144" s="320"/>
      <c r="EK144" s="320"/>
      <c r="EU144" s="320"/>
      <c r="FE144" s="320"/>
      <c r="FO144" s="320"/>
      <c r="FY144" s="320"/>
      <c r="GI144" s="320"/>
      <c r="GS144" s="320"/>
      <c r="HC144" s="320"/>
      <c r="HM144" s="320"/>
      <c r="HW144" s="320"/>
    </row>
    <row r="145" s="3" customFormat="true" x14ac:dyDescent="0.25">
      <c r="A145" s="320"/>
      <c r="K145" s="320"/>
      <c r="U145" s="320"/>
      <c r="AE145" s="320"/>
      <c r="AO145" s="320"/>
      <c r="AY145" s="320"/>
      <c r="AZ145" s="320"/>
      <c r="BI145" s="320"/>
      <c r="BS145" s="320"/>
      <c r="CC145" s="320"/>
      <c r="CM145" s="320"/>
      <c r="CW145" s="320"/>
      <c r="DG145" s="320"/>
      <c r="DQ145" s="320"/>
      <c r="EA145" s="320"/>
      <c r="EK145" s="320"/>
      <c r="EU145" s="320"/>
      <c r="FE145" s="320"/>
      <c r="FO145" s="320"/>
      <c r="FY145" s="320"/>
      <c r="GI145" s="320"/>
      <c r="GS145" s="320"/>
      <c r="HC145" s="320"/>
      <c r="HM145" s="320"/>
      <c r="HW145" s="320"/>
    </row>
    <row r="146" s="3" customFormat="true" x14ac:dyDescent="0.25">
      <c r="A146" s="320"/>
      <c r="K146" s="320"/>
      <c r="U146" s="320"/>
      <c r="AE146" s="320"/>
      <c r="AO146" s="320"/>
      <c r="AY146" s="320"/>
      <c r="AZ146" s="320"/>
      <c r="BI146" s="320"/>
      <c r="BS146" s="320"/>
      <c r="CC146" s="320"/>
      <c r="CM146" s="320"/>
      <c r="CW146" s="320"/>
      <c r="DG146" s="320"/>
      <c r="DQ146" s="320"/>
      <c r="EA146" s="320"/>
      <c r="EK146" s="320"/>
      <c r="EU146" s="320"/>
      <c r="FE146" s="320"/>
      <c r="FO146" s="320"/>
      <c r="FY146" s="320"/>
      <c r="GI146" s="320"/>
      <c r="GS146" s="320"/>
      <c r="HC146" s="320"/>
      <c r="HM146" s="320"/>
      <c r="HW146" s="320"/>
    </row>
    <row r="147" s="3" customFormat="true" x14ac:dyDescent="0.25">
      <c r="A147" s="320"/>
      <c r="K147" s="320"/>
      <c r="U147" s="320"/>
      <c r="AE147" s="320"/>
      <c r="AO147" s="320"/>
      <c r="AY147" s="320"/>
      <c r="AZ147" s="320"/>
      <c r="BI147" s="320"/>
      <c r="BS147" s="320"/>
      <c r="CC147" s="320"/>
      <c r="CM147" s="320"/>
      <c r="CW147" s="320"/>
      <c r="DG147" s="320"/>
      <c r="DQ147" s="320"/>
      <c r="EA147" s="320"/>
      <c r="EK147" s="320"/>
      <c r="EU147" s="320"/>
      <c r="FE147" s="320"/>
      <c r="FO147" s="320"/>
      <c r="FY147" s="320"/>
      <c r="GI147" s="320"/>
      <c r="GS147" s="320"/>
      <c r="HC147" s="320"/>
      <c r="HM147" s="320"/>
      <c r="HW147" s="320"/>
    </row>
    <row r="148" s="3" customFormat="true" x14ac:dyDescent="0.25">
      <c r="A148" s="320"/>
      <c r="K148" s="320"/>
      <c r="U148" s="320"/>
      <c r="AE148" s="320"/>
      <c r="AO148" s="320"/>
      <c r="AY148" s="320"/>
      <c r="AZ148" s="320"/>
      <c r="BI148" s="320"/>
      <c r="BS148" s="320"/>
      <c r="CC148" s="320"/>
      <c r="CM148" s="320"/>
      <c r="CW148" s="320"/>
      <c r="DG148" s="320"/>
      <c r="DQ148" s="320"/>
      <c r="EA148" s="320"/>
      <c r="EK148" s="320"/>
      <c r="EU148" s="320"/>
      <c r="FE148" s="320"/>
      <c r="FO148" s="320"/>
      <c r="FY148" s="320"/>
      <c r="GI148" s="320"/>
      <c r="GS148" s="320"/>
      <c r="HC148" s="320"/>
      <c r="HM148" s="320"/>
      <c r="HW148" s="320"/>
    </row>
    <row r="149" s="3" customFormat="true" x14ac:dyDescent="0.25">
      <c r="A149" s="320"/>
      <c r="K149" s="320"/>
      <c r="U149" s="320"/>
      <c r="AE149" s="320"/>
      <c r="AO149" s="320"/>
      <c r="AY149" s="320"/>
      <c r="AZ149" s="320"/>
      <c r="BI149" s="320"/>
      <c r="BS149" s="320"/>
      <c r="CC149" s="320"/>
      <c r="CM149" s="320"/>
      <c r="CW149" s="320"/>
      <c r="DG149" s="320"/>
      <c r="DQ149" s="320"/>
      <c r="EA149" s="320"/>
      <c r="EK149" s="320"/>
      <c r="EU149" s="320"/>
      <c r="FE149" s="320"/>
      <c r="FO149" s="320"/>
      <c r="FY149" s="320"/>
      <c r="GI149" s="320"/>
      <c r="GS149" s="320"/>
      <c r="HC149" s="320"/>
      <c r="HM149" s="320"/>
      <c r="HW149" s="320"/>
    </row>
    <row r="150" s="3" customFormat="true" x14ac:dyDescent="0.25">
      <c r="A150" s="320"/>
      <c r="K150" s="320"/>
      <c r="U150" s="320"/>
      <c r="AE150" s="320"/>
      <c r="AO150" s="320"/>
      <c r="AY150" s="320"/>
      <c r="AZ150" s="320"/>
      <c r="BI150" s="320"/>
      <c r="BS150" s="320"/>
      <c r="CC150" s="320"/>
      <c r="CM150" s="320"/>
      <c r="CW150" s="320"/>
      <c r="DG150" s="320"/>
      <c r="DQ150" s="320"/>
      <c r="EA150" s="320"/>
      <c r="EK150" s="320"/>
      <c r="EU150" s="320"/>
      <c r="FE150" s="320"/>
      <c r="FO150" s="320"/>
      <c r="FY150" s="320"/>
      <c r="GI150" s="320"/>
      <c r="GS150" s="320"/>
      <c r="HC150" s="320"/>
      <c r="HM150" s="320"/>
      <c r="HW150" s="320"/>
    </row>
    <row r="151" s="3" customFormat="true" x14ac:dyDescent="0.25">
      <c r="A151" s="320"/>
      <c r="K151" s="320"/>
      <c r="U151" s="320"/>
      <c r="AE151" s="320"/>
      <c r="AO151" s="320"/>
      <c r="AY151" s="320"/>
      <c r="AZ151" s="320"/>
      <c r="BI151" s="320"/>
      <c r="BS151" s="320"/>
      <c r="CC151" s="320"/>
      <c r="CM151" s="320"/>
      <c r="CW151" s="320"/>
      <c r="DG151" s="320"/>
      <c r="DQ151" s="320"/>
      <c r="EA151" s="320"/>
      <c r="EK151" s="320"/>
      <c r="EU151" s="320"/>
      <c r="FE151" s="320"/>
      <c r="FO151" s="320"/>
      <c r="FY151" s="320"/>
      <c r="GI151" s="320"/>
      <c r="GS151" s="320"/>
      <c r="HC151" s="320"/>
      <c r="HM151" s="320"/>
      <c r="HW151" s="320"/>
    </row>
    <row r="152" s="3" customFormat="true" x14ac:dyDescent="0.25">
      <c r="A152" s="320"/>
      <c r="K152" s="320"/>
      <c r="U152" s="320"/>
      <c r="AE152" s="320"/>
      <c r="AO152" s="320"/>
      <c r="AY152" s="320"/>
      <c r="AZ152" s="320"/>
      <c r="BI152" s="320"/>
      <c r="BS152" s="320"/>
      <c r="CC152" s="320"/>
      <c r="CM152" s="320"/>
      <c r="CW152" s="320"/>
      <c r="DG152" s="320"/>
      <c r="DQ152" s="320"/>
      <c r="EA152" s="320"/>
      <c r="EK152" s="320"/>
      <c r="EU152" s="320"/>
      <c r="FE152" s="320"/>
      <c r="FO152" s="320"/>
      <c r="FY152" s="320"/>
      <c r="GI152" s="320"/>
      <c r="GS152" s="320"/>
      <c r="HC152" s="320"/>
      <c r="HM152" s="320"/>
      <c r="HW152" s="320"/>
    </row>
    <row r="153" s="3" customFormat="true" x14ac:dyDescent="0.25">
      <c r="A153" s="320"/>
      <c r="K153" s="320"/>
      <c r="U153" s="320"/>
      <c r="AE153" s="320"/>
      <c r="AO153" s="320"/>
      <c r="AY153" s="320"/>
      <c r="AZ153" s="320"/>
      <c r="BI153" s="320"/>
      <c r="BS153" s="320"/>
      <c r="CC153" s="320"/>
      <c r="CM153" s="320"/>
      <c r="CW153" s="320"/>
      <c r="DG153" s="320"/>
      <c r="DQ153" s="320"/>
      <c r="EA153" s="320"/>
      <c r="EK153" s="320"/>
      <c r="EU153" s="320"/>
      <c r="FE153" s="320"/>
      <c r="FO153" s="320"/>
      <c r="FY153" s="320"/>
      <c r="GI153" s="320"/>
      <c r="GS153" s="320"/>
      <c r="HC153" s="320"/>
      <c r="HM153" s="320"/>
      <c r="HW153" s="320"/>
    </row>
    <row r="154" s="3" customFormat="true" x14ac:dyDescent="0.25">
      <c r="A154" s="320"/>
      <c r="K154" s="320"/>
      <c r="U154" s="320"/>
      <c r="AE154" s="320"/>
      <c r="AO154" s="320"/>
      <c r="AY154" s="320"/>
      <c r="AZ154" s="320"/>
      <c r="BI154" s="320"/>
      <c r="BS154" s="320"/>
      <c r="CC154" s="320"/>
      <c r="CM154" s="320"/>
      <c r="CW154" s="320"/>
      <c r="DG154" s="320"/>
      <c r="DQ154" s="320"/>
      <c r="EA154" s="320"/>
      <c r="EK154" s="320"/>
      <c r="EU154" s="320"/>
      <c r="FE154" s="320"/>
      <c r="FO154" s="320"/>
      <c r="FY154" s="320"/>
      <c r="GI154" s="320"/>
      <c r="GS154" s="320"/>
      <c r="HC154" s="320"/>
      <c r="HM154" s="320"/>
      <c r="HW154" s="320"/>
    </row>
    <row r="155" s="3" customFormat="true" x14ac:dyDescent="0.25">
      <c r="A155" s="320"/>
      <c r="K155" s="320"/>
      <c r="U155" s="320"/>
      <c r="AE155" s="320"/>
      <c r="AO155" s="320"/>
      <c r="AY155" s="320"/>
      <c r="AZ155" s="320"/>
      <c r="BI155" s="320"/>
      <c r="BS155" s="320"/>
      <c r="CC155" s="320"/>
      <c r="CM155" s="320"/>
      <c r="CW155" s="320"/>
      <c r="DG155" s="320"/>
      <c r="DQ155" s="320"/>
      <c r="EA155" s="320"/>
      <c r="EK155" s="320"/>
      <c r="EU155" s="320"/>
      <c r="FE155" s="320"/>
      <c r="FO155" s="320"/>
      <c r="FY155" s="320"/>
      <c r="GI155" s="320"/>
      <c r="GS155" s="320"/>
      <c r="HC155" s="320"/>
      <c r="HM155" s="320"/>
      <c r="HW155" s="320"/>
    </row>
    <row r="156" s="3" customFormat="true" x14ac:dyDescent="0.25">
      <c r="A156" s="320"/>
      <c r="K156" s="320"/>
      <c r="U156" s="320"/>
      <c r="AE156" s="320"/>
      <c r="AO156" s="320"/>
      <c r="AY156" s="320"/>
      <c r="AZ156" s="320"/>
      <c r="BI156" s="320"/>
      <c r="BS156" s="320"/>
      <c r="CC156" s="320"/>
      <c r="CM156" s="320"/>
      <c r="CW156" s="320"/>
      <c r="DG156" s="320"/>
      <c r="DQ156" s="320"/>
      <c r="EA156" s="320"/>
      <c r="EK156" s="320"/>
      <c r="EU156" s="320"/>
      <c r="FE156" s="320"/>
      <c r="FO156" s="320"/>
      <c r="FY156" s="320"/>
      <c r="GI156" s="320"/>
      <c r="GS156" s="320"/>
      <c r="HC156" s="320"/>
      <c r="HM156" s="320"/>
      <c r="HW156" s="320"/>
    </row>
    <row r="157" s="3" customFormat="true" x14ac:dyDescent="0.25">
      <c r="A157" s="320"/>
      <c r="K157" s="320"/>
      <c r="U157" s="320"/>
      <c r="AE157" s="320"/>
      <c r="AO157" s="320"/>
      <c r="AY157" s="320"/>
      <c r="AZ157" s="320"/>
      <c r="BI157" s="320"/>
      <c r="BS157" s="320"/>
      <c r="CC157" s="320"/>
      <c r="CM157" s="320"/>
      <c r="CW157" s="320"/>
      <c r="DG157" s="320"/>
      <c r="DQ157" s="320"/>
      <c r="EA157" s="320"/>
      <c r="EK157" s="320"/>
      <c r="EU157" s="320"/>
      <c r="FE157" s="320"/>
      <c r="FO157" s="320"/>
      <c r="FY157" s="320"/>
      <c r="GI157" s="320"/>
      <c r="GS157" s="320"/>
      <c r="HC157" s="320"/>
      <c r="HM157" s="320"/>
      <c r="HW157" s="320"/>
    </row>
    <row r="158" s="3" customFormat="true" x14ac:dyDescent="0.25">
      <c r="A158" s="320"/>
      <c r="K158" s="320"/>
      <c r="U158" s="320"/>
      <c r="AE158" s="320"/>
      <c r="AO158" s="320"/>
      <c r="AY158" s="320"/>
      <c r="AZ158" s="320"/>
      <c r="BI158" s="320"/>
      <c r="BS158" s="320"/>
      <c r="CC158" s="320"/>
      <c r="CM158" s="320"/>
      <c r="CW158" s="320"/>
      <c r="DG158" s="320"/>
      <c r="DQ158" s="320"/>
      <c r="EA158" s="320"/>
      <c r="EK158" s="320"/>
      <c r="EU158" s="320"/>
      <c r="FE158" s="320"/>
      <c r="FO158" s="320"/>
      <c r="FY158" s="320"/>
      <c r="GI158" s="320"/>
      <c r="GS158" s="320"/>
      <c r="HC158" s="320"/>
      <c r="HM158" s="320"/>
      <c r="HW158" s="320"/>
    </row>
    <row r="159" s="3" customFormat="true" x14ac:dyDescent="0.25">
      <c r="A159" s="320"/>
      <c r="K159" s="320"/>
      <c r="U159" s="320"/>
      <c r="AE159" s="320"/>
      <c r="AO159" s="320"/>
      <c r="AY159" s="320"/>
      <c r="AZ159" s="320"/>
      <c r="BI159" s="320"/>
      <c r="BS159" s="320"/>
      <c r="CC159" s="320"/>
      <c r="CM159" s="320"/>
      <c r="CW159" s="320"/>
      <c r="DG159" s="320"/>
      <c r="DQ159" s="320"/>
      <c r="EA159" s="320"/>
      <c r="EK159" s="320"/>
      <c r="EU159" s="320"/>
      <c r="FE159" s="320"/>
      <c r="FO159" s="320"/>
      <c r="FY159" s="320"/>
      <c r="GI159" s="320"/>
      <c r="GS159" s="320"/>
      <c r="HC159" s="320"/>
      <c r="HM159" s="320"/>
      <c r="HW159" s="320"/>
    </row>
    <row r="160" s="3" customFormat="true" x14ac:dyDescent="0.25">
      <c r="A160" s="320"/>
      <c r="K160" s="320"/>
      <c r="U160" s="320"/>
      <c r="AE160" s="320"/>
      <c r="AO160" s="320"/>
      <c r="AY160" s="320"/>
      <c r="AZ160" s="320"/>
      <c r="BI160" s="320"/>
      <c r="BS160" s="320"/>
      <c r="CC160" s="320"/>
      <c r="CM160" s="320"/>
      <c r="CW160" s="320"/>
      <c r="DG160" s="320"/>
      <c r="DQ160" s="320"/>
      <c r="EA160" s="320"/>
      <c r="EK160" s="320"/>
      <c r="EU160" s="320"/>
      <c r="FE160" s="320"/>
      <c r="FO160" s="320"/>
      <c r="FY160" s="320"/>
      <c r="GI160" s="320"/>
      <c r="GS160" s="320"/>
      <c r="HC160" s="320"/>
      <c r="HM160" s="320"/>
      <c r="HW160" s="320"/>
    </row>
    <row r="161" s="3" customFormat="true" x14ac:dyDescent="0.25">
      <c r="A161" s="320"/>
      <c r="K161" s="320"/>
      <c r="U161" s="320"/>
      <c r="AE161" s="320"/>
      <c r="AO161" s="320"/>
      <c r="AY161" s="320"/>
      <c r="AZ161" s="320"/>
      <c r="BI161" s="320"/>
      <c r="BS161" s="320"/>
      <c r="CC161" s="320"/>
      <c r="CM161" s="320"/>
      <c r="CW161" s="320"/>
      <c r="DG161" s="320"/>
      <c r="DQ161" s="320"/>
      <c r="EA161" s="320"/>
      <c r="EK161" s="320"/>
      <c r="EU161" s="320"/>
      <c r="FE161" s="320"/>
      <c r="FO161" s="320"/>
      <c r="FY161" s="320"/>
      <c r="GI161" s="320"/>
      <c r="GS161" s="320"/>
      <c r="HC161" s="320"/>
      <c r="HM161" s="320"/>
      <c r="HW161" s="320"/>
    </row>
    <row r="162" s="3" customFormat="true" x14ac:dyDescent="0.25">
      <c r="A162" s="320"/>
      <c r="K162" s="320"/>
      <c r="U162" s="320"/>
      <c r="AE162" s="320"/>
      <c r="AO162" s="320"/>
      <c r="AY162" s="320"/>
      <c r="AZ162" s="320"/>
      <c r="BI162" s="320"/>
      <c r="BS162" s="320"/>
      <c r="CC162" s="320"/>
      <c r="CM162" s="320"/>
      <c r="CW162" s="320"/>
      <c r="DG162" s="320"/>
      <c r="DQ162" s="320"/>
      <c r="EA162" s="320"/>
      <c r="EK162" s="320"/>
      <c r="EU162" s="320"/>
      <c r="FE162" s="320"/>
      <c r="FO162" s="320"/>
      <c r="FY162" s="320"/>
      <c r="GI162" s="320"/>
      <c r="GS162" s="320"/>
      <c r="HC162" s="320"/>
      <c r="HM162" s="320"/>
      <c r="HW162" s="320"/>
    </row>
    <row r="163" s="3" customFormat="true" x14ac:dyDescent="0.25">
      <c r="A163" s="320"/>
      <c r="K163" s="320"/>
      <c r="U163" s="320"/>
      <c r="AE163" s="320"/>
      <c r="AO163" s="320"/>
      <c r="AY163" s="320"/>
      <c r="AZ163" s="320"/>
      <c r="BI163" s="320"/>
      <c r="BS163" s="320"/>
      <c r="CC163" s="320"/>
      <c r="CM163" s="320"/>
      <c r="CW163" s="320"/>
      <c r="DG163" s="320"/>
      <c r="DQ163" s="320"/>
      <c r="EA163" s="320"/>
      <c r="EK163" s="320"/>
      <c r="EU163" s="320"/>
      <c r="FE163" s="320"/>
      <c r="FO163" s="320"/>
      <c r="FY163" s="320"/>
      <c r="GI163" s="320"/>
      <c r="GS163" s="320"/>
      <c r="HC163" s="320"/>
      <c r="HM163" s="320"/>
      <c r="HW163" s="320"/>
    </row>
    <row r="164" s="3" customFormat="true" x14ac:dyDescent="0.25">
      <c r="A164" s="320"/>
      <c r="K164" s="320"/>
      <c r="U164" s="320"/>
      <c r="AE164" s="320"/>
      <c r="AO164" s="320"/>
      <c r="AY164" s="320"/>
      <c r="AZ164" s="320"/>
      <c r="BI164" s="320"/>
      <c r="BS164" s="320"/>
      <c r="CC164" s="320"/>
      <c r="CM164" s="320"/>
      <c r="CW164" s="320"/>
      <c r="DG164" s="320"/>
      <c r="DQ164" s="320"/>
      <c r="EA164" s="320"/>
      <c r="EK164" s="320"/>
      <c r="EU164" s="320"/>
      <c r="FE164" s="320"/>
      <c r="FO164" s="320"/>
      <c r="FY164" s="320"/>
      <c r="GI164" s="320"/>
      <c r="GS164" s="320"/>
      <c r="HC164" s="320"/>
      <c r="HM164" s="320"/>
      <c r="HW164" s="320"/>
    </row>
    <row r="165" s="3" customFormat="true" x14ac:dyDescent="0.25">
      <c r="A165" s="320"/>
      <c r="K165" s="320"/>
      <c r="U165" s="320"/>
      <c r="AE165" s="320"/>
      <c r="AO165" s="320"/>
      <c r="AY165" s="320"/>
      <c r="AZ165" s="320"/>
      <c r="BI165" s="320"/>
      <c r="BS165" s="320"/>
      <c r="CC165" s="320"/>
      <c r="CM165" s="320"/>
      <c r="CW165" s="320"/>
      <c r="DG165" s="320"/>
      <c r="DQ165" s="320"/>
      <c r="EA165" s="320"/>
      <c r="EK165" s="320"/>
      <c r="EU165" s="320"/>
      <c r="FE165" s="320"/>
      <c r="FO165" s="320"/>
      <c r="FY165" s="320"/>
      <c r="GI165" s="320"/>
      <c r="GS165" s="320"/>
      <c r="HC165" s="320"/>
      <c r="HM165" s="320"/>
      <c r="HW165" s="320"/>
    </row>
    <row r="166" s="3" customFormat="true" x14ac:dyDescent="0.25">
      <c r="A166" s="320"/>
      <c r="K166" s="320"/>
      <c r="U166" s="320"/>
      <c r="AE166" s="320"/>
      <c r="AO166" s="320"/>
      <c r="AY166" s="320"/>
      <c r="AZ166" s="320"/>
      <c r="BI166" s="320"/>
      <c r="BS166" s="320"/>
      <c r="CC166" s="320"/>
      <c r="CM166" s="320"/>
      <c r="CW166" s="320"/>
      <c r="DG166" s="320"/>
      <c r="DQ166" s="320"/>
      <c r="EA166" s="320"/>
      <c r="EK166" s="320"/>
      <c r="EU166" s="320"/>
      <c r="FE166" s="320"/>
      <c r="FO166" s="320"/>
      <c r="FY166" s="320"/>
      <c r="GI166" s="320"/>
      <c r="GS166" s="320"/>
      <c r="HC166" s="320"/>
      <c r="HM166" s="320"/>
      <c r="HW166" s="320"/>
    </row>
    <row r="167" s="3" customFormat="true" x14ac:dyDescent="0.25">
      <c r="A167" s="320"/>
      <c r="K167" s="320"/>
      <c r="U167" s="320"/>
      <c r="AE167" s="320"/>
      <c r="AO167" s="320"/>
      <c r="AY167" s="320"/>
      <c r="AZ167" s="320"/>
      <c r="BI167" s="320"/>
      <c r="BS167" s="320"/>
      <c r="CC167" s="320"/>
      <c r="CM167" s="320"/>
      <c r="CW167" s="320"/>
      <c r="DG167" s="320"/>
      <c r="DQ167" s="320"/>
      <c r="EA167" s="320"/>
      <c r="EK167" s="320"/>
      <c r="EU167" s="320"/>
      <c r="FE167" s="320"/>
      <c r="FO167" s="320"/>
      <c r="FY167" s="320"/>
      <c r="GI167" s="320"/>
      <c r="GS167" s="320"/>
      <c r="HC167" s="320"/>
      <c r="HM167" s="320"/>
      <c r="HW167" s="320"/>
    </row>
    <row r="168" s="3" customFormat="true" x14ac:dyDescent="0.25">
      <c r="A168" s="320"/>
      <c r="K168" s="320"/>
      <c r="U168" s="320"/>
      <c r="AE168" s="320"/>
      <c r="AO168" s="320"/>
      <c r="AY168" s="320"/>
      <c r="AZ168" s="320"/>
      <c r="BI168" s="320"/>
      <c r="BS168" s="320"/>
      <c r="CC168" s="320"/>
      <c r="CM168" s="320"/>
      <c r="CW168" s="320"/>
      <c r="DG168" s="320"/>
      <c r="DQ168" s="320"/>
      <c r="EA168" s="320"/>
      <c r="EK168" s="320"/>
      <c r="EU168" s="320"/>
      <c r="FE168" s="320"/>
      <c r="FO168" s="320"/>
      <c r="FY168" s="320"/>
      <c r="GI168" s="320"/>
      <c r="GS168" s="320"/>
      <c r="HC168" s="320"/>
      <c r="HM168" s="320"/>
      <c r="HW168" s="320"/>
    </row>
    <row r="169" s="3" customFormat="true" x14ac:dyDescent="0.25">
      <c r="A169" s="320"/>
      <c r="K169" s="320"/>
      <c r="U169" s="320"/>
      <c r="AE169" s="320"/>
      <c r="AO169" s="320"/>
      <c r="AY169" s="320"/>
      <c r="AZ169" s="320"/>
      <c r="BI169" s="320"/>
      <c r="BS169" s="320"/>
      <c r="CC169" s="320"/>
      <c r="CM169" s="320"/>
      <c r="CW169" s="320"/>
      <c r="DG169" s="320"/>
      <c r="DQ169" s="320"/>
      <c r="EA169" s="320"/>
      <c r="EK169" s="320"/>
      <c r="EU169" s="320"/>
      <c r="FE169" s="320"/>
      <c r="FO169" s="320"/>
      <c r="FY169" s="320"/>
      <c r="GI169" s="320"/>
      <c r="GS169" s="320"/>
      <c r="HC169" s="320"/>
      <c r="HM169" s="320"/>
      <c r="HW169" s="320"/>
    </row>
    <row r="170" s="3" customFormat="true" x14ac:dyDescent="0.25">
      <c r="A170" s="320"/>
      <c r="K170" s="320"/>
      <c r="U170" s="320"/>
      <c r="AE170" s="320"/>
      <c r="AO170" s="320"/>
      <c r="AY170" s="320"/>
      <c r="AZ170" s="320"/>
      <c r="BI170" s="320"/>
      <c r="BS170" s="320"/>
      <c r="CC170" s="320"/>
      <c r="CM170" s="320"/>
      <c r="CW170" s="320"/>
      <c r="DG170" s="320"/>
      <c r="DQ170" s="320"/>
      <c r="EA170" s="320"/>
      <c r="EK170" s="320"/>
      <c r="EU170" s="320"/>
      <c r="FE170" s="320"/>
      <c r="FO170" s="320"/>
      <c r="FY170" s="320"/>
      <c r="GI170" s="320"/>
      <c r="GS170" s="320"/>
      <c r="HC170" s="320"/>
      <c r="HM170" s="320"/>
      <c r="HW170" s="320"/>
    </row>
    <row r="171" s="3" customFormat="true" x14ac:dyDescent="0.25">
      <c r="A171" s="320"/>
      <c r="K171" s="320"/>
      <c r="U171" s="320"/>
      <c r="AE171" s="320"/>
      <c r="AO171" s="320"/>
      <c r="AY171" s="320"/>
      <c r="AZ171" s="320"/>
      <c r="BI171" s="320"/>
      <c r="BS171" s="320"/>
      <c r="CC171" s="320"/>
      <c r="CM171" s="320"/>
      <c r="CW171" s="320"/>
      <c r="DG171" s="320"/>
      <c r="DQ171" s="320"/>
      <c r="EA171" s="320"/>
      <c r="EK171" s="320"/>
      <c r="EU171" s="320"/>
      <c r="FE171" s="320"/>
      <c r="FO171" s="320"/>
      <c r="FY171" s="320"/>
      <c r="GI171" s="320"/>
      <c r="GS171" s="320"/>
      <c r="HC171" s="320"/>
      <c r="HM171" s="320"/>
      <c r="HW171" s="320"/>
    </row>
    <row r="172" s="3" customFormat="true" x14ac:dyDescent="0.25">
      <c r="A172" s="320"/>
      <c r="K172" s="320"/>
      <c r="U172" s="320"/>
      <c r="AE172" s="320"/>
      <c r="AO172" s="320"/>
      <c r="AY172" s="320"/>
      <c r="AZ172" s="320"/>
      <c r="BI172" s="320"/>
      <c r="BS172" s="320"/>
      <c r="CC172" s="320"/>
      <c r="CM172" s="320"/>
      <c r="CW172" s="320"/>
      <c r="DG172" s="320"/>
      <c r="DQ172" s="320"/>
      <c r="EA172" s="320"/>
      <c r="EK172" s="320"/>
      <c r="EU172" s="320"/>
      <c r="FE172" s="320"/>
      <c r="FO172" s="320"/>
      <c r="FY172" s="320"/>
      <c r="GI172" s="320"/>
      <c r="GS172" s="320"/>
      <c r="HC172" s="320"/>
      <c r="HM172" s="320"/>
      <c r="HW172" s="320"/>
    </row>
    <row r="173" s="3" customFormat="true" x14ac:dyDescent="0.25">
      <c r="A173" s="320"/>
      <c r="K173" s="320"/>
      <c r="U173" s="320"/>
      <c r="AE173" s="320"/>
      <c r="AO173" s="320"/>
      <c r="AY173" s="320"/>
      <c r="AZ173" s="320"/>
      <c r="BI173" s="320"/>
      <c r="BS173" s="320"/>
      <c r="CC173" s="320"/>
      <c r="CM173" s="320"/>
      <c r="CW173" s="320"/>
      <c r="DG173" s="320"/>
      <c r="DQ173" s="320"/>
      <c r="EA173" s="320"/>
      <c r="EK173" s="320"/>
      <c r="EU173" s="320"/>
      <c r="FE173" s="320"/>
      <c r="FO173" s="320"/>
      <c r="FY173" s="320"/>
      <c r="GI173" s="320"/>
      <c r="GS173" s="320"/>
      <c r="HC173" s="320"/>
      <c r="HM173" s="320"/>
      <c r="HW173" s="320"/>
    </row>
    <row r="174" s="3" customFormat="true" x14ac:dyDescent="0.25">
      <c r="A174" s="320"/>
      <c r="K174" s="320"/>
      <c r="U174" s="320"/>
      <c r="AE174" s="320"/>
      <c r="AO174" s="320"/>
      <c r="AY174" s="320"/>
      <c r="AZ174" s="320"/>
      <c r="BI174" s="320"/>
      <c r="BS174" s="320"/>
      <c r="CC174" s="320"/>
      <c r="CM174" s="320"/>
      <c r="CW174" s="320"/>
      <c r="DG174" s="320"/>
      <c r="DQ174" s="320"/>
      <c r="EA174" s="320"/>
      <c r="EK174" s="320"/>
      <c r="EU174" s="320"/>
      <c r="FE174" s="320"/>
      <c r="FO174" s="320"/>
      <c r="FY174" s="320"/>
      <c r="GI174" s="320"/>
      <c r="GS174" s="320"/>
      <c r="HC174" s="320"/>
      <c r="HM174" s="320"/>
      <c r="HW174" s="320"/>
    </row>
    <row r="175" s="3" customFormat="true" x14ac:dyDescent="0.25">
      <c r="A175" s="320"/>
      <c r="K175" s="320"/>
      <c r="U175" s="320"/>
      <c r="AE175" s="320"/>
      <c r="AO175" s="320"/>
      <c r="AY175" s="320"/>
      <c r="AZ175" s="320"/>
      <c r="BI175" s="320"/>
      <c r="BS175" s="320"/>
      <c r="CC175" s="320"/>
      <c r="CM175" s="320"/>
      <c r="CW175" s="320"/>
      <c r="DG175" s="320"/>
      <c r="DQ175" s="320"/>
      <c r="EA175" s="320"/>
      <c r="EK175" s="320"/>
      <c r="EU175" s="320"/>
      <c r="FE175" s="320"/>
      <c r="FO175" s="320"/>
      <c r="FY175" s="320"/>
      <c r="GI175" s="320"/>
      <c r="GS175" s="320"/>
      <c r="HC175" s="320"/>
      <c r="HM175" s="320"/>
      <c r="HW175" s="320"/>
    </row>
    <row r="176" s="3" customFormat="true" x14ac:dyDescent="0.25">
      <c r="A176" s="320"/>
      <c r="K176" s="320"/>
      <c r="U176" s="320"/>
      <c r="AE176" s="320"/>
      <c r="AO176" s="320"/>
      <c r="AY176" s="320"/>
      <c r="AZ176" s="320"/>
      <c r="BI176" s="320"/>
      <c r="BS176" s="320"/>
      <c r="CC176" s="320"/>
      <c r="CM176" s="320"/>
      <c r="CW176" s="320"/>
      <c r="DG176" s="320"/>
      <c r="DQ176" s="320"/>
      <c r="EA176" s="320"/>
      <c r="EK176" s="320"/>
      <c r="EU176" s="320"/>
      <c r="FE176" s="320"/>
      <c r="FO176" s="320"/>
      <c r="FY176" s="320"/>
      <c r="GI176" s="320"/>
      <c r="GS176" s="320"/>
      <c r="HC176" s="320"/>
      <c r="HM176" s="320"/>
      <c r="HW176" s="320"/>
    </row>
    <row r="177" s="3" customFormat="true" x14ac:dyDescent="0.25">
      <c r="A177" s="320"/>
      <c r="K177" s="320"/>
      <c r="U177" s="320"/>
      <c r="AE177" s="320"/>
      <c r="AO177" s="320"/>
      <c r="AY177" s="320"/>
      <c r="AZ177" s="320"/>
      <c r="BI177" s="320"/>
      <c r="BS177" s="320"/>
      <c r="CC177" s="320"/>
      <c r="CM177" s="320"/>
      <c r="CW177" s="320"/>
      <c r="DG177" s="320"/>
      <c r="DQ177" s="320"/>
      <c r="EA177" s="320"/>
      <c r="EK177" s="320"/>
      <c r="EU177" s="320"/>
      <c r="FE177" s="320"/>
      <c r="FO177" s="320"/>
      <c r="FY177" s="320"/>
      <c r="GI177" s="320"/>
      <c r="GS177" s="320"/>
      <c r="HC177" s="320"/>
      <c r="HM177" s="320"/>
      <c r="HW177" s="320"/>
    </row>
    <row r="178" s="3" customFormat="true" x14ac:dyDescent="0.25">
      <c r="A178" s="320"/>
      <c r="K178" s="320"/>
      <c r="U178" s="320"/>
      <c r="AE178" s="320"/>
      <c r="AO178" s="320"/>
      <c r="AY178" s="320"/>
      <c r="AZ178" s="320"/>
      <c r="BI178" s="320"/>
      <c r="BS178" s="320"/>
      <c r="CC178" s="320"/>
      <c r="CM178" s="320"/>
      <c r="CW178" s="320"/>
      <c r="DG178" s="320"/>
      <c r="DQ178" s="320"/>
      <c r="EA178" s="320"/>
      <c r="EK178" s="320"/>
      <c r="EU178" s="320"/>
      <c r="FE178" s="320"/>
      <c r="FO178" s="320"/>
      <c r="FY178" s="320"/>
      <c r="GI178" s="320"/>
      <c r="GS178" s="320"/>
      <c r="HC178" s="320"/>
      <c r="HM178" s="320"/>
      <c r="HW178" s="320"/>
    </row>
    <row r="179" s="3" customFormat="true" x14ac:dyDescent="0.25">
      <c r="A179" s="320"/>
      <c r="K179" s="320"/>
      <c r="U179" s="320"/>
      <c r="AE179" s="320"/>
      <c r="AO179" s="320"/>
      <c r="AY179" s="320"/>
      <c r="AZ179" s="320"/>
      <c r="BI179" s="320"/>
      <c r="BS179" s="320"/>
      <c r="CC179" s="320"/>
      <c r="CM179" s="320"/>
      <c r="CW179" s="320"/>
      <c r="DG179" s="320"/>
      <c r="DQ179" s="320"/>
      <c r="EA179" s="320"/>
      <c r="EK179" s="320"/>
      <c r="EU179" s="320"/>
      <c r="FE179" s="320"/>
      <c r="FO179" s="320"/>
      <c r="FY179" s="320"/>
      <c r="GI179" s="320"/>
      <c r="GS179" s="320"/>
      <c r="HC179" s="320"/>
      <c r="HM179" s="320"/>
      <c r="HW179" s="320"/>
    </row>
    <row r="180" s="3" customFormat="true" x14ac:dyDescent="0.25">
      <c r="A180" s="320"/>
      <c r="K180" s="320"/>
      <c r="U180" s="320"/>
      <c r="AE180" s="320"/>
      <c r="AO180" s="320"/>
      <c r="AY180" s="320"/>
      <c r="AZ180" s="320"/>
      <c r="BI180" s="320"/>
      <c r="BS180" s="320"/>
      <c r="CC180" s="320"/>
      <c r="CM180" s="320"/>
      <c r="CW180" s="320"/>
      <c r="DG180" s="320"/>
      <c r="DQ180" s="320"/>
      <c r="EA180" s="320"/>
      <c r="EK180" s="320"/>
      <c r="EU180" s="320"/>
      <c r="FE180" s="320"/>
      <c r="FO180" s="320"/>
      <c r="FY180" s="320"/>
      <c r="GI180" s="320"/>
      <c r="GS180" s="320"/>
      <c r="HC180" s="320"/>
      <c r="HM180" s="320"/>
      <c r="HW180" s="320"/>
    </row>
    <row r="181" s="3" customFormat="true" x14ac:dyDescent="0.25">
      <c r="A181" s="320"/>
      <c r="K181" s="320"/>
      <c r="U181" s="320"/>
      <c r="AE181" s="320"/>
      <c r="AO181" s="320"/>
      <c r="AY181" s="320"/>
      <c r="AZ181" s="320"/>
      <c r="BI181" s="320"/>
      <c r="BS181" s="320"/>
      <c r="CC181" s="320"/>
      <c r="CM181" s="320"/>
      <c r="CW181" s="320"/>
      <c r="DG181" s="320"/>
      <c r="DQ181" s="320"/>
      <c r="EA181" s="320"/>
      <c r="EK181" s="320"/>
      <c r="EU181" s="320"/>
      <c r="FE181" s="320"/>
      <c r="FO181" s="320"/>
      <c r="FY181" s="320"/>
      <c r="GI181" s="320"/>
      <c r="GS181" s="320"/>
      <c r="HC181" s="320"/>
      <c r="HM181" s="320"/>
      <c r="HW181" s="320"/>
    </row>
    <row r="182" s="3" customFormat="true" x14ac:dyDescent="0.25">
      <c r="A182" s="320"/>
      <c r="K182" s="320"/>
      <c r="U182" s="320"/>
      <c r="AE182" s="320"/>
      <c r="AO182" s="320"/>
      <c r="AY182" s="320"/>
      <c r="AZ182" s="320"/>
      <c r="BI182" s="320"/>
      <c r="BS182" s="320"/>
      <c r="CC182" s="320"/>
      <c r="CM182" s="320"/>
      <c r="CW182" s="320"/>
      <c r="DG182" s="320"/>
      <c r="DQ182" s="320"/>
      <c r="EA182" s="320"/>
      <c r="EK182" s="320"/>
      <c r="EU182" s="320"/>
      <c r="FE182" s="320"/>
      <c r="FO182" s="320"/>
      <c r="FY182" s="320"/>
      <c r="GI182" s="320"/>
      <c r="GS182" s="320"/>
      <c r="HC182" s="320"/>
      <c r="HM182" s="320"/>
      <c r="HW182" s="320"/>
    </row>
    <row r="183" s="3" customFormat="true" x14ac:dyDescent="0.25">
      <c r="A183" s="320"/>
      <c r="K183" s="320"/>
      <c r="U183" s="320"/>
      <c r="AE183" s="320"/>
      <c r="AO183" s="320"/>
      <c r="AY183" s="320"/>
      <c r="AZ183" s="320"/>
      <c r="BI183" s="320"/>
      <c r="BS183" s="320"/>
      <c r="CC183" s="320"/>
      <c r="CM183" s="320"/>
      <c r="CW183" s="320"/>
      <c r="DG183" s="320"/>
      <c r="DQ183" s="320"/>
      <c r="EA183" s="320"/>
      <c r="EK183" s="320"/>
      <c r="EU183" s="320"/>
      <c r="FE183" s="320"/>
      <c r="FO183" s="320"/>
      <c r="FY183" s="320"/>
      <c r="GI183" s="320"/>
      <c r="GS183" s="320"/>
      <c r="HC183" s="320"/>
      <c r="HM183" s="320"/>
      <c r="HW183" s="320"/>
    </row>
    <row r="184" s="3" customFormat="true" x14ac:dyDescent="0.25">
      <c r="A184" s="320"/>
      <c r="K184" s="320"/>
      <c r="U184" s="320"/>
      <c r="AE184" s="320"/>
      <c r="AO184" s="320"/>
      <c r="AY184" s="320"/>
      <c r="AZ184" s="320"/>
      <c r="BI184" s="320"/>
      <c r="BS184" s="320"/>
      <c r="CC184" s="320"/>
      <c r="CM184" s="320"/>
      <c r="CW184" s="320"/>
      <c r="DG184" s="320"/>
      <c r="DQ184" s="320"/>
      <c r="EA184" s="320"/>
      <c r="EK184" s="320"/>
      <c r="EU184" s="320"/>
      <c r="FE184" s="320"/>
      <c r="FO184" s="320"/>
      <c r="FY184" s="320"/>
      <c r="GI184" s="320"/>
      <c r="GS184" s="320"/>
      <c r="HC184" s="320"/>
      <c r="HM184" s="320"/>
      <c r="HW184" s="320"/>
    </row>
    <row r="185" s="3" customFormat="true" x14ac:dyDescent="0.25">
      <c r="A185" s="320"/>
      <c r="K185" s="320"/>
      <c r="U185" s="320"/>
      <c r="AE185" s="320"/>
      <c r="AO185" s="320"/>
      <c r="AY185" s="320"/>
      <c r="AZ185" s="320"/>
      <c r="BI185" s="320"/>
      <c r="BS185" s="320"/>
      <c r="CC185" s="320"/>
      <c r="CM185" s="320"/>
      <c r="CW185" s="320"/>
      <c r="DG185" s="320"/>
      <c r="DQ185" s="320"/>
      <c r="EA185" s="320"/>
      <c r="EK185" s="320"/>
      <c r="EU185" s="320"/>
      <c r="FE185" s="320"/>
      <c r="FO185" s="320"/>
      <c r="FY185" s="320"/>
      <c r="GI185" s="320"/>
      <c r="GS185" s="320"/>
      <c r="HC185" s="320"/>
      <c r="HM185" s="320"/>
      <c r="HW185" s="320"/>
    </row>
    <row r="186" s="3" customFormat="true" x14ac:dyDescent="0.25">
      <c r="A186" s="320"/>
      <c r="K186" s="320"/>
      <c r="U186" s="320"/>
      <c r="AE186" s="320"/>
      <c r="AO186" s="320"/>
      <c r="AY186" s="320"/>
      <c r="AZ186" s="320"/>
      <c r="BI186" s="320"/>
      <c r="BS186" s="320"/>
      <c r="CC186" s="320"/>
      <c r="CM186" s="320"/>
      <c r="CW186" s="320"/>
      <c r="DG186" s="320"/>
      <c r="DQ186" s="320"/>
      <c r="EA186" s="320"/>
      <c r="EK186" s="320"/>
      <c r="EU186" s="320"/>
      <c r="FE186" s="320"/>
      <c r="FO186" s="320"/>
      <c r="FY186" s="320"/>
      <c r="GI186" s="320"/>
      <c r="GS186" s="320"/>
      <c r="HC186" s="320"/>
      <c r="HM186" s="320"/>
      <c r="HW186" s="320"/>
    </row>
    <row r="187" s="3" customFormat="true" x14ac:dyDescent="0.25">
      <c r="A187" s="320"/>
      <c r="K187" s="320"/>
      <c r="U187" s="320"/>
      <c r="AE187" s="320"/>
      <c r="AO187" s="320"/>
      <c r="AY187" s="320"/>
      <c r="AZ187" s="320"/>
      <c r="BI187" s="320"/>
      <c r="BS187" s="320"/>
      <c r="CC187" s="320"/>
      <c r="CM187" s="320"/>
      <c r="CW187" s="320"/>
      <c r="DG187" s="320"/>
      <c r="DQ187" s="320"/>
      <c r="EA187" s="320"/>
      <c r="EK187" s="320"/>
      <c r="EU187" s="320"/>
      <c r="FE187" s="320"/>
      <c r="FO187" s="320"/>
      <c r="FY187" s="320"/>
      <c r="GI187" s="320"/>
      <c r="GS187" s="320"/>
      <c r="HC187" s="320"/>
      <c r="HM187" s="320"/>
      <c r="HW187" s="320"/>
    </row>
    <row r="188" s="3" customFormat="true" x14ac:dyDescent="0.25">
      <c r="A188" s="320"/>
      <c r="K188" s="320"/>
      <c r="U188" s="320"/>
      <c r="AE188" s="320"/>
      <c r="AO188" s="320"/>
      <c r="AY188" s="320"/>
      <c r="AZ188" s="320"/>
      <c r="BI188" s="320"/>
      <c r="BS188" s="320"/>
      <c r="CC188" s="320"/>
      <c r="CM188" s="320"/>
      <c r="CW188" s="320"/>
      <c r="DG188" s="320"/>
      <c r="DQ188" s="320"/>
      <c r="EA188" s="320"/>
      <c r="EK188" s="320"/>
      <c r="EU188" s="320"/>
      <c r="FE188" s="320"/>
      <c r="FO188" s="320"/>
      <c r="FY188" s="320"/>
      <c r="GI188" s="320"/>
      <c r="GS188" s="320"/>
      <c r="HC188" s="320"/>
      <c r="HM188" s="320"/>
      <c r="HW188" s="320"/>
    </row>
    <row r="189" s="3" customFormat="true" x14ac:dyDescent="0.25">
      <c r="A189" s="320"/>
      <c r="K189" s="320"/>
      <c r="U189" s="320"/>
      <c r="AE189" s="320"/>
      <c r="AO189" s="320"/>
      <c r="AY189" s="320"/>
      <c r="AZ189" s="320"/>
      <c r="BI189" s="320"/>
      <c r="BS189" s="320"/>
      <c r="CC189" s="320"/>
      <c r="CM189" s="320"/>
      <c r="CW189" s="320"/>
      <c r="DG189" s="320"/>
      <c r="DQ189" s="320"/>
      <c r="EA189" s="320"/>
      <c r="EK189" s="320"/>
      <c r="EU189" s="320"/>
      <c r="FE189" s="320"/>
      <c r="FO189" s="320"/>
      <c r="FY189" s="320"/>
      <c r="GI189" s="320"/>
      <c r="GS189" s="320"/>
      <c r="HC189" s="320"/>
      <c r="HM189" s="320"/>
      <c r="HW189" s="320"/>
    </row>
    <row r="190" s="3" customFormat="true" x14ac:dyDescent="0.25">
      <c r="A190" s="320"/>
      <c r="K190" s="320"/>
      <c r="U190" s="320"/>
      <c r="AE190" s="320"/>
      <c r="AO190" s="320"/>
      <c r="AY190" s="320"/>
      <c r="AZ190" s="320"/>
      <c r="BI190" s="320"/>
      <c r="BS190" s="320"/>
      <c r="CC190" s="320"/>
      <c r="CM190" s="320"/>
      <c r="CW190" s="320"/>
      <c r="DG190" s="320"/>
      <c r="DQ190" s="320"/>
      <c r="EA190" s="320"/>
      <c r="EK190" s="320"/>
      <c r="EU190" s="320"/>
      <c r="FE190" s="320"/>
      <c r="FO190" s="320"/>
      <c r="FY190" s="320"/>
      <c r="GI190" s="320"/>
      <c r="GS190" s="320"/>
      <c r="HC190" s="320"/>
      <c r="HM190" s="320"/>
      <c r="HW190" s="320"/>
    </row>
    <row r="191" s="3" customFormat="true" x14ac:dyDescent="0.25">
      <c r="A191" s="320"/>
      <c r="K191" s="320"/>
      <c r="U191" s="320"/>
      <c r="AE191" s="320"/>
      <c r="AO191" s="320"/>
      <c r="AY191" s="320"/>
      <c r="AZ191" s="320"/>
      <c r="BI191" s="320"/>
      <c r="BS191" s="320"/>
      <c r="CC191" s="320"/>
      <c r="CM191" s="320"/>
      <c r="CW191" s="320"/>
      <c r="DG191" s="320"/>
      <c r="DQ191" s="320"/>
      <c r="EA191" s="320"/>
      <c r="EK191" s="320"/>
      <c r="EU191" s="320"/>
      <c r="FE191" s="320"/>
      <c r="FO191" s="320"/>
      <c r="FY191" s="320"/>
      <c r="GI191" s="320"/>
      <c r="GS191" s="320"/>
      <c r="HC191" s="320"/>
      <c r="HM191" s="320"/>
      <c r="HW191" s="320"/>
    </row>
    <row r="192" s="3" customFormat="true" x14ac:dyDescent="0.25">
      <c r="A192" s="320"/>
      <c r="K192" s="320"/>
      <c r="U192" s="320"/>
      <c r="AE192" s="320"/>
      <c r="AO192" s="320"/>
      <c r="AY192" s="320"/>
      <c r="AZ192" s="320"/>
      <c r="BI192" s="320"/>
      <c r="BS192" s="320"/>
      <c r="CC192" s="320"/>
      <c r="CM192" s="320"/>
      <c r="CW192" s="320"/>
      <c r="DG192" s="320"/>
      <c r="DQ192" s="320"/>
      <c r="EA192" s="320"/>
      <c r="EK192" s="320"/>
      <c r="EU192" s="320"/>
      <c r="FE192" s="320"/>
      <c r="FO192" s="320"/>
      <c r="FY192" s="320"/>
      <c r="GI192" s="320"/>
      <c r="GS192" s="320"/>
      <c r="HC192" s="320"/>
      <c r="HM192" s="320"/>
      <c r="HW192" s="320"/>
    </row>
    <row r="193" s="3" customFormat="true" x14ac:dyDescent="0.25">
      <c r="A193" s="320"/>
      <c r="K193" s="320"/>
      <c r="U193" s="320"/>
      <c r="AE193" s="320"/>
      <c r="AO193" s="320"/>
      <c r="AY193" s="320"/>
      <c r="AZ193" s="320"/>
      <c r="BI193" s="320"/>
      <c r="BS193" s="320"/>
      <c r="CC193" s="320"/>
      <c r="CM193" s="320"/>
      <c r="CW193" s="320"/>
      <c r="DG193" s="320"/>
      <c r="DQ193" s="320"/>
      <c r="EA193" s="320"/>
      <c r="EK193" s="320"/>
      <c r="EU193" s="320"/>
      <c r="FE193" s="320"/>
      <c r="FO193" s="320"/>
      <c r="FY193" s="320"/>
      <c r="GI193" s="320"/>
      <c r="GS193" s="320"/>
      <c r="HC193" s="320"/>
      <c r="HM193" s="320"/>
      <c r="HW193" s="320"/>
    </row>
    <row r="194" s="3" customFormat="true" x14ac:dyDescent="0.25">
      <c r="A194" s="320"/>
      <c r="K194" s="320"/>
      <c r="U194" s="320"/>
      <c r="AE194" s="320"/>
      <c r="AO194" s="320"/>
      <c r="AY194" s="320"/>
      <c r="AZ194" s="320"/>
      <c r="BI194" s="320"/>
      <c r="BS194" s="320"/>
      <c r="CC194" s="320"/>
      <c r="CM194" s="320"/>
      <c r="CW194" s="320"/>
      <c r="DG194" s="320"/>
      <c r="DQ194" s="320"/>
      <c r="EA194" s="320"/>
      <c r="EK194" s="320"/>
      <c r="EU194" s="320"/>
      <c r="FE194" s="320"/>
      <c r="FO194" s="320"/>
      <c r="FY194" s="320"/>
      <c r="GI194" s="320"/>
      <c r="GS194" s="320"/>
      <c r="HC194" s="320"/>
      <c r="HM194" s="320"/>
      <c r="HW194" s="320"/>
    </row>
    <row r="195" s="3" customFormat="true" x14ac:dyDescent="0.25">
      <c r="A195" s="320"/>
      <c r="K195" s="320"/>
      <c r="U195" s="320"/>
      <c r="AE195" s="320"/>
      <c r="AO195" s="320"/>
      <c r="AY195" s="320"/>
      <c r="AZ195" s="320"/>
      <c r="BI195" s="320"/>
      <c r="BS195" s="320"/>
      <c r="CC195" s="320"/>
      <c r="CM195" s="320"/>
      <c r="CW195" s="320"/>
      <c r="DG195" s="320"/>
      <c r="DQ195" s="320"/>
      <c r="EA195" s="320"/>
      <c r="EK195" s="320"/>
      <c r="EU195" s="320"/>
      <c r="FE195" s="320"/>
      <c r="FO195" s="320"/>
      <c r="FY195" s="320"/>
      <c r="GI195" s="320"/>
      <c r="GS195" s="320"/>
      <c r="HC195" s="320"/>
      <c r="HM195" s="320"/>
      <c r="HW195" s="320"/>
    </row>
    <row r="196" s="3" customFormat="true" x14ac:dyDescent="0.25">
      <c r="A196" s="320"/>
      <c r="K196" s="320"/>
      <c r="U196" s="320"/>
      <c r="AE196" s="320"/>
      <c r="AO196" s="320"/>
      <c r="AY196" s="320"/>
      <c r="AZ196" s="320"/>
      <c r="BI196" s="320"/>
      <c r="BS196" s="320"/>
      <c r="CC196" s="320"/>
      <c r="CM196" s="320"/>
      <c r="CW196" s="320"/>
      <c r="DG196" s="320"/>
      <c r="DQ196" s="320"/>
      <c r="EA196" s="320"/>
      <c r="EK196" s="320"/>
      <c r="EU196" s="320"/>
      <c r="FE196" s="320"/>
      <c r="FO196" s="320"/>
      <c r="FY196" s="320"/>
      <c r="GI196" s="320"/>
      <c r="GS196" s="320"/>
      <c r="HC196" s="320"/>
      <c r="HM196" s="320"/>
      <c r="HW196" s="320"/>
    </row>
    <row r="197" s="3" customFormat="true" x14ac:dyDescent="0.25">
      <c r="A197" s="320"/>
      <c r="K197" s="320"/>
      <c r="U197" s="320"/>
      <c r="AE197" s="320"/>
      <c r="AO197" s="320"/>
      <c r="AY197" s="320"/>
      <c r="AZ197" s="320"/>
      <c r="BI197" s="320"/>
      <c r="BS197" s="320"/>
      <c r="CC197" s="320"/>
      <c r="CM197" s="320"/>
      <c r="CW197" s="320"/>
      <c r="DG197" s="320"/>
      <c r="DQ197" s="320"/>
      <c r="EA197" s="320"/>
      <c r="EK197" s="320"/>
      <c r="EU197" s="320"/>
      <c r="FE197" s="320"/>
      <c r="FO197" s="320"/>
      <c r="FY197" s="320"/>
      <c r="GI197" s="320"/>
      <c r="GS197" s="320"/>
      <c r="HC197" s="320"/>
      <c r="HM197" s="320"/>
      <c r="HW197" s="320"/>
    </row>
    <row r="198" s="3" customFormat="true" x14ac:dyDescent="0.25">
      <c r="A198" s="320"/>
      <c r="K198" s="320"/>
      <c r="U198" s="320"/>
      <c r="AE198" s="320"/>
      <c r="AO198" s="320"/>
      <c r="AY198" s="320"/>
      <c r="AZ198" s="320"/>
      <c r="BI198" s="320"/>
      <c r="BS198" s="320"/>
      <c r="CC198" s="320"/>
      <c r="CM198" s="320"/>
      <c r="CW198" s="320"/>
      <c r="DG198" s="320"/>
      <c r="DQ198" s="320"/>
      <c r="EA198" s="320"/>
      <c r="EK198" s="320"/>
      <c r="EU198" s="320"/>
      <c r="FE198" s="320"/>
      <c r="FO198" s="320"/>
      <c r="FY198" s="320"/>
      <c r="GI198" s="320"/>
      <c r="GS198" s="320"/>
      <c r="HC198" s="320"/>
      <c r="HM198" s="320"/>
      <c r="HW198" s="320"/>
    </row>
    <row r="199" s="3" customFormat="true" x14ac:dyDescent="0.25">
      <c r="A199" s="320"/>
      <c r="K199" s="320"/>
      <c r="U199" s="320"/>
      <c r="AE199" s="320"/>
      <c r="AO199" s="320"/>
      <c r="AY199" s="320"/>
      <c r="AZ199" s="320"/>
      <c r="BI199" s="320"/>
      <c r="BS199" s="320"/>
      <c r="CC199" s="320"/>
      <c r="CM199" s="320"/>
      <c r="CW199" s="320"/>
      <c r="DG199" s="320"/>
      <c r="DQ199" s="320"/>
      <c r="EA199" s="320"/>
      <c r="EK199" s="320"/>
      <c r="EU199" s="320"/>
      <c r="FE199" s="320"/>
      <c r="FO199" s="320"/>
      <c r="FY199" s="320"/>
      <c r="GI199" s="320"/>
      <c r="GS199" s="320"/>
      <c r="HC199" s="320"/>
      <c r="HM199" s="320"/>
      <c r="HW199" s="320"/>
    </row>
    <row r="200" s="3" customFormat="true" x14ac:dyDescent="0.25">
      <c r="A200" s="320"/>
      <c r="K200" s="320"/>
      <c r="U200" s="320"/>
      <c r="AE200" s="320"/>
      <c r="AO200" s="320"/>
      <c r="AY200" s="320"/>
      <c r="AZ200" s="320"/>
      <c r="BI200" s="320"/>
      <c r="BS200" s="320"/>
      <c r="CC200" s="320"/>
      <c r="CM200" s="320"/>
      <c r="CW200" s="320"/>
      <c r="DG200" s="320"/>
      <c r="DQ200" s="320"/>
      <c r="EA200" s="320"/>
      <c r="EK200" s="320"/>
      <c r="EU200" s="320"/>
      <c r="FE200" s="320"/>
      <c r="FO200" s="320"/>
      <c r="FY200" s="320"/>
      <c r="GI200" s="320"/>
      <c r="GS200" s="320"/>
      <c r="HC200" s="320"/>
      <c r="HM200" s="320"/>
      <c r="HW200" s="320"/>
    </row>
    <row r="201" s="3" customFormat="true" x14ac:dyDescent="0.25">
      <c r="A201" s="320"/>
      <c r="K201" s="320"/>
      <c r="U201" s="320"/>
      <c r="AE201" s="320"/>
      <c r="AO201" s="320"/>
      <c r="AY201" s="320"/>
      <c r="AZ201" s="320"/>
      <c r="BI201" s="320"/>
      <c r="BS201" s="320"/>
      <c r="CC201" s="320"/>
      <c r="CM201" s="320"/>
      <c r="CW201" s="320"/>
      <c r="DG201" s="320"/>
      <c r="DQ201" s="320"/>
      <c r="EA201" s="320"/>
      <c r="EK201" s="320"/>
      <c r="EU201" s="320"/>
      <c r="FE201" s="320"/>
      <c r="FO201" s="320"/>
      <c r="FY201" s="320"/>
      <c r="GI201" s="320"/>
      <c r="GS201" s="320"/>
      <c r="HC201" s="320"/>
      <c r="HM201" s="320"/>
      <c r="HW201" s="320"/>
    </row>
    <row r="202" s="3" customFormat="true" x14ac:dyDescent="0.25">
      <c r="A202" s="320"/>
      <c r="K202" s="320"/>
      <c r="U202" s="320"/>
      <c r="AE202" s="320"/>
      <c r="AO202" s="320"/>
      <c r="AY202" s="320"/>
      <c r="AZ202" s="320"/>
      <c r="BI202" s="320"/>
      <c r="BS202" s="320"/>
      <c r="CC202" s="320"/>
      <c r="CM202" s="320"/>
      <c r="CW202" s="320"/>
      <c r="DG202" s="320"/>
      <c r="DQ202" s="320"/>
      <c r="EA202" s="320"/>
      <c r="EK202" s="320"/>
      <c r="EU202" s="320"/>
      <c r="FE202" s="320"/>
      <c r="FO202" s="320"/>
      <c r="FY202" s="320"/>
      <c r="GI202" s="320"/>
      <c r="GS202" s="320"/>
      <c r="HC202" s="320"/>
      <c r="HM202" s="320"/>
      <c r="HW202" s="320"/>
    </row>
    <row r="203" s="3" customFormat="true" x14ac:dyDescent="0.25">
      <c r="A203" s="320"/>
      <c r="K203" s="320"/>
      <c r="U203" s="320"/>
      <c r="AE203" s="320"/>
      <c r="AO203" s="320"/>
      <c r="AY203" s="320"/>
      <c r="AZ203" s="320"/>
      <c r="BI203" s="320"/>
      <c r="BS203" s="320"/>
      <c r="CC203" s="320"/>
      <c r="CM203" s="320"/>
      <c r="CW203" s="320"/>
      <c r="DG203" s="320"/>
      <c r="DQ203" s="320"/>
      <c r="EA203" s="320"/>
      <c r="EK203" s="320"/>
      <c r="EU203" s="320"/>
      <c r="FE203" s="320"/>
      <c r="FO203" s="320"/>
      <c r="FY203" s="320"/>
      <c r="GI203" s="320"/>
      <c r="GS203" s="320"/>
      <c r="HC203" s="320"/>
      <c r="HM203" s="320"/>
      <c r="HW203" s="320"/>
    </row>
    <row r="204" s="3" customFormat="true" x14ac:dyDescent="0.25">
      <c r="A204" s="320"/>
      <c r="K204" s="320"/>
      <c r="U204" s="320"/>
      <c r="AE204" s="320"/>
      <c r="AO204" s="320"/>
      <c r="AY204" s="320"/>
      <c r="AZ204" s="320"/>
      <c r="BI204" s="320"/>
      <c r="BS204" s="320"/>
      <c r="CC204" s="320"/>
      <c r="CM204" s="320"/>
      <c r="CW204" s="320"/>
      <c r="DG204" s="320"/>
      <c r="DQ204" s="320"/>
      <c r="EA204" s="320"/>
      <c r="EK204" s="320"/>
      <c r="EU204" s="320"/>
      <c r="FE204" s="320"/>
      <c r="FO204" s="320"/>
      <c r="FY204" s="320"/>
      <c r="GI204" s="320"/>
      <c r="GS204" s="320"/>
      <c r="HC204" s="320"/>
      <c r="HM204" s="320"/>
      <c r="HW204" s="320"/>
    </row>
    <row r="205" s="3" customFormat="true" x14ac:dyDescent="0.25">
      <c r="A205" s="320"/>
      <c r="K205" s="320"/>
      <c r="U205" s="320"/>
      <c r="AE205" s="320"/>
      <c r="AO205" s="320"/>
      <c r="AY205" s="320"/>
      <c r="AZ205" s="320"/>
      <c r="BI205" s="320"/>
      <c r="BS205" s="320"/>
      <c r="CC205" s="320"/>
      <c r="CM205" s="320"/>
      <c r="CW205" s="320"/>
      <c r="DG205" s="320"/>
      <c r="DQ205" s="320"/>
      <c r="EA205" s="320"/>
      <c r="EK205" s="320"/>
      <c r="EU205" s="320"/>
      <c r="FE205" s="320"/>
      <c r="FO205" s="320"/>
      <c r="FY205" s="320"/>
      <c r="GI205" s="320"/>
      <c r="GS205" s="320"/>
      <c r="HC205" s="320"/>
      <c r="HM205" s="320"/>
      <c r="HW205" s="320"/>
    </row>
    <row r="206" s="3" customFormat="true" x14ac:dyDescent="0.25">
      <c r="A206" s="320"/>
      <c r="K206" s="320"/>
      <c r="U206" s="320"/>
      <c r="AE206" s="320"/>
      <c r="AO206" s="320"/>
      <c r="AY206" s="320"/>
      <c r="AZ206" s="320"/>
      <c r="BI206" s="320"/>
      <c r="BS206" s="320"/>
      <c r="CC206" s="320"/>
      <c r="CM206" s="320"/>
      <c r="CW206" s="320"/>
      <c r="DG206" s="320"/>
      <c r="DQ206" s="320"/>
      <c r="EA206" s="320"/>
      <c r="EK206" s="320"/>
      <c r="EU206" s="320"/>
      <c r="FE206" s="320"/>
      <c r="FO206" s="320"/>
      <c r="FY206" s="320"/>
      <c r="GI206" s="320"/>
      <c r="GS206" s="320"/>
      <c r="HC206" s="320"/>
      <c r="HM206" s="320"/>
      <c r="HW206" s="320"/>
    </row>
    <row r="207" s="3" customFormat="true" x14ac:dyDescent="0.25">
      <c r="A207" s="320"/>
      <c r="K207" s="320"/>
      <c r="U207" s="320"/>
      <c r="AE207" s="320"/>
      <c r="AO207" s="320"/>
      <c r="AY207" s="320"/>
      <c r="AZ207" s="320"/>
      <c r="BI207" s="320"/>
      <c r="BS207" s="320"/>
      <c r="CC207" s="320"/>
      <c r="CM207" s="320"/>
      <c r="CW207" s="320"/>
      <c r="DG207" s="320"/>
      <c r="DQ207" s="320"/>
      <c r="EA207" s="320"/>
      <c r="EK207" s="320"/>
      <c r="EU207" s="320"/>
      <c r="FE207" s="320"/>
      <c r="FO207" s="320"/>
      <c r="FY207" s="320"/>
      <c r="GI207" s="320"/>
      <c r="GS207" s="320"/>
      <c r="HC207" s="320"/>
      <c r="HM207" s="320"/>
      <c r="HW207" s="320"/>
    </row>
    <row r="208" s="3" customFormat="true" x14ac:dyDescent="0.25">
      <c r="A208" s="320"/>
      <c r="K208" s="320"/>
      <c r="U208" s="320"/>
      <c r="AE208" s="320"/>
      <c r="AO208" s="320"/>
      <c r="AY208" s="320"/>
      <c r="AZ208" s="320"/>
      <c r="BI208" s="320"/>
      <c r="BS208" s="320"/>
      <c r="CC208" s="320"/>
      <c r="CM208" s="320"/>
      <c r="CW208" s="320"/>
      <c r="DG208" s="320"/>
      <c r="DQ208" s="320"/>
      <c r="EA208" s="320"/>
      <c r="EK208" s="320"/>
      <c r="EU208" s="320"/>
      <c r="FE208" s="320"/>
      <c r="FO208" s="320"/>
      <c r="FY208" s="320"/>
      <c r="GI208" s="320"/>
      <c r="GS208" s="320"/>
      <c r="HC208" s="320"/>
      <c r="HM208" s="320"/>
      <c r="HW208" s="320"/>
    </row>
    <row r="209" s="3" customFormat="true" x14ac:dyDescent="0.25">
      <c r="A209" s="320"/>
      <c r="K209" s="320"/>
      <c r="U209" s="320"/>
      <c r="AE209" s="320"/>
      <c r="AO209" s="320"/>
      <c r="AY209" s="320"/>
      <c r="AZ209" s="320"/>
      <c r="BI209" s="320"/>
      <c r="BS209" s="320"/>
      <c r="CC209" s="320"/>
      <c r="CM209" s="320"/>
      <c r="CW209" s="320"/>
      <c r="DG209" s="320"/>
      <c r="DQ209" s="320"/>
      <c r="EA209" s="320"/>
      <c r="EK209" s="320"/>
      <c r="EU209" s="320"/>
      <c r="FE209" s="320"/>
      <c r="FO209" s="320"/>
      <c r="FY209" s="320"/>
      <c r="GI209" s="320"/>
      <c r="GS209" s="320"/>
      <c r="HC209" s="320"/>
      <c r="HM209" s="320"/>
      <c r="HW209" s="320"/>
    </row>
    <row r="210" s="3" customFormat="true" x14ac:dyDescent="0.25">
      <c r="A210" s="320"/>
      <c r="K210" s="320"/>
      <c r="U210" s="320"/>
      <c r="AE210" s="320"/>
      <c r="AO210" s="320"/>
      <c r="AY210" s="320"/>
      <c r="AZ210" s="320"/>
      <c r="BI210" s="320"/>
      <c r="BS210" s="320"/>
      <c r="CC210" s="320"/>
      <c r="CM210" s="320"/>
      <c r="CW210" s="320"/>
      <c r="DG210" s="320"/>
      <c r="DQ210" s="320"/>
      <c r="EA210" s="320"/>
      <c r="EK210" s="320"/>
      <c r="EU210" s="320"/>
      <c r="FE210" s="320"/>
      <c r="FO210" s="320"/>
      <c r="FY210" s="320"/>
      <c r="GI210" s="320"/>
      <c r="GS210" s="320"/>
      <c r="HC210" s="320"/>
      <c r="HM210" s="320"/>
      <c r="HW210" s="320"/>
    </row>
    <row r="211" s="3" customFormat="true" x14ac:dyDescent="0.25">
      <c r="A211" s="320"/>
      <c r="K211" s="320"/>
      <c r="U211" s="320"/>
      <c r="AE211" s="320"/>
      <c r="AO211" s="320"/>
      <c r="AY211" s="320"/>
      <c r="AZ211" s="320"/>
      <c r="BI211" s="320"/>
      <c r="BS211" s="320"/>
      <c r="CC211" s="320"/>
      <c r="CM211" s="320"/>
      <c r="CW211" s="320"/>
      <c r="DG211" s="320"/>
      <c r="DQ211" s="320"/>
      <c r="EA211" s="320"/>
      <c r="EK211" s="320"/>
      <c r="EU211" s="320"/>
      <c r="FE211" s="320"/>
      <c r="FO211" s="320"/>
      <c r="FY211" s="320"/>
      <c r="GI211" s="320"/>
      <c r="GS211" s="320"/>
      <c r="HC211" s="320"/>
      <c r="HM211" s="320"/>
      <c r="HW211" s="320"/>
    </row>
    <row r="212" s="3" customFormat="true" x14ac:dyDescent="0.25">
      <c r="A212" s="320"/>
      <c r="K212" s="320"/>
      <c r="U212" s="320"/>
      <c r="AE212" s="320"/>
      <c r="AO212" s="320"/>
      <c r="AY212" s="320"/>
      <c r="AZ212" s="320"/>
      <c r="BI212" s="320"/>
      <c r="BS212" s="320"/>
      <c r="CC212" s="320"/>
      <c r="CM212" s="320"/>
      <c r="CW212" s="320"/>
      <c r="DG212" s="320"/>
      <c r="DQ212" s="320"/>
      <c r="EA212" s="320"/>
      <c r="EK212" s="320"/>
      <c r="EU212" s="320"/>
      <c r="FE212" s="320"/>
      <c r="FO212" s="320"/>
      <c r="FY212" s="320"/>
      <c r="GI212" s="320"/>
      <c r="GS212" s="320"/>
      <c r="HC212" s="320"/>
      <c r="HM212" s="320"/>
      <c r="HW212" s="320"/>
    </row>
    <row r="213" s="3" customFormat="true" x14ac:dyDescent="0.25">
      <c r="A213" s="320"/>
      <c r="K213" s="320"/>
      <c r="U213" s="320"/>
      <c r="AE213" s="320"/>
      <c r="AO213" s="320"/>
      <c r="AY213" s="320"/>
      <c r="AZ213" s="320"/>
      <c r="BI213" s="320"/>
      <c r="BS213" s="320"/>
      <c r="CC213" s="320"/>
      <c r="CM213" s="320"/>
      <c r="CW213" s="320"/>
      <c r="DG213" s="320"/>
      <c r="DQ213" s="320"/>
      <c r="EA213" s="320"/>
      <c r="EK213" s="320"/>
      <c r="EU213" s="320"/>
      <c r="FE213" s="320"/>
      <c r="FO213" s="320"/>
      <c r="FY213" s="320"/>
      <c r="GI213" s="320"/>
      <c r="GS213" s="320"/>
      <c r="HC213" s="320"/>
      <c r="HM213" s="320"/>
      <c r="HW213" s="320"/>
    </row>
    <row r="214" s="3" customFormat="true" x14ac:dyDescent="0.25">
      <c r="A214" s="320"/>
      <c r="K214" s="320"/>
      <c r="U214" s="320"/>
      <c r="AE214" s="320"/>
      <c r="AO214" s="320"/>
      <c r="AY214" s="320"/>
      <c r="AZ214" s="320"/>
      <c r="BI214" s="320"/>
      <c r="BS214" s="320"/>
      <c r="CC214" s="320"/>
      <c r="CM214" s="320"/>
      <c r="CW214" s="320"/>
      <c r="DG214" s="320"/>
      <c r="DQ214" s="320"/>
      <c r="EA214" s="320"/>
      <c r="EK214" s="320"/>
      <c r="EU214" s="320"/>
      <c r="FE214" s="320"/>
      <c r="FO214" s="320"/>
      <c r="FY214" s="320"/>
      <c r="GI214" s="320"/>
      <c r="GS214" s="320"/>
      <c r="HC214" s="320"/>
      <c r="HM214" s="320"/>
      <c r="HW214" s="320"/>
    </row>
    <row r="215" s="3" customFormat="true" x14ac:dyDescent="0.25">
      <c r="A215" s="320"/>
      <c r="K215" s="320"/>
      <c r="U215" s="320"/>
      <c r="AE215" s="320"/>
      <c r="AO215" s="320"/>
      <c r="AY215" s="320"/>
      <c r="AZ215" s="320"/>
      <c r="BI215" s="320"/>
      <c r="BS215" s="320"/>
      <c r="CC215" s="320"/>
      <c r="CM215" s="320"/>
      <c r="CW215" s="320"/>
      <c r="DG215" s="320"/>
      <c r="DQ215" s="320"/>
      <c r="EA215" s="320"/>
      <c r="EK215" s="320"/>
      <c r="EU215" s="320"/>
      <c r="FE215" s="320"/>
      <c r="FO215" s="320"/>
      <c r="FY215" s="320"/>
      <c r="GI215" s="320"/>
      <c r="GS215" s="320"/>
      <c r="HC215" s="320"/>
      <c r="HM215" s="320"/>
      <c r="HW215" s="320"/>
    </row>
    <row r="216" s="3" customFormat="true" x14ac:dyDescent="0.25">
      <c r="A216" s="320"/>
      <c r="K216" s="320"/>
      <c r="U216" s="320"/>
      <c r="AE216" s="320"/>
      <c r="AO216" s="320"/>
      <c r="AY216" s="320"/>
      <c r="AZ216" s="320"/>
      <c r="BI216" s="320"/>
      <c r="BS216" s="320"/>
      <c r="CC216" s="320"/>
      <c r="CM216" s="320"/>
      <c r="CW216" s="320"/>
      <c r="DG216" s="320"/>
      <c r="DQ216" s="320"/>
      <c r="EA216" s="320"/>
      <c r="EK216" s="320"/>
      <c r="EU216" s="320"/>
      <c r="FE216" s="320"/>
      <c r="FO216" s="320"/>
      <c r="FY216" s="320"/>
      <c r="GI216" s="320"/>
      <c r="GS216" s="320"/>
      <c r="HC216" s="320"/>
      <c r="HM216" s="320"/>
      <c r="HW216" s="320"/>
    </row>
    <row r="217" s="3" customFormat="true" x14ac:dyDescent="0.25">
      <c r="A217" s="320"/>
      <c r="K217" s="320"/>
      <c r="U217" s="320"/>
      <c r="AE217" s="320"/>
      <c r="AO217" s="320"/>
      <c r="AY217" s="320"/>
      <c r="AZ217" s="320"/>
      <c r="BI217" s="320"/>
      <c r="BS217" s="320"/>
      <c r="CC217" s="320"/>
      <c r="CM217" s="320"/>
      <c r="CW217" s="320"/>
      <c r="DG217" s="320"/>
      <c r="DQ217" s="320"/>
      <c r="EA217" s="320"/>
      <c r="EK217" s="320"/>
      <c r="EU217" s="320"/>
      <c r="FE217" s="320"/>
      <c r="FO217" s="320"/>
      <c r="FY217" s="320"/>
      <c r="GI217" s="320"/>
      <c r="GS217" s="320"/>
      <c r="HC217" s="320"/>
      <c r="HM217" s="320"/>
      <c r="HW217" s="320"/>
    </row>
    <row r="218" s="3" customFormat="true" x14ac:dyDescent="0.25">
      <c r="A218" s="320"/>
      <c r="K218" s="320"/>
      <c r="U218" s="320"/>
      <c r="AE218" s="320"/>
      <c r="AO218" s="320"/>
      <c r="AY218" s="320"/>
      <c r="AZ218" s="320"/>
      <c r="BI218" s="320"/>
      <c r="BS218" s="320"/>
      <c r="CC218" s="320"/>
      <c r="CM218" s="320"/>
      <c r="CW218" s="320"/>
      <c r="DG218" s="320"/>
      <c r="DQ218" s="320"/>
      <c r="EA218" s="320"/>
      <c r="EK218" s="320"/>
      <c r="EU218" s="320"/>
      <c r="FE218" s="320"/>
      <c r="FO218" s="320"/>
      <c r="FY218" s="320"/>
      <c r="GI218" s="320"/>
      <c r="GS218" s="320"/>
      <c r="HC218" s="320"/>
      <c r="HM218" s="320"/>
      <c r="HW218" s="320"/>
    </row>
    <row r="219" s="3" customFormat="true" x14ac:dyDescent="0.25">
      <c r="A219" s="320"/>
      <c r="K219" s="320"/>
      <c r="U219" s="320"/>
      <c r="AE219" s="320"/>
      <c r="AO219" s="320"/>
      <c r="AY219" s="320"/>
      <c r="AZ219" s="320"/>
      <c r="BI219" s="320"/>
      <c r="BS219" s="320"/>
      <c r="CC219" s="320"/>
      <c r="CM219" s="320"/>
      <c r="CW219" s="320"/>
      <c r="DG219" s="320"/>
      <c r="DQ219" s="320"/>
      <c r="EA219" s="320"/>
      <c r="EK219" s="320"/>
      <c r="EU219" s="320"/>
      <c r="FE219" s="320"/>
      <c r="FO219" s="320"/>
      <c r="FY219" s="320"/>
      <c r="GI219" s="320"/>
      <c r="GS219" s="320"/>
      <c r="HC219" s="320"/>
      <c r="HM219" s="320"/>
      <c r="HW219" s="320"/>
    </row>
    <row r="220" s="3" customFormat="true" x14ac:dyDescent="0.25">
      <c r="A220" s="320"/>
      <c r="K220" s="320"/>
      <c r="U220" s="320"/>
      <c r="AE220" s="320"/>
      <c r="AO220" s="320"/>
      <c r="AY220" s="320"/>
      <c r="AZ220" s="320"/>
      <c r="BI220" s="320"/>
      <c r="BS220" s="320"/>
      <c r="CC220" s="320"/>
      <c r="CM220" s="320"/>
      <c r="CW220" s="320"/>
      <c r="DG220" s="320"/>
      <c r="DQ220" s="320"/>
      <c r="EA220" s="320"/>
      <c r="EK220" s="320"/>
      <c r="EU220" s="320"/>
      <c r="FE220" s="320"/>
      <c r="FO220" s="320"/>
      <c r="FY220" s="320"/>
      <c r="GI220" s="320"/>
      <c r="GS220" s="320"/>
      <c r="HC220" s="320"/>
      <c r="HM220" s="320"/>
      <c r="HW220" s="320"/>
    </row>
    <row r="221" s="3" customFormat="true" x14ac:dyDescent="0.25">
      <c r="A221" s="320"/>
      <c r="K221" s="320"/>
      <c r="U221" s="320"/>
      <c r="AE221" s="320"/>
      <c r="AO221" s="320"/>
      <c r="AY221" s="320"/>
      <c r="AZ221" s="320"/>
      <c r="BI221" s="320"/>
      <c r="BS221" s="320"/>
      <c r="CC221" s="320"/>
      <c r="CM221" s="320"/>
      <c r="CW221" s="320"/>
      <c r="DG221" s="320"/>
      <c r="DQ221" s="320"/>
      <c r="EA221" s="320"/>
      <c r="EK221" s="320"/>
      <c r="EU221" s="320"/>
      <c r="FE221" s="320"/>
      <c r="FO221" s="320"/>
      <c r="FY221" s="320"/>
      <c r="GI221" s="320"/>
      <c r="GS221" s="320"/>
      <c r="HC221" s="320"/>
      <c r="HM221" s="320"/>
      <c r="HW221" s="320"/>
    </row>
    <row r="222" s="3" customFormat="true" x14ac:dyDescent="0.25">
      <c r="A222" s="320"/>
      <c r="K222" s="320"/>
      <c r="U222" s="320"/>
      <c r="AE222" s="320"/>
      <c r="AO222" s="320"/>
      <c r="AY222" s="320"/>
      <c r="AZ222" s="320"/>
      <c r="BI222" s="320"/>
      <c r="BS222" s="320"/>
      <c r="CC222" s="320"/>
      <c r="CM222" s="320"/>
      <c r="CW222" s="320"/>
      <c r="DG222" s="320"/>
      <c r="DQ222" s="320"/>
      <c r="EA222" s="320"/>
      <c r="EK222" s="320"/>
      <c r="EU222" s="320"/>
      <c r="FE222" s="320"/>
      <c r="FO222" s="320"/>
      <c r="FY222" s="320"/>
      <c r="GI222" s="320"/>
      <c r="GS222" s="320"/>
      <c r="HC222" s="320"/>
      <c r="HM222" s="320"/>
      <c r="HW222" s="320"/>
    </row>
    <row r="223" s="3" customFormat="true" x14ac:dyDescent="0.25">
      <c r="A223" s="320"/>
      <c r="K223" s="320"/>
      <c r="U223" s="320"/>
      <c r="AE223" s="320"/>
      <c r="AO223" s="320"/>
      <c r="AY223" s="320"/>
      <c r="AZ223" s="320"/>
      <c r="BI223" s="320"/>
      <c r="BS223" s="320"/>
      <c r="CC223" s="320"/>
      <c r="CM223" s="320"/>
      <c r="CW223" s="320"/>
      <c r="DG223" s="320"/>
      <c r="DQ223" s="320"/>
      <c r="EA223" s="320"/>
      <c r="EK223" s="320"/>
      <c r="EU223" s="320"/>
      <c r="FE223" s="320"/>
      <c r="FO223" s="320"/>
      <c r="FY223" s="320"/>
      <c r="GI223" s="320"/>
      <c r="GS223" s="320"/>
      <c r="HC223" s="320"/>
      <c r="HM223" s="320"/>
      <c r="HW223" s="320"/>
    </row>
    <row r="224" s="3" customFormat="true" x14ac:dyDescent="0.25">
      <c r="A224" s="320"/>
      <c r="K224" s="320"/>
      <c r="U224" s="320"/>
      <c r="AE224" s="320"/>
      <c r="AO224" s="320"/>
      <c r="AY224" s="320"/>
      <c r="AZ224" s="320"/>
      <c r="BI224" s="320"/>
      <c r="BS224" s="320"/>
      <c r="CC224" s="320"/>
      <c r="CM224" s="320"/>
      <c r="CW224" s="320"/>
      <c r="DG224" s="320"/>
      <c r="DQ224" s="320"/>
      <c r="EA224" s="320"/>
      <c r="EK224" s="320"/>
      <c r="EU224" s="320"/>
      <c r="FE224" s="320"/>
      <c r="FO224" s="320"/>
      <c r="FY224" s="320"/>
      <c r="GI224" s="320"/>
      <c r="GS224" s="320"/>
      <c r="HC224" s="320"/>
      <c r="HM224" s="320"/>
      <c r="HW224" s="320"/>
    </row>
    <row r="225" s="3" customFormat="true" x14ac:dyDescent="0.25">
      <c r="A225" s="320"/>
      <c r="K225" s="320"/>
      <c r="U225" s="320"/>
      <c r="AE225" s="320"/>
      <c r="AO225" s="320"/>
      <c r="AY225" s="320"/>
      <c r="AZ225" s="320"/>
      <c r="BI225" s="320"/>
      <c r="BS225" s="320"/>
      <c r="CC225" s="320"/>
      <c r="CM225" s="320"/>
      <c r="CW225" s="320"/>
      <c r="DG225" s="320"/>
      <c r="DQ225" s="320"/>
      <c r="EA225" s="320"/>
      <c r="EK225" s="320"/>
      <c r="EU225" s="320"/>
      <c r="FE225" s="320"/>
      <c r="FO225" s="320"/>
      <c r="FY225" s="320"/>
      <c r="GI225" s="320"/>
      <c r="GS225" s="320"/>
      <c r="HC225" s="320"/>
      <c r="HM225" s="320"/>
      <c r="HW225" s="320"/>
    </row>
    <row r="226" s="3" customFormat="true" x14ac:dyDescent="0.25">
      <c r="A226" s="320"/>
      <c r="K226" s="320"/>
      <c r="U226" s="320"/>
      <c r="AE226" s="320"/>
      <c r="AO226" s="320"/>
      <c r="AY226" s="320"/>
      <c r="AZ226" s="320"/>
      <c r="BI226" s="320"/>
      <c r="BS226" s="320"/>
      <c r="CC226" s="320"/>
      <c r="CM226" s="320"/>
      <c r="CW226" s="320"/>
      <c r="DG226" s="320"/>
      <c r="DQ226" s="320"/>
      <c r="EA226" s="320"/>
      <c r="EK226" s="320"/>
      <c r="EU226" s="320"/>
      <c r="FE226" s="320"/>
      <c r="FO226" s="320"/>
      <c r="FY226" s="320"/>
      <c r="GI226" s="320"/>
      <c r="GS226" s="320"/>
      <c r="HC226" s="320"/>
      <c r="HM226" s="320"/>
      <c r="HW226" s="320"/>
    </row>
    <row r="227" s="3" customFormat="true" x14ac:dyDescent="0.25">
      <c r="A227" s="320"/>
      <c r="K227" s="320"/>
      <c r="U227" s="320"/>
      <c r="AE227" s="320"/>
      <c r="AO227" s="320"/>
      <c r="AY227" s="320"/>
      <c r="AZ227" s="320"/>
      <c r="BI227" s="320"/>
      <c r="BS227" s="320"/>
      <c r="CC227" s="320"/>
      <c r="CM227" s="320"/>
      <c r="CW227" s="320"/>
      <c r="DG227" s="320"/>
      <c r="DQ227" s="320"/>
      <c r="EA227" s="320"/>
      <c r="EK227" s="320"/>
      <c r="EU227" s="320"/>
      <c r="FE227" s="320"/>
      <c r="FO227" s="320"/>
      <c r="FY227" s="320"/>
      <c r="GI227" s="320"/>
      <c r="GS227" s="320"/>
      <c r="HC227" s="320"/>
      <c r="HM227" s="320"/>
      <c r="HW227" s="320"/>
    </row>
    <row r="228" s="3" customFormat="true" x14ac:dyDescent="0.25">
      <c r="A228" s="320"/>
      <c r="K228" s="320"/>
      <c r="U228" s="320"/>
      <c r="AE228" s="320"/>
      <c r="AO228" s="320"/>
      <c r="AY228" s="320"/>
      <c r="AZ228" s="320"/>
      <c r="BI228" s="320"/>
      <c r="BS228" s="320"/>
      <c r="CC228" s="320"/>
      <c r="CM228" s="320"/>
      <c r="CW228" s="320"/>
      <c r="DG228" s="320"/>
      <c r="DQ228" s="320"/>
      <c r="EA228" s="320"/>
      <c r="EK228" s="320"/>
      <c r="EU228" s="320"/>
      <c r="FE228" s="320"/>
      <c r="FO228" s="320"/>
      <c r="FY228" s="320"/>
      <c r="GI228" s="320"/>
      <c r="GS228" s="320"/>
      <c r="HC228" s="320"/>
      <c r="HM228" s="320"/>
      <c r="HW228" s="320"/>
    </row>
    <row r="229" s="3" customFormat="true" x14ac:dyDescent="0.25">
      <c r="A229" s="320"/>
      <c r="K229" s="320"/>
      <c r="U229" s="320"/>
      <c r="AE229" s="320"/>
      <c r="AO229" s="320"/>
      <c r="AY229" s="320"/>
      <c r="AZ229" s="320"/>
      <c r="BI229" s="320"/>
      <c r="BS229" s="320"/>
      <c r="CC229" s="320"/>
      <c r="CM229" s="320"/>
      <c r="CW229" s="320"/>
      <c r="DG229" s="320"/>
      <c r="DQ229" s="320"/>
      <c r="EA229" s="320"/>
      <c r="EK229" s="320"/>
      <c r="EU229" s="320"/>
      <c r="FE229" s="320"/>
      <c r="FO229" s="320"/>
      <c r="FY229" s="320"/>
      <c r="GI229" s="320"/>
      <c r="GS229" s="320"/>
      <c r="HC229" s="320"/>
      <c r="HM229" s="320"/>
      <c r="HW229" s="320"/>
    </row>
    <row r="230" s="3" customFormat="true" x14ac:dyDescent="0.25">
      <c r="A230" s="320"/>
      <c r="K230" s="320"/>
      <c r="U230" s="320"/>
      <c r="AE230" s="320"/>
      <c r="AO230" s="320"/>
      <c r="AY230" s="320"/>
      <c r="AZ230" s="320"/>
      <c r="BI230" s="320"/>
      <c r="BS230" s="320"/>
      <c r="CC230" s="320"/>
      <c r="CM230" s="320"/>
      <c r="CW230" s="320"/>
      <c r="DG230" s="320"/>
      <c r="DQ230" s="320"/>
      <c r="EA230" s="320"/>
      <c r="EK230" s="320"/>
      <c r="EU230" s="320"/>
      <c r="FE230" s="320"/>
      <c r="FO230" s="320"/>
      <c r="FY230" s="320"/>
      <c r="GI230" s="320"/>
      <c r="GS230" s="320"/>
      <c r="HC230" s="320"/>
      <c r="HM230" s="320"/>
      <c r="HW230" s="320"/>
    </row>
    <row r="231" s="3" customFormat="true" x14ac:dyDescent="0.25">
      <c r="A231" s="320"/>
      <c r="K231" s="320"/>
      <c r="U231" s="320"/>
      <c r="AE231" s="320"/>
      <c r="AO231" s="320"/>
      <c r="AY231" s="320"/>
      <c r="AZ231" s="320"/>
      <c r="BI231" s="320"/>
      <c r="BS231" s="320"/>
      <c r="CC231" s="320"/>
      <c r="CM231" s="320"/>
      <c r="CW231" s="320"/>
      <c r="DG231" s="320"/>
      <c r="DQ231" s="320"/>
      <c r="EA231" s="320"/>
      <c r="EK231" s="320"/>
      <c r="EU231" s="320"/>
      <c r="FE231" s="320"/>
      <c r="FO231" s="320"/>
      <c r="FY231" s="320"/>
      <c r="GI231" s="320"/>
      <c r="GS231" s="320"/>
      <c r="HC231" s="320"/>
      <c r="HM231" s="320"/>
      <c r="HW231" s="320"/>
    </row>
    <row r="232" s="3" customFormat="true" x14ac:dyDescent="0.25">
      <c r="A232" s="320"/>
      <c r="K232" s="320"/>
      <c r="U232" s="320"/>
      <c r="AE232" s="320"/>
      <c r="AO232" s="320"/>
      <c r="AY232" s="320"/>
      <c r="AZ232" s="320"/>
      <c r="BI232" s="320"/>
      <c r="BS232" s="320"/>
      <c r="CC232" s="320"/>
      <c r="CM232" s="320"/>
      <c r="CW232" s="320"/>
      <c r="DG232" s="320"/>
      <c r="DQ232" s="320"/>
      <c r="EA232" s="320"/>
      <c r="EK232" s="320"/>
      <c r="EU232" s="320"/>
      <c r="FE232" s="320"/>
      <c r="FO232" s="320"/>
      <c r="FY232" s="320"/>
      <c r="GI232" s="320"/>
      <c r="GS232" s="320"/>
      <c r="HC232" s="320"/>
      <c r="HM232" s="320"/>
      <c r="HW232" s="320"/>
    </row>
    <row r="233" s="3" customFormat="true" x14ac:dyDescent="0.25">
      <c r="A233" s="320"/>
      <c r="K233" s="320"/>
      <c r="U233" s="320"/>
      <c r="AE233" s="320"/>
      <c r="AO233" s="320"/>
      <c r="AY233" s="320"/>
      <c r="AZ233" s="320"/>
      <c r="BI233" s="320"/>
      <c r="BS233" s="320"/>
      <c r="CC233" s="320"/>
      <c r="CM233" s="320"/>
      <c r="CW233" s="320"/>
      <c r="DG233" s="320"/>
      <c r="DQ233" s="320"/>
      <c r="EA233" s="320"/>
      <c r="EK233" s="320"/>
      <c r="EU233" s="320"/>
      <c r="FE233" s="320"/>
      <c r="FO233" s="320"/>
      <c r="FY233" s="320"/>
      <c r="GI233" s="320"/>
      <c r="GS233" s="320"/>
      <c r="HC233" s="320"/>
      <c r="HM233" s="320"/>
      <c r="HW233" s="320"/>
    </row>
    <row r="234" s="3" customFormat="true" x14ac:dyDescent="0.25">
      <c r="A234" s="320"/>
      <c r="K234" s="320"/>
      <c r="U234" s="320"/>
      <c r="AE234" s="320"/>
      <c r="AO234" s="320"/>
      <c r="AY234" s="320"/>
      <c r="AZ234" s="320"/>
      <c r="BI234" s="320"/>
      <c r="BS234" s="320"/>
      <c r="CC234" s="320"/>
      <c r="CM234" s="320"/>
      <c r="CW234" s="320"/>
      <c r="DG234" s="320"/>
      <c r="DQ234" s="320"/>
      <c r="EA234" s="320"/>
      <c r="EK234" s="320"/>
      <c r="EU234" s="320"/>
      <c r="FE234" s="320"/>
      <c r="FO234" s="320"/>
      <c r="FY234" s="320"/>
      <c r="GI234" s="320"/>
      <c r="GS234" s="320"/>
      <c r="HC234" s="320"/>
      <c r="HM234" s="320"/>
      <c r="HW234" s="320"/>
    </row>
    <row r="235" s="3" customFormat="true" x14ac:dyDescent="0.25">
      <c r="A235" s="320"/>
      <c r="K235" s="320"/>
      <c r="U235" s="320"/>
      <c r="AE235" s="320"/>
      <c r="AO235" s="320"/>
      <c r="AY235" s="320"/>
      <c r="AZ235" s="320"/>
      <c r="BI235" s="320"/>
      <c r="BS235" s="320"/>
      <c r="CC235" s="320"/>
      <c r="CM235" s="320"/>
      <c r="CW235" s="320"/>
      <c r="DG235" s="320"/>
      <c r="DQ235" s="320"/>
      <c r="EA235" s="320"/>
      <c r="EK235" s="320"/>
      <c r="EU235" s="320"/>
      <c r="FE235" s="320"/>
      <c r="FO235" s="320"/>
      <c r="FY235" s="320"/>
      <c r="GI235" s="320"/>
      <c r="GS235" s="320"/>
      <c r="HC235" s="320"/>
      <c r="HM235" s="320"/>
      <c r="HW235" s="320"/>
    </row>
    <row r="236" s="3" customFormat="true" x14ac:dyDescent="0.25">
      <c r="A236" s="320"/>
      <c r="K236" s="320"/>
      <c r="U236" s="320"/>
      <c r="AE236" s="320"/>
      <c r="AO236" s="320"/>
      <c r="AY236" s="320"/>
      <c r="AZ236" s="320"/>
      <c r="BI236" s="320"/>
      <c r="BS236" s="320"/>
      <c r="CC236" s="320"/>
      <c r="CM236" s="320"/>
      <c r="CW236" s="320"/>
      <c r="DG236" s="320"/>
      <c r="DQ236" s="320"/>
      <c r="EA236" s="320"/>
      <c r="EK236" s="320"/>
      <c r="EU236" s="320"/>
      <c r="FE236" s="320"/>
      <c r="FO236" s="320"/>
      <c r="FY236" s="320"/>
      <c r="GI236" s="320"/>
      <c r="GS236" s="320"/>
      <c r="HC236" s="320"/>
      <c r="HM236" s="320"/>
      <c r="HW236" s="320"/>
    </row>
    <row r="237" s="3" customFormat="true" x14ac:dyDescent="0.25">
      <c r="A237" s="320"/>
      <c r="K237" s="320"/>
      <c r="U237" s="320"/>
      <c r="AE237" s="320"/>
      <c r="AO237" s="320"/>
      <c r="AY237" s="320"/>
      <c r="AZ237" s="320"/>
      <c r="BI237" s="320"/>
      <c r="BS237" s="320"/>
      <c r="CC237" s="320"/>
      <c r="CM237" s="320"/>
      <c r="CW237" s="320"/>
      <c r="DG237" s="320"/>
      <c r="DQ237" s="320"/>
      <c r="EA237" s="320"/>
      <c r="EK237" s="320"/>
      <c r="EU237" s="320"/>
      <c r="FE237" s="320"/>
      <c r="FO237" s="320"/>
      <c r="FY237" s="320"/>
      <c r="GI237" s="320"/>
      <c r="GS237" s="320"/>
      <c r="HC237" s="320"/>
      <c r="HM237" s="320"/>
      <c r="HW237" s="320"/>
    </row>
    <row r="238" s="3" customFormat="true" x14ac:dyDescent="0.25">
      <c r="A238" s="320"/>
      <c r="K238" s="320"/>
      <c r="U238" s="320"/>
      <c r="AE238" s="320"/>
      <c r="AO238" s="320"/>
      <c r="AY238" s="320"/>
      <c r="AZ238" s="320"/>
      <c r="BI238" s="320"/>
      <c r="BS238" s="320"/>
      <c r="CC238" s="320"/>
      <c r="CM238" s="320"/>
      <c r="CW238" s="320"/>
      <c r="DG238" s="320"/>
      <c r="DQ238" s="320"/>
      <c r="EA238" s="320"/>
      <c r="EK238" s="320"/>
      <c r="EU238" s="320"/>
      <c r="FE238" s="320"/>
      <c r="FO238" s="320"/>
      <c r="FY238" s="320"/>
      <c r="GI238" s="320"/>
      <c r="GS238" s="320"/>
      <c r="HC238" s="320"/>
      <c r="HM238" s="320"/>
      <c r="HW238" s="320"/>
    </row>
    <row r="239" s="3" customFormat="true" x14ac:dyDescent="0.25">
      <c r="A239" s="320"/>
      <c r="K239" s="320"/>
      <c r="U239" s="320"/>
      <c r="AE239" s="320"/>
      <c r="AO239" s="320"/>
      <c r="AY239" s="320"/>
      <c r="AZ239" s="320"/>
      <c r="BI239" s="320"/>
      <c r="BS239" s="320"/>
      <c r="CC239" s="320"/>
      <c r="CM239" s="320"/>
      <c r="CW239" s="320"/>
      <c r="DG239" s="320"/>
      <c r="DQ239" s="320"/>
      <c r="EA239" s="320"/>
      <c r="EK239" s="320"/>
      <c r="EU239" s="320"/>
      <c r="FE239" s="320"/>
      <c r="FO239" s="320"/>
      <c r="FY239" s="320"/>
      <c r="GI239" s="320"/>
      <c r="GS239" s="320"/>
      <c r="HC239" s="320"/>
      <c r="HM239" s="320"/>
      <c r="HW239" s="320"/>
    </row>
    <row r="240" s="3" customFormat="true" x14ac:dyDescent="0.25">
      <c r="A240" s="320"/>
      <c r="K240" s="320"/>
      <c r="U240" s="320"/>
      <c r="AE240" s="320"/>
      <c r="AO240" s="320"/>
      <c r="AY240" s="320"/>
      <c r="AZ240" s="320"/>
      <c r="BI240" s="320"/>
      <c r="BS240" s="320"/>
      <c r="CC240" s="320"/>
      <c r="CM240" s="320"/>
      <c r="CW240" s="320"/>
      <c r="DG240" s="320"/>
      <c r="DQ240" s="320"/>
      <c r="EA240" s="320"/>
      <c r="EK240" s="320"/>
      <c r="EU240" s="320"/>
      <c r="FE240" s="320"/>
      <c r="FO240" s="320"/>
      <c r="FY240" s="320"/>
      <c r="GI240" s="320"/>
      <c r="GS240" s="320"/>
      <c r="HC240" s="320"/>
      <c r="HM240" s="320"/>
      <c r="HW240" s="320"/>
    </row>
    <row r="241" s="3" customFormat="true" x14ac:dyDescent="0.25">
      <c r="A241" s="320"/>
      <c r="K241" s="320"/>
      <c r="U241" s="320"/>
      <c r="AE241" s="320"/>
      <c r="AO241" s="320"/>
      <c r="AY241" s="320"/>
      <c r="AZ241" s="320"/>
      <c r="BI241" s="320"/>
      <c r="BS241" s="320"/>
      <c r="CC241" s="320"/>
      <c r="CM241" s="320"/>
      <c r="CW241" s="320"/>
      <c r="DG241" s="320"/>
      <c r="DQ241" s="320"/>
      <c r="EA241" s="320"/>
      <c r="EK241" s="320"/>
      <c r="EU241" s="320"/>
      <c r="FE241" s="320"/>
      <c r="FO241" s="320"/>
      <c r="FY241" s="320"/>
      <c r="GI241" s="320"/>
      <c r="GS241" s="320"/>
      <c r="HC241" s="320"/>
      <c r="HM241" s="320"/>
      <c r="HW241" s="320"/>
    </row>
    <row r="242" s="3" customFormat="true" x14ac:dyDescent="0.25">
      <c r="A242" s="320"/>
      <c r="K242" s="320"/>
      <c r="U242" s="320"/>
      <c r="AE242" s="320"/>
      <c r="AO242" s="320"/>
      <c r="AY242" s="320"/>
      <c r="AZ242" s="320"/>
      <c r="BI242" s="320"/>
      <c r="BS242" s="320"/>
      <c r="CC242" s="320"/>
      <c r="CM242" s="320"/>
      <c r="CW242" s="320"/>
      <c r="DG242" s="320"/>
      <c r="DQ242" s="320"/>
      <c r="EA242" s="320"/>
      <c r="EK242" s="320"/>
      <c r="EU242" s="320"/>
      <c r="FE242" s="320"/>
      <c r="FO242" s="320"/>
      <c r="FY242" s="320"/>
      <c r="GI242" s="320"/>
      <c r="GS242" s="320"/>
      <c r="HC242" s="320"/>
      <c r="HM242" s="320"/>
      <c r="HW242" s="320"/>
    </row>
    <row r="243" s="3" customFormat="true" x14ac:dyDescent="0.25">
      <c r="A243" s="320"/>
      <c r="K243" s="320"/>
      <c r="U243" s="320"/>
      <c r="AE243" s="320"/>
      <c r="AO243" s="320"/>
      <c r="AY243" s="320"/>
      <c r="AZ243" s="320"/>
      <c r="BI243" s="320"/>
      <c r="BS243" s="320"/>
      <c r="CC243" s="320"/>
      <c r="CM243" s="320"/>
      <c r="CW243" s="320"/>
      <c r="DG243" s="320"/>
      <c r="DQ243" s="320"/>
      <c r="EA243" s="320"/>
      <c r="EK243" s="320"/>
      <c r="EU243" s="320"/>
      <c r="FE243" s="320"/>
      <c r="FO243" s="320"/>
      <c r="FY243" s="320"/>
      <c r="GI243" s="320"/>
      <c r="GS243" s="320"/>
      <c r="HC243" s="320"/>
      <c r="HM243" s="320"/>
      <c r="HW243" s="320"/>
    </row>
    <row r="244" s="3" customFormat="true" x14ac:dyDescent="0.25">
      <c r="A244" s="320"/>
      <c r="K244" s="320"/>
      <c r="U244" s="320"/>
      <c r="AE244" s="320"/>
      <c r="AO244" s="320"/>
      <c r="AY244" s="320"/>
      <c r="AZ244" s="320"/>
      <c r="BI244" s="320"/>
      <c r="BS244" s="320"/>
      <c r="CC244" s="320"/>
      <c r="CM244" s="320"/>
      <c r="CW244" s="320"/>
      <c r="DG244" s="320"/>
      <c r="DQ244" s="320"/>
      <c r="EA244" s="320"/>
      <c r="EK244" s="320"/>
      <c r="EU244" s="320"/>
      <c r="FE244" s="320"/>
      <c r="FO244" s="320"/>
      <c r="FY244" s="320"/>
      <c r="GI244" s="320"/>
      <c r="GS244" s="320"/>
      <c r="HC244" s="320"/>
      <c r="HM244" s="320"/>
      <c r="HW244" s="320"/>
    </row>
    <row r="245" s="3" customFormat="true" x14ac:dyDescent="0.25">
      <c r="A245" s="320"/>
      <c r="K245" s="320"/>
      <c r="U245" s="320"/>
      <c r="AE245" s="320"/>
      <c r="AO245" s="320"/>
      <c r="AY245" s="320"/>
      <c r="AZ245" s="320"/>
      <c r="BI245" s="320"/>
      <c r="BS245" s="320"/>
      <c r="CC245" s="320"/>
      <c r="CM245" s="320"/>
      <c r="CW245" s="320"/>
      <c r="DG245" s="320"/>
      <c r="DQ245" s="320"/>
      <c r="EA245" s="320"/>
      <c r="EK245" s="320"/>
      <c r="EU245" s="320"/>
      <c r="FE245" s="320"/>
      <c r="FO245" s="320"/>
      <c r="FY245" s="320"/>
      <c r="GI245" s="320"/>
      <c r="GS245" s="320"/>
      <c r="HC245" s="320"/>
      <c r="HM245" s="320"/>
      <c r="HW245" s="320"/>
    </row>
    <row r="246" s="3" customFormat="true" x14ac:dyDescent="0.25">
      <c r="A246" s="320"/>
      <c r="K246" s="320"/>
      <c r="U246" s="320"/>
      <c r="AE246" s="320"/>
      <c r="AO246" s="320"/>
      <c r="AY246" s="320"/>
      <c r="AZ246" s="320"/>
      <c r="BI246" s="320"/>
      <c r="BS246" s="320"/>
      <c r="CC246" s="320"/>
      <c r="CM246" s="320"/>
      <c r="CW246" s="320"/>
      <c r="DG246" s="320"/>
      <c r="DQ246" s="320"/>
      <c r="EA246" s="320"/>
      <c r="EK246" s="320"/>
      <c r="EU246" s="320"/>
      <c r="FE246" s="320"/>
      <c r="FO246" s="320"/>
      <c r="FY246" s="320"/>
      <c r="GI246" s="320"/>
      <c r="GS246" s="320"/>
      <c r="HC246" s="320"/>
      <c r="HM246" s="320"/>
      <c r="HW246" s="320"/>
    </row>
    <row r="247" s="3" customFormat="true" x14ac:dyDescent="0.25">
      <c r="A247" s="320"/>
      <c r="K247" s="320"/>
      <c r="U247" s="320"/>
      <c r="AE247" s="320"/>
      <c r="AO247" s="320"/>
      <c r="AY247" s="320"/>
      <c r="AZ247" s="320"/>
      <c r="BI247" s="320"/>
      <c r="BS247" s="320"/>
      <c r="CC247" s="320"/>
      <c r="CM247" s="320"/>
      <c r="CW247" s="320"/>
      <c r="DG247" s="320"/>
      <c r="DQ247" s="320"/>
      <c r="EA247" s="320"/>
      <c r="EK247" s="320"/>
      <c r="EU247" s="320"/>
      <c r="FE247" s="320"/>
      <c r="FO247" s="320"/>
      <c r="FY247" s="320"/>
      <c r="GI247" s="320"/>
      <c r="GS247" s="320"/>
      <c r="HC247" s="320"/>
      <c r="HM247" s="320"/>
      <c r="HW247" s="320"/>
    </row>
    <row r="248" s="3" customFormat="true" x14ac:dyDescent="0.25">
      <c r="A248" s="320"/>
      <c r="K248" s="320"/>
      <c r="U248" s="320"/>
      <c r="AE248" s="320"/>
      <c r="AO248" s="320"/>
      <c r="AY248" s="320"/>
      <c r="AZ248" s="320"/>
      <c r="BI248" s="320"/>
      <c r="BS248" s="320"/>
      <c r="CC248" s="320"/>
      <c r="CM248" s="320"/>
      <c r="CW248" s="320"/>
      <c r="DG248" s="320"/>
      <c r="DQ248" s="320"/>
      <c r="EA248" s="320"/>
      <c r="EK248" s="320"/>
      <c r="EU248" s="320"/>
      <c r="FE248" s="320"/>
      <c r="FO248" s="320"/>
      <c r="FY248" s="320"/>
      <c r="GI248" s="320"/>
      <c r="GS248" s="320"/>
      <c r="HC248" s="320"/>
      <c r="HM248" s="320"/>
      <c r="HW248" s="320"/>
    </row>
    <row r="249" s="3" customFormat="true" x14ac:dyDescent="0.25">
      <c r="A249" s="320"/>
      <c r="K249" s="320"/>
      <c r="U249" s="320"/>
      <c r="AE249" s="320"/>
      <c r="AO249" s="320"/>
      <c r="AY249" s="320"/>
      <c r="AZ249" s="320"/>
      <c r="BI249" s="320"/>
      <c r="BS249" s="320"/>
      <c r="CC249" s="320"/>
      <c r="CM249" s="320"/>
      <c r="CW249" s="320"/>
      <c r="DG249" s="320"/>
      <c r="DQ249" s="320"/>
      <c r="EA249" s="320"/>
      <c r="EK249" s="320"/>
      <c r="EU249" s="320"/>
      <c r="FE249" s="320"/>
      <c r="FO249" s="320"/>
      <c r="FY249" s="320"/>
      <c r="GI249" s="320"/>
      <c r="GS249" s="320"/>
      <c r="HC249" s="320"/>
      <c r="HM249" s="320"/>
      <c r="HW249" s="320"/>
    </row>
    <row r="250" s="3" customFormat="true" x14ac:dyDescent="0.25">
      <c r="A250" s="320"/>
      <c r="K250" s="320"/>
      <c r="U250" s="320"/>
      <c r="AE250" s="320"/>
      <c r="AO250" s="320"/>
      <c r="AY250" s="320"/>
      <c r="AZ250" s="320"/>
      <c r="BI250" s="320"/>
      <c r="BS250" s="320"/>
      <c r="CC250" s="320"/>
      <c r="CM250" s="320"/>
      <c r="CW250" s="320"/>
      <c r="DG250" s="320"/>
      <c r="DQ250" s="320"/>
      <c r="EA250" s="320"/>
      <c r="EK250" s="320"/>
      <c r="EU250" s="320"/>
      <c r="FE250" s="320"/>
      <c r="FO250" s="320"/>
      <c r="FY250" s="320"/>
      <c r="GI250" s="320"/>
      <c r="GS250" s="320"/>
      <c r="HC250" s="320"/>
      <c r="HM250" s="320"/>
      <c r="HW250" s="320"/>
    </row>
    <row r="251" s="3" customFormat="true" x14ac:dyDescent="0.25">
      <c r="A251" s="320"/>
      <c r="K251" s="320"/>
      <c r="U251" s="320"/>
      <c r="AE251" s="320"/>
      <c r="AO251" s="320"/>
      <c r="AY251" s="320"/>
      <c r="AZ251" s="320"/>
      <c r="BI251" s="320"/>
      <c r="BS251" s="320"/>
      <c r="CC251" s="320"/>
      <c r="CM251" s="320"/>
      <c r="CW251" s="320"/>
      <c r="DG251" s="320"/>
      <c r="DQ251" s="320"/>
      <c r="EA251" s="320"/>
      <c r="EK251" s="320"/>
      <c r="EU251" s="320"/>
      <c r="FE251" s="320"/>
      <c r="FO251" s="320"/>
      <c r="FY251" s="320"/>
      <c r="GI251" s="320"/>
      <c r="GS251" s="320"/>
      <c r="HC251" s="320"/>
      <c r="HM251" s="320"/>
      <c r="HW251" s="320"/>
    </row>
    <row r="252" s="3" customFormat="true" x14ac:dyDescent="0.25">
      <c r="A252" s="320"/>
      <c r="K252" s="320"/>
      <c r="U252" s="320"/>
      <c r="AE252" s="320"/>
      <c r="AO252" s="320"/>
      <c r="AY252" s="320"/>
      <c r="AZ252" s="320"/>
      <c r="BI252" s="320"/>
      <c r="BS252" s="320"/>
      <c r="CC252" s="320"/>
      <c r="CM252" s="320"/>
      <c r="CW252" s="320"/>
      <c r="DG252" s="320"/>
      <c r="DQ252" s="320"/>
      <c r="EA252" s="320"/>
      <c r="EK252" s="320"/>
      <c r="EU252" s="320"/>
      <c r="FE252" s="320"/>
      <c r="FO252" s="320"/>
      <c r="FY252" s="320"/>
      <c r="GI252" s="320"/>
      <c r="GS252" s="320"/>
      <c r="HC252" s="320"/>
      <c r="HM252" s="320"/>
      <c r="HW252" s="320"/>
    </row>
    <row r="253" s="3" customFormat="true" x14ac:dyDescent="0.25">
      <c r="A253" s="320"/>
      <c r="K253" s="320"/>
      <c r="U253" s="320"/>
      <c r="AE253" s="320"/>
      <c r="AO253" s="320"/>
      <c r="AY253" s="320"/>
      <c r="AZ253" s="320"/>
      <c r="BI253" s="320"/>
      <c r="BS253" s="320"/>
      <c r="CC253" s="320"/>
      <c r="CM253" s="320"/>
      <c r="CW253" s="320"/>
      <c r="DG253" s="320"/>
      <c r="DQ253" s="320"/>
      <c r="EA253" s="320"/>
      <c r="EK253" s="320"/>
      <c r="EU253" s="320"/>
      <c r="FE253" s="320"/>
      <c r="FO253" s="320"/>
      <c r="FY253" s="320"/>
      <c r="GI253" s="320"/>
      <c r="GS253" s="320"/>
      <c r="HC253" s="320"/>
      <c r="HM253" s="320"/>
      <c r="HW253" s="320"/>
    </row>
    <row r="254" s="3" customFormat="true" x14ac:dyDescent="0.25">
      <c r="A254" s="320"/>
      <c r="K254" s="320"/>
      <c r="U254" s="320"/>
      <c r="AE254" s="320"/>
      <c r="AO254" s="320"/>
      <c r="AY254" s="320"/>
      <c r="AZ254" s="320"/>
      <c r="BI254" s="320"/>
      <c r="BS254" s="320"/>
      <c r="CC254" s="320"/>
      <c r="CM254" s="320"/>
      <c r="CW254" s="320"/>
      <c r="DG254" s="320"/>
      <c r="DQ254" s="320"/>
      <c r="EA254" s="320"/>
      <c r="EK254" s="320"/>
      <c r="EU254" s="320"/>
      <c r="FE254" s="320"/>
      <c r="FO254" s="320"/>
      <c r="FY254" s="320"/>
      <c r="GI254" s="320"/>
      <c r="GS254" s="320"/>
      <c r="HC254" s="320"/>
      <c r="HM254" s="320"/>
      <c r="HW254" s="320"/>
    </row>
    <row r="255" s="3" customFormat="true" x14ac:dyDescent="0.25">
      <c r="A255" s="320"/>
      <c r="K255" s="320"/>
      <c r="U255" s="320"/>
      <c r="AE255" s="320"/>
      <c r="AO255" s="320"/>
      <c r="AY255" s="320"/>
      <c r="AZ255" s="320"/>
      <c r="BI255" s="320"/>
      <c r="BS255" s="320"/>
      <c r="CC255" s="320"/>
      <c r="CM255" s="320"/>
      <c r="CW255" s="320"/>
      <c r="DG255" s="320"/>
      <c r="DQ255" s="320"/>
      <c r="EA255" s="320"/>
      <c r="EK255" s="320"/>
      <c r="EU255" s="320"/>
      <c r="FE255" s="320"/>
      <c r="FO255" s="320"/>
      <c r="FY255" s="320"/>
      <c r="GI255" s="320"/>
      <c r="GS255" s="320"/>
      <c r="HC255" s="320"/>
      <c r="HM255" s="320"/>
      <c r="HW255" s="320"/>
    </row>
    <row r="256" s="3" customFormat="true" x14ac:dyDescent="0.25">
      <c r="A256" s="320"/>
      <c r="K256" s="320"/>
      <c r="U256" s="320"/>
      <c r="AE256" s="320"/>
      <c r="AO256" s="320"/>
      <c r="AY256" s="320"/>
      <c r="AZ256" s="320"/>
      <c r="BI256" s="320"/>
      <c r="BS256" s="320"/>
      <c r="CC256" s="320"/>
      <c r="CM256" s="320"/>
      <c r="CW256" s="320"/>
      <c r="DG256" s="320"/>
      <c r="DQ256" s="320"/>
      <c r="EA256" s="320"/>
      <c r="EK256" s="320"/>
      <c r="EU256" s="320"/>
      <c r="FE256" s="320"/>
      <c r="FO256" s="320"/>
      <c r="FY256" s="320"/>
      <c r="GI256" s="320"/>
      <c r="GS256" s="320"/>
      <c r="HC256" s="320"/>
      <c r="HM256" s="320"/>
      <c r="HW256" s="320"/>
    </row>
    <row r="257" s="3" customFormat="true" x14ac:dyDescent="0.25">
      <c r="A257" s="320"/>
      <c r="K257" s="320"/>
      <c r="U257" s="320"/>
      <c r="AE257" s="320"/>
      <c r="AO257" s="320"/>
      <c r="AY257" s="320"/>
      <c r="AZ257" s="320"/>
      <c r="BI257" s="320"/>
      <c r="BS257" s="320"/>
      <c r="CC257" s="320"/>
      <c r="CM257" s="320"/>
      <c r="CW257" s="320"/>
      <c r="DG257" s="320"/>
      <c r="DQ257" s="320"/>
      <c r="EA257" s="320"/>
      <c r="EK257" s="320"/>
      <c r="EU257" s="320"/>
      <c r="FE257" s="320"/>
      <c r="FO257" s="320"/>
      <c r="FY257" s="320"/>
      <c r="GI257" s="320"/>
      <c r="GS257" s="320"/>
      <c r="HC257" s="320"/>
      <c r="HM257" s="320"/>
      <c r="HW257" s="320"/>
    </row>
    <row r="258" s="3" customFormat="true" x14ac:dyDescent="0.25">
      <c r="A258" s="320"/>
      <c r="K258" s="320"/>
      <c r="U258" s="320"/>
      <c r="AE258" s="320"/>
      <c r="AO258" s="320"/>
      <c r="AY258" s="320"/>
      <c r="AZ258" s="320"/>
      <c r="BI258" s="320"/>
      <c r="BS258" s="320"/>
      <c r="CC258" s="320"/>
      <c r="CM258" s="320"/>
      <c r="CW258" s="320"/>
      <c r="DG258" s="320"/>
      <c r="DQ258" s="320"/>
      <c r="EA258" s="320"/>
      <c r="EK258" s="320"/>
      <c r="EU258" s="320"/>
      <c r="FE258" s="320"/>
      <c r="FO258" s="320"/>
      <c r="FY258" s="320"/>
      <c r="GI258" s="320"/>
      <c r="GS258" s="320"/>
      <c r="HC258" s="320"/>
      <c r="HM258" s="320"/>
      <c r="HW258" s="320"/>
    </row>
    <row r="259" s="3" customFormat="true" x14ac:dyDescent="0.25">
      <c r="A259" s="320"/>
      <c r="K259" s="320"/>
      <c r="U259" s="320"/>
      <c r="AE259" s="320"/>
      <c r="AO259" s="320"/>
      <c r="AY259" s="320"/>
      <c r="AZ259" s="320"/>
      <c r="BI259" s="320"/>
      <c r="BS259" s="320"/>
      <c r="CC259" s="320"/>
      <c r="CM259" s="320"/>
      <c r="CW259" s="320"/>
      <c r="DG259" s="320"/>
      <c r="DQ259" s="320"/>
      <c r="EA259" s="320"/>
      <c r="EK259" s="320"/>
      <c r="EU259" s="320"/>
      <c r="FE259" s="320"/>
      <c r="FO259" s="320"/>
      <c r="FY259" s="320"/>
      <c r="GI259" s="320"/>
      <c r="GS259" s="320"/>
      <c r="HC259" s="320"/>
      <c r="HM259" s="320"/>
      <c r="HW259" s="320"/>
    </row>
    <row r="260" s="3" customFormat="true" x14ac:dyDescent="0.25">
      <c r="A260" s="320"/>
      <c r="K260" s="320"/>
      <c r="U260" s="320"/>
      <c r="AE260" s="320"/>
      <c r="AO260" s="320"/>
      <c r="AY260" s="320"/>
      <c r="AZ260" s="320"/>
      <c r="BI260" s="320"/>
      <c r="BS260" s="320"/>
      <c r="CC260" s="320"/>
      <c r="CM260" s="320"/>
      <c r="CW260" s="320"/>
      <c r="DG260" s="320"/>
      <c r="DQ260" s="320"/>
      <c r="EA260" s="320"/>
      <c r="EK260" s="320"/>
      <c r="EU260" s="320"/>
      <c r="FE260" s="320"/>
      <c r="FO260" s="320"/>
      <c r="FY260" s="320"/>
      <c r="GI260" s="320"/>
      <c r="GS260" s="320"/>
      <c r="HC260" s="320"/>
      <c r="HM260" s="320"/>
      <c r="HW260" s="320"/>
    </row>
    <row r="261" s="3" customFormat="true" x14ac:dyDescent="0.25">
      <c r="A261" s="320"/>
      <c r="K261" s="320"/>
      <c r="U261" s="320"/>
      <c r="AE261" s="320"/>
      <c r="AO261" s="320"/>
      <c r="AY261" s="320"/>
      <c r="AZ261" s="320"/>
      <c r="BI261" s="320"/>
      <c r="BS261" s="320"/>
      <c r="CC261" s="320"/>
      <c r="CM261" s="320"/>
      <c r="CW261" s="320"/>
      <c r="DG261" s="320"/>
      <c r="DQ261" s="320"/>
      <c r="EA261" s="320"/>
      <c r="EK261" s="320"/>
      <c r="EU261" s="320"/>
      <c r="FE261" s="320"/>
      <c r="FO261" s="320"/>
      <c r="FY261" s="320"/>
      <c r="GI261" s="320"/>
      <c r="GS261" s="320"/>
      <c r="HC261" s="320"/>
      <c r="HM261" s="320"/>
      <c r="HW261" s="320"/>
    </row>
    <row r="262" s="3" customFormat="true" x14ac:dyDescent="0.25">
      <c r="A262" s="320"/>
      <c r="K262" s="320"/>
      <c r="U262" s="320"/>
      <c r="AE262" s="320"/>
      <c r="AO262" s="320"/>
      <c r="AY262" s="320"/>
      <c r="AZ262" s="320"/>
      <c r="BI262" s="320"/>
      <c r="BS262" s="320"/>
      <c r="CC262" s="320"/>
      <c r="CM262" s="320"/>
      <c r="CW262" s="320"/>
      <c r="DG262" s="320"/>
      <c r="DQ262" s="320"/>
      <c r="EA262" s="320"/>
      <c r="EK262" s="320"/>
      <c r="EU262" s="320"/>
      <c r="FE262" s="320"/>
      <c r="FO262" s="320"/>
      <c r="FY262" s="320"/>
      <c r="GI262" s="320"/>
      <c r="GS262" s="320"/>
      <c r="HC262" s="320"/>
      <c r="HM262" s="320"/>
      <c r="HW262" s="320"/>
    </row>
    <row r="263" s="3" customFormat="true" x14ac:dyDescent="0.25">
      <c r="A263" s="320"/>
      <c r="K263" s="320"/>
      <c r="U263" s="320"/>
      <c r="AE263" s="320"/>
      <c r="AO263" s="320"/>
      <c r="AY263" s="320"/>
      <c r="AZ263" s="320"/>
      <c r="BI263" s="320"/>
      <c r="BS263" s="320"/>
      <c r="CC263" s="320"/>
      <c r="CM263" s="320"/>
      <c r="CW263" s="320"/>
      <c r="DG263" s="320"/>
      <c r="DQ263" s="320"/>
      <c r="EA263" s="320"/>
      <c r="EK263" s="320"/>
      <c r="EU263" s="320"/>
      <c r="FE263" s="320"/>
      <c r="FO263" s="320"/>
      <c r="FY263" s="320"/>
      <c r="GI263" s="320"/>
      <c r="GS263" s="320"/>
      <c r="HC263" s="320"/>
      <c r="HM263" s="320"/>
      <c r="HW263" s="320"/>
    </row>
    <row r="264" s="3" customFormat="true" x14ac:dyDescent="0.25">
      <c r="A264" s="320"/>
      <c r="K264" s="320"/>
      <c r="U264" s="320"/>
      <c r="AE264" s="320"/>
      <c r="AO264" s="320"/>
      <c r="AY264" s="320"/>
      <c r="AZ264" s="320"/>
      <c r="BI264" s="320"/>
      <c r="BS264" s="320"/>
      <c r="CC264" s="320"/>
      <c r="CM264" s="320"/>
      <c r="CW264" s="320"/>
      <c r="DG264" s="320"/>
      <c r="DQ264" s="320"/>
      <c r="EA264" s="320"/>
      <c r="EK264" s="320"/>
      <c r="EU264" s="320"/>
      <c r="FE264" s="320"/>
      <c r="FO264" s="320"/>
      <c r="FY264" s="320"/>
      <c r="GI264" s="320"/>
      <c r="GS264" s="320"/>
      <c r="HC264" s="320"/>
      <c r="HM264" s="320"/>
      <c r="HW264" s="320"/>
    </row>
    <row r="265" s="3" customFormat="true" x14ac:dyDescent="0.25">
      <c r="A265" s="320"/>
      <c r="K265" s="320"/>
      <c r="U265" s="320"/>
      <c r="AE265" s="320"/>
      <c r="AO265" s="320"/>
      <c r="AY265" s="320"/>
      <c r="AZ265" s="320"/>
      <c r="BI265" s="320"/>
      <c r="BS265" s="320"/>
      <c r="CC265" s="320"/>
      <c r="CM265" s="320"/>
      <c r="CW265" s="320"/>
      <c r="DG265" s="320"/>
      <c r="DQ265" s="320"/>
      <c r="EA265" s="320"/>
      <c r="EK265" s="320"/>
      <c r="EU265" s="320"/>
      <c r="FE265" s="320"/>
      <c r="FO265" s="320"/>
      <c r="FY265" s="320"/>
      <c r="GI265" s="320"/>
      <c r="GS265" s="320"/>
      <c r="HC265" s="320"/>
      <c r="HM265" s="320"/>
      <c r="HW265" s="320"/>
    </row>
    <row r="266" s="3" customFormat="true" x14ac:dyDescent="0.25">
      <c r="A266" s="320"/>
      <c r="K266" s="320"/>
      <c r="U266" s="320"/>
      <c r="AE266" s="320"/>
      <c r="AO266" s="320"/>
      <c r="AY266" s="320"/>
      <c r="AZ266" s="320"/>
      <c r="BI266" s="320"/>
      <c r="BS266" s="320"/>
      <c r="CC266" s="320"/>
      <c r="CM266" s="320"/>
      <c r="CW266" s="320"/>
      <c r="DG266" s="320"/>
      <c r="DQ266" s="320"/>
      <c r="EA266" s="320"/>
      <c r="EK266" s="320"/>
      <c r="EU266" s="320"/>
      <c r="FE266" s="320"/>
      <c r="FO266" s="320"/>
      <c r="FY266" s="320"/>
      <c r="GI266" s="320"/>
      <c r="GS266" s="320"/>
      <c r="HC266" s="320"/>
      <c r="HM266" s="320"/>
      <c r="HW266" s="320"/>
    </row>
    <row r="267" s="3" customFormat="true" x14ac:dyDescent="0.25">
      <c r="A267" s="320"/>
      <c r="K267" s="320"/>
      <c r="U267" s="320"/>
      <c r="AE267" s="320"/>
      <c r="AO267" s="320"/>
      <c r="AY267" s="320"/>
      <c r="AZ267" s="320"/>
      <c r="BI267" s="320"/>
      <c r="BS267" s="320"/>
      <c r="CC267" s="320"/>
      <c r="CM267" s="320"/>
      <c r="CW267" s="320"/>
      <c r="DG267" s="320"/>
      <c r="DQ267" s="320"/>
      <c r="EA267" s="320"/>
      <c r="EK267" s="320"/>
      <c r="EU267" s="320"/>
      <c r="FE267" s="320"/>
      <c r="FO267" s="320"/>
      <c r="FY267" s="320"/>
      <c r="GI267" s="320"/>
      <c r="GS267" s="320"/>
      <c r="HC267" s="320"/>
      <c r="HM267" s="320"/>
      <c r="HW267" s="320"/>
    </row>
    <row r="268" s="3" customFormat="true" x14ac:dyDescent="0.25">
      <c r="A268" s="320"/>
      <c r="K268" s="320"/>
      <c r="U268" s="320"/>
      <c r="AE268" s="320"/>
      <c r="AO268" s="320"/>
      <c r="AY268" s="320"/>
      <c r="AZ268" s="320"/>
      <c r="BI268" s="320"/>
      <c r="BS268" s="320"/>
      <c r="CC268" s="320"/>
      <c r="CM268" s="320"/>
      <c r="CW268" s="320"/>
      <c r="DG268" s="320"/>
      <c r="DQ268" s="320"/>
      <c r="EA268" s="320"/>
      <c r="EK268" s="320"/>
      <c r="EU268" s="320"/>
      <c r="FE268" s="320"/>
      <c r="FO268" s="320"/>
      <c r="FY268" s="320"/>
      <c r="GI268" s="320"/>
      <c r="GS268" s="320"/>
      <c r="HC268" s="320"/>
      <c r="HM268" s="320"/>
      <c r="HW268" s="320"/>
    </row>
    <row r="269" s="3" customFormat="true" x14ac:dyDescent="0.25">
      <c r="A269" s="320"/>
      <c r="K269" s="320"/>
      <c r="U269" s="320"/>
      <c r="AE269" s="320"/>
      <c r="AO269" s="320"/>
      <c r="AY269" s="320"/>
      <c r="AZ269" s="320"/>
      <c r="BI269" s="320"/>
      <c r="BS269" s="320"/>
      <c r="CC269" s="320"/>
      <c r="CM269" s="320"/>
      <c r="CW269" s="320"/>
      <c r="DG269" s="320"/>
      <c r="DQ269" s="320"/>
      <c r="EA269" s="320"/>
      <c r="EK269" s="320"/>
      <c r="EU269" s="320"/>
      <c r="FE269" s="320"/>
      <c r="FO269" s="320"/>
      <c r="FY269" s="320"/>
      <c r="GI269" s="320"/>
      <c r="GS269" s="320"/>
      <c r="HC269" s="320"/>
      <c r="HM269" s="320"/>
      <c r="HW269" s="320"/>
    </row>
    <row r="270" s="3" customFormat="true" x14ac:dyDescent="0.25">
      <c r="A270" s="320"/>
      <c r="K270" s="320"/>
      <c r="U270" s="320"/>
      <c r="AE270" s="320"/>
      <c r="AO270" s="320"/>
      <c r="AY270" s="320"/>
      <c r="AZ270" s="320"/>
      <c r="BI270" s="320"/>
      <c r="BS270" s="320"/>
      <c r="CC270" s="320"/>
      <c r="CM270" s="320"/>
      <c r="CW270" s="320"/>
      <c r="DG270" s="320"/>
      <c r="DQ270" s="320"/>
      <c r="EA270" s="320"/>
      <c r="EK270" s="320"/>
      <c r="EU270" s="320"/>
      <c r="FE270" s="320"/>
      <c r="FO270" s="320"/>
      <c r="FY270" s="320"/>
      <c r="GI270" s="320"/>
      <c r="GS270" s="320"/>
      <c r="HC270" s="320"/>
      <c r="HM270" s="320"/>
      <c r="HW270" s="320"/>
    </row>
    <row r="271" s="3" customFormat="true" x14ac:dyDescent="0.25">
      <c r="A271" s="320"/>
      <c r="K271" s="320"/>
      <c r="U271" s="320"/>
      <c r="AE271" s="320"/>
      <c r="AO271" s="320"/>
      <c r="AY271" s="320"/>
      <c r="AZ271" s="320"/>
      <c r="BI271" s="320"/>
      <c r="BS271" s="320"/>
      <c r="CC271" s="320"/>
      <c r="CM271" s="320"/>
      <c r="CW271" s="320"/>
      <c r="DG271" s="320"/>
      <c r="DQ271" s="320"/>
      <c r="EA271" s="320"/>
      <c r="EK271" s="320"/>
      <c r="EU271" s="320"/>
      <c r="FE271" s="320"/>
      <c r="FO271" s="320"/>
      <c r="FY271" s="320"/>
      <c r="GI271" s="320"/>
      <c r="GS271" s="320"/>
      <c r="HC271" s="320"/>
      <c r="HM271" s="320"/>
      <c r="HW271" s="320"/>
    </row>
    <row r="272" s="3" customFormat="true" x14ac:dyDescent="0.25">
      <c r="A272" s="320"/>
      <c r="K272" s="320"/>
      <c r="U272" s="320"/>
      <c r="AE272" s="320"/>
      <c r="AO272" s="320"/>
      <c r="AY272" s="320"/>
      <c r="AZ272" s="320"/>
      <c r="BI272" s="320"/>
      <c r="BS272" s="320"/>
      <c r="CC272" s="320"/>
      <c r="CM272" s="320"/>
      <c r="CW272" s="320"/>
      <c r="DG272" s="320"/>
      <c r="DQ272" s="320"/>
      <c r="EA272" s="320"/>
      <c r="EK272" s="320"/>
      <c r="EU272" s="320"/>
      <c r="FE272" s="320"/>
      <c r="FO272" s="320"/>
      <c r="FY272" s="320"/>
      <c r="GI272" s="320"/>
      <c r="GS272" s="320"/>
      <c r="HC272" s="320"/>
      <c r="HM272" s="320"/>
      <c r="HW272" s="320"/>
    </row>
    <row r="273" s="3" customFormat="true" x14ac:dyDescent="0.25">
      <c r="A273" s="320"/>
      <c r="K273" s="320"/>
      <c r="U273" s="320"/>
      <c r="AE273" s="320"/>
      <c r="AO273" s="320"/>
      <c r="AY273" s="320"/>
      <c r="AZ273" s="320"/>
      <c r="BI273" s="320"/>
      <c r="BS273" s="320"/>
      <c r="CC273" s="320"/>
      <c r="CM273" s="320"/>
      <c r="CW273" s="320"/>
      <c r="DG273" s="320"/>
      <c r="DQ273" s="320"/>
      <c r="EA273" s="320"/>
      <c r="EK273" s="320"/>
      <c r="EU273" s="320"/>
      <c r="FE273" s="320"/>
      <c r="FO273" s="320"/>
      <c r="FY273" s="320"/>
      <c r="GI273" s="320"/>
      <c r="GS273" s="320"/>
      <c r="HC273" s="320"/>
      <c r="HM273" s="320"/>
      <c r="HW273" s="320"/>
    </row>
    <row r="274" s="3" customFormat="true" x14ac:dyDescent="0.25">
      <c r="A274" s="320"/>
      <c r="K274" s="320"/>
      <c r="U274" s="320"/>
      <c r="AE274" s="320"/>
      <c r="AO274" s="320"/>
      <c r="AY274" s="320"/>
      <c r="AZ274" s="320"/>
      <c r="BI274" s="320"/>
      <c r="BS274" s="320"/>
      <c r="CC274" s="320"/>
      <c r="CM274" s="320"/>
      <c r="CW274" s="320"/>
      <c r="DG274" s="320"/>
      <c r="DQ274" s="320"/>
      <c r="EA274" s="320"/>
      <c r="EK274" s="320"/>
      <c r="EU274" s="320"/>
      <c r="FE274" s="320"/>
      <c r="FO274" s="320"/>
      <c r="FY274" s="320"/>
      <c r="GI274" s="320"/>
      <c r="GS274" s="320"/>
      <c r="HC274" s="320"/>
      <c r="HM274" s="320"/>
      <c r="HW274" s="320"/>
    </row>
    <row r="275" s="3" customFormat="true" x14ac:dyDescent="0.25">
      <c r="A275" s="320"/>
      <c r="K275" s="320"/>
      <c r="U275" s="320"/>
      <c r="AE275" s="320"/>
      <c r="AO275" s="320"/>
      <c r="AY275" s="320"/>
      <c r="AZ275" s="320"/>
      <c r="BI275" s="320"/>
      <c r="BS275" s="320"/>
      <c r="CC275" s="320"/>
      <c r="CM275" s="320"/>
      <c r="CW275" s="320"/>
      <c r="DG275" s="320"/>
      <c r="DQ275" s="320"/>
      <c r="EA275" s="320"/>
      <c r="EK275" s="320"/>
      <c r="EU275" s="320"/>
      <c r="FE275" s="320"/>
      <c r="FO275" s="320"/>
      <c r="FY275" s="320"/>
      <c r="GI275" s="320"/>
      <c r="GS275" s="320"/>
      <c r="HC275" s="320"/>
      <c r="HM275" s="320"/>
      <c r="HW275" s="320"/>
    </row>
    <row r="276" s="3" customFormat="true" x14ac:dyDescent="0.25">
      <c r="A276" s="320"/>
      <c r="K276" s="320"/>
      <c r="U276" s="320"/>
      <c r="AE276" s="320"/>
      <c r="AO276" s="320"/>
      <c r="AY276" s="320"/>
      <c r="AZ276" s="320"/>
      <c r="BI276" s="320"/>
      <c r="BS276" s="320"/>
      <c r="CC276" s="320"/>
      <c r="CM276" s="320"/>
      <c r="CW276" s="320"/>
      <c r="DG276" s="320"/>
      <c r="DQ276" s="320"/>
      <c r="EA276" s="320"/>
      <c r="EK276" s="320"/>
      <c r="EU276" s="320"/>
      <c r="FE276" s="320"/>
      <c r="FO276" s="320"/>
      <c r="FY276" s="320"/>
      <c r="GI276" s="320"/>
      <c r="GS276" s="320"/>
      <c r="HC276" s="320"/>
      <c r="HM276" s="320"/>
      <c r="HW276" s="320"/>
    </row>
    <row r="277" s="3" customFormat="true" x14ac:dyDescent="0.25">
      <c r="A277" s="320"/>
      <c r="K277" s="320"/>
      <c r="U277" s="320"/>
      <c r="AE277" s="320"/>
      <c r="AO277" s="320"/>
      <c r="AY277" s="320"/>
      <c r="AZ277" s="320"/>
      <c r="BI277" s="320"/>
      <c r="BS277" s="320"/>
      <c r="CC277" s="320"/>
      <c r="CM277" s="320"/>
      <c r="CW277" s="320"/>
      <c r="DG277" s="320"/>
      <c r="DQ277" s="320"/>
      <c r="EA277" s="320"/>
      <c r="EK277" s="320"/>
      <c r="EU277" s="320"/>
      <c r="FE277" s="320"/>
      <c r="FO277" s="320"/>
      <c r="FY277" s="320"/>
      <c r="GI277" s="320"/>
      <c r="GS277" s="320"/>
      <c r="HC277" s="320"/>
      <c r="HM277" s="320"/>
      <c r="HW277" s="320"/>
    </row>
    <row r="278" s="3" customFormat="true" x14ac:dyDescent="0.25">
      <c r="A278" s="320"/>
      <c r="K278" s="320"/>
      <c r="U278" s="320"/>
      <c r="AE278" s="320"/>
      <c r="AO278" s="320"/>
      <c r="AY278" s="320"/>
      <c r="AZ278" s="320"/>
      <c r="BI278" s="320"/>
      <c r="BS278" s="320"/>
      <c r="CC278" s="320"/>
      <c r="CM278" s="320"/>
      <c r="CW278" s="320"/>
      <c r="DG278" s="320"/>
      <c r="DQ278" s="320"/>
      <c r="EA278" s="320"/>
      <c r="EK278" s="320"/>
      <c r="EU278" s="320"/>
      <c r="FE278" s="320"/>
      <c r="FO278" s="320"/>
      <c r="FY278" s="320"/>
      <c r="GI278" s="320"/>
      <c r="GS278" s="320"/>
      <c r="HC278" s="320"/>
      <c r="HM278" s="320"/>
      <c r="HW278" s="320"/>
    </row>
    <row r="279" s="3" customFormat="true" x14ac:dyDescent="0.25">
      <c r="A279" s="320"/>
      <c r="K279" s="320"/>
      <c r="U279" s="320"/>
      <c r="AE279" s="320"/>
      <c r="AO279" s="320"/>
      <c r="AY279" s="320"/>
      <c r="AZ279" s="320"/>
      <c r="BI279" s="320"/>
      <c r="BS279" s="320"/>
      <c r="CC279" s="320"/>
      <c r="CM279" s="320"/>
      <c r="CW279" s="320"/>
      <c r="DG279" s="320"/>
      <c r="DQ279" s="320"/>
      <c r="EA279" s="320"/>
      <c r="EK279" s="320"/>
      <c r="EU279" s="320"/>
      <c r="FE279" s="320"/>
      <c r="FO279" s="320"/>
      <c r="FY279" s="320"/>
      <c r="GI279" s="320"/>
      <c r="GS279" s="320"/>
      <c r="HC279" s="320"/>
      <c r="HM279" s="320"/>
      <c r="HW279" s="320"/>
    </row>
    <row r="280" s="3" customFormat="true" x14ac:dyDescent="0.25">
      <c r="A280" s="320"/>
      <c r="K280" s="320"/>
      <c r="U280" s="320"/>
      <c r="AE280" s="320"/>
      <c r="AO280" s="320"/>
      <c r="AY280" s="320"/>
      <c r="AZ280" s="320"/>
      <c r="BI280" s="320"/>
      <c r="BS280" s="320"/>
      <c r="CC280" s="320"/>
      <c r="CM280" s="320"/>
      <c r="CW280" s="320"/>
      <c r="DG280" s="320"/>
      <c r="DQ280" s="320"/>
      <c r="EA280" s="320"/>
      <c r="EK280" s="320"/>
      <c r="EU280" s="320"/>
      <c r="FE280" s="320"/>
      <c r="FO280" s="320"/>
      <c r="FY280" s="320"/>
      <c r="GI280" s="320"/>
      <c r="GS280" s="320"/>
      <c r="HC280" s="320"/>
      <c r="HM280" s="320"/>
      <c r="HW280" s="320"/>
    </row>
    <row r="281" s="3" customFormat="true" x14ac:dyDescent="0.25">
      <c r="A281" s="320"/>
      <c r="K281" s="320"/>
      <c r="U281" s="320"/>
      <c r="AE281" s="320"/>
      <c r="AO281" s="320"/>
      <c r="AY281" s="320"/>
      <c r="AZ281" s="320"/>
      <c r="BI281" s="320"/>
      <c r="BS281" s="320"/>
      <c r="CC281" s="320"/>
      <c r="CM281" s="320"/>
      <c r="CW281" s="320"/>
      <c r="DG281" s="320"/>
      <c r="DQ281" s="320"/>
      <c r="EA281" s="320"/>
      <c r="EK281" s="320"/>
      <c r="EU281" s="320"/>
      <c r="FE281" s="320"/>
      <c r="FO281" s="320"/>
      <c r="FY281" s="320"/>
      <c r="GI281" s="320"/>
      <c r="GS281" s="320"/>
      <c r="HC281" s="320"/>
      <c r="HM281" s="320"/>
      <c r="HW281" s="320"/>
    </row>
    <row r="282" s="3" customFormat="true" x14ac:dyDescent="0.25">
      <c r="A282" s="320"/>
      <c r="K282" s="320"/>
      <c r="U282" s="320"/>
      <c r="AE282" s="320"/>
      <c r="AO282" s="320"/>
      <c r="AY282" s="320"/>
      <c r="AZ282" s="320"/>
      <c r="BI282" s="320"/>
      <c r="BS282" s="320"/>
      <c r="CC282" s="320"/>
      <c r="CM282" s="320"/>
      <c r="CW282" s="320"/>
      <c r="DG282" s="320"/>
      <c r="DQ282" s="320"/>
      <c r="EA282" s="320"/>
      <c r="EK282" s="320"/>
      <c r="EU282" s="320"/>
      <c r="FE282" s="320"/>
      <c r="FO282" s="320"/>
      <c r="FY282" s="320"/>
      <c r="GI282" s="320"/>
      <c r="GS282" s="320"/>
      <c r="HC282" s="320"/>
      <c r="HM282" s="320"/>
      <c r="HW282" s="320"/>
    </row>
    <row r="283" s="3" customFormat="true" x14ac:dyDescent="0.25">
      <c r="A283" s="320"/>
      <c r="K283" s="320"/>
      <c r="U283" s="320"/>
      <c r="AE283" s="320"/>
      <c r="AO283" s="320"/>
      <c r="AY283" s="320"/>
      <c r="AZ283" s="320"/>
      <c r="BI283" s="320"/>
      <c r="BS283" s="320"/>
      <c r="CC283" s="320"/>
      <c r="CM283" s="320"/>
      <c r="CW283" s="320"/>
      <c r="DG283" s="320"/>
      <c r="DQ283" s="320"/>
      <c r="EA283" s="320"/>
      <c r="EK283" s="320"/>
      <c r="EU283" s="320"/>
      <c r="FE283" s="320"/>
      <c r="FO283" s="320"/>
      <c r="FY283" s="320"/>
      <c r="GI283" s="320"/>
      <c r="GS283" s="320"/>
      <c r="HC283" s="320"/>
      <c r="HM283" s="320"/>
      <c r="HW283" s="320"/>
    </row>
    <row r="284" s="3" customFormat="true" x14ac:dyDescent="0.25">
      <c r="A284" s="320"/>
      <c r="K284" s="320"/>
      <c r="U284" s="320"/>
      <c r="AE284" s="320"/>
      <c r="AO284" s="320"/>
      <c r="AY284" s="320"/>
      <c r="AZ284" s="320"/>
      <c r="BI284" s="320"/>
      <c r="BS284" s="320"/>
      <c r="CC284" s="320"/>
      <c r="CM284" s="320"/>
      <c r="CW284" s="320"/>
      <c r="DG284" s="320"/>
      <c r="DQ284" s="320"/>
      <c r="EA284" s="320"/>
      <c r="EK284" s="320"/>
      <c r="EU284" s="320"/>
      <c r="FE284" s="320"/>
      <c r="FO284" s="320"/>
      <c r="FY284" s="320"/>
      <c r="GI284" s="320"/>
      <c r="GS284" s="320"/>
      <c r="HC284" s="320"/>
      <c r="HM284" s="320"/>
      <c r="HW284" s="320"/>
    </row>
    <row r="285" s="3" customFormat="true" x14ac:dyDescent="0.25">
      <c r="A285" s="320"/>
      <c r="K285" s="320"/>
      <c r="U285" s="320"/>
      <c r="AE285" s="320"/>
      <c r="AO285" s="320"/>
      <c r="AY285" s="320"/>
      <c r="AZ285" s="320"/>
      <c r="BI285" s="320"/>
      <c r="BS285" s="320"/>
      <c r="CC285" s="320"/>
      <c r="CM285" s="320"/>
      <c r="CW285" s="320"/>
      <c r="DG285" s="320"/>
      <c r="DQ285" s="320"/>
      <c r="EA285" s="320"/>
      <c r="EK285" s="320"/>
      <c r="EU285" s="320"/>
      <c r="FE285" s="320"/>
      <c r="FO285" s="320"/>
      <c r="FY285" s="320"/>
      <c r="GI285" s="320"/>
      <c r="GS285" s="320"/>
      <c r="HC285" s="320"/>
      <c r="HM285" s="320"/>
      <c r="HW285" s="320"/>
    </row>
    <row r="286" s="3" customFormat="true" x14ac:dyDescent="0.25">
      <c r="A286" s="320"/>
      <c r="K286" s="320"/>
      <c r="U286" s="320"/>
      <c r="AE286" s="320"/>
      <c r="AO286" s="320"/>
      <c r="AY286" s="320"/>
      <c r="AZ286" s="320"/>
      <c r="BI286" s="320"/>
      <c r="BS286" s="320"/>
      <c r="CC286" s="320"/>
      <c r="CM286" s="320"/>
      <c r="CW286" s="320"/>
      <c r="DG286" s="320"/>
      <c r="DQ286" s="320"/>
      <c r="EA286" s="320"/>
      <c r="EK286" s="320"/>
      <c r="EU286" s="320"/>
      <c r="FE286" s="320"/>
      <c r="FO286" s="320"/>
      <c r="FY286" s="320"/>
      <c r="GI286" s="320"/>
      <c r="GS286" s="320"/>
      <c r="HC286" s="320"/>
      <c r="HM286" s="320"/>
      <c r="HW286" s="320"/>
    </row>
    <row r="287" s="3" customFormat="true" x14ac:dyDescent="0.25">
      <c r="A287" s="320"/>
      <c r="K287" s="320"/>
      <c r="U287" s="320"/>
      <c r="AE287" s="320"/>
      <c r="AO287" s="320"/>
      <c r="AY287" s="320"/>
      <c r="AZ287" s="320"/>
      <c r="BI287" s="320"/>
      <c r="BS287" s="320"/>
      <c r="CC287" s="320"/>
      <c r="CM287" s="320"/>
      <c r="CW287" s="320"/>
      <c r="DG287" s="320"/>
      <c r="DQ287" s="320"/>
      <c r="EA287" s="320"/>
      <c r="EK287" s="320"/>
      <c r="EU287" s="320"/>
      <c r="FE287" s="320"/>
      <c r="FO287" s="320"/>
      <c r="FY287" s="320"/>
      <c r="GI287" s="320"/>
      <c r="GS287" s="320"/>
      <c r="HC287" s="320"/>
      <c r="HM287" s="320"/>
      <c r="HW287" s="320"/>
    </row>
    <row r="288" s="3" customFormat="true" x14ac:dyDescent="0.25">
      <c r="A288" s="320"/>
      <c r="K288" s="320"/>
      <c r="U288" s="320"/>
      <c r="AE288" s="320"/>
      <c r="AO288" s="320"/>
      <c r="AY288" s="320"/>
      <c r="AZ288" s="320"/>
      <c r="BI288" s="320"/>
      <c r="BS288" s="320"/>
      <c r="CC288" s="320"/>
      <c r="CM288" s="320"/>
      <c r="CW288" s="320"/>
      <c r="DG288" s="320"/>
      <c r="DQ288" s="320"/>
      <c r="EA288" s="320"/>
      <c r="EK288" s="320"/>
      <c r="EU288" s="320"/>
      <c r="FE288" s="320"/>
      <c r="FO288" s="320"/>
      <c r="FY288" s="320"/>
      <c r="GI288" s="320"/>
      <c r="GS288" s="320"/>
      <c r="HC288" s="320"/>
      <c r="HM288" s="320"/>
      <c r="HW288" s="320"/>
    </row>
    <row r="289" s="3" customFormat="true" x14ac:dyDescent="0.25">
      <c r="A289" s="320"/>
      <c r="K289" s="320"/>
      <c r="U289" s="320"/>
      <c r="AE289" s="320"/>
      <c r="AO289" s="320"/>
      <c r="AY289" s="320"/>
      <c r="AZ289" s="320"/>
      <c r="BI289" s="320"/>
      <c r="BS289" s="320"/>
      <c r="CC289" s="320"/>
      <c r="CM289" s="320"/>
      <c r="CW289" s="320"/>
      <c r="DG289" s="320"/>
      <c r="DQ289" s="320"/>
      <c r="EA289" s="320"/>
      <c r="EK289" s="320"/>
      <c r="EU289" s="320"/>
      <c r="FE289" s="320"/>
      <c r="FO289" s="320"/>
      <c r="FY289" s="320"/>
      <c r="GI289" s="320"/>
      <c r="GS289" s="320"/>
      <c r="HC289" s="320"/>
      <c r="HM289" s="320"/>
      <c r="HW289" s="320"/>
    </row>
    <row r="290" s="3" customFormat="true" x14ac:dyDescent="0.25">
      <c r="A290" s="320"/>
      <c r="K290" s="320"/>
      <c r="U290" s="320"/>
      <c r="AE290" s="320"/>
      <c r="AO290" s="320"/>
      <c r="AY290" s="320"/>
      <c r="AZ290" s="320"/>
      <c r="BI290" s="320"/>
      <c r="BS290" s="320"/>
      <c r="CC290" s="320"/>
      <c r="CM290" s="320"/>
      <c r="CW290" s="320"/>
      <c r="DG290" s="320"/>
      <c r="DQ290" s="320"/>
      <c r="EA290" s="320"/>
      <c r="EK290" s="320"/>
      <c r="EU290" s="320"/>
      <c r="FE290" s="320"/>
      <c r="FO290" s="320"/>
      <c r="FY290" s="320"/>
      <c r="GI290" s="320"/>
      <c r="GS290" s="320"/>
      <c r="HC290" s="320"/>
      <c r="HM290" s="320"/>
      <c r="HW290" s="320"/>
    </row>
    <row r="291" s="3" customFormat="true" x14ac:dyDescent="0.25">
      <c r="A291" s="320"/>
      <c r="K291" s="320"/>
      <c r="U291" s="320"/>
      <c r="AE291" s="320"/>
      <c r="AO291" s="320"/>
      <c r="AY291" s="320"/>
      <c r="AZ291" s="320"/>
      <c r="BI291" s="320"/>
      <c r="BS291" s="320"/>
      <c r="CC291" s="320"/>
      <c r="CM291" s="320"/>
      <c r="CW291" s="320"/>
      <c r="DG291" s="320"/>
      <c r="DQ291" s="320"/>
      <c r="EA291" s="320"/>
      <c r="EK291" s="320"/>
      <c r="EU291" s="320"/>
      <c r="FE291" s="320"/>
      <c r="FO291" s="320"/>
      <c r="FY291" s="320"/>
      <c r="GI291" s="320"/>
      <c r="GS291" s="320"/>
      <c r="HC291" s="320"/>
      <c r="HM291" s="320"/>
      <c r="HW291" s="320"/>
    </row>
    <row r="292" s="3" customFormat="true" x14ac:dyDescent="0.25">
      <c r="A292" s="320"/>
      <c r="K292" s="320"/>
      <c r="U292" s="320"/>
      <c r="AE292" s="320"/>
      <c r="AO292" s="320"/>
      <c r="AY292" s="320"/>
      <c r="AZ292" s="320"/>
      <c r="BI292" s="320"/>
      <c r="BS292" s="320"/>
      <c r="CC292" s="320"/>
      <c r="CM292" s="320"/>
      <c r="CW292" s="320"/>
      <c r="DG292" s="320"/>
      <c r="DQ292" s="320"/>
      <c r="EA292" s="320"/>
      <c r="EK292" s="320"/>
      <c r="EU292" s="320"/>
      <c r="FE292" s="320"/>
      <c r="FO292" s="320"/>
      <c r="FY292" s="320"/>
      <c r="GI292" s="320"/>
      <c r="GS292" s="320"/>
      <c r="HC292" s="320"/>
      <c r="HM292" s="320"/>
      <c r="HW292" s="320"/>
    </row>
    <row r="293" s="3" customFormat="true" x14ac:dyDescent="0.25">
      <c r="A293" s="320"/>
      <c r="K293" s="320"/>
      <c r="U293" s="320"/>
      <c r="AE293" s="320"/>
      <c r="AO293" s="320"/>
      <c r="AY293" s="320"/>
      <c r="AZ293" s="320"/>
      <c r="BI293" s="320"/>
      <c r="BS293" s="320"/>
      <c r="CC293" s="320"/>
      <c r="CM293" s="320"/>
      <c r="CW293" s="320"/>
      <c r="DG293" s="320"/>
      <c r="DQ293" s="320"/>
      <c r="EA293" s="320"/>
      <c r="EK293" s="320"/>
      <c r="EU293" s="320"/>
      <c r="FE293" s="320"/>
      <c r="FO293" s="320"/>
      <c r="FY293" s="320"/>
      <c r="GI293" s="320"/>
      <c r="GS293" s="320"/>
      <c r="HC293" s="320"/>
      <c r="HM293" s="320"/>
      <c r="HW293" s="320"/>
    </row>
    <row r="294" s="3" customFormat="true" x14ac:dyDescent="0.25">
      <c r="A294" s="320"/>
      <c r="K294" s="320"/>
      <c r="U294" s="320"/>
      <c r="AE294" s="320"/>
      <c r="AO294" s="320"/>
      <c r="AY294" s="320"/>
      <c r="AZ294" s="320"/>
      <c r="BI294" s="320"/>
      <c r="BS294" s="320"/>
      <c r="CC294" s="320"/>
      <c r="CM294" s="320"/>
      <c r="CW294" s="320"/>
      <c r="DG294" s="320"/>
      <c r="DQ294" s="320"/>
      <c r="EA294" s="320"/>
      <c r="EK294" s="320"/>
      <c r="EU294" s="320"/>
      <c r="FE294" s="320"/>
      <c r="FO294" s="320"/>
      <c r="FY294" s="320"/>
      <c r="GI294" s="320"/>
      <c r="GS294" s="320"/>
      <c r="HC294" s="320"/>
      <c r="HM294" s="320"/>
      <c r="HW294" s="320"/>
    </row>
    <row r="295" s="3" customFormat="true" x14ac:dyDescent="0.25">
      <c r="A295" s="320"/>
      <c r="K295" s="320"/>
      <c r="U295" s="320"/>
      <c r="AE295" s="320"/>
      <c r="AO295" s="320"/>
      <c r="AY295" s="320"/>
      <c r="AZ295" s="320"/>
      <c r="BI295" s="320"/>
      <c r="BS295" s="320"/>
      <c r="CC295" s="320"/>
      <c r="CM295" s="320"/>
      <c r="CW295" s="320"/>
      <c r="DG295" s="320"/>
      <c r="DQ295" s="320"/>
      <c r="EA295" s="320"/>
      <c r="EK295" s="320"/>
      <c r="EU295" s="320"/>
      <c r="FE295" s="320"/>
      <c r="FO295" s="320"/>
      <c r="FY295" s="320"/>
      <c r="GI295" s="320"/>
      <c r="GS295" s="320"/>
      <c r="HC295" s="320"/>
      <c r="HM295" s="320"/>
      <c r="HW295" s="320"/>
    </row>
    <row r="296" s="3" customFormat="true" x14ac:dyDescent="0.25">
      <c r="A296" s="320"/>
      <c r="K296" s="320"/>
      <c r="U296" s="320"/>
      <c r="AE296" s="320"/>
      <c r="AO296" s="320"/>
      <c r="AY296" s="320"/>
      <c r="AZ296" s="320"/>
      <c r="BI296" s="320"/>
      <c r="BS296" s="320"/>
      <c r="CC296" s="320"/>
      <c r="CM296" s="320"/>
      <c r="CW296" s="320"/>
      <c r="DG296" s="320"/>
      <c r="DQ296" s="320"/>
      <c r="EA296" s="320"/>
      <c r="EK296" s="320"/>
      <c r="EU296" s="320"/>
      <c r="FE296" s="320"/>
      <c r="FO296" s="320"/>
      <c r="FY296" s="320"/>
      <c r="GI296" s="320"/>
      <c r="GS296" s="320"/>
      <c r="HC296" s="320"/>
      <c r="HM296" s="320"/>
      <c r="HW296" s="320"/>
    </row>
    <row r="297" s="3" customFormat="true" x14ac:dyDescent="0.25">
      <c r="A297" s="320"/>
      <c r="K297" s="320"/>
      <c r="U297" s="320"/>
      <c r="AE297" s="320"/>
      <c r="AO297" s="320"/>
      <c r="AY297" s="320"/>
      <c r="AZ297" s="320"/>
      <c r="BI297" s="320"/>
      <c r="BS297" s="320"/>
      <c r="CC297" s="320"/>
      <c r="CM297" s="320"/>
      <c r="CW297" s="320"/>
      <c r="DG297" s="320"/>
      <c r="DQ297" s="320"/>
      <c r="EA297" s="320"/>
      <c r="EK297" s="320"/>
      <c r="EU297" s="320"/>
      <c r="FE297" s="320"/>
      <c r="FO297" s="320"/>
      <c r="FY297" s="320"/>
      <c r="GI297" s="320"/>
      <c r="GS297" s="320"/>
      <c r="HC297" s="320"/>
      <c r="HM297" s="320"/>
      <c r="HW297" s="320"/>
    </row>
    <row r="298" s="3" customFormat="true" x14ac:dyDescent="0.25">
      <c r="A298" s="320"/>
      <c r="K298" s="320"/>
      <c r="U298" s="320"/>
      <c r="AE298" s="320"/>
      <c r="AO298" s="320"/>
      <c r="AY298" s="320"/>
      <c r="AZ298" s="320"/>
      <c r="BI298" s="320"/>
      <c r="BS298" s="320"/>
      <c r="CC298" s="320"/>
      <c r="CM298" s="320"/>
      <c r="CW298" s="320"/>
      <c r="DG298" s="320"/>
      <c r="DQ298" s="320"/>
      <c r="EA298" s="320"/>
      <c r="EK298" s="320"/>
      <c r="EU298" s="320"/>
      <c r="FE298" s="320"/>
      <c r="FO298" s="320"/>
      <c r="FY298" s="320"/>
      <c r="GI298" s="320"/>
      <c r="GS298" s="320"/>
      <c r="HC298" s="320"/>
      <c r="HM298" s="320"/>
      <c r="HW298" s="320"/>
    </row>
    <row r="299" s="3" customFormat="true" x14ac:dyDescent="0.25">
      <c r="A299" s="320"/>
      <c r="K299" s="320"/>
      <c r="U299" s="320"/>
      <c r="AE299" s="320"/>
      <c r="AO299" s="320"/>
      <c r="AY299" s="320"/>
      <c r="AZ299" s="320"/>
      <c r="BI299" s="320"/>
      <c r="BS299" s="320"/>
      <c r="CC299" s="320"/>
      <c r="CM299" s="320"/>
      <c r="CW299" s="320"/>
      <c r="DG299" s="320"/>
      <c r="DQ299" s="320"/>
      <c r="EA299" s="320"/>
      <c r="EK299" s="320"/>
      <c r="EU299" s="320"/>
      <c r="FE299" s="320"/>
      <c r="FO299" s="320"/>
      <c r="FY299" s="320"/>
      <c r="GI299" s="320"/>
      <c r="GS299" s="320"/>
      <c r="HC299" s="320"/>
      <c r="HM299" s="320"/>
      <c r="HW299" s="320"/>
    </row>
    <row r="300" s="3" customFormat="true" x14ac:dyDescent="0.25">
      <c r="A300" s="320"/>
      <c r="K300" s="320"/>
      <c r="U300" s="320"/>
      <c r="AE300" s="320"/>
      <c r="AO300" s="320"/>
      <c r="AY300" s="320"/>
      <c r="AZ300" s="320"/>
      <c r="BI300" s="320"/>
      <c r="BS300" s="320"/>
      <c r="CC300" s="320"/>
      <c r="CM300" s="320"/>
      <c r="CW300" s="320"/>
      <c r="DG300" s="320"/>
      <c r="DQ300" s="320"/>
      <c r="EA300" s="320"/>
      <c r="EK300" s="320"/>
      <c r="EU300" s="320"/>
      <c r="FE300" s="320"/>
      <c r="FO300" s="320"/>
      <c r="FY300" s="320"/>
      <c r="GI300" s="320"/>
      <c r="GS300" s="320"/>
      <c r="HC300" s="320"/>
      <c r="HM300" s="320"/>
      <c r="HW300" s="320"/>
    </row>
    <row r="301" s="3" customFormat="true" x14ac:dyDescent="0.25">
      <c r="A301" s="320"/>
      <c r="K301" s="320"/>
      <c r="U301" s="320"/>
      <c r="AE301" s="320"/>
      <c r="AO301" s="320"/>
      <c r="AY301" s="320"/>
      <c r="AZ301" s="320"/>
      <c r="BI301" s="320"/>
      <c r="BS301" s="320"/>
      <c r="CC301" s="320"/>
      <c r="CM301" s="320"/>
      <c r="CW301" s="320"/>
      <c r="DG301" s="320"/>
      <c r="DQ301" s="320"/>
      <c r="EA301" s="320"/>
      <c r="EK301" s="320"/>
      <c r="EU301" s="320"/>
      <c r="FE301" s="320"/>
      <c r="FO301" s="320"/>
      <c r="FY301" s="320"/>
      <c r="GI301" s="320"/>
      <c r="GS301" s="320"/>
      <c r="HC301" s="320"/>
      <c r="HM301" s="320"/>
      <c r="HW301" s="320"/>
    </row>
    <row r="302" s="3" customFormat="true" x14ac:dyDescent="0.25">
      <c r="A302" s="320"/>
      <c r="K302" s="320"/>
      <c r="U302" s="320"/>
      <c r="AE302" s="320"/>
      <c r="AO302" s="320"/>
      <c r="AY302" s="320"/>
      <c r="AZ302" s="320"/>
      <c r="BI302" s="320"/>
      <c r="BS302" s="320"/>
      <c r="CC302" s="320"/>
      <c r="CM302" s="320"/>
      <c r="CW302" s="320"/>
      <c r="DG302" s="320"/>
      <c r="DQ302" s="320"/>
      <c r="EA302" s="320"/>
      <c r="EK302" s="320"/>
      <c r="EU302" s="320"/>
      <c r="FE302" s="320"/>
      <c r="FO302" s="320"/>
      <c r="FY302" s="320"/>
      <c r="GI302" s="320"/>
      <c r="GS302" s="320"/>
      <c r="HC302" s="320"/>
      <c r="HM302" s="320"/>
      <c r="HW302" s="320"/>
    </row>
    <row r="303" s="3" customFormat="true" x14ac:dyDescent="0.25">
      <c r="A303" s="320"/>
      <c r="K303" s="320"/>
      <c r="U303" s="320"/>
      <c r="AE303" s="320"/>
      <c r="AO303" s="320"/>
      <c r="AY303" s="320"/>
      <c r="AZ303" s="320"/>
      <c r="BI303" s="320"/>
      <c r="BS303" s="320"/>
      <c r="CC303" s="320"/>
      <c r="CM303" s="320"/>
      <c r="CW303" s="320"/>
      <c r="DG303" s="320"/>
      <c r="DQ303" s="320"/>
      <c r="EA303" s="320"/>
      <c r="EK303" s="320"/>
      <c r="EU303" s="320"/>
      <c r="FE303" s="320"/>
      <c r="FO303" s="320"/>
      <c r="FY303" s="320"/>
      <c r="GI303" s="320"/>
      <c r="GS303" s="320"/>
      <c r="HC303" s="320"/>
      <c r="HM303" s="320"/>
      <c r="HW303" s="320"/>
    </row>
    <row r="304" s="3" customFormat="true" x14ac:dyDescent="0.25">
      <c r="A304" s="320"/>
      <c r="K304" s="320"/>
      <c r="U304" s="320"/>
      <c r="AE304" s="320"/>
      <c r="AO304" s="320"/>
      <c r="AY304" s="320"/>
      <c r="AZ304" s="320"/>
      <c r="BI304" s="320"/>
      <c r="BS304" s="320"/>
      <c r="CC304" s="320"/>
      <c r="CM304" s="320"/>
      <c r="CW304" s="320"/>
      <c r="DG304" s="320"/>
      <c r="DQ304" s="320"/>
      <c r="EA304" s="320"/>
      <c r="EK304" s="320"/>
      <c r="EU304" s="320"/>
      <c r="FE304" s="320"/>
      <c r="FO304" s="320"/>
      <c r="FY304" s="320"/>
      <c r="GI304" s="320"/>
      <c r="GS304" s="320"/>
      <c r="HC304" s="320"/>
      <c r="HM304" s="320"/>
      <c r="HW304" s="320"/>
    </row>
    <row r="305" s="3" customFormat="true" x14ac:dyDescent="0.25">
      <c r="A305" s="320"/>
      <c r="K305" s="320"/>
      <c r="U305" s="320"/>
      <c r="AE305" s="320"/>
      <c r="AO305" s="320"/>
      <c r="AY305" s="320"/>
      <c r="AZ305" s="320"/>
      <c r="BI305" s="320"/>
      <c r="BS305" s="320"/>
      <c r="CC305" s="320"/>
      <c r="CM305" s="320"/>
      <c r="CW305" s="320"/>
      <c r="DG305" s="320"/>
      <c r="DQ305" s="320"/>
      <c r="EA305" s="320"/>
      <c r="EK305" s="320"/>
      <c r="EU305" s="320"/>
      <c r="FE305" s="320"/>
      <c r="FO305" s="320"/>
      <c r="FY305" s="320"/>
      <c r="GI305" s="320"/>
      <c r="GS305" s="320"/>
      <c r="HC305" s="320"/>
      <c r="HM305" s="320"/>
      <c r="HW305" s="320"/>
    </row>
    <row r="306" s="3" customFormat="true" x14ac:dyDescent="0.25">
      <c r="A306" s="320"/>
      <c r="K306" s="320"/>
      <c r="U306" s="320"/>
      <c r="AE306" s="320"/>
      <c r="AO306" s="320"/>
      <c r="AY306" s="320"/>
      <c r="AZ306" s="320"/>
      <c r="BI306" s="320"/>
      <c r="BS306" s="320"/>
      <c r="CC306" s="320"/>
      <c r="CM306" s="320"/>
      <c r="CW306" s="320"/>
      <c r="DG306" s="320"/>
      <c r="DQ306" s="320"/>
      <c r="EA306" s="320"/>
      <c r="EK306" s="320"/>
      <c r="EU306" s="320"/>
      <c r="FE306" s="320"/>
      <c r="FO306" s="320"/>
      <c r="FY306" s="320"/>
      <c r="GI306" s="320"/>
      <c r="GS306" s="320"/>
      <c r="HC306" s="320"/>
      <c r="HM306" s="320"/>
      <c r="HW306" s="320"/>
    </row>
    <row r="307" s="3" customFormat="true" x14ac:dyDescent="0.25">
      <c r="A307" s="320"/>
      <c r="K307" s="320"/>
      <c r="U307" s="320"/>
      <c r="AE307" s="320"/>
      <c r="AO307" s="320"/>
      <c r="AY307" s="320"/>
      <c r="AZ307" s="320"/>
      <c r="BI307" s="320"/>
      <c r="BS307" s="320"/>
      <c r="CC307" s="320"/>
      <c r="CM307" s="320"/>
      <c r="CW307" s="320"/>
      <c r="DG307" s="320"/>
      <c r="DQ307" s="320"/>
      <c r="EA307" s="320"/>
      <c r="EK307" s="320"/>
      <c r="EU307" s="320"/>
      <c r="FE307" s="320"/>
      <c r="FO307" s="320"/>
      <c r="FY307" s="320"/>
      <c r="GI307" s="320"/>
      <c r="GS307" s="320"/>
      <c r="HC307" s="320"/>
      <c r="HM307" s="320"/>
      <c r="HW307" s="320"/>
    </row>
    <row r="308" s="3" customFormat="true" x14ac:dyDescent="0.25">
      <c r="A308" s="320"/>
      <c r="K308" s="320"/>
      <c r="U308" s="320"/>
      <c r="AE308" s="320"/>
      <c r="AO308" s="320"/>
      <c r="AY308" s="320"/>
      <c r="AZ308" s="320"/>
      <c r="BI308" s="320"/>
      <c r="BS308" s="320"/>
      <c r="CC308" s="320"/>
      <c r="CM308" s="320"/>
      <c r="CW308" s="320"/>
      <c r="DG308" s="320"/>
      <c r="DQ308" s="320"/>
      <c r="EA308" s="320"/>
      <c r="EK308" s="320"/>
      <c r="EU308" s="320"/>
      <c r="FE308" s="320"/>
      <c r="FO308" s="320"/>
      <c r="FY308" s="320"/>
      <c r="GI308" s="320"/>
      <c r="GS308" s="320"/>
      <c r="HC308" s="320"/>
      <c r="HM308" s="320"/>
      <c r="HW308" s="320"/>
    </row>
    <row r="309" s="3" customFormat="true" x14ac:dyDescent="0.25">
      <c r="A309" s="320"/>
      <c r="K309" s="320"/>
      <c r="U309" s="320"/>
      <c r="AE309" s="320"/>
      <c r="AO309" s="320"/>
      <c r="AY309" s="320"/>
      <c r="AZ309" s="320"/>
      <c r="BI309" s="320"/>
      <c r="BS309" s="320"/>
      <c r="CC309" s="320"/>
      <c r="CM309" s="320"/>
      <c r="CW309" s="320"/>
      <c r="DG309" s="320"/>
      <c r="DQ309" s="320"/>
      <c r="EA309" s="320"/>
      <c r="EK309" s="320"/>
      <c r="EU309" s="320"/>
      <c r="FE309" s="320"/>
      <c r="FO309" s="320"/>
      <c r="FY309" s="320"/>
      <c r="GI309" s="320"/>
      <c r="GS309" s="320"/>
      <c r="HC309" s="320"/>
      <c r="HM309" s="320"/>
      <c r="HW309" s="320"/>
    </row>
    <row r="310" s="3" customFormat="true" x14ac:dyDescent="0.25">
      <c r="A310" s="320"/>
      <c r="K310" s="320"/>
      <c r="U310" s="320"/>
      <c r="AE310" s="320"/>
      <c r="AO310" s="320"/>
      <c r="AY310" s="320"/>
      <c r="AZ310" s="320"/>
      <c r="BI310" s="320"/>
      <c r="BS310" s="320"/>
      <c r="CC310" s="320"/>
      <c r="CM310" s="320"/>
      <c r="CW310" s="320"/>
      <c r="DG310" s="320"/>
      <c r="DQ310" s="320"/>
      <c r="EA310" s="320"/>
      <c r="EK310" s="320"/>
      <c r="EU310" s="320"/>
      <c r="FE310" s="320"/>
      <c r="FO310" s="320"/>
      <c r="FY310" s="320"/>
      <c r="GI310" s="320"/>
      <c r="GS310" s="320"/>
      <c r="HC310" s="320"/>
      <c r="HM310" s="320"/>
      <c r="HW310" s="320"/>
    </row>
    <row r="311" s="3" customFormat="true" x14ac:dyDescent="0.25">
      <c r="A311" s="320"/>
      <c r="K311" s="320"/>
      <c r="U311" s="320"/>
      <c r="AE311" s="320"/>
      <c r="AO311" s="320"/>
      <c r="AY311" s="320"/>
      <c r="AZ311" s="320"/>
      <c r="BI311" s="320"/>
      <c r="BS311" s="320"/>
      <c r="CC311" s="320"/>
      <c r="CM311" s="320"/>
      <c r="CW311" s="320"/>
      <c r="DG311" s="320"/>
      <c r="DQ311" s="320"/>
      <c r="EA311" s="320"/>
      <c r="EK311" s="320"/>
      <c r="EU311" s="320"/>
      <c r="FE311" s="320"/>
      <c r="FO311" s="320"/>
      <c r="FY311" s="320"/>
      <c r="GI311" s="320"/>
      <c r="GS311" s="320"/>
      <c r="HC311" s="320"/>
      <c r="HM311" s="320"/>
      <c r="HW311" s="320"/>
    </row>
    <row r="312" s="3" customFormat="true" x14ac:dyDescent="0.25">
      <c r="A312" s="320"/>
      <c r="K312" s="320"/>
      <c r="U312" s="320"/>
      <c r="AE312" s="320"/>
      <c r="AO312" s="320"/>
      <c r="AY312" s="320"/>
      <c r="AZ312" s="320"/>
      <c r="BI312" s="320"/>
      <c r="BS312" s="320"/>
      <c r="CC312" s="320"/>
      <c r="CM312" s="320"/>
      <c r="CW312" s="320"/>
      <c r="DG312" s="320"/>
      <c r="DQ312" s="320"/>
      <c r="EA312" s="320"/>
      <c r="EK312" s="320"/>
      <c r="EU312" s="320"/>
      <c r="FE312" s="320"/>
      <c r="FO312" s="320"/>
      <c r="FY312" s="320"/>
      <c r="GI312" s="320"/>
      <c r="GS312" s="320"/>
      <c r="HC312" s="320"/>
      <c r="HM312" s="320"/>
      <c r="HW312" s="320"/>
    </row>
    <row r="313" s="3" customFormat="true" x14ac:dyDescent="0.25">
      <c r="A313" s="320"/>
      <c r="K313" s="320"/>
      <c r="U313" s="320"/>
      <c r="AE313" s="320"/>
      <c r="AO313" s="320"/>
      <c r="AY313" s="320"/>
      <c r="AZ313" s="320"/>
      <c r="BI313" s="320"/>
      <c r="BS313" s="320"/>
      <c r="CC313" s="320"/>
      <c r="CM313" s="320"/>
      <c r="CW313" s="320"/>
      <c r="DG313" s="320"/>
      <c r="DQ313" s="320"/>
      <c r="EA313" s="320"/>
      <c r="EK313" s="320"/>
      <c r="EU313" s="320"/>
      <c r="FE313" s="320"/>
      <c r="FO313" s="320"/>
      <c r="FY313" s="320"/>
      <c r="GI313" s="320"/>
      <c r="GS313" s="320"/>
      <c r="HC313" s="320"/>
      <c r="HM313" s="320"/>
      <c r="HW313" s="320"/>
    </row>
    <row r="314" s="3" customFormat="true" x14ac:dyDescent="0.25">
      <c r="A314" s="320"/>
      <c r="K314" s="320"/>
      <c r="U314" s="320"/>
      <c r="AE314" s="320"/>
      <c r="AO314" s="320"/>
      <c r="AY314" s="320"/>
      <c r="AZ314" s="320"/>
      <c r="BI314" s="320"/>
      <c r="BS314" s="320"/>
      <c r="CC314" s="320"/>
      <c r="CM314" s="320"/>
      <c r="CW314" s="320"/>
      <c r="DG314" s="320"/>
      <c r="DQ314" s="320"/>
      <c r="EA314" s="320"/>
      <c r="EK314" s="320"/>
      <c r="EU314" s="320"/>
      <c r="FE314" s="320"/>
      <c r="FO314" s="320"/>
      <c r="FY314" s="320"/>
      <c r="GI314" s="320"/>
      <c r="GS314" s="320"/>
      <c r="HC314" s="320"/>
      <c r="HM314" s="320"/>
      <c r="HW314" s="320"/>
    </row>
    <row r="315" s="3" customFormat="true" x14ac:dyDescent="0.25">
      <c r="A315" s="320"/>
      <c r="K315" s="320"/>
      <c r="U315" s="320"/>
      <c r="AE315" s="320"/>
      <c r="AO315" s="320"/>
      <c r="AY315" s="320"/>
      <c r="AZ315" s="320"/>
      <c r="BI315" s="320"/>
      <c r="BS315" s="320"/>
      <c r="CC315" s="320"/>
      <c r="CM315" s="320"/>
      <c r="CW315" s="320"/>
      <c r="DG315" s="320"/>
      <c r="DQ315" s="320"/>
      <c r="EA315" s="320"/>
      <c r="EK315" s="320"/>
      <c r="EU315" s="320"/>
      <c r="FE315" s="320"/>
      <c r="FO315" s="320"/>
      <c r="FY315" s="320"/>
      <c r="GI315" s="320"/>
      <c r="GS315" s="320"/>
      <c r="HC315" s="320"/>
      <c r="HM315" s="320"/>
      <c r="HW315" s="320"/>
    </row>
    <row r="316" s="3" customFormat="true" x14ac:dyDescent="0.25">
      <c r="A316" s="320"/>
      <c r="K316" s="320"/>
      <c r="U316" s="320"/>
      <c r="AE316" s="320"/>
      <c r="AO316" s="320"/>
      <c r="AY316" s="320"/>
      <c r="AZ316" s="320"/>
      <c r="BI316" s="320"/>
      <c r="BS316" s="320"/>
      <c r="CC316" s="320"/>
      <c r="CM316" s="320"/>
      <c r="CW316" s="320"/>
      <c r="DG316" s="320"/>
      <c r="DQ316" s="320"/>
      <c r="EA316" s="320"/>
      <c r="EK316" s="320"/>
      <c r="EU316" s="320"/>
      <c r="FE316" s="320"/>
      <c r="FO316" s="320"/>
      <c r="FY316" s="320"/>
      <c r="GI316" s="320"/>
      <c r="GS316" s="320"/>
      <c r="HC316" s="320"/>
      <c r="HM316" s="320"/>
      <c r="HW316" s="320"/>
    </row>
    <row r="317" s="3" customFormat="true" x14ac:dyDescent="0.25">
      <c r="A317" s="320"/>
      <c r="K317" s="320"/>
      <c r="U317" s="320"/>
      <c r="AE317" s="320"/>
      <c r="AO317" s="320"/>
      <c r="AY317" s="320"/>
      <c r="AZ317" s="320"/>
      <c r="BI317" s="320"/>
      <c r="BS317" s="320"/>
      <c r="CC317" s="320"/>
      <c r="CM317" s="320"/>
      <c r="CW317" s="320"/>
      <c r="DG317" s="320"/>
      <c r="DQ317" s="320"/>
      <c r="EA317" s="320"/>
      <c r="EK317" s="320"/>
      <c r="EU317" s="320"/>
      <c r="FE317" s="320"/>
      <c r="FO317" s="320"/>
      <c r="FY317" s="320"/>
      <c r="GI317" s="320"/>
      <c r="GS317" s="320"/>
      <c r="HC317" s="320"/>
      <c r="HM317" s="320"/>
      <c r="HW317" s="320"/>
    </row>
    <row r="318" s="3" customFormat="true" x14ac:dyDescent="0.25">
      <c r="A318" s="320"/>
      <c r="K318" s="320"/>
      <c r="U318" s="320"/>
      <c r="AE318" s="320"/>
      <c r="AO318" s="320"/>
      <c r="AY318" s="320"/>
      <c r="AZ318" s="320"/>
      <c r="BI318" s="320"/>
      <c r="BS318" s="320"/>
      <c r="CC318" s="320"/>
      <c r="CM318" s="320"/>
      <c r="CW318" s="320"/>
      <c r="DG318" s="320"/>
      <c r="DQ318" s="320"/>
      <c r="EA318" s="320"/>
      <c r="EK318" s="320"/>
      <c r="EU318" s="320"/>
      <c r="FE318" s="320"/>
      <c r="FO318" s="320"/>
      <c r="FY318" s="320"/>
      <c r="GI318" s="320"/>
      <c r="GS318" s="320"/>
      <c r="HC318" s="320"/>
      <c r="HM318" s="320"/>
      <c r="HW318" s="320"/>
    </row>
    <row r="319" s="3" customFormat="true" x14ac:dyDescent="0.25">
      <c r="A319" s="320"/>
      <c r="K319" s="320"/>
      <c r="U319" s="320"/>
      <c r="AE319" s="320"/>
      <c r="AO319" s="320"/>
      <c r="AY319" s="320"/>
      <c r="AZ319" s="320"/>
      <c r="BI319" s="320"/>
      <c r="BS319" s="320"/>
      <c r="CC319" s="320"/>
      <c r="CM319" s="320"/>
      <c r="CW319" s="320"/>
      <c r="DG319" s="320"/>
      <c r="DQ319" s="320"/>
      <c r="EA319" s="320"/>
      <c r="EK319" s="320"/>
      <c r="EU319" s="320"/>
      <c r="FE319" s="320"/>
      <c r="FO319" s="320"/>
      <c r="FY319" s="320"/>
      <c r="GI319" s="320"/>
      <c r="GS319" s="320"/>
      <c r="HC319" s="320"/>
      <c r="HM319" s="320"/>
      <c r="HW319" s="320"/>
    </row>
    <row r="320" s="3" customFormat="true" x14ac:dyDescent="0.25">
      <c r="A320" s="320"/>
      <c r="K320" s="320"/>
      <c r="U320" s="320"/>
      <c r="AE320" s="320"/>
      <c r="AO320" s="320"/>
      <c r="AY320" s="320"/>
      <c r="AZ320" s="320"/>
      <c r="BI320" s="320"/>
      <c r="BS320" s="320"/>
      <c r="CC320" s="320"/>
      <c r="CM320" s="320"/>
      <c r="CW320" s="320"/>
      <c r="DG320" s="320"/>
      <c r="DQ320" s="320"/>
      <c r="EA320" s="320"/>
      <c r="EK320" s="320"/>
      <c r="EU320" s="320"/>
      <c r="FE320" s="320"/>
      <c r="FO320" s="320"/>
      <c r="FY320" s="320"/>
      <c r="GI320" s="320"/>
      <c r="GS320" s="320"/>
      <c r="HC320" s="320"/>
      <c r="HM320" s="320"/>
      <c r="HW320" s="320"/>
    </row>
    <row r="321" s="3" customFormat="true" x14ac:dyDescent="0.25">
      <c r="A321" s="320"/>
      <c r="K321" s="320"/>
      <c r="U321" s="320"/>
      <c r="AE321" s="320"/>
      <c r="AO321" s="320"/>
      <c r="AY321" s="320"/>
      <c r="AZ321" s="320"/>
      <c r="BI321" s="320"/>
      <c r="BS321" s="320"/>
      <c r="CC321" s="320"/>
      <c r="CM321" s="320"/>
      <c r="CW321" s="320"/>
      <c r="DG321" s="320"/>
      <c r="DQ321" s="320"/>
      <c r="EA321" s="320"/>
      <c r="EK321" s="320"/>
      <c r="EU321" s="320"/>
      <c r="FE321" s="320"/>
      <c r="FO321" s="320"/>
      <c r="FY321" s="320"/>
      <c r="GI321" s="320"/>
      <c r="GS321" s="320"/>
      <c r="HC321" s="320"/>
      <c r="HM321" s="320"/>
      <c r="HW321" s="320"/>
    </row>
    <row r="322" s="3" customFormat="true" x14ac:dyDescent="0.25">
      <c r="A322" s="320"/>
      <c r="K322" s="320"/>
      <c r="U322" s="320"/>
      <c r="AE322" s="320"/>
      <c r="AO322" s="320"/>
      <c r="AY322" s="320"/>
      <c r="AZ322" s="320"/>
      <c r="BI322" s="320"/>
      <c r="BS322" s="320"/>
      <c r="CC322" s="320"/>
      <c r="CM322" s="320"/>
      <c r="CW322" s="320"/>
      <c r="DG322" s="320"/>
      <c r="DQ322" s="320"/>
      <c r="EA322" s="320"/>
      <c r="EK322" s="320"/>
      <c r="EU322" s="320"/>
      <c r="FE322" s="320"/>
      <c r="FO322" s="320"/>
      <c r="FY322" s="320"/>
      <c r="GI322" s="320"/>
      <c r="GS322" s="320"/>
      <c r="HC322" s="320"/>
      <c r="HM322" s="320"/>
      <c r="HW322" s="320"/>
    </row>
    <row r="323" s="3" customFormat="true" x14ac:dyDescent="0.25">
      <c r="A323" s="320"/>
      <c r="K323" s="320"/>
      <c r="U323" s="320"/>
      <c r="AE323" s="320"/>
      <c r="AO323" s="320"/>
      <c r="AY323" s="320"/>
      <c r="AZ323" s="320"/>
      <c r="BI323" s="320"/>
      <c r="BS323" s="320"/>
      <c r="CC323" s="320"/>
      <c r="CM323" s="320"/>
      <c r="CW323" s="320"/>
      <c r="DG323" s="320"/>
      <c r="DQ323" s="320"/>
      <c r="EA323" s="320"/>
      <c r="EK323" s="320"/>
      <c r="EU323" s="320"/>
      <c r="FE323" s="320"/>
      <c r="FO323" s="320"/>
      <c r="FY323" s="320"/>
      <c r="GI323" s="320"/>
      <c r="GS323" s="320"/>
      <c r="HC323" s="320"/>
      <c r="HM323" s="320"/>
      <c r="HW323" s="320"/>
    </row>
    <row r="324" s="3" customFormat="true" x14ac:dyDescent="0.25">
      <c r="A324" s="320"/>
      <c r="K324" s="320"/>
      <c r="U324" s="320"/>
      <c r="AE324" s="320"/>
      <c r="AO324" s="320"/>
      <c r="AY324" s="320"/>
      <c r="AZ324" s="320"/>
      <c r="BI324" s="320"/>
      <c r="BS324" s="320"/>
      <c r="CC324" s="320"/>
      <c r="CM324" s="320"/>
      <c r="CW324" s="320"/>
      <c r="DG324" s="320"/>
      <c r="DQ324" s="320"/>
      <c r="EA324" s="320"/>
      <c r="EK324" s="320"/>
      <c r="EU324" s="320"/>
      <c r="FE324" s="320"/>
      <c r="FO324" s="320"/>
      <c r="FY324" s="320"/>
      <c r="GI324" s="320"/>
      <c r="GS324" s="320"/>
      <c r="HC324" s="320"/>
      <c r="HM324" s="320"/>
      <c r="HW324" s="320"/>
    </row>
    <row r="325" s="3" customFormat="true" x14ac:dyDescent="0.25">
      <c r="A325" s="320"/>
      <c r="K325" s="320"/>
      <c r="U325" s="320"/>
      <c r="AE325" s="320"/>
      <c r="AO325" s="320"/>
      <c r="AY325" s="320"/>
      <c r="AZ325" s="320"/>
      <c r="BI325" s="320"/>
      <c r="BS325" s="320"/>
      <c r="CC325" s="320"/>
      <c r="CM325" s="320"/>
      <c r="CW325" s="320"/>
      <c r="DG325" s="320"/>
      <c r="DQ325" s="320"/>
      <c r="EA325" s="320"/>
      <c r="EK325" s="320"/>
      <c r="EU325" s="320"/>
      <c r="FE325" s="320"/>
      <c r="FO325" s="320"/>
      <c r="FY325" s="320"/>
      <c r="GI325" s="320"/>
      <c r="GS325" s="320"/>
      <c r="HC325" s="320"/>
      <c r="HM325" s="320"/>
      <c r="HW325" s="320"/>
    </row>
    <row r="326" s="3" customFormat="true" x14ac:dyDescent="0.25">
      <c r="A326" s="320"/>
      <c r="K326" s="320"/>
      <c r="U326" s="320"/>
      <c r="AE326" s="320"/>
      <c r="AO326" s="320"/>
      <c r="AY326" s="320"/>
      <c r="AZ326" s="320"/>
      <c r="BI326" s="320"/>
      <c r="BS326" s="320"/>
      <c r="CC326" s="320"/>
      <c r="CM326" s="320"/>
      <c r="CW326" s="320"/>
      <c r="DG326" s="320"/>
      <c r="DQ326" s="320"/>
      <c r="EA326" s="320"/>
      <c r="EK326" s="320"/>
      <c r="EU326" s="320"/>
      <c r="FE326" s="320"/>
      <c r="FO326" s="320"/>
      <c r="FY326" s="320"/>
      <c r="GI326" s="320"/>
      <c r="GS326" s="320"/>
      <c r="HC326" s="320"/>
      <c r="HM326" s="320"/>
      <c r="HW326" s="320"/>
    </row>
    <row r="327" s="3" customFormat="true" x14ac:dyDescent="0.25">
      <c r="A327" s="320"/>
      <c r="K327" s="320"/>
      <c r="U327" s="320"/>
      <c r="AE327" s="320"/>
      <c r="AO327" s="320"/>
      <c r="AY327" s="320"/>
      <c r="AZ327" s="320"/>
      <c r="BI327" s="320"/>
      <c r="BS327" s="320"/>
      <c r="CC327" s="320"/>
      <c r="CM327" s="320"/>
      <c r="CW327" s="320"/>
      <c r="DG327" s="320"/>
      <c r="DQ327" s="320"/>
      <c r="EA327" s="320"/>
      <c r="EK327" s="320"/>
      <c r="EU327" s="320"/>
      <c r="FE327" s="320"/>
      <c r="FO327" s="320"/>
      <c r="FY327" s="320"/>
      <c r="GI327" s="320"/>
      <c r="GS327" s="320"/>
      <c r="HC327" s="320"/>
      <c r="HM327" s="320"/>
      <c r="HW327" s="320"/>
    </row>
    <row r="328" s="3" customFormat="true" x14ac:dyDescent="0.25">
      <c r="A328" s="320"/>
      <c r="K328" s="320"/>
      <c r="U328" s="320"/>
      <c r="AE328" s="320"/>
      <c r="AO328" s="320"/>
      <c r="AY328" s="320"/>
      <c r="AZ328" s="320"/>
      <c r="BI328" s="320"/>
      <c r="BS328" s="320"/>
      <c r="CC328" s="320"/>
      <c r="CM328" s="320"/>
      <c r="CW328" s="320"/>
      <c r="DG328" s="320"/>
      <c r="DQ328" s="320"/>
      <c r="EA328" s="320"/>
      <c r="EK328" s="320"/>
      <c r="EU328" s="320"/>
      <c r="FE328" s="320"/>
      <c r="FO328" s="320"/>
      <c r="FY328" s="320"/>
      <c r="GI328" s="320"/>
      <c r="GS328" s="320"/>
      <c r="HC328" s="320"/>
      <c r="HM328" s="320"/>
      <c r="HW328" s="320"/>
    </row>
    <row r="329" s="3" customFormat="true" x14ac:dyDescent="0.25">
      <c r="A329" s="320"/>
      <c r="K329" s="320"/>
      <c r="U329" s="320"/>
      <c r="AE329" s="320"/>
      <c r="AO329" s="320"/>
      <c r="AY329" s="320"/>
      <c r="AZ329" s="320"/>
      <c r="BI329" s="320"/>
      <c r="BS329" s="320"/>
      <c r="CC329" s="320"/>
      <c r="CM329" s="320"/>
      <c r="CW329" s="320"/>
      <c r="DG329" s="320"/>
      <c r="DQ329" s="320"/>
      <c r="EA329" s="320"/>
      <c r="EK329" s="320"/>
      <c r="EU329" s="320"/>
      <c r="FE329" s="320"/>
      <c r="FO329" s="320"/>
      <c r="FY329" s="320"/>
      <c r="GI329" s="320"/>
      <c r="GS329" s="320"/>
      <c r="HC329" s="320"/>
      <c r="HM329" s="320"/>
      <c r="HW329" s="320"/>
    </row>
    <row r="330" s="3" customFormat="true" x14ac:dyDescent="0.25">
      <c r="A330" s="320"/>
      <c r="K330" s="320"/>
      <c r="U330" s="320"/>
      <c r="AE330" s="320"/>
      <c r="AO330" s="320"/>
      <c r="AY330" s="320"/>
      <c r="AZ330" s="320"/>
      <c r="BI330" s="320"/>
      <c r="BS330" s="320"/>
      <c r="CC330" s="320"/>
      <c r="CM330" s="320"/>
      <c r="CW330" s="320"/>
      <c r="DG330" s="320"/>
      <c r="DQ330" s="320"/>
      <c r="EA330" s="320"/>
      <c r="EK330" s="320"/>
      <c r="EU330" s="320"/>
      <c r="FE330" s="320"/>
      <c r="FO330" s="320"/>
      <c r="FY330" s="320"/>
      <c r="GI330" s="320"/>
      <c r="GS330" s="320"/>
      <c r="HC330" s="320"/>
      <c r="HM330" s="320"/>
      <c r="HW330" s="320"/>
    </row>
    <row r="331" s="3" customFormat="true" x14ac:dyDescent="0.25">
      <c r="A331" s="320"/>
      <c r="K331" s="320"/>
      <c r="U331" s="320"/>
      <c r="AE331" s="320"/>
      <c r="AO331" s="320"/>
      <c r="AY331" s="320"/>
      <c r="AZ331" s="320"/>
      <c r="BI331" s="320"/>
      <c r="BS331" s="320"/>
      <c r="CC331" s="320"/>
      <c r="CM331" s="320"/>
      <c r="CW331" s="320"/>
      <c r="DG331" s="320"/>
      <c r="DQ331" s="320"/>
      <c r="EA331" s="320"/>
      <c r="EK331" s="320"/>
      <c r="EU331" s="320"/>
      <c r="FE331" s="320"/>
      <c r="FO331" s="320"/>
      <c r="FY331" s="320"/>
      <c r="GI331" s="320"/>
      <c r="GS331" s="320"/>
      <c r="HC331" s="320"/>
      <c r="HM331" s="320"/>
      <c r="HW331" s="320"/>
    </row>
    <row r="332" s="3" customFormat="true" x14ac:dyDescent="0.25">
      <c r="A332" s="320"/>
      <c r="K332" s="320"/>
      <c r="U332" s="320"/>
      <c r="AE332" s="320"/>
      <c r="AO332" s="320"/>
      <c r="AY332" s="320"/>
      <c r="AZ332" s="320"/>
      <c r="BI332" s="320"/>
      <c r="BS332" s="320"/>
      <c r="CC332" s="320"/>
      <c r="CM332" s="320"/>
      <c r="CW332" s="320"/>
      <c r="DG332" s="320"/>
      <c r="DQ332" s="320"/>
      <c r="EA332" s="320"/>
      <c r="EK332" s="320"/>
      <c r="EU332" s="320"/>
      <c r="FE332" s="320"/>
      <c r="FO332" s="320"/>
      <c r="FY332" s="320"/>
      <c r="GI332" s="320"/>
      <c r="GS332" s="320"/>
      <c r="HC332" s="320"/>
      <c r="HM332" s="320"/>
      <c r="HW332" s="320"/>
    </row>
    <row r="333" s="3" customFormat="true" x14ac:dyDescent="0.25">
      <c r="A333" s="320"/>
      <c r="K333" s="320"/>
      <c r="U333" s="320"/>
      <c r="AE333" s="320"/>
      <c r="AO333" s="320"/>
      <c r="AY333" s="320"/>
      <c r="AZ333" s="320"/>
      <c r="BI333" s="320"/>
      <c r="BS333" s="320"/>
      <c r="CC333" s="320"/>
      <c r="CM333" s="320"/>
      <c r="CW333" s="320"/>
      <c r="DG333" s="320"/>
      <c r="DQ333" s="320"/>
      <c r="EA333" s="320"/>
      <c r="EK333" s="320"/>
      <c r="EU333" s="320"/>
      <c r="FE333" s="320"/>
      <c r="FO333" s="320"/>
      <c r="FY333" s="320"/>
      <c r="GI333" s="320"/>
      <c r="GS333" s="320"/>
      <c r="HC333" s="320"/>
      <c r="HM333" s="320"/>
      <c r="HW333" s="320"/>
    </row>
    <row r="334" s="3" customFormat="true" x14ac:dyDescent="0.25">
      <c r="A334" s="320"/>
      <c r="K334" s="320"/>
      <c r="U334" s="320"/>
      <c r="AE334" s="320"/>
      <c r="AO334" s="320"/>
      <c r="AY334" s="320"/>
      <c r="AZ334" s="320"/>
      <c r="BI334" s="320"/>
      <c r="BS334" s="320"/>
      <c r="CC334" s="320"/>
      <c r="CM334" s="320"/>
      <c r="CW334" s="320"/>
      <c r="DG334" s="320"/>
      <c r="DQ334" s="320"/>
      <c r="EA334" s="320"/>
      <c r="EK334" s="320"/>
      <c r="EU334" s="320"/>
      <c r="FE334" s="320"/>
      <c r="FO334" s="320"/>
      <c r="FY334" s="320"/>
      <c r="GI334" s="320"/>
      <c r="GS334" s="320"/>
      <c r="HC334" s="320"/>
      <c r="HM334" s="320"/>
      <c r="HW334" s="320"/>
    </row>
    <row r="335" s="3" customFormat="true" x14ac:dyDescent="0.25">
      <c r="A335" s="320"/>
      <c r="K335" s="320"/>
      <c r="U335" s="320"/>
      <c r="AE335" s="320"/>
      <c r="AO335" s="320"/>
      <c r="AY335" s="320"/>
      <c r="AZ335" s="320"/>
      <c r="BI335" s="320"/>
      <c r="BS335" s="320"/>
      <c r="CC335" s="320"/>
      <c r="CM335" s="320"/>
      <c r="CW335" s="320"/>
      <c r="DG335" s="320"/>
      <c r="DQ335" s="320"/>
      <c r="EA335" s="320"/>
      <c r="EK335" s="320"/>
      <c r="EU335" s="320"/>
      <c r="FE335" s="320"/>
      <c r="FO335" s="320"/>
      <c r="FY335" s="320"/>
      <c r="GI335" s="320"/>
      <c r="GS335" s="320"/>
      <c r="HC335" s="320"/>
      <c r="HM335" s="320"/>
      <c r="HW335" s="320"/>
    </row>
    <row r="336" s="3" customFormat="true" x14ac:dyDescent="0.25">
      <c r="A336" s="320"/>
      <c r="K336" s="320"/>
      <c r="U336" s="320"/>
      <c r="AE336" s="320"/>
      <c r="AO336" s="320"/>
      <c r="AY336" s="320"/>
      <c r="AZ336" s="320"/>
      <c r="BI336" s="320"/>
      <c r="BS336" s="320"/>
      <c r="CC336" s="320"/>
      <c r="CM336" s="320"/>
      <c r="CW336" s="320"/>
      <c r="DG336" s="320"/>
      <c r="DQ336" s="320"/>
      <c r="EA336" s="320"/>
      <c r="EK336" s="320"/>
      <c r="EU336" s="320"/>
      <c r="FE336" s="320"/>
      <c r="FO336" s="320"/>
      <c r="FY336" s="320"/>
      <c r="GI336" s="320"/>
      <c r="GS336" s="320"/>
      <c r="HC336" s="320"/>
      <c r="HM336" s="320"/>
      <c r="HW336" s="320"/>
    </row>
    <row r="337" s="3" customFormat="true" x14ac:dyDescent="0.25">
      <c r="A337" s="320"/>
      <c r="K337" s="320"/>
      <c r="U337" s="320"/>
      <c r="AE337" s="320"/>
      <c r="AO337" s="320"/>
      <c r="AY337" s="320"/>
      <c r="AZ337" s="320"/>
      <c r="BI337" s="320"/>
      <c r="BS337" s="320"/>
      <c r="CC337" s="320"/>
      <c r="CM337" s="320"/>
      <c r="CW337" s="320"/>
      <c r="DG337" s="320"/>
      <c r="DQ337" s="320"/>
      <c r="EA337" s="320"/>
      <c r="EK337" s="320"/>
      <c r="EU337" s="320"/>
      <c r="FE337" s="320"/>
      <c r="FO337" s="320"/>
      <c r="FY337" s="320"/>
      <c r="GI337" s="320"/>
      <c r="GS337" s="320"/>
      <c r="HC337" s="320"/>
      <c r="HM337" s="320"/>
      <c r="HW337" s="320"/>
    </row>
    <row r="338" s="3" customFormat="true" x14ac:dyDescent="0.25">
      <c r="A338" s="320"/>
      <c r="K338" s="320"/>
      <c r="U338" s="320"/>
      <c r="AE338" s="320"/>
      <c r="AO338" s="320"/>
      <c r="AY338" s="320"/>
      <c r="AZ338" s="320"/>
      <c r="BI338" s="320"/>
      <c r="BS338" s="320"/>
      <c r="CC338" s="320"/>
      <c r="CM338" s="320"/>
      <c r="CW338" s="320"/>
      <c r="DG338" s="320"/>
      <c r="DQ338" s="320"/>
      <c r="EA338" s="320"/>
      <c r="EK338" s="320"/>
      <c r="EU338" s="320"/>
      <c r="FE338" s="320"/>
      <c r="FO338" s="320"/>
      <c r="FY338" s="320"/>
      <c r="GI338" s="320"/>
      <c r="GS338" s="320"/>
      <c r="HC338" s="320"/>
      <c r="HM338" s="320"/>
      <c r="HW338" s="320"/>
    </row>
    <row r="339" s="3" customFormat="true" x14ac:dyDescent="0.25">
      <c r="A339" s="320"/>
      <c r="K339" s="320"/>
      <c r="U339" s="320"/>
      <c r="AE339" s="320"/>
      <c r="AO339" s="320"/>
      <c r="AY339" s="320"/>
      <c r="AZ339" s="320"/>
      <c r="BI339" s="320"/>
      <c r="BS339" s="320"/>
      <c r="CC339" s="320"/>
      <c r="CM339" s="320"/>
      <c r="CW339" s="320"/>
      <c r="DG339" s="320"/>
      <c r="DQ339" s="320"/>
      <c r="EA339" s="320"/>
      <c r="EK339" s="320"/>
      <c r="EU339" s="320"/>
      <c r="FE339" s="320"/>
      <c r="FO339" s="320"/>
      <c r="FY339" s="320"/>
      <c r="GI339" s="320"/>
      <c r="GS339" s="320"/>
      <c r="HC339" s="320"/>
      <c r="HM339" s="320"/>
      <c r="HW339" s="320"/>
    </row>
    <row r="340" s="3" customFormat="true" x14ac:dyDescent="0.25">
      <c r="A340" s="320"/>
      <c r="K340" s="320"/>
      <c r="U340" s="320"/>
      <c r="AE340" s="320"/>
      <c r="AO340" s="320"/>
      <c r="AY340" s="320"/>
      <c r="AZ340" s="320"/>
      <c r="BI340" s="320"/>
      <c r="BS340" s="320"/>
      <c r="CC340" s="320"/>
      <c r="CM340" s="320"/>
      <c r="CW340" s="320"/>
      <c r="DG340" s="320"/>
      <c r="DQ340" s="320"/>
      <c r="EA340" s="320"/>
      <c r="EK340" s="320"/>
      <c r="EU340" s="320"/>
      <c r="FE340" s="320"/>
      <c r="FO340" s="320"/>
      <c r="FY340" s="320"/>
      <c r="GI340" s="320"/>
      <c r="GS340" s="320"/>
      <c r="HC340" s="320"/>
      <c r="HM340" s="320"/>
      <c r="HW340" s="320"/>
    </row>
    <row r="341" s="3" customFormat="true" x14ac:dyDescent="0.25">
      <c r="A341" s="320"/>
      <c r="K341" s="320"/>
      <c r="U341" s="320"/>
      <c r="AE341" s="320"/>
      <c r="AO341" s="320"/>
      <c r="AY341" s="320"/>
      <c r="AZ341" s="320"/>
      <c r="BI341" s="320"/>
      <c r="BS341" s="320"/>
      <c r="CC341" s="320"/>
      <c r="CM341" s="320"/>
      <c r="CW341" s="320"/>
      <c r="DG341" s="320"/>
      <c r="DQ341" s="320"/>
      <c r="EA341" s="320"/>
      <c r="EK341" s="320"/>
      <c r="EU341" s="320"/>
      <c r="FE341" s="320"/>
      <c r="FO341" s="320"/>
      <c r="FY341" s="320"/>
      <c r="GI341" s="320"/>
      <c r="GS341" s="320"/>
      <c r="HC341" s="320"/>
      <c r="HM341" s="320"/>
      <c r="HW341" s="320"/>
    </row>
    <row r="342" s="3" customFormat="true" x14ac:dyDescent="0.25">
      <c r="A342" s="320"/>
      <c r="K342" s="320"/>
      <c r="U342" s="320"/>
      <c r="AE342" s="320"/>
      <c r="AO342" s="320"/>
      <c r="AY342" s="320"/>
      <c r="AZ342" s="320"/>
      <c r="BI342" s="320"/>
      <c r="BS342" s="320"/>
      <c r="CC342" s="320"/>
      <c r="CM342" s="320"/>
      <c r="CW342" s="320"/>
      <c r="DG342" s="320"/>
      <c r="DQ342" s="320"/>
      <c r="EA342" s="320"/>
      <c r="EK342" s="320"/>
      <c r="EU342" s="320"/>
      <c r="FE342" s="320"/>
      <c r="FO342" s="320"/>
      <c r="FY342" s="320"/>
      <c r="GI342" s="320"/>
      <c r="GS342" s="320"/>
      <c r="HC342" s="320"/>
      <c r="HM342" s="320"/>
      <c r="HW342" s="320"/>
    </row>
    <row r="343" s="3" customFormat="true" x14ac:dyDescent="0.25">
      <c r="A343" s="320"/>
      <c r="K343" s="320"/>
      <c r="U343" s="320"/>
      <c r="AE343" s="320"/>
      <c r="AO343" s="320"/>
      <c r="AY343" s="320"/>
      <c r="AZ343" s="320"/>
      <c r="BI343" s="320"/>
      <c r="BS343" s="320"/>
      <c r="CC343" s="320"/>
      <c r="CM343" s="320"/>
      <c r="CW343" s="320"/>
      <c r="DG343" s="320"/>
      <c r="DQ343" s="320"/>
      <c r="EA343" s="320"/>
      <c r="EK343" s="320"/>
      <c r="EU343" s="320"/>
      <c r="FE343" s="320"/>
      <c r="FO343" s="320"/>
      <c r="FY343" s="320"/>
      <c r="GI343" s="320"/>
      <c r="GS343" s="320"/>
      <c r="HC343" s="320"/>
      <c r="HM343" s="320"/>
      <c r="HW343" s="320"/>
    </row>
    <row r="344" s="3" customFormat="true" x14ac:dyDescent="0.25">
      <c r="A344" s="320"/>
      <c r="K344" s="320"/>
      <c r="U344" s="320"/>
      <c r="AE344" s="320"/>
      <c r="AO344" s="320"/>
      <c r="AY344" s="320"/>
      <c r="AZ344" s="320"/>
      <c r="BI344" s="320"/>
      <c r="BS344" s="320"/>
      <c r="CC344" s="320"/>
      <c r="CM344" s="320"/>
      <c r="CW344" s="320"/>
      <c r="DG344" s="320"/>
      <c r="DQ344" s="320"/>
      <c r="EA344" s="320"/>
      <c r="EK344" s="320"/>
      <c r="EU344" s="320"/>
      <c r="FE344" s="320"/>
      <c r="FO344" s="320"/>
      <c r="FY344" s="320"/>
      <c r="GI344" s="320"/>
      <c r="GS344" s="320"/>
      <c r="HC344" s="320"/>
      <c r="HM344" s="320"/>
      <c r="HW344" s="320"/>
    </row>
    <row r="345" s="3" customFormat="true" x14ac:dyDescent="0.25">
      <c r="A345" s="320"/>
      <c r="K345" s="320"/>
      <c r="U345" s="320"/>
      <c r="AE345" s="320"/>
      <c r="AO345" s="320"/>
      <c r="AY345" s="320"/>
      <c r="AZ345" s="320"/>
      <c r="BI345" s="320"/>
      <c r="BS345" s="320"/>
      <c r="CC345" s="320"/>
      <c r="CM345" s="320"/>
      <c r="CW345" s="320"/>
      <c r="DG345" s="320"/>
      <c r="DQ345" s="320"/>
      <c r="EA345" s="320"/>
      <c r="EK345" s="320"/>
      <c r="EU345" s="320"/>
      <c r="FE345" s="320"/>
      <c r="FO345" s="320"/>
      <c r="FY345" s="320"/>
      <c r="GI345" s="320"/>
      <c r="GS345" s="320"/>
      <c r="HC345" s="320"/>
      <c r="HM345" s="320"/>
      <c r="HW345" s="320"/>
    </row>
    <row r="346" s="3" customFormat="true" x14ac:dyDescent="0.25">
      <c r="A346" s="320"/>
      <c r="K346" s="320"/>
      <c r="U346" s="320"/>
      <c r="AE346" s="320"/>
      <c r="AO346" s="320"/>
      <c r="AY346" s="320"/>
      <c r="AZ346" s="320"/>
      <c r="BI346" s="320"/>
      <c r="BS346" s="320"/>
      <c r="CC346" s="320"/>
      <c r="CM346" s="320"/>
      <c r="CW346" s="320"/>
      <c r="DG346" s="320"/>
      <c r="DQ346" s="320"/>
      <c r="EA346" s="320"/>
      <c r="EK346" s="320"/>
      <c r="EU346" s="320"/>
      <c r="FE346" s="320"/>
      <c r="FO346" s="320"/>
      <c r="FY346" s="320"/>
      <c r="GI346" s="320"/>
      <c r="GS346" s="320"/>
      <c r="HC346" s="320"/>
      <c r="HM346" s="320"/>
      <c r="HW346" s="320"/>
    </row>
    <row r="347" s="3" customFormat="true" x14ac:dyDescent="0.25">
      <c r="A347" s="320"/>
      <c r="K347" s="320"/>
      <c r="U347" s="320"/>
      <c r="AE347" s="320"/>
      <c r="AO347" s="320"/>
      <c r="AY347" s="320"/>
      <c r="AZ347" s="320"/>
      <c r="BI347" s="320"/>
      <c r="BS347" s="320"/>
      <c r="CC347" s="320"/>
      <c r="CM347" s="320"/>
      <c r="CW347" s="320"/>
      <c r="DG347" s="320"/>
      <c r="DQ347" s="320"/>
      <c r="EA347" s="320"/>
      <c r="EK347" s="320"/>
      <c r="EU347" s="320"/>
      <c r="FE347" s="320"/>
      <c r="FO347" s="320"/>
      <c r="FY347" s="320"/>
      <c r="GI347" s="320"/>
      <c r="GS347" s="320"/>
      <c r="HC347" s="320"/>
      <c r="HM347" s="320"/>
      <c r="HW347" s="320"/>
    </row>
    <row r="348" s="3" customFormat="true" x14ac:dyDescent="0.25">
      <c r="A348" s="320"/>
      <c r="K348" s="320"/>
      <c r="U348" s="320"/>
      <c r="AE348" s="320"/>
      <c r="AO348" s="320"/>
      <c r="AY348" s="320"/>
      <c r="AZ348" s="320"/>
      <c r="BI348" s="320"/>
      <c r="BS348" s="320"/>
      <c r="CC348" s="320"/>
      <c r="CM348" s="320"/>
      <c r="CW348" s="320"/>
      <c r="DG348" s="320"/>
      <c r="DQ348" s="320"/>
      <c r="EA348" s="320"/>
      <c r="EK348" s="320"/>
      <c r="EU348" s="320"/>
      <c r="FE348" s="320"/>
      <c r="FO348" s="320"/>
      <c r="FY348" s="320"/>
      <c r="GI348" s="320"/>
      <c r="GS348" s="320"/>
      <c r="HC348" s="320"/>
      <c r="HM348" s="320"/>
      <c r="HW348" s="320"/>
    </row>
    <row r="349" s="3" customFormat="true" x14ac:dyDescent="0.25">
      <c r="A349" s="320"/>
      <c r="K349" s="320"/>
      <c r="U349" s="320"/>
      <c r="AE349" s="320"/>
      <c r="AO349" s="320"/>
      <c r="AY349" s="320"/>
      <c r="AZ349" s="320"/>
      <c r="BI349" s="320"/>
      <c r="BS349" s="320"/>
      <c r="CC349" s="320"/>
      <c r="CM349" s="320"/>
      <c r="CW349" s="320"/>
      <c r="DG349" s="320"/>
      <c r="DQ349" s="320"/>
      <c r="EA349" s="320"/>
      <c r="EK349" s="320"/>
      <c r="EU349" s="320"/>
      <c r="FE349" s="320"/>
      <c r="FO349" s="320"/>
      <c r="FY349" s="320"/>
      <c r="GI349" s="320"/>
      <c r="GS349" s="320"/>
      <c r="HC349" s="320"/>
      <c r="HM349" s="320"/>
      <c r="HW349" s="320"/>
    </row>
    <row r="350" s="3" customFormat="true" x14ac:dyDescent="0.25">
      <c r="A350" s="320"/>
      <c r="K350" s="320"/>
      <c r="U350" s="320"/>
      <c r="AE350" s="320"/>
      <c r="AO350" s="320"/>
      <c r="AY350" s="320"/>
      <c r="AZ350" s="320"/>
      <c r="BI350" s="320"/>
      <c r="BS350" s="320"/>
      <c r="CC350" s="320"/>
      <c r="CM350" s="320"/>
      <c r="CW350" s="320"/>
      <c r="DG350" s="320"/>
      <c r="DQ350" s="320"/>
      <c r="EA350" s="320"/>
      <c r="EK350" s="320"/>
      <c r="EU350" s="320"/>
      <c r="FE350" s="320"/>
      <c r="FO350" s="320"/>
      <c r="FY350" s="320"/>
      <c r="GI350" s="320"/>
      <c r="GS350" s="320"/>
      <c r="HC350" s="320"/>
      <c r="HM350" s="320"/>
      <c r="HW350" s="320"/>
    </row>
    <row r="351" s="3" customFormat="true" x14ac:dyDescent="0.25">
      <c r="A351" s="320"/>
      <c r="K351" s="320"/>
      <c r="U351" s="320"/>
      <c r="AE351" s="320"/>
      <c r="AO351" s="320"/>
      <c r="AY351" s="320"/>
      <c r="AZ351" s="320"/>
      <c r="BI351" s="320"/>
      <c r="BS351" s="320"/>
      <c r="CC351" s="320"/>
      <c r="CM351" s="320"/>
      <c r="CW351" s="320"/>
      <c r="DG351" s="320"/>
      <c r="DQ351" s="320"/>
      <c r="EA351" s="320"/>
      <c r="EK351" s="320"/>
      <c r="EU351" s="320"/>
      <c r="FE351" s="320"/>
      <c r="FO351" s="320"/>
      <c r="FY351" s="320"/>
      <c r="GI351" s="320"/>
      <c r="GS351" s="320"/>
      <c r="HC351" s="320"/>
      <c r="HM351" s="320"/>
      <c r="HW351" s="320"/>
    </row>
    <row r="352" s="3" customFormat="true" x14ac:dyDescent="0.25">
      <c r="A352" s="320"/>
      <c r="K352" s="320"/>
      <c r="U352" s="320"/>
      <c r="AE352" s="320"/>
      <c r="AO352" s="320"/>
      <c r="AY352" s="320"/>
      <c r="AZ352" s="320"/>
      <c r="BI352" s="320"/>
      <c r="BS352" s="320"/>
      <c r="CC352" s="320"/>
      <c r="CM352" s="320"/>
      <c r="CW352" s="320"/>
      <c r="DG352" s="320"/>
      <c r="DQ352" s="320"/>
      <c r="EA352" s="320"/>
      <c r="EK352" s="320"/>
      <c r="EU352" s="320"/>
      <c r="FE352" s="320"/>
      <c r="FO352" s="320"/>
      <c r="FY352" s="320"/>
      <c r="GI352" s="320"/>
      <c r="GS352" s="320"/>
      <c r="HC352" s="320"/>
      <c r="HM352" s="320"/>
      <c r="HW352" s="320"/>
    </row>
    <row r="353" s="3" customFormat="true" x14ac:dyDescent="0.25">
      <c r="A353" s="320"/>
      <c r="K353" s="320"/>
      <c r="U353" s="320"/>
      <c r="AE353" s="320"/>
      <c r="AO353" s="320"/>
      <c r="AY353" s="320"/>
      <c r="AZ353" s="320"/>
      <c r="BI353" s="320"/>
      <c r="BS353" s="320"/>
      <c r="CC353" s="320"/>
      <c r="CM353" s="320"/>
      <c r="CW353" s="320"/>
      <c r="DG353" s="320"/>
      <c r="DQ353" s="320"/>
      <c r="EA353" s="320"/>
      <c r="EK353" s="320"/>
      <c r="EU353" s="320"/>
      <c r="FE353" s="320"/>
      <c r="FO353" s="320"/>
      <c r="FY353" s="320"/>
      <c r="GI353" s="320"/>
      <c r="GS353" s="320"/>
      <c r="HC353" s="320"/>
      <c r="HM353" s="320"/>
      <c r="HW353" s="320"/>
    </row>
    <row r="354" s="3" customFormat="true" x14ac:dyDescent="0.25">
      <c r="A354" s="320"/>
      <c r="K354" s="320"/>
      <c r="U354" s="320"/>
      <c r="AE354" s="320"/>
      <c r="AO354" s="320"/>
      <c r="AY354" s="320"/>
      <c r="AZ354" s="320"/>
      <c r="BI354" s="320"/>
      <c r="BS354" s="320"/>
      <c r="CC354" s="320"/>
      <c r="CM354" s="320"/>
      <c r="CW354" s="320"/>
      <c r="DG354" s="320"/>
      <c r="DQ354" s="320"/>
      <c r="EA354" s="320"/>
      <c r="EK354" s="320"/>
      <c r="EU354" s="320"/>
      <c r="FE354" s="320"/>
      <c r="FO354" s="320"/>
      <c r="FY354" s="320"/>
      <c r="GI354" s="320"/>
      <c r="GS354" s="320"/>
      <c r="HC354" s="320"/>
      <c r="HM354" s="320"/>
      <c r="HW354" s="320"/>
    </row>
    <row r="355" s="3" customFormat="true" x14ac:dyDescent="0.25">
      <c r="A355" s="320"/>
      <c r="K355" s="320"/>
      <c r="U355" s="320"/>
      <c r="AE355" s="320"/>
      <c r="AO355" s="320"/>
      <c r="AY355" s="320"/>
      <c r="AZ355" s="320"/>
      <c r="BI355" s="320"/>
      <c r="BS355" s="320"/>
      <c r="CC355" s="320"/>
      <c r="CM355" s="320"/>
      <c r="CW355" s="320"/>
      <c r="DG355" s="320"/>
      <c r="DQ355" s="320"/>
      <c r="EA355" s="320"/>
      <c r="EK355" s="320"/>
      <c r="EU355" s="320"/>
      <c r="FE355" s="320"/>
      <c r="FO355" s="320"/>
      <c r="FY355" s="320"/>
      <c r="GI355" s="320"/>
      <c r="GS355" s="320"/>
      <c r="HC355" s="320"/>
      <c r="HM355" s="320"/>
      <c r="HW355" s="320"/>
    </row>
    <row r="356" s="3" customFormat="true" x14ac:dyDescent="0.25">
      <c r="A356" s="320"/>
      <c r="K356" s="320"/>
      <c r="U356" s="320"/>
      <c r="AE356" s="320"/>
      <c r="AO356" s="320"/>
      <c r="AY356" s="320"/>
      <c r="AZ356" s="320"/>
      <c r="BI356" s="320"/>
      <c r="BS356" s="320"/>
      <c r="CC356" s="320"/>
      <c r="CM356" s="320"/>
      <c r="CW356" s="320"/>
      <c r="DG356" s="320"/>
      <c r="DQ356" s="320"/>
      <c r="EA356" s="320"/>
      <c r="EK356" s="320"/>
      <c r="EU356" s="320"/>
      <c r="FE356" s="320"/>
      <c r="FO356" s="320"/>
      <c r="FY356" s="320"/>
      <c r="GI356" s="320"/>
      <c r="GS356" s="320"/>
      <c r="HC356" s="320"/>
      <c r="HM356" s="320"/>
      <c r="HW356" s="320"/>
    </row>
    <row r="357" s="3" customFormat="true" x14ac:dyDescent="0.25">
      <c r="A357" s="320"/>
      <c r="K357" s="320"/>
      <c r="U357" s="320"/>
      <c r="AE357" s="320"/>
      <c r="AO357" s="320"/>
      <c r="AY357" s="320"/>
      <c r="AZ357" s="320"/>
      <c r="BI357" s="320"/>
      <c r="BS357" s="320"/>
      <c r="CC357" s="320"/>
      <c r="CM357" s="320"/>
      <c r="CW357" s="320"/>
      <c r="DG357" s="320"/>
      <c r="DQ357" s="320"/>
      <c r="EA357" s="320"/>
      <c r="EK357" s="320"/>
      <c r="EU357" s="320"/>
      <c r="FE357" s="320"/>
      <c r="FO357" s="320"/>
      <c r="FY357" s="320"/>
      <c r="GI357" s="320"/>
      <c r="GS357" s="320"/>
      <c r="HC357" s="320"/>
      <c r="HM357" s="320"/>
      <c r="HW357" s="320"/>
    </row>
    <row r="358" s="3" customFormat="true" x14ac:dyDescent="0.25">
      <c r="A358" s="320"/>
      <c r="K358" s="320"/>
      <c r="U358" s="320"/>
      <c r="AE358" s="320"/>
      <c r="AO358" s="320"/>
      <c r="AY358" s="320"/>
      <c r="AZ358" s="320"/>
      <c r="BI358" s="320"/>
      <c r="BS358" s="320"/>
      <c r="CC358" s="320"/>
      <c r="CM358" s="320"/>
      <c r="CW358" s="320"/>
      <c r="DG358" s="320"/>
      <c r="DQ358" s="320"/>
      <c r="EA358" s="320"/>
      <c r="EK358" s="320"/>
      <c r="EU358" s="320"/>
      <c r="FE358" s="320"/>
      <c r="FO358" s="320"/>
      <c r="FY358" s="320"/>
      <c r="GI358" s="320"/>
      <c r="GS358" s="320"/>
      <c r="HC358" s="320"/>
      <c r="HM358" s="320"/>
      <c r="HW358" s="320"/>
    </row>
    <row r="359" s="3" customFormat="true" x14ac:dyDescent="0.25">
      <c r="A359" s="320"/>
      <c r="K359" s="320"/>
      <c r="U359" s="320"/>
      <c r="AE359" s="320"/>
      <c r="AO359" s="320"/>
      <c r="AY359" s="320"/>
      <c r="AZ359" s="320"/>
      <c r="BI359" s="320"/>
      <c r="BS359" s="320"/>
      <c r="CC359" s="320"/>
      <c r="CM359" s="320"/>
      <c r="CW359" s="320"/>
      <c r="DG359" s="320"/>
      <c r="DQ359" s="320"/>
      <c r="EA359" s="320"/>
      <c r="EK359" s="320"/>
      <c r="EU359" s="320"/>
      <c r="FE359" s="320"/>
      <c r="FO359" s="320"/>
      <c r="FY359" s="320"/>
      <c r="GI359" s="320"/>
      <c r="GS359" s="320"/>
      <c r="HC359" s="320"/>
      <c r="HM359" s="320"/>
      <c r="HW359" s="320"/>
    </row>
    <row r="360" s="3" customFormat="true" x14ac:dyDescent="0.25">
      <c r="A360" s="320"/>
      <c r="K360" s="320"/>
      <c r="U360" s="320"/>
      <c r="AE360" s="320"/>
      <c r="AO360" s="320"/>
      <c r="AY360" s="320"/>
      <c r="AZ360" s="320"/>
      <c r="BI360" s="320"/>
      <c r="BS360" s="320"/>
      <c r="CC360" s="320"/>
      <c r="CM360" s="320"/>
      <c r="CW360" s="320"/>
      <c r="DG360" s="320"/>
      <c r="DQ360" s="320"/>
      <c r="EA360" s="320"/>
      <c r="EK360" s="320"/>
      <c r="EU360" s="320"/>
      <c r="FE360" s="320"/>
      <c r="FO360" s="320"/>
      <c r="FY360" s="320"/>
      <c r="GI360" s="320"/>
      <c r="GS360" s="320"/>
      <c r="HC360" s="320"/>
      <c r="HM360" s="320"/>
      <c r="HW360" s="320"/>
    </row>
    <row r="361" s="3" customFormat="true" x14ac:dyDescent="0.25">
      <c r="A361" s="320"/>
      <c r="K361" s="320"/>
      <c r="U361" s="320"/>
      <c r="AE361" s="320"/>
      <c r="AO361" s="320"/>
      <c r="AY361" s="320"/>
      <c r="AZ361" s="320"/>
      <c r="BI361" s="320"/>
      <c r="BS361" s="320"/>
      <c r="CC361" s="320"/>
      <c r="CM361" s="320"/>
      <c r="CW361" s="320"/>
      <c r="DG361" s="320"/>
      <c r="DQ361" s="320"/>
      <c r="EA361" s="320"/>
      <c r="EK361" s="320"/>
      <c r="EU361" s="320"/>
      <c r="FE361" s="320"/>
      <c r="FO361" s="320"/>
      <c r="FY361" s="320"/>
      <c r="GI361" s="320"/>
      <c r="GS361" s="320"/>
      <c r="HC361" s="320"/>
      <c r="HM361" s="320"/>
      <c r="HW361" s="320"/>
    </row>
    <row r="362" s="3" customFormat="true" x14ac:dyDescent="0.25">
      <c r="A362" s="320"/>
      <c r="K362" s="320"/>
      <c r="U362" s="320"/>
      <c r="AE362" s="320"/>
      <c r="AO362" s="320"/>
      <c r="AY362" s="320"/>
      <c r="AZ362" s="320"/>
      <c r="BI362" s="320"/>
      <c r="BS362" s="320"/>
      <c r="CC362" s="320"/>
      <c r="CM362" s="320"/>
      <c r="CW362" s="320"/>
      <c r="DG362" s="320"/>
      <c r="DQ362" s="320"/>
      <c r="EA362" s="320"/>
      <c r="EK362" s="320"/>
      <c r="EU362" s="320"/>
      <c r="FE362" s="320"/>
      <c r="FO362" s="320"/>
      <c r="FY362" s="320"/>
      <c r="GI362" s="320"/>
      <c r="GS362" s="320"/>
      <c r="HC362" s="320"/>
      <c r="HM362" s="320"/>
      <c r="HW362" s="320"/>
    </row>
    <row r="363" s="3" customFormat="true" x14ac:dyDescent="0.25">
      <c r="A363" s="320"/>
      <c r="K363" s="320"/>
      <c r="U363" s="320"/>
      <c r="AE363" s="320"/>
      <c r="AO363" s="320"/>
      <c r="AY363" s="320"/>
      <c r="AZ363" s="320"/>
      <c r="BI363" s="320"/>
      <c r="BS363" s="320"/>
      <c r="CC363" s="320"/>
      <c r="CM363" s="320"/>
      <c r="CW363" s="320"/>
      <c r="DG363" s="320"/>
      <c r="DQ363" s="320"/>
      <c r="EA363" s="320"/>
      <c r="EK363" s="320"/>
      <c r="EU363" s="320"/>
      <c r="FE363" s="320"/>
      <c r="FO363" s="320"/>
      <c r="FY363" s="320"/>
      <c r="GI363" s="320"/>
      <c r="GS363" s="320"/>
      <c r="HC363" s="320"/>
      <c r="HM363" s="320"/>
      <c r="HW363" s="320"/>
    </row>
    <row r="364" s="3" customFormat="true" x14ac:dyDescent="0.25">
      <c r="A364" s="320"/>
      <c r="K364" s="320"/>
      <c r="U364" s="320"/>
      <c r="AE364" s="320"/>
      <c r="AO364" s="320"/>
      <c r="AY364" s="320"/>
      <c r="AZ364" s="320"/>
      <c r="BI364" s="320"/>
      <c r="BS364" s="320"/>
      <c r="CC364" s="320"/>
      <c r="CM364" s="320"/>
      <c r="CW364" s="320"/>
      <c r="DG364" s="320"/>
      <c r="DQ364" s="320"/>
      <c r="EA364" s="320"/>
      <c r="EK364" s="320"/>
      <c r="EU364" s="320"/>
      <c r="FE364" s="320"/>
      <c r="FO364" s="320"/>
      <c r="FY364" s="320"/>
      <c r="GI364" s="320"/>
      <c r="GS364" s="320"/>
      <c r="HC364" s="320"/>
      <c r="HM364" s="320"/>
      <c r="HW364" s="320"/>
    </row>
    <row r="365" s="3" customFormat="true" x14ac:dyDescent="0.25">
      <c r="A365" s="320"/>
      <c r="K365" s="320"/>
      <c r="U365" s="320"/>
      <c r="AE365" s="320"/>
      <c r="AO365" s="320"/>
      <c r="AY365" s="320"/>
      <c r="AZ365" s="320"/>
      <c r="BI365" s="320"/>
      <c r="BS365" s="320"/>
      <c r="CC365" s="320"/>
      <c r="CM365" s="320"/>
      <c r="CW365" s="320"/>
      <c r="DG365" s="320"/>
      <c r="DQ365" s="320"/>
      <c r="EA365" s="320"/>
      <c r="EK365" s="320"/>
      <c r="EU365" s="320"/>
      <c r="FE365" s="320"/>
      <c r="FO365" s="320"/>
      <c r="FY365" s="320"/>
      <c r="GI365" s="320"/>
      <c r="GS365" s="320"/>
      <c r="HC365" s="320"/>
      <c r="HM365" s="320"/>
      <c r="HW365" s="320"/>
    </row>
    <row r="366" s="3" customFormat="true" x14ac:dyDescent="0.25">
      <c r="A366" s="320"/>
      <c r="K366" s="320"/>
      <c r="U366" s="320"/>
      <c r="AE366" s="320"/>
      <c r="AO366" s="320"/>
      <c r="AY366" s="320"/>
      <c r="AZ366" s="320"/>
      <c r="BI366" s="320"/>
      <c r="BS366" s="320"/>
      <c r="CC366" s="320"/>
      <c r="CM366" s="320"/>
      <c r="CW366" s="320"/>
      <c r="DG366" s="320"/>
      <c r="DQ366" s="320"/>
      <c r="EA366" s="320"/>
      <c r="EK366" s="320"/>
      <c r="EU366" s="320"/>
      <c r="FE366" s="320"/>
      <c r="FO366" s="320"/>
      <c r="FY366" s="320"/>
      <c r="GI366" s="320"/>
      <c r="GS366" s="320"/>
      <c r="HC366" s="320"/>
      <c r="HM366" s="320"/>
      <c r="HW366" s="320"/>
    </row>
    <row r="367" s="3" customFormat="true" x14ac:dyDescent="0.25">
      <c r="A367" s="320"/>
      <c r="K367" s="320"/>
      <c r="U367" s="320"/>
      <c r="AE367" s="320"/>
      <c r="AO367" s="320"/>
      <c r="AY367" s="320"/>
      <c r="AZ367" s="320"/>
      <c r="BI367" s="320"/>
      <c r="BS367" s="320"/>
      <c r="CC367" s="320"/>
      <c r="CM367" s="320"/>
      <c r="CW367" s="320"/>
      <c r="DG367" s="320"/>
      <c r="DQ367" s="320"/>
      <c r="EA367" s="320"/>
      <c r="EK367" s="320"/>
      <c r="EU367" s="320"/>
      <c r="FE367" s="320"/>
      <c r="FO367" s="320"/>
      <c r="FY367" s="320"/>
      <c r="GI367" s="320"/>
      <c r="GS367" s="320"/>
      <c r="HC367" s="320"/>
      <c r="HM367" s="320"/>
      <c r="HW367" s="320"/>
    </row>
    <row r="368" s="3" customFormat="true" x14ac:dyDescent="0.25">
      <c r="A368" s="320"/>
      <c r="K368" s="320"/>
      <c r="U368" s="320"/>
      <c r="AE368" s="320"/>
      <c r="AO368" s="320"/>
      <c r="AY368" s="320"/>
      <c r="AZ368" s="320"/>
      <c r="BI368" s="320"/>
      <c r="BS368" s="320"/>
      <c r="CC368" s="320"/>
      <c r="CM368" s="320"/>
      <c r="CW368" s="320"/>
      <c r="DG368" s="320"/>
      <c r="DQ368" s="320"/>
      <c r="EA368" s="320"/>
      <c r="EK368" s="320"/>
      <c r="EU368" s="320"/>
      <c r="FE368" s="320"/>
      <c r="FO368" s="320"/>
      <c r="FY368" s="320"/>
      <c r="GI368" s="320"/>
      <c r="GS368" s="320"/>
      <c r="HC368" s="320"/>
      <c r="HM368" s="320"/>
      <c r="HW368" s="320"/>
    </row>
    <row r="369" s="3" customFormat="true" x14ac:dyDescent="0.25">
      <c r="A369" s="320"/>
      <c r="K369" s="320"/>
      <c r="U369" s="320"/>
      <c r="AE369" s="320"/>
      <c r="AO369" s="320"/>
      <c r="AY369" s="320"/>
      <c r="AZ369" s="320"/>
      <c r="BI369" s="320"/>
      <c r="BS369" s="320"/>
      <c r="CC369" s="320"/>
      <c r="CM369" s="320"/>
      <c r="CW369" s="320"/>
      <c r="DG369" s="320"/>
      <c r="DQ369" s="320"/>
      <c r="EA369" s="320"/>
      <c r="EK369" s="320"/>
      <c r="EU369" s="320"/>
      <c r="FE369" s="320"/>
      <c r="FO369" s="320"/>
      <c r="FY369" s="320"/>
      <c r="GI369" s="320"/>
      <c r="GS369" s="320"/>
      <c r="HC369" s="320"/>
      <c r="HM369" s="320"/>
      <c r="HW369" s="320"/>
    </row>
    <row r="370" s="3" customFormat="true" x14ac:dyDescent="0.25">
      <c r="A370" s="320"/>
      <c r="K370" s="320"/>
      <c r="U370" s="320"/>
      <c r="AE370" s="320"/>
      <c r="AO370" s="320"/>
      <c r="AY370" s="320"/>
      <c r="AZ370" s="320"/>
      <c r="BI370" s="320"/>
      <c r="BS370" s="320"/>
      <c r="CC370" s="320"/>
      <c r="CM370" s="320"/>
      <c r="CW370" s="320"/>
      <c r="DG370" s="320"/>
      <c r="DQ370" s="320"/>
      <c r="EA370" s="320"/>
      <c r="EK370" s="320"/>
      <c r="EU370" s="320"/>
      <c r="FE370" s="320"/>
      <c r="FO370" s="320"/>
      <c r="FY370" s="320"/>
      <c r="GI370" s="320"/>
      <c r="GS370" s="320"/>
      <c r="HC370" s="320"/>
      <c r="HM370" s="320"/>
      <c r="HW370" s="320"/>
    </row>
    <row r="371" s="3" customFormat="true" x14ac:dyDescent="0.25">
      <c r="A371" s="320"/>
      <c r="K371" s="320"/>
      <c r="U371" s="320"/>
      <c r="AE371" s="320"/>
      <c r="AO371" s="320"/>
      <c r="AY371" s="320"/>
      <c r="AZ371" s="320"/>
      <c r="BI371" s="320"/>
      <c r="BS371" s="320"/>
      <c r="CC371" s="320"/>
      <c r="CM371" s="320"/>
      <c r="CW371" s="320"/>
      <c r="DG371" s="320"/>
      <c r="DQ371" s="320"/>
      <c r="EA371" s="320"/>
      <c r="EK371" s="320"/>
      <c r="EU371" s="320"/>
      <c r="FE371" s="320"/>
      <c r="FO371" s="320"/>
      <c r="FY371" s="320"/>
      <c r="GI371" s="320"/>
      <c r="GS371" s="320"/>
      <c r="HC371" s="320"/>
      <c r="HM371" s="320"/>
      <c r="HW371" s="320"/>
    </row>
    <row r="372" s="3" customFormat="true" x14ac:dyDescent="0.25">
      <c r="A372" s="320"/>
      <c r="K372" s="320"/>
      <c r="U372" s="320"/>
      <c r="AE372" s="320"/>
      <c r="AO372" s="320"/>
      <c r="AY372" s="320"/>
      <c r="AZ372" s="320"/>
      <c r="BI372" s="320"/>
      <c r="BS372" s="320"/>
      <c r="CC372" s="320"/>
      <c r="CM372" s="320"/>
      <c r="CW372" s="320"/>
      <c r="DG372" s="320"/>
      <c r="DQ372" s="320"/>
      <c r="EA372" s="320"/>
      <c r="EK372" s="320"/>
      <c r="EU372" s="320"/>
      <c r="FE372" s="320"/>
      <c r="FO372" s="320"/>
      <c r="FY372" s="320"/>
      <c r="GI372" s="320"/>
      <c r="GS372" s="320"/>
      <c r="HC372" s="320"/>
      <c r="HM372" s="320"/>
      <c r="HW372" s="320"/>
    </row>
    <row r="373" s="3" customFormat="true" x14ac:dyDescent="0.25">
      <c r="A373" s="320"/>
      <c r="K373" s="320"/>
      <c r="U373" s="320"/>
      <c r="AE373" s="320"/>
      <c r="AO373" s="320"/>
      <c r="AY373" s="320"/>
      <c r="AZ373" s="320"/>
      <c r="BI373" s="320"/>
      <c r="BS373" s="320"/>
      <c r="CC373" s="320"/>
      <c r="CM373" s="320"/>
      <c r="CW373" s="320"/>
      <c r="DG373" s="320"/>
      <c r="DQ373" s="320"/>
      <c r="EA373" s="320"/>
      <c r="EK373" s="320"/>
      <c r="EU373" s="320"/>
      <c r="FE373" s="320"/>
      <c r="FO373" s="320"/>
      <c r="FY373" s="320"/>
      <c r="GI373" s="320"/>
      <c r="GS373" s="320"/>
      <c r="HC373" s="320"/>
      <c r="HM373" s="320"/>
      <c r="HW373" s="320"/>
    </row>
    <row r="374" s="3" customFormat="true" x14ac:dyDescent="0.25">
      <c r="A374" s="320"/>
      <c r="K374" s="320"/>
      <c r="U374" s="320"/>
      <c r="AE374" s="320"/>
      <c r="AO374" s="320"/>
      <c r="AY374" s="320"/>
      <c r="AZ374" s="320"/>
      <c r="BI374" s="320"/>
      <c r="BS374" s="320"/>
      <c r="CC374" s="320"/>
      <c r="CM374" s="320"/>
      <c r="CW374" s="320"/>
      <c r="DG374" s="320"/>
      <c r="DQ374" s="320"/>
      <c r="EA374" s="320"/>
      <c r="EK374" s="320"/>
      <c r="EU374" s="320"/>
      <c r="FE374" s="320"/>
      <c r="FO374" s="320"/>
      <c r="FY374" s="320"/>
      <c r="GI374" s="320"/>
      <c r="GS374" s="320"/>
      <c r="HC374" s="320"/>
      <c r="HM374" s="320"/>
      <c r="HW374" s="320"/>
    </row>
    <row r="375" s="3" customFormat="true" x14ac:dyDescent="0.25">
      <c r="A375" s="320"/>
      <c r="K375" s="320"/>
      <c r="U375" s="320"/>
      <c r="AE375" s="320"/>
      <c r="AO375" s="320"/>
      <c r="AY375" s="320"/>
      <c r="AZ375" s="320"/>
      <c r="BI375" s="320"/>
      <c r="BS375" s="320"/>
      <c r="CC375" s="320"/>
      <c r="CM375" s="320"/>
      <c r="CW375" s="320"/>
      <c r="DG375" s="320"/>
      <c r="DQ375" s="320"/>
      <c r="EA375" s="320"/>
      <c r="EK375" s="320"/>
      <c r="EU375" s="320"/>
      <c r="FE375" s="320"/>
      <c r="FO375" s="320"/>
      <c r="FY375" s="320"/>
      <c r="GI375" s="320"/>
      <c r="GS375" s="320"/>
      <c r="HC375" s="320"/>
      <c r="HM375" s="320"/>
      <c r="HW375" s="320"/>
    </row>
    <row r="376" s="3" customFormat="true" x14ac:dyDescent="0.25">
      <c r="A376" s="320"/>
      <c r="K376" s="320"/>
      <c r="U376" s="320"/>
      <c r="AE376" s="320"/>
      <c r="AO376" s="320"/>
      <c r="AY376" s="320"/>
      <c r="AZ376" s="320"/>
      <c r="BI376" s="320"/>
      <c r="BS376" s="320"/>
      <c r="CC376" s="320"/>
      <c r="CM376" s="320"/>
      <c r="CW376" s="320"/>
      <c r="DG376" s="320"/>
      <c r="DQ376" s="320"/>
      <c r="EA376" s="320"/>
      <c r="EK376" s="320"/>
      <c r="EU376" s="320"/>
      <c r="FE376" s="320"/>
      <c r="FO376" s="320"/>
      <c r="FY376" s="320"/>
      <c r="GI376" s="320"/>
      <c r="GS376" s="320"/>
      <c r="HC376" s="320"/>
      <c r="HM376" s="320"/>
      <c r="HW376" s="320"/>
    </row>
    <row r="377" s="3" customFormat="true" x14ac:dyDescent="0.25">
      <c r="A377" s="320"/>
      <c r="K377" s="320"/>
      <c r="U377" s="320"/>
      <c r="AE377" s="320"/>
      <c r="AO377" s="320"/>
      <c r="AY377" s="320"/>
      <c r="AZ377" s="320"/>
      <c r="BI377" s="320"/>
      <c r="BS377" s="320"/>
      <c r="CC377" s="320"/>
      <c r="CM377" s="320"/>
      <c r="CW377" s="320"/>
      <c r="DG377" s="320"/>
      <c r="DQ377" s="320"/>
      <c r="EA377" s="320"/>
      <c r="EK377" s="320"/>
      <c r="EU377" s="320"/>
      <c r="FE377" s="320"/>
      <c r="FO377" s="320"/>
      <c r="FY377" s="320"/>
      <c r="GI377" s="320"/>
      <c r="GS377" s="320"/>
      <c r="HC377" s="320"/>
      <c r="HM377" s="320"/>
      <c r="HW377" s="320"/>
    </row>
    <row r="378" s="3" customFormat="true" x14ac:dyDescent="0.25">
      <c r="A378" s="320"/>
      <c r="K378" s="320"/>
      <c r="U378" s="320"/>
      <c r="AE378" s="320"/>
      <c r="AO378" s="320"/>
      <c r="AY378" s="320"/>
      <c r="AZ378" s="320"/>
      <c r="BI378" s="320"/>
      <c r="BS378" s="320"/>
      <c r="CC378" s="320"/>
      <c r="CM378" s="320"/>
      <c r="CW378" s="320"/>
      <c r="DG378" s="320"/>
      <c r="DQ378" s="320"/>
      <c r="EA378" s="320"/>
      <c r="EK378" s="320"/>
      <c r="EU378" s="320"/>
      <c r="FE378" s="320"/>
      <c r="FO378" s="320"/>
      <c r="FY378" s="320"/>
      <c r="GI378" s="320"/>
      <c r="GS378" s="320"/>
      <c r="HC378" s="320"/>
      <c r="HM378" s="320"/>
      <c r="HW378" s="320"/>
    </row>
    <row r="379" s="3" customFormat="true" x14ac:dyDescent="0.25">
      <c r="A379" s="320"/>
      <c r="K379" s="320"/>
      <c r="U379" s="320"/>
      <c r="AE379" s="320"/>
      <c r="AO379" s="320"/>
      <c r="AY379" s="320"/>
      <c r="AZ379" s="320"/>
      <c r="BI379" s="320"/>
      <c r="BS379" s="320"/>
      <c r="CC379" s="320"/>
      <c r="CM379" s="320"/>
      <c r="CW379" s="320"/>
      <c r="DG379" s="320"/>
      <c r="DQ379" s="320"/>
      <c r="EA379" s="320"/>
      <c r="EK379" s="320"/>
      <c r="EU379" s="320"/>
      <c r="FE379" s="320"/>
      <c r="FO379" s="320"/>
      <c r="FY379" s="320"/>
      <c r="GI379" s="320"/>
      <c r="GS379" s="320"/>
      <c r="HC379" s="320"/>
      <c r="HM379" s="320"/>
      <c r="HW379" s="320"/>
    </row>
    <row r="380" s="3" customFormat="true" x14ac:dyDescent="0.25">
      <c r="A380" s="320"/>
      <c r="K380" s="320"/>
      <c r="U380" s="320"/>
      <c r="AE380" s="320"/>
      <c r="AO380" s="320"/>
      <c r="AY380" s="320"/>
      <c r="AZ380" s="320"/>
      <c r="BI380" s="320"/>
      <c r="BS380" s="320"/>
      <c r="CC380" s="320"/>
      <c r="CM380" s="320"/>
      <c r="CW380" s="320"/>
      <c r="DG380" s="320"/>
      <c r="DQ380" s="320"/>
      <c r="EA380" s="320"/>
      <c r="EK380" s="320"/>
      <c r="EU380" s="320"/>
      <c r="FE380" s="320"/>
      <c r="FO380" s="320"/>
      <c r="FY380" s="320"/>
      <c r="GI380" s="320"/>
      <c r="GS380" s="320"/>
      <c r="HC380" s="320"/>
      <c r="HM380" s="320"/>
      <c r="HW380" s="320"/>
    </row>
    <row r="381" s="3" customFormat="true" x14ac:dyDescent="0.25">
      <c r="A381" s="320"/>
      <c r="K381" s="320"/>
      <c r="U381" s="320"/>
      <c r="AE381" s="320"/>
      <c r="AO381" s="320"/>
      <c r="AY381" s="320"/>
      <c r="AZ381" s="320"/>
      <c r="BI381" s="320"/>
      <c r="BS381" s="320"/>
      <c r="CC381" s="320"/>
      <c r="CM381" s="320"/>
      <c r="CW381" s="320"/>
      <c r="DG381" s="320"/>
      <c r="DQ381" s="320"/>
      <c r="EA381" s="320"/>
      <c r="EK381" s="320"/>
      <c r="EU381" s="320"/>
      <c r="FE381" s="320"/>
      <c r="FO381" s="320"/>
      <c r="FY381" s="320"/>
      <c r="GI381" s="320"/>
      <c r="GS381" s="320"/>
      <c r="HC381" s="320"/>
      <c r="HM381" s="320"/>
      <c r="HW381" s="320"/>
    </row>
    <row r="382" s="3" customFormat="true" x14ac:dyDescent="0.25">
      <c r="A382" s="320"/>
      <c r="K382" s="320"/>
      <c r="U382" s="320"/>
      <c r="AE382" s="320"/>
      <c r="AO382" s="320"/>
      <c r="AY382" s="320"/>
      <c r="AZ382" s="320"/>
      <c r="BI382" s="320"/>
      <c r="BS382" s="320"/>
      <c r="CC382" s="320"/>
      <c r="CM382" s="320"/>
      <c r="CW382" s="320"/>
      <c r="DG382" s="320"/>
      <c r="DQ382" s="320"/>
      <c r="EA382" s="320"/>
      <c r="EK382" s="320"/>
      <c r="EU382" s="320"/>
      <c r="FE382" s="320"/>
      <c r="FO382" s="320"/>
      <c r="FY382" s="320"/>
      <c r="GI382" s="320"/>
      <c r="GS382" s="320"/>
      <c r="HC382" s="320"/>
      <c r="HM382" s="320"/>
      <c r="HW382" s="320"/>
    </row>
    <row r="383" s="3" customFormat="true" x14ac:dyDescent="0.25">
      <c r="A383" s="320"/>
      <c r="K383" s="320"/>
      <c r="U383" s="320"/>
      <c r="AE383" s="320"/>
      <c r="AO383" s="320"/>
      <c r="AY383" s="320"/>
      <c r="AZ383" s="320"/>
      <c r="BI383" s="320"/>
      <c r="BS383" s="320"/>
      <c r="CC383" s="320"/>
      <c r="CM383" s="320"/>
      <c r="CW383" s="320"/>
      <c r="DG383" s="320"/>
      <c r="DQ383" s="320"/>
      <c r="EA383" s="320"/>
      <c r="EK383" s="320"/>
      <c r="EU383" s="320"/>
      <c r="FE383" s="320"/>
      <c r="FO383" s="320"/>
      <c r="FY383" s="320"/>
      <c r="GI383" s="320"/>
      <c r="GS383" s="320"/>
      <c r="HC383" s="320"/>
      <c r="HM383" s="320"/>
      <c r="HW383" s="320"/>
    </row>
    <row r="384" s="3" customFormat="true" x14ac:dyDescent="0.25">
      <c r="A384" s="320"/>
      <c r="K384" s="320"/>
      <c r="U384" s="320"/>
      <c r="AE384" s="320"/>
      <c r="AO384" s="320"/>
      <c r="AY384" s="320"/>
      <c r="AZ384" s="320"/>
      <c r="BI384" s="320"/>
      <c r="BS384" s="320"/>
      <c r="CC384" s="320"/>
      <c r="CM384" s="320"/>
      <c r="CW384" s="320"/>
      <c r="DG384" s="320"/>
      <c r="DQ384" s="320"/>
      <c r="EA384" s="320"/>
      <c r="EK384" s="320"/>
      <c r="EU384" s="320"/>
      <c r="FE384" s="320"/>
      <c r="FO384" s="320"/>
      <c r="FY384" s="320"/>
      <c r="GI384" s="320"/>
      <c r="GS384" s="320"/>
      <c r="HC384" s="320"/>
      <c r="HM384" s="320"/>
      <c r="HW384" s="320"/>
    </row>
    <row r="385" s="3" customFormat="true" x14ac:dyDescent="0.25">
      <c r="A385" s="320"/>
      <c r="K385" s="320"/>
      <c r="U385" s="320"/>
      <c r="AE385" s="320"/>
      <c r="AO385" s="320"/>
      <c r="AY385" s="320"/>
      <c r="AZ385" s="320"/>
      <c r="BI385" s="320"/>
      <c r="BS385" s="320"/>
      <c r="CC385" s="320"/>
      <c r="CM385" s="320"/>
      <c r="CW385" s="320"/>
      <c r="DG385" s="320"/>
      <c r="DQ385" s="320"/>
      <c r="EA385" s="320"/>
      <c r="EK385" s="320"/>
      <c r="EU385" s="320"/>
      <c r="FE385" s="320"/>
      <c r="FO385" s="320"/>
      <c r="FY385" s="320"/>
      <c r="GI385" s="320"/>
      <c r="GS385" s="320"/>
      <c r="HC385" s="320"/>
      <c r="HM385" s="320"/>
      <c r="HW385" s="320"/>
    </row>
    <row r="386" s="3" customFormat="true" x14ac:dyDescent="0.25">
      <c r="A386" s="320"/>
      <c r="K386" s="320"/>
      <c r="U386" s="320"/>
      <c r="AE386" s="320"/>
      <c r="AO386" s="320"/>
      <c r="AY386" s="320"/>
      <c r="AZ386" s="320"/>
      <c r="BI386" s="320"/>
      <c r="BS386" s="320"/>
      <c r="CC386" s="320"/>
      <c r="CM386" s="320"/>
      <c r="CW386" s="320"/>
      <c r="DG386" s="320"/>
      <c r="DQ386" s="320"/>
      <c r="EA386" s="320"/>
      <c r="EK386" s="320"/>
      <c r="EU386" s="320"/>
      <c r="FE386" s="320"/>
      <c r="FO386" s="320"/>
      <c r="FY386" s="320"/>
      <c r="GI386" s="320"/>
      <c r="GS386" s="320"/>
      <c r="HC386" s="320"/>
      <c r="HM386" s="320"/>
      <c r="HW386" s="320"/>
    </row>
    <row r="387" s="3" customFormat="true" x14ac:dyDescent="0.25">
      <c r="A387" s="320"/>
      <c r="K387" s="320"/>
      <c r="U387" s="320"/>
      <c r="AE387" s="320"/>
      <c r="AO387" s="320"/>
      <c r="AY387" s="320"/>
      <c r="AZ387" s="320"/>
      <c r="BI387" s="320"/>
      <c r="BS387" s="320"/>
      <c r="CC387" s="320"/>
      <c r="CM387" s="320"/>
      <c r="CW387" s="320"/>
      <c r="DG387" s="320"/>
      <c r="DQ387" s="320"/>
      <c r="EA387" s="320"/>
      <c r="EK387" s="320"/>
      <c r="EU387" s="320"/>
      <c r="FE387" s="320"/>
      <c r="FO387" s="320"/>
      <c r="FY387" s="320"/>
      <c r="GI387" s="320"/>
      <c r="GS387" s="320"/>
      <c r="HC387" s="320"/>
      <c r="HM387" s="320"/>
      <c r="HW387" s="320"/>
    </row>
    <row r="388" s="3" customFormat="true" x14ac:dyDescent="0.25">
      <c r="A388" s="320"/>
      <c r="K388" s="320"/>
      <c r="U388" s="320"/>
      <c r="AE388" s="320"/>
      <c r="AO388" s="320"/>
      <c r="AY388" s="320"/>
      <c r="AZ388" s="320"/>
      <c r="BI388" s="320"/>
      <c r="BS388" s="320"/>
      <c r="CC388" s="320"/>
      <c r="CM388" s="320"/>
      <c r="CW388" s="320"/>
      <c r="DG388" s="320"/>
      <c r="DQ388" s="320"/>
      <c r="EA388" s="320"/>
      <c r="EK388" s="320"/>
      <c r="EU388" s="320"/>
      <c r="FE388" s="320"/>
      <c r="FO388" s="320"/>
      <c r="FY388" s="320"/>
      <c r="GI388" s="320"/>
      <c r="GS388" s="320"/>
      <c r="HC388" s="320"/>
      <c r="HM388" s="320"/>
      <c r="HW388" s="320"/>
    </row>
    <row r="389" s="3" customFormat="true" x14ac:dyDescent="0.25">
      <c r="A389" s="320"/>
      <c r="K389" s="320"/>
      <c r="U389" s="320"/>
      <c r="AE389" s="320"/>
      <c r="AO389" s="320"/>
      <c r="AY389" s="320"/>
      <c r="AZ389" s="320"/>
      <c r="BI389" s="320"/>
      <c r="BS389" s="320"/>
      <c r="CC389" s="320"/>
      <c r="CM389" s="320"/>
      <c r="CW389" s="320"/>
      <c r="DG389" s="320"/>
      <c r="DQ389" s="320"/>
      <c r="EA389" s="320"/>
      <c r="EK389" s="320"/>
      <c r="EU389" s="320"/>
      <c r="FE389" s="320"/>
      <c r="FO389" s="320"/>
      <c r="FY389" s="320"/>
      <c r="GI389" s="320"/>
      <c r="GS389" s="320"/>
      <c r="HC389" s="320"/>
      <c r="HM389" s="320"/>
      <c r="HW389" s="320"/>
    </row>
    <row r="390" s="3" customFormat="true" x14ac:dyDescent="0.25">
      <c r="A390" s="320"/>
      <c r="K390" s="320"/>
      <c r="U390" s="320"/>
      <c r="AE390" s="320"/>
      <c r="AO390" s="320"/>
      <c r="AY390" s="320"/>
      <c r="AZ390" s="320"/>
      <c r="BI390" s="320"/>
      <c r="BS390" s="320"/>
      <c r="CC390" s="320"/>
      <c r="CM390" s="320"/>
      <c r="CW390" s="320"/>
      <c r="DG390" s="320"/>
      <c r="DQ390" s="320"/>
      <c r="EA390" s="320"/>
      <c r="EK390" s="320"/>
      <c r="EU390" s="320"/>
      <c r="FE390" s="320"/>
      <c r="FO390" s="320"/>
      <c r="FY390" s="320"/>
      <c r="GI390" s="320"/>
      <c r="GS390" s="320"/>
      <c r="HC390" s="320"/>
      <c r="HM390" s="320"/>
      <c r="HW390" s="320"/>
    </row>
    <row r="391" s="3" customFormat="true" x14ac:dyDescent="0.25">
      <c r="A391" s="320"/>
      <c r="K391" s="320"/>
      <c r="U391" s="320"/>
      <c r="AE391" s="320"/>
      <c r="AO391" s="320"/>
      <c r="AY391" s="320"/>
      <c r="AZ391" s="320"/>
      <c r="BI391" s="320"/>
      <c r="BS391" s="320"/>
      <c r="CC391" s="320"/>
      <c r="CM391" s="320"/>
      <c r="CW391" s="320"/>
      <c r="DG391" s="320"/>
      <c r="DQ391" s="320"/>
      <c r="EA391" s="320"/>
      <c r="EK391" s="320"/>
      <c r="EU391" s="320"/>
      <c r="FE391" s="320"/>
      <c r="FO391" s="320"/>
      <c r="FY391" s="320"/>
      <c r="GI391" s="320"/>
      <c r="GS391" s="320"/>
      <c r="HC391" s="320"/>
      <c r="HM391" s="320"/>
      <c r="HW391" s="320"/>
    </row>
    <row r="392" s="3" customFormat="true" x14ac:dyDescent="0.25">
      <c r="A392" s="320"/>
      <c r="K392" s="320"/>
      <c r="U392" s="320"/>
      <c r="AE392" s="320"/>
      <c r="AO392" s="320"/>
      <c r="AY392" s="320"/>
      <c r="AZ392" s="320"/>
      <c r="BI392" s="320"/>
      <c r="BS392" s="320"/>
      <c r="CC392" s="320"/>
      <c r="CM392" s="320"/>
      <c r="CW392" s="320"/>
      <c r="DG392" s="320"/>
      <c r="DQ392" s="320"/>
      <c r="EA392" s="320"/>
      <c r="EK392" s="320"/>
      <c r="EU392" s="320"/>
      <c r="FE392" s="320"/>
      <c r="FO392" s="320"/>
      <c r="FY392" s="320"/>
      <c r="GI392" s="320"/>
      <c r="GS392" s="320"/>
      <c r="HC392" s="320"/>
      <c r="HM392" s="320"/>
      <c r="HW392" s="320"/>
    </row>
    <row r="393" s="3" customFormat="true" x14ac:dyDescent="0.25">
      <c r="A393" s="320"/>
      <c r="K393" s="320"/>
      <c r="U393" s="320"/>
      <c r="AE393" s="320"/>
      <c r="AO393" s="320"/>
      <c r="AY393" s="320"/>
      <c r="AZ393" s="320"/>
      <c r="BI393" s="320"/>
      <c r="BS393" s="320"/>
      <c r="CC393" s="320"/>
      <c r="CM393" s="320"/>
      <c r="CW393" s="320"/>
      <c r="DG393" s="320"/>
      <c r="DQ393" s="320"/>
      <c r="EA393" s="320"/>
      <c r="EK393" s="320"/>
      <c r="EU393" s="320"/>
      <c r="FE393" s="320"/>
      <c r="FO393" s="320"/>
      <c r="FY393" s="320"/>
      <c r="GI393" s="320"/>
      <c r="GS393" s="320"/>
      <c r="HC393" s="320"/>
      <c r="HM393" s="320"/>
      <c r="HW393" s="320"/>
    </row>
    <row r="394" s="3" customFormat="true" x14ac:dyDescent="0.25">
      <c r="A394" s="320"/>
      <c r="K394" s="320"/>
      <c r="U394" s="320"/>
      <c r="AE394" s="320"/>
      <c r="AO394" s="320"/>
      <c r="AY394" s="320"/>
      <c r="AZ394" s="320"/>
      <c r="BI394" s="320"/>
      <c r="BS394" s="320"/>
      <c r="CC394" s="320"/>
      <c r="CM394" s="320"/>
      <c r="CW394" s="320"/>
      <c r="DG394" s="320"/>
      <c r="DQ394" s="320"/>
      <c r="EA394" s="320"/>
      <c r="EK394" s="320"/>
      <c r="EU394" s="320"/>
      <c r="FE394" s="320"/>
      <c r="FO394" s="320"/>
      <c r="FY394" s="320"/>
      <c r="GI394" s="320"/>
      <c r="GS394" s="320"/>
      <c r="HC394" s="320"/>
      <c r="HM394" s="320"/>
      <c r="HW394" s="320"/>
    </row>
    <row r="395" s="3" customFormat="true" x14ac:dyDescent="0.25">
      <c r="A395" s="320"/>
      <c r="K395" s="320"/>
      <c r="U395" s="320"/>
      <c r="AE395" s="320"/>
      <c r="AO395" s="320"/>
      <c r="AY395" s="320"/>
      <c r="AZ395" s="320"/>
      <c r="BI395" s="320"/>
      <c r="BS395" s="320"/>
      <c r="CC395" s="320"/>
      <c r="CM395" s="320"/>
      <c r="CW395" s="320"/>
      <c r="DG395" s="320"/>
      <c r="DQ395" s="320"/>
      <c r="EA395" s="320"/>
      <c r="EK395" s="320"/>
      <c r="EU395" s="320"/>
      <c r="FE395" s="320"/>
      <c r="FO395" s="320"/>
      <c r="FY395" s="320"/>
      <c r="GI395" s="320"/>
      <c r="GS395" s="320"/>
      <c r="HC395" s="320"/>
      <c r="HM395" s="320"/>
      <c r="HW395" s="320"/>
    </row>
    <row r="396" s="3" customFormat="true" x14ac:dyDescent="0.25">
      <c r="A396" s="320"/>
      <c r="K396" s="320"/>
      <c r="U396" s="320"/>
      <c r="AE396" s="320"/>
      <c r="AO396" s="320"/>
      <c r="AY396" s="320"/>
      <c r="AZ396" s="320"/>
      <c r="BI396" s="320"/>
      <c r="BS396" s="320"/>
      <c r="CC396" s="320"/>
      <c r="CM396" s="320"/>
      <c r="CW396" s="320"/>
      <c r="DG396" s="320"/>
      <c r="DQ396" s="320"/>
      <c r="EA396" s="320"/>
      <c r="EK396" s="320"/>
      <c r="EU396" s="320"/>
      <c r="FE396" s="320"/>
      <c r="FO396" s="320"/>
      <c r="FY396" s="320"/>
      <c r="GI396" s="320"/>
      <c r="GS396" s="320"/>
      <c r="HC396" s="320"/>
      <c r="HM396" s="320"/>
      <c r="HW396" s="320"/>
    </row>
    <row r="397" s="3" customFormat="true" x14ac:dyDescent="0.25">
      <c r="A397" s="320"/>
      <c r="K397" s="320"/>
      <c r="U397" s="320"/>
      <c r="AE397" s="320"/>
      <c r="AO397" s="320"/>
      <c r="AY397" s="320"/>
      <c r="AZ397" s="320"/>
      <c r="BI397" s="320"/>
      <c r="BS397" s="320"/>
      <c r="CC397" s="320"/>
      <c r="CM397" s="320"/>
      <c r="CW397" s="320"/>
      <c r="DG397" s="320"/>
      <c r="DQ397" s="320"/>
      <c r="EA397" s="320"/>
      <c r="EK397" s="320"/>
      <c r="EU397" s="320"/>
      <c r="FE397" s="320"/>
      <c r="FO397" s="320"/>
      <c r="FY397" s="320"/>
      <c r="GI397" s="320"/>
      <c r="GS397" s="320"/>
      <c r="HC397" s="320"/>
      <c r="HM397" s="320"/>
      <c r="HW397" s="320"/>
    </row>
    <row r="398" s="3" customFormat="true" x14ac:dyDescent="0.25">
      <c r="A398" s="320"/>
      <c r="K398" s="320"/>
      <c r="U398" s="320"/>
      <c r="AE398" s="320"/>
      <c r="AO398" s="320"/>
      <c r="AY398" s="320"/>
      <c r="AZ398" s="320"/>
      <c r="BI398" s="320"/>
      <c r="BS398" s="320"/>
      <c r="CC398" s="320"/>
      <c r="CM398" s="320"/>
      <c r="CW398" s="320"/>
      <c r="DG398" s="320"/>
      <c r="DQ398" s="320"/>
      <c r="EA398" s="320"/>
      <c r="EK398" s="320"/>
      <c r="EU398" s="320"/>
      <c r="FE398" s="320"/>
      <c r="FO398" s="320"/>
      <c r="FY398" s="320"/>
      <c r="GI398" s="320"/>
      <c r="GS398" s="320"/>
      <c r="HC398" s="320"/>
      <c r="HM398" s="320"/>
      <c r="HW398" s="320"/>
    </row>
    <row r="399" s="3" customFormat="true" x14ac:dyDescent="0.25">
      <c r="A399" s="320"/>
      <c r="K399" s="320"/>
      <c r="U399" s="320"/>
      <c r="AE399" s="320"/>
      <c r="AO399" s="320"/>
      <c r="AY399" s="320"/>
      <c r="AZ399" s="320"/>
      <c r="BI399" s="320"/>
      <c r="BS399" s="320"/>
      <c r="CC399" s="320"/>
      <c r="CM399" s="320"/>
      <c r="CW399" s="320"/>
      <c r="DG399" s="320"/>
      <c r="DQ399" s="320"/>
      <c r="EA399" s="320"/>
      <c r="EK399" s="320"/>
      <c r="EU399" s="320"/>
      <c r="FE399" s="320"/>
      <c r="FO399" s="320"/>
      <c r="FY399" s="320"/>
      <c r="GI399" s="320"/>
      <c r="GS399" s="320"/>
      <c r="HC399" s="320"/>
      <c r="HM399" s="320"/>
      <c r="HW399" s="320"/>
    </row>
    <row r="400" s="3" customFormat="true" x14ac:dyDescent="0.25">
      <c r="A400" s="320"/>
      <c r="K400" s="320"/>
      <c r="U400" s="320"/>
      <c r="AE400" s="320"/>
      <c r="AO400" s="320"/>
      <c r="AY400" s="320"/>
      <c r="AZ400" s="320"/>
      <c r="BI400" s="320"/>
      <c r="BS400" s="320"/>
      <c r="CC400" s="320"/>
      <c r="CM400" s="320"/>
      <c r="CW400" s="320"/>
      <c r="DG400" s="320"/>
      <c r="DQ400" s="320"/>
      <c r="EA400" s="320"/>
      <c r="EK400" s="320"/>
      <c r="EU400" s="320"/>
      <c r="FE400" s="320"/>
      <c r="FO400" s="320"/>
      <c r="FY400" s="320"/>
      <c r="GI400" s="320"/>
      <c r="GS400" s="320"/>
      <c r="HC400" s="320"/>
      <c r="HM400" s="320"/>
      <c r="HW400" s="320"/>
    </row>
    <row r="401" s="3" customFormat="true" x14ac:dyDescent="0.25">
      <c r="A401" s="320"/>
      <c r="K401" s="320"/>
      <c r="U401" s="320"/>
      <c r="AE401" s="320"/>
      <c r="AO401" s="320"/>
      <c r="AY401" s="320"/>
      <c r="AZ401" s="320"/>
      <c r="BI401" s="320"/>
      <c r="BS401" s="320"/>
      <c r="CC401" s="320"/>
      <c r="CM401" s="320"/>
      <c r="CW401" s="320"/>
      <c r="DG401" s="320"/>
      <c r="DQ401" s="320"/>
      <c r="EA401" s="320"/>
      <c r="EK401" s="320"/>
      <c r="EU401" s="320"/>
      <c r="FE401" s="320"/>
      <c r="FO401" s="320"/>
      <c r="FY401" s="320"/>
      <c r="GI401" s="320"/>
      <c r="GS401" s="320"/>
      <c r="HC401" s="320"/>
      <c r="HM401" s="320"/>
      <c r="HW401" s="320"/>
    </row>
    <row r="402" s="3" customFormat="true" x14ac:dyDescent="0.25">
      <c r="A402" s="320"/>
      <c r="K402" s="320"/>
      <c r="U402" s="320"/>
      <c r="AE402" s="320"/>
      <c r="AO402" s="320"/>
      <c r="AY402" s="320"/>
      <c r="AZ402" s="320"/>
      <c r="BI402" s="320"/>
      <c r="BS402" s="320"/>
      <c r="CC402" s="320"/>
      <c r="CM402" s="320"/>
      <c r="CW402" s="320"/>
      <c r="DG402" s="320"/>
      <c r="DQ402" s="320"/>
      <c r="EA402" s="320"/>
      <c r="EK402" s="320"/>
      <c r="EU402" s="320"/>
      <c r="FE402" s="320"/>
      <c r="FO402" s="320"/>
      <c r="FY402" s="320"/>
      <c r="GI402" s="320"/>
      <c r="GS402" s="320"/>
      <c r="HC402" s="320"/>
      <c r="HM402" s="320"/>
      <c r="HW402" s="320"/>
    </row>
    <row r="403" s="3" customFormat="true" x14ac:dyDescent="0.25">
      <c r="A403" s="320"/>
      <c r="K403" s="320"/>
      <c r="U403" s="320"/>
      <c r="AE403" s="320"/>
      <c r="AO403" s="320"/>
      <c r="AY403" s="320"/>
      <c r="AZ403" s="320"/>
      <c r="BI403" s="320"/>
      <c r="BS403" s="320"/>
      <c r="CC403" s="320"/>
      <c r="CM403" s="320"/>
      <c r="CW403" s="320"/>
      <c r="DG403" s="320"/>
      <c r="DQ403" s="320"/>
      <c r="EA403" s="320"/>
      <c r="EK403" s="320"/>
      <c r="EU403" s="320"/>
      <c r="FE403" s="320"/>
      <c r="FO403" s="320"/>
      <c r="FY403" s="320"/>
      <c r="GI403" s="320"/>
      <c r="GS403" s="320"/>
      <c r="HC403" s="320"/>
      <c r="HM403" s="320"/>
      <c r="HW403" s="320"/>
    </row>
    <row r="404" s="3" customFormat="true" x14ac:dyDescent="0.25">
      <c r="A404" s="320"/>
      <c r="K404" s="320"/>
      <c r="U404" s="320"/>
      <c r="AE404" s="320"/>
      <c r="AO404" s="320"/>
      <c r="AY404" s="320"/>
      <c r="AZ404" s="320"/>
      <c r="BI404" s="320"/>
      <c r="BS404" s="320"/>
      <c r="CC404" s="320"/>
      <c r="CM404" s="320"/>
      <c r="CW404" s="320"/>
      <c r="DG404" s="320"/>
      <c r="DQ404" s="320"/>
      <c r="EA404" s="320"/>
      <c r="EK404" s="320"/>
      <c r="EU404" s="320"/>
      <c r="FE404" s="320"/>
      <c r="FO404" s="320"/>
      <c r="FY404" s="320"/>
      <c r="GI404" s="320"/>
      <c r="GS404" s="320"/>
      <c r="HC404" s="320"/>
      <c r="HM404" s="320"/>
      <c r="HW404" s="320"/>
    </row>
    <row r="405" s="3" customFormat="true" x14ac:dyDescent="0.25">
      <c r="A405" s="320"/>
      <c r="K405" s="320"/>
      <c r="U405" s="320"/>
      <c r="AE405" s="320"/>
      <c r="AO405" s="320"/>
      <c r="AY405" s="320"/>
      <c r="AZ405" s="320"/>
      <c r="BI405" s="320"/>
      <c r="BS405" s="320"/>
      <c r="CC405" s="320"/>
      <c r="CM405" s="320"/>
      <c r="CW405" s="320"/>
      <c r="DG405" s="320"/>
      <c r="DQ405" s="320"/>
      <c r="EA405" s="320"/>
      <c r="EK405" s="320"/>
      <c r="EU405" s="320"/>
      <c r="FE405" s="320"/>
      <c r="FO405" s="320"/>
      <c r="FY405" s="320"/>
      <c r="GI405" s="320"/>
      <c r="GS405" s="320"/>
      <c r="HC405" s="320"/>
      <c r="HM405" s="320"/>
      <c r="HW405" s="320"/>
    </row>
    <row r="406" s="3" customFormat="true" x14ac:dyDescent="0.25">
      <c r="A406" s="320"/>
      <c r="K406" s="320"/>
      <c r="U406" s="320"/>
      <c r="AE406" s="320"/>
      <c r="AO406" s="320"/>
      <c r="AY406" s="320"/>
      <c r="AZ406" s="320"/>
      <c r="BI406" s="320"/>
      <c r="BS406" s="320"/>
      <c r="CC406" s="320"/>
      <c r="CM406" s="320"/>
      <c r="CW406" s="320"/>
      <c r="DG406" s="320"/>
      <c r="DQ406" s="320"/>
      <c r="EA406" s="320"/>
      <c r="EK406" s="320"/>
      <c r="EU406" s="320"/>
      <c r="FE406" s="320"/>
      <c r="FO406" s="320"/>
      <c r="FY406" s="320"/>
      <c r="GI406" s="320"/>
      <c r="GS406" s="320"/>
      <c r="HC406" s="320"/>
      <c r="HM406" s="320"/>
      <c r="HW406" s="320"/>
    </row>
    <row r="407" s="3" customFormat="true" x14ac:dyDescent="0.25">
      <c r="A407" s="320"/>
      <c r="K407" s="320"/>
      <c r="U407" s="320"/>
      <c r="AE407" s="320"/>
      <c r="AO407" s="320"/>
      <c r="AY407" s="320"/>
      <c r="AZ407" s="320"/>
      <c r="BI407" s="320"/>
      <c r="BS407" s="320"/>
      <c r="CC407" s="320"/>
      <c r="CM407" s="320"/>
      <c r="CW407" s="320"/>
      <c r="DG407" s="320"/>
      <c r="DQ407" s="320"/>
      <c r="EA407" s="320"/>
      <c r="EK407" s="320"/>
      <c r="EU407" s="320"/>
      <c r="FE407" s="320"/>
      <c r="FO407" s="320"/>
      <c r="FY407" s="320"/>
      <c r="GI407" s="320"/>
      <c r="GS407" s="320"/>
      <c r="HC407" s="320"/>
      <c r="HM407" s="320"/>
      <c r="HW407" s="320"/>
    </row>
    <row r="408" s="3" customFormat="true" x14ac:dyDescent="0.25">
      <c r="A408" s="320"/>
      <c r="K408" s="320"/>
      <c r="U408" s="320"/>
      <c r="AE408" s="320"/>
      <c r="AO408" s="320"/>
      <c r="AY408" s="320"/>
      <c r="AZ408" s="320"/>
      <c r="BI408" s="320"/>
      <c r="BS408" s="320"/>
      <c r="CC408" s="320"/>
      <c r="CM408" s="320"/>
      <c r="CW408" s="320"/>
      <c r="DG408" s="320"/>
      <c r="DQ408" s="320"/>
      <c r="EA408" s="320"/>
      <c r="EK408" s="320"/>
      <c r="EU408" s="320"/>
      <c r="FE408" s="320"/>
      <c r="FO408" s="320"/>
      <c r="FY408" s="320"/>
      <c r="GI408" s="320"/>
      <c r="GS408" s="320"/>
      <c r="HC408" s="320"/>
      <c r="HM408" s="320"/>
      <c r="HW408" s="320"/>
    </row>
    <row r="409" s="3" customFormat="true" x14ac:dyDescent="0.25">
      <c r="A409" s="320"/>
      <c r="K409" s="320"/>
      <c r="U409" s="320"/>
      <c r="AE409" s="320"/>
      <c r="AO409" s="320"/>
      <c r="AY409" s="320"/>
      <c r="AZ409" s="320"/>
      <c r="BI409" s="320"/>
      <c r="BS409" s="320"/>
      <c r="CC409" s="320"/>
      <c r="CM409" s="320"/>
      <c r="CW409" s="320"/>
      <c r="DG409" s="320"/>
      <c r="DQ409" s="320"/>
      <c r="EA409" s="320"/>
      <c r="EK409" s="320"/>
      <c r="EU409" s="320"/>
      <c r="FE409" s="320"/>
      <c r="FO409" s="320"/>
      <c r="FY409" s="320"/>
      <c r="GI409" s="320"/>
      <c r="GS409" s="320"/>
      <c r="HC409" s="320"/>
      <c r="HM409" s="320"/>
      <c r="HW409" s="320"/>
    </row>
    <row r="410" s="3" customFormat="true" x14ac:dyDescent="0.25">
      <c r="A410" s="320"/>
      <c r="K410" s="320"/>
      <c r="U410" s="320"/>
      <c r="AE410" s="320"/>
      <c r="AO410" s="320"/>
      <c r="AY410" s="320"/>
      <c r="AZ410" s="320"/>
      <c r="BI410" s="320"/>
      <c r="BS410" s="320"/>
      <c r="CC410" s="320"/>
      <c r="CM410" s="320"/>
      <c r="CW410" s="320"/>
      <c r="DG410" s="320"/>
      <c r="DQ410" s="320"/>
      <c r="EA410" s="320"/>
      <c r="EK410" s="320"/>
      <c r="EU410" s="320"/>
      <c r="FE410" s="320"/>
      <c r="FO410" s="320"/>
      <c r="FY410" s="320"/>
      <c r="GI410" s="320"/>
      <c r="GS410" s="320"/>
      <c r="HC410" s="320"/>
      <c r="HM410" s="320"/>
      <c r="HW410" s="320"/>
    </row>
    <row r="411" s="3" customFormat="true" x14ac:dyDescent="0.25">
      <c r="A411" s="320"/>
      <c r="K411" s="320"/>
      <c r="U411" s="320"/>
      <c r="AE411" s="320"/>
      <c r="AO411" s="320"/>
      <c r="AY411" s="320"/>
      <c r="AZ411" s="320"/>
      <c r="BI411" s="320"/>
      <c r="BS411" s="320"/>
      <c r="CC411" s="320"/>
      <c r="CM411" s="320"/>
      <c r="CW411" s="320"/>
      <c r="DG411" s="320"/>
      <c r="DQ411" s="320"/>
      <c r="EA411" s="320"/>
      <c r="EK411" s="320"/>
      <c r="EU411" s="320"/>
      <c r="FE411" s="320"/>
      <c r="FO411" s="320"/>
      <c r="FY411" s="320"/>
      <c r="GI411" s="320"/>
      <c r="GS411" s="320"/>
      <c r="HC411" s="320"/>
      <c r="HM411" s="320"/>
      <c r="HW411" s="320"/>
    </row>
    <row r="412" s="3" customFormat="true" x14ac:dyDescent="0.25">
      <c r="A412" s="320"/>
      <c r="K412" s="320"/>
      <c r="U412" s="320"/>
      <c r="AE412" s="320"/>
      <c r="AO412" s="320"/>
      <c r="AY412" s="320"/>
      <c r="AZ412" s="320"/>
      <c r="BI412" s="320"/>
      <c r="BS412" s="320"/>
      <c r="CC412" s="320"/>
      <c r="CM412" s="320"/>
      <c r="CW412" s="320"/>
      <c r="DG412" s="320"/>
      <c r="DQ412" s="320"/>
      <c r="EA412" s="320"/>
      <c r="EK412" s="320"/>
      <c r="EU412" s="320"/>
      <c r="FE412" s="320"/>
      <c r="FO412" s="320"/>
      <c r="FY412" s="320"/>
      <c r="GI412" s="320"/>
      <c r="GS412" s="320"/>
      <c r="HC412" s="320"/>
      <c r="HM412" s="320"/>
      <c r="HW412" s="320"/>
    </row>
    <row r="413" s="3" customFormat="true" x14ac:dyDescent="0.25">
      <c r="A413" s="320"/>
      <c r="K413" s="320"/>
      <c r="U413" s="320"/>
      <c r="AE413" s="320"/>
      <c r="AO413" s="320"/>
      <c r="AY413" s="320"/>
      <c r="AZ413" s="320"/>
      <c r="BI413" s="320"/>
      <c r="BS413" s="320"/>
      <c r="CC413" s="320"/>
      <c r="CM413" s="320"/>
      <c r="CW413" s="320"/>
      <c r="DG413" s="320"/>
      <c r="DQ413" s="320"/>
      <c r="EA413" s="320"/>
      <c r="EK413" s="320"/>
      <c r="EU413" s="320"/>
      <c r="FE413" s="320"/>
      <c r="FO413" s="320"/>
      <c r="FY413" s="320"/>
      <c r="GI413" s="320"/>
      <c r="GS413" s="320"/>
      <c r="HC413" s="320"/>
      <c r="HM413" s="320"/>
      <c r="HW413" s="320"/>
    </row>
    <row r="414" s="3" customFormat="true" x14ac:dyDescent="0.25">
      <c r="A414" s="320"/>
      <c r="K414" s="320"/>
      <c r="U414" s="320"/>
      <c r="AE414" s="320"/>
      <c r="AO414" s="320"/>
      <c r="AY414" s="320"/>
      <c r="AZ414" s="320"/>
      <c r="BI414" s="320"/>
      <c r="BS414" s="320"/>
      <c r="CC414" s="320"/>
      <c r="CM414" s="320"/>
      <c r="CW414" s="320"/>
      <c r="DG414" s="320"/>
      <c r="DQ414" s="320"/>
      <c r="EA414" s="320"/>
      <c r="EK414" s="320"/>
      <c r="EU414" s="320"/>
      <c r="FE414" s="320"/>
      <c r="FO414" s="320"/>
      <c r="FY414" s="320"/>
      <c r="GI414" s="320"/>
      <c r="GS414" s="320"/>
      <c r="HC414" s="320"/>
      <c r="HM414" s="320"/>
      <c r="HW414" s="320"/>
    </row>
    <row r="415" s="3" customFormat="true" x14ac:dyDescent="0.25">
      <c r="A415" s="320"/>
      <c r="K415" s="320"/>
      <c r="U415" s="320"/>
      <c r="AE415" s="320"/>
      <c r="AO415" s="320"/>
      <c r="AY415" s="320"/>
      <c r="AZ415" s="320"/>
      <c r="BI415" s="320"/>
      <c r="BS415" s="320"/>
      <c r="CC415" s="320"/>
      <c r="CM415" s="320"/>
      <c r="CW415" s="320"/>
      <c r="DG415" s="320"/>
      <c r="DQ415" s="320"/>
      <c r="EA415" s="320"/>
      <c r="EK415" s="320"/>
      <c r="EU415" s="320"/>
      <c r="FE415" s="320"/>
      <c r="FO415" s="320"/>
      <c r="FY415" s="320"/>
      <c r="GI415" s="320"/>
      <c r="GS415" s="320"/>
      <c r="HC415" s="320"/>
      <c r="HM415" s="320"/>
      <c r="HW415" s="320"/>
    </row>
    <row r="416" s="3" customFormat="true" x14ac:dyDescent="0.25">
      <c r="A416" s="320"/>
      <c r="K416" s="320"/>
      <c r="U416" s="320"/>
      <c r="AE416" s="320"/>
      <c r="AO416" s="320"/>
      <c r="AY416" s="320"/>
      <c r="AZ416" s="320"/>
      <c r="BI416" s="320"/>
      <c r="BS416" s="320"/>
      <c r="CC416" s="320"/>
      <c r="CM416" s="320"/>
      <c r="CW416" s="320"/>
      <c r="DG416" s="320"/>
      <c r="DQ416" s="320"/>
      <c r="EA416" s="320"/>
      <c r="EK416" s="320"/>
      <c r="EU416" s="320"/>
      <c r="FE416" s="320"/>
      <c r="FO416" s="320"/>
      <c r="FY416" s="320"/>
      <c r="GI416" s="320"/>
      <c r="GS416" s="320"/>
      <c r="HC416" s="320"/>
      <c r="HM416" s="320"/>
      <c r="HW416" s="320"/>
    </row>
    <row r="417" s="3" customFormat="true" x14ac:dyDescent="0.25">
      <c r="A417" s="320"/>
      <c r="K417" s="320"/>
      <c r="U417" s="320"/>
      <c r="AE417" s="320"/>
      <c r="AO417" s="320"/>
      <c r="AY417" s="320"/>
      <c r="AZ417" s="320"/>
      <c r="BI417" s="320"/>
      <c r="BS417" s="320"/>
      <c r="CC417" s="320"/>
      <c r="CM417" s="320"/>
      <c r="CW417" s="320"/>
      <c r="DG417" s="320"/>
      <c r="DQ417" s="320"/>
      <c r="EA417" s="320"/>
      <c r="EK417" s="320"/>
      <c r="EU417" s="320"/>
      <c r="FE417" s="320"/>
      <c r="FO417" s="320"/>
      <c r="FY417" s="320"/>
      <c r="GI417" s="320"/>
      <c r="GS417" s="320"/>
      <c r="HC417" s="320"/>
      <c r="HM417" s="320"/>
      <c r="HW417" s="320"/>
    </row>
    <row r="418" s="3" customFormat="true" x14ac:dyDescent="0.25">
      <c r="A418" s="320"/>
      <c r="K418" s="320"/>
      <c r="U418" s="320"/>
      <c r="AE418" s="320"/>
      <c r="AO418" s="320"/>
      <c r="AY418" s="320"/>
      <c r="AZ418" s="320"/>
      <c r="BI418" s="320"/>
      <c r="BS418" s="320"/>
      <c r="CC418" s="320"/>
      <c r="CM418" s="320"/>
      <c r="CW418" s="320"/>
      <c r="DG418" s="320"/>
      <c r="DQ418" s="320"/>
      <c r="EA418" s="320"/>
      <c r="EK418" s="320"/>
      <c r="EU418" s="320"/>
      <c r="FE418" s="320"/>
      <c r="FO418" s="320"/>
      <c r="FY418" s="320"/>
      <c r="GI418" s="320"/>
      <c r="GS418" s="320"/>
      <c r="HC418" s="320"/>
      <c r="HM418" s="320"/>
      <c r="HW418" s="320"/>
    </row>
    <row r="419" s="3" customFormat="true" x14ac:dyDescent="0.25">
      <c r="A419" s="320"/>
      <c r="K419" s="320"/>
      <c r="U419" s="320"/>
      <c r="AE419" s="320"/>
      <c r="AO419" s="320"/>
      <c r="AY419" s="320"/>
      <c r="AZ419" s="320"/>
      <c r="BI419" s="320"/>
      <c r="BS419" s="320"/>
      <c r="CC419" s="320"/>
      <c r="CM419" s="320"/>
      <c r="CW419" s="320"/>
      <c r="DG419" s="320"/>
      <c r="DQ419" s="320"/>
      <c r="EA419" s="320"/>
      <c r="EK419" s="320"/>
      <c r="EU419" s="320"/>
      <c r="FE419" s="320"/>
      <c r="FO419" s="320"/>
      <c r="FY419" s="320"/>
      <c r="GI419" s="320"/>
      <c r="GS419" s="320"/>
      <c r="HC419" s="320"/>
      <c r="HM419" s="320"/>
      <c r="HW419" s="320"/>
    </row>
    <row r="420" s="3" customFormat="true" x14ac:dyDescent="0.25">
      <c r="A420" s="320"/>
      <c r="K420" s="320"/>
      <c r="U420" s="320"/>
      <c r="AE420" s="320"/>
      <c r="AO420" s="320"/>
      <c r="AY420" s="320"/>
      <c r="AZ420" s="320"/>
      <c r="BI420" s="320"/>
      <c r="BS420" s="320"/>
      <c r="CC420" s="320"/>
      <c r="CM420" s="320"/>
      <c r="CW420" s="320"/>
      <c r="DG420" s="320"/>
      <c r="DQ420" s="320"/>
      <c r="EA420" s="320"/>
      <c r="EK420" s="320"/>
      <c r="EU420" s="320"/>
      <c r="FE420" s="320"/>
      <c r="FO420" s="320"/>
      <c r="FY420" s="320"/>
      <c r="GI420" s="320"/>
      <c r="GS420" s="320"/>
      <c r="HC420" s="320"/>
      <c r="HM420" s="320"/>
      <c r="HW420" s="320"/>
    </row>
    <row r="421" s="3" customFormat="true" x14ac:dyDescent="0.25">
      <c r="A421" s="320"/>
      <c r="K421" s="320"/>
      <c r="U421" s="320"/>
      <c r="AE421" s="320"/>
      <c r="AO421" s="320"/>
      <c r="AY421" s="320"/>
      <c r="AZ421" s="320"/>
      <c r="BI421" s="320"/>
      <c r="BS421" s="320"/>
      <c r="CC421" s="320"/>
      <c r="CM421" s="320"/>
      <c r="CW421" s="320"/>
      <c r="DG421" s="320"/>
      <c r="DQ421" s="320"/>
      <c r="EA421" s="320"/>
      <c r="EK421" s="320"/>
      <c r="EU421" s="320"/>
      <c r="FE421" s="320"/>
      <c r="FO421" s="320"/>
      <c r="FY421" s="320"/>
      <c r="GI421" s="320"/>
      <c r="GS421" s="320"/>
      <c r="HC421" s="320"/>
      <c r="HM421" s="320"/>
      <c r="HW421" s="320"/>
    </row>
    <row r="422" s="3" customFormat="true" x14ac:dyDescent="0.25">
      <c r="A422" s="320"/>
      <c r="K422" s="320"/>
      <c r="U422" s="320"/>
      <c r="AE422" s="320"/>
      <c r="AO422" s="320"/>
      <c r="AY422" s="320"/>
      <c r="AZ422" s="320"/>
      <c r="BI422" s="320"/>
      <c r="BS422" s="320"/>
      <c r="CC422" s="320"/>
      <c r="CM422" s="320"/>
      <c r="CW422" s="320"/>
      <c r="DG422" s="320"/>
      <c r="DQ422" s="320"/>
      <c r="EA422" s="320"/>
      <c r="EK422" s="320"/>
      <c r="EU422" s="320"/>
      <c r="FE422" s="320"/>
      <c r="FO422" s="320"/>
      <c r="FY422" s="320"/>
      <c r="GI422" s="320"/>
      <c r="GS422" s="320"/>
      <c r="HC422" s="320"/>
      <c r="HM422" s="320"/>
      <c r="HW422" s="320"/>
    </row>
    <row r="423" s="3" customFormat="true" x14ac:dyDescent="0.25">
      <c r="A423" s="320"/>
      <c r="K423" s="320"/>
      <c r="U423" s="320"/>
      <c r="AE423" s="320"/>
      <c r="AO423" s="320"/>
      <c r="AY423" s="320"/>
      <c r="AZ423" s="320"/>
      <c r="BI423" s="320"/>
      <c r="BS423" s="320"/>
      <c r="CC423" s="320"/>
      <c r="CM423" s="320"/>
      <c r="CW423" s="320"/>
      <c r="DG423" s="320"/>
      <c r="DQ423" s="320"/>
      <c r="EA423" s="320"/>
      <c r="EK423" s="320"/>
      <c r="EU423" s="320"/>
      <c r="FE423" s="320"/>
      <c r="FO423" s="320"/>
      <c r="FY423" s="320"/>
      <c r="GI423" s="320"/>
      <c r="GS423" s="320"/>
      <c r="HC423" s="320"/>
      <c r="HM423" s="320"/>
      <c r="HW423" s="320"/>
    </row>
    <row r="424" s="3" customFormat="true" x14ac:dyDescent="0.25">
      <c r="A424" s="320"/>
      <c r="K424" s="320"/>
      <c r="U424" s="320"/>
      <c r="AE424" s="320"/>
      <c r="AO424" s="320"/>
      <c r="AY424" s="320"/>
      <c r="AZ424" s="320"/>
      <c r="BI424" s="320"/>
      <c r="BS424" s="320"/>
      <c r="CC424" s="320"/>
      <c r="CM424" s="320"/>
      <c r="CW424" s="320"/>
      <c r="DG424" s="320"/>
      <c r="DQ424" s="320"/>
      <c r="EA424" s="320"/>
      <c r="EK424" s="320"/>
      <c r="EU424" s="320"/>
      <c r="FE424" s="320"/>
      <c r="FO424" s="320"/>
      <c r="FY424" s="320"/>
      <c r="GI424" s="320"/>
      <c r="GS424" s="320"/>
      <c r="HC424" s="320"/>
      <c r="HM424" s="320"/>
      <c r="HW424" s="320"/>
    </row>
    <row r="425" s="3" customFormat="true" x14ac:dyDescent="0.25">
      <c r="A425" s="320"/>
      <c r="K425" s="320"/>
      <c r="U425" s="320"/>
      <c r="AE425" s="320"/>
      <c r="AO425" s="320"/>
      <c r="AY425" s="320"/>
      <c r="AZ425" s="320"/>
      <c r="BI425" s="320"/>
      <c r="BS425" s="320"/>
      <c r="CC425" s="320"/>
      <c r="CM425" s="320"/>
      <c r="CW425" s="320"/>
      <c r="DG425" s="320"/>
      <c r="DQ425" s="320"/>
      <c r="EA425" s="320"/>
      <c r="EK425" s="320"/>
      <c r="EU425" s="320"/>
      <c r="FE425" s="320"/>
      <c r="FO425" s="320"/>
      <c r="FY425" s="320"/>
      <c r="GI425" s="320"/>
      <c r="GS425" s="320"/>
      <c r="HC425" s="320"/>
      <c r="HM425" s="320"/>
      <c r="HW425" s="320"/>
    </row>
    <row r="426" s="3" customFormat="true" x14ac:dyDescent="0.25">
      <c r="A426" s="320"/>
      <c r="K426" s="320"/>
      <c r="U426" s="320"/>
      <c r="AE426" s="320"/>
      <c r="AO426" s="320"/>
      <c r="AY426" s="320"/>
      <c r="AZ426" s="320"/>
      <c r="BI426" s="320"/>
      <c r="BS426" s="320"/>
      <c r="CC426" s="320"/>
      <c r="CM426" s="320"/>
      <c r="CW426" s="320"/>
      <c r="DG426" s="320"/>
      <c r="DQ426" s="320"/>
      <c r="EA426" s="320"/>
      <c r="EK426" s="320"/>
      <c r="EU426" s="320"/>
      <c r="FE426" s="320"/>
      <c r="FO426" s="320"/>
      <c r="FY426" s="320"/>
      <c r="GI426" s="320"/>
      <c r="GS426" s="320"/>
      <c r="HC426" s="320"/>
      <c r="HM426" s="320"/>
      <c r="HW426" s="320"/>
    </row>
    <row r="427" s="3" customFormat="true" x14ac:dyDescent="0.25">
      <c r="A427" s="320"/>
      <c r="K427" s="320"/>
      <c r="U427" s="320"/>
      <c r="AE427" s="320"/>
      <c r="AO427" s="320"/>
      <c r="AY427" s="320"/>
      <c r="AZ427" s="320"/>
      <c r="BI427" s="320"/>
      <c r="BS427" s="320"/>
      <c r="CC427" s="320"/>
      <c r="CM427" s="320"/>
      <c r="CW427" s="320"/>
      <c r="DG427" s="320"/>
      <c r="DQ427" s="320"/>
      <c r="EA427" s="320"/>
      <c r="EK427" s="320"/>
      <c r="EU427" s="320"/>
      <c r="FE427" s="320"/>
      <c r="FO427" s="320"/>
      <c r="FY427" s="320"/>
      <c r="GI427" s="320"/>
      <c r="GS427" s="320"/>
      <c r="HC427" s="320"/>
      <c r="HM427" s="320"/>
      <c r="HW427" s="320"/>
    </row>
    <row r="428" s="3" customFormat="true" x14ac:dyDescent="0.25">
      <c r="A428" s="320"/>
      <c r="K428" s="320"/>
      <c r="U428" s="320"/>
      <c r="AE428" s="320"/>
      <c r="AO428" s="320"/>
      <c r="AY428" s="320"/>
      <c r="AZ428" s="320"/>
      <c r="BI428" s="320"/>
      <c r="BS428" s="320"/>
      <c r="CC428" s="320"/>
      <c r="CM428" s="320"/>
      <c r="CW428" s="320"/>
      <c r="DG428" s="320"/>
      <c r="DQ428" s="320"/>
      <c r="EA428" s="320"/>
      <c r="EK428" s="320"/>
      <c r="EU428" s="320"/>
      <c r="FE428" s="320"/>
      <c r="FO428" s="320"/>
      <c r="FY428" s="320"/>
      <c r="GI428" s="320"/>
      <c r="GS428" s="320"/>
      <c r="HC428" s="320"/>
      <c r="HM428" s="320"/>
      <c r="HW428" s="320"/>
    </row>
    <row r="429" s="3" customFormat="true" x14ac:dyDescent="0.25">
      <c r="A429" s="320"/>
      <c r="K429" s="320"/>
      <c r="U429" s="320"/>
      <c r="AE429" s="320"/>
      <c r="AO429" s="320"/>
      <c r="AY429" s="320"/>
      <c r="AZ429" s="320"/>
      <c r="BI429" s="320"/>
      <c r="BS429" s="320"/>
      <c r="CC429" s="320"/>
      <c r="CM429" s="320"/>
      <c r="CW429" s="320"/>
      <c r="DG429" s="320"/>
      <c r="DQ429" s="320"/>
      <c r="EA429" s="320"/>
      <c r="EK429" s="320"/>
      <c r="EU429" s="320"/>
      <c r="FE429" s="320"/>
      <c r="FO429" s="320"/>
      <c r="FY429" s="320"/>
      <c r="GI429" s="320"/>
      <c r="GS429" s="320"/>
      <c r="HC429" s="320"/>
      <c r="HM429" s="320"/>
      <c r="HW429" s="320"/>
    </row>
    <row r="430" s="3" customFormat="true" x14ac:dyDescent="0.25">
      <c r="A430" s="320"/>
      <c r="K430" s="320"/>
      <c r="U430" s="320"/>
      <c r="AE430" s="320"/>
      <c r="AO430" s="320"/>
      <c r="AY430" s="320"/>
      <c r="AZ430" s="320"/>
      <c r="BI430" s="320"/>
      <c r="BS430" s="320"/>
      <c r="CC430" s="320"/>
      <c r="CM430" s="320"/>
      <c r="CW430" s="320"/>
      <c r="DG430" s="320"/>
      <c r="DQ430" s="320"/>
      <c r="EA430" s="320"/>
      <c r="EK430" s="320"/>
      <c r="EU430" s="320"/>
      <c r="FE430" s="320"/>
      <c r="FO430" s="320"/>
      <c r="FY430" s="320"/>
      <c r="GI430" s="320"/>
      <c r="GS430" s="320"/>
      <c r="HC430" s="320"/>
      <c r="HM430" s="320"/>
      <c r="HW430" s="320"/>
    </row>
    <row r="431" s="3" customFormat="true" x14ac:dyDescent="0.25">
      <c r="A431" s="320"/>
      <c r="K431" s="320"/>
      <c r="U431" s="320"/>
      <c r="AE431" s="320"/>
      <c r="AO431" s="320"/>
      <c r="AY431" s="320"/>
      <c r="AZ431" s="320"/>
      <c r="BI431" s="320"/>
      <c r="BS431" s="320"/>
      <c r="CC431" s="320"/>
      <c r="CM431" s="320"/>
      <c r="CW431" s="320"/>
      <c r="DG431" s="320"/>
      <c r="DQ431" s="320"/>
      <c r="EA431" s="320"/>
      <c r="EK431" s="320"/>
      <c r="EU431" s="320"/>
      <c r="FE431" s="320"/>
      <c r="FO431" s="320"/>
      <c r="FY431" s="320"/>
      <c r="GI431" s="320"/>
      <c r="GS431" s="320"/>
      <c r="HC431" s="320"/>
      <c r="HM431" s="320"/>
      <c r="HW431" s="320"/>
    </row>
    <row r="432" s="3" customFormat="true" x14ac:dyDescent="0.25">
      <c r="A432" s="320"/>
      <c r="K432" s="320"/>
      <c r="U432" s="320"/>
      <c r="AE432" s="320"/>
      <c r="AO432" s="320"/>
      <c r="AY432" s="320"/>
      <c r="AZ432" s="320"/>
      <c r="BI432" s="320"/>
      <c r="BS432" s="320"/>
      <c r="CC432" s="320"/>
      <c r="CM432" s="320"/>
      <c r="CW432" s="320"/>
      <c r="DG432" s="320"/>
      <c r="DQ432" s="320"/>
      <c r="EA432" s="320"/>
      <c r="EK432" s="320"/>
      <c r="EU432" s="320"/>
      <c r="FE432" s="320"/>
      <c r="FO432" s="320"/>
      <c r="FY432" s="320"/>
      <c r="GI432" s="320"/>
      <c r="GS432" s="320"/>
      <c r="HC432" s="320"/>
      <c r="HM432" s="320"/>
      <c r="HW432" s="320"/>
    </row>
    <row r="433" s="3" customFormat="true" x14ac:dyDescent="0.25">
      <c r="A433" s="320"/>
      <c r="K433" s="320"/>
      <c r="U433" s="320"/>
      <c r="AE433" s="320"/>
      <c r="AO433" s="320"/>
      <c r="AY433" s="320"/>
      <c r="AZ433" s="320"/>
      <c r="BI433" s="320"/>
      <c r="BS433" s="320"/>
      <c r="CC433" s="320"/>
      <c r="CM433" s="320"/>
      <c r="CW433" s="320"/>
      <c r="DG433" s="320"/>
      <c r="DQ433" s="320"/>
      <c r="EA433" s="320"/>
      <c r="EK433" s="320"/>
      <c r="EU433" s="320"/>
      <c r="FE433" s="320"/>
      <c r="FO433" s="320"/>
      <c r="FY433" s="320"/>
      <c r="GI433" s="320"/>
      <c r="GS433" s="320"/>
      <c r="HC433" s="320"/>
      <c r="HM433" s="320"/>
      <c r="HW433" s="320"/>
    </row>
    <row r="434" s="3" customFormat="true" x14ac:dyDescent="0.25">
      <c r="A434" s="320"/>
      <c r="K434" s="320"/>
      <c r="U434" s="320"/>
      <c r="AE434" s="320"/>
      <c r="AO434" s="320"/>
      <c r="AY434" s="320"/>
      <c r="AZ434" s="320"/>
      <c r="BI434" s="320"/>
      <c r="BS434" s="320"/>
      <c r="CC434" s="320"/>
      <c r="CM434" s="320"/>
      <c r="CW434" s="320"/>
      <c r="DG434" s="320"/>
      <c r="DQ434" s="320"/>
      <c r="EA434" s="320"/>
      <c r="EK434" s="320"/>
      <c r="EU434" s="320"/>
      <c r="FE434" s="320"/>
      <c r="FO434" s="320"/>
      <c r="FY434" s="320"/>
      <c r="GI434" s="320"/>
      <c r="GS434" s="320"/>
      <c r="HC434" s="320"/>
      <c r="HM434" s="320"/>
      <c r="HW434" s="320"/>
    </row>
    <row r="435" s="3" customFormat="true" x14ac:dyDescent="0.25">
      <c r="A435" s="320"/>
      <c r="K435" s="320"/>
      <c r="U435" s="320"/>
      <c r="AE435" s="320"/>
      <c r="AO435" s="320"/>
      <c r="AY435" s="320"/>
      <c r="AZ435" s="320"/>
      <c r="BI435" s="320"/>
      <c r="BS435" s="320"/>
      <c r="CC435" s="320"/>
      <c r="CM435" s="320"/>
      <c r="CW435" s="320"/>
      <c r="DG435" s="320"/>
      <c r="DQ435" s="320"/>
      <c r="EA435" s="320"/>
      <c r="EK435" s="320"/>
      <c r="EU435" s="320"/>
      <c r="FE435" s="320"/>
      <c r="FO435" s="320"/>
      <c r="FY435" s="320"/>
      <c r="GI435" s="320"/>
      <c r="GS435" s="320"/>
      <c r="HC435" s="320"/>
      <c r="HM435" s="320"/>
      <c r="HW435" s="320"/>
    </row>
    <row r="436" s="3" customFormat="true" x14ac:dyDescent="0.25">
      <c r="A436" s="320"/>
      <c r="K436" s="320"/>
      <c r="U436" s="320"/>
      <c r="AE436" s="320"/>
      <c r="AO436" s="320"/>
      <c r="AY436" s="320"/>
      <c r="AZ436" s="320"/>
      <c r="BI436" s="320"/>
      <c r="BS436" s="320"/>
      <c r="CC436" s="320"/>
      <c r="CM436" s="320"/>
      <c r="CW436" s="320"/>
      <c r="DG436" s="320"/>
      <c r="DQ436" s="320"/>
      <c r="EA436" s="320"/>
      <c r="EK436" s="320"/>
      <c r="EU436" s="320"/>
      <c r="FE436" s="320"/>
      <c r="FO436" s="320"/>
      <c r="FY436" s="320"/>
      <c r="GI436" s="320"/>
      <c r="GS436" s="320"/>
      <c r="HC436" s="320"/>
      <c r="HM436" s="320"/>
      <c r="HW436" s="320"/>
    </row>
    <row r="437" s="3" customFormat="true" x14ac:dyDescent="0.25">
      <c r="A437" s="320"/>
      <c r="K437" s="320"/>
      <c r="U437" s="320"/>
      <c r="AE437" s="320"/>
      <c r="AO437" s="320"/>
      <c r="AY437" s="320"/>
      <c r="AZ437" s="320"/>
      <c r="BI437" s="320"/>
      <c r="BS437" s="320"/>
      <c r="CC437" s="320"/>
      <c r="CM437" s="320"/>
      <c r="CW437" s="320"/>
      <c r="DG437" s="320"/>
      <c r="DQ437" s="320"/>
      <c r="EA437" s="320"/>
      <c r="EK437" s="320"/>
      <c r="EU437" s="320"/>
      <c r="FE437" s="320"/>
      <c r="FO437" s="320"/>
      <c r="FY437" s="320"/>
      <c r="GI437" s="320"/>
      <c r="GS437" s="320"/>
      <c r="HC437" s="320"/>
      <c r="HM437" s="320"/>
      <c r="HW437" s="320"/>
    </row>
    <row r="438" s="3" customFormat="true" x14ac:dyDescent="0.25">
      <c r="A438" s="320"/>
      <c r="K438" s="320"/>
      <c r="U438" s="320"/>
      <c r="AE438" s="320"/>
      <c r="AO438" s="320"/>
      <c r="AY438" s="320"/>
      <c r="AZ438" s="320"/>
      <c r="BI438" s="320"/>
      <c r="BS438" s="320"/>
      <c r="CC438" s="320"/>
      <c r="CM438" s="320"/>
      <c r="CW438" s="320"/>
      <c r="DG438" s="320"/>
      <c r="DQ438" s="320"/>
      <c r="EA438" s="320"/>
      <c r="EK438" s="320"/>
      <c r="EU438" s="320"/>
      <c r="FE438" s="320"/>
      <c r="FO438" s="320"/>
      <c r="FY438" s="320"/>
      <c r="GI438" s="320"/>
      <c r="GS438" s="320"/>
      <c r="HC438" s="320"/>
      <c r="HM438" s="320"/>
      <c r="HW438" s="320"/>
    </row>
    <row r="439" s="3" customFormat="true" x14ac:dyDescent="0.25">
      <c r="A439" s="320"/>
      <c r="K439" s="320"/>
      <c r="U439" s="320"/>
      <c r="AE439" s="320"/>
      <c r="AO439" s="320"/>
      <c r="AY439" s="320"/>
      <c r="AZ439" s="320"/>
      <c r="BI439" s="320"/>
      <c r="BS439" s="320"/>
      <c r="CC439" s="320"/>
      <c r="CM439" s="320"/>
      <c r="CW439" s="320"/>
      <c r="DG439" s="320"/>
      <c r="DQ439" s="320"/>
      <c r="EA439" s="320"/>
      <c r="EK439" s="320"/>
      <c r="EU439" s="320"/>
      <c r="FE439" s="320"/>
      <c r="FO439" s="320"/>
      <c r="FY439" s="320"/>
      <c r="GI439" s="320"/>
      <c r="GS439" s="320"/>
      <c r="HC439" s="320"/>
      <c r="HM439" s="320"/>
      <c r="HW439" s="320"/>
    </row>
    <row r="440" s="3" customFormat="true" x14ac:dyDescent="0.25">
      <c r="A440" s="320"/>
      <c r="K440" s="320"/>
      <c r="U440" s="320"/>
      <c r="AE440" s="320"/>
      <c r="AO440" s="320"/>
      <c r="AY440" s="320"/>
      <c r="AZ440" s="320"/>
      <c r="BI440" s="320"/>
      <c r="BS440" s="320"/>
      <c r="CC440" s="320"/>
      <c r="CM440" s="320"/>
      <c r="CW440" s="320"/>
      <c r="DG440" s="320"/>
      <c r="DQ440" s="320"/>
      <c r="EA440" s="320"/>
      <c r="EK440" s="320"/>
      <c r="EU440" s="320"/>
      <c r="FE440" s="320"/>
      <c r="FO440" s="320"/>
      <c r="FY440" s="320"/>
      <c r="GI440" s="320"/>
      <c r="GS440" s="320"/>
      <c r="HC440" s="320"/>
      <c r="HM440" s="320"/>
      <c r="HW440" s="320"/>
    </row>
    <row r="441" s="3" customFormat="true" x14ac:dyDescent="0.25">
      <c r="A441" s="320"/>
      <c r="K441" s="320"/>
      <c r="U441" s="320"/>
      <c r="AE441" s="320"/>
      <c r="AO441" s="320"/>
      <c r="AY441" s="320"/>
      <c r="AZ441" s="320"/>
      <c r="BI441" s="320"/>
      <c r="BS441" s="320"/>
      <c r="CC441" s="320"/>
      <c r="CM441" s="320"/>
      <c r="CW441" s="320"/>
      <c r="DG441" s="320"/>
      <c r="DQ441" s="320"/>
      <c r="EA441" s="320"/>
      <c r="EK441" s="320"/>
      <c r="EU441" s="320"/>
      <c r="FE441" s="320"/>
      <c r="FO441" s="320"/>
      <c r="FY441" s="320"/>
      <c r="GI441" s="320"/>
      <c r="GS441" s="320"/>
      <c r="HC441" s="320"/>
      <c r="HM441" s="320"/>
      <c r="HW441" s="320"/>
    </row>
    <row r="442" s="3" customFormat="true" x14ac:dyDescent="0.25">
      <c r="A442" s="320"/>
      <c r="K442" s="320"/>
      <c r="U442" s="320"/>
      <c r="AE442" s="320"/>
      <c r="AO442" s="320"/>
      <c r="AY442" s="320"/>
      <c r="AZ442" s="320"/>
      <c r="BI442" s="320"/>
      <c r="BS442" s="320"/>
      <c r="CC442" s="320"/>
      <c r="CM442" s="320"/>
      <c r="CW442" s="320"/>
      <c r="DG442" s="320"/>
      <c r="DQ442" s="320"/>
      <c r="EA442" s="320"/>
      <c r="EK442" s="320"/>
      <c r="EU442" s="320"/>
      <c r="FE442" s="320"/>
      <c r="FO442" s="320"/>
      <c r="FY442" s="320"/>
      <c r="GI442" s="320"/>
      <c r="GS442" s="320"/>
      <c r="HC442" s="320"/>
      <c r="HM442" s="320"/>
      <c r="HW442" s="320"/>
    </row>
    <row r="443" s="3" customFormat="true" x14ac:dyDescent="0.25">
      <c r="A443" s="320"/>
      <c r="K443" s="320"/>
      <c r="U443" s="320"/>
      <c r="AE443" s="320"/>
      <c r="AO443" s="320"/>
      <c r="AY443" s="320"/>
      <c r="AZ443" s="320"/>
      <c r="BI443" s="320"/>
      <c r="BS443" s="320"/>
      <c r="CC443" s="320"/>
      <c r="CM443" s="320"/>
      <c r="CW443" s="320"/>
      <c r="DG443" s="320"/>
      <c r="DQ443" s="320"/>
      <c r="EA443" s="320"/>
      <c r="EK443" s="320"/>
      <c r="EU443" s="320"/>
      <c r="FE443" s="320"/>
      <c r="FO443" s="320"/>
      <c r="FY443" s="320"/>
      <c r="GI443" s="320"/>
      <c r="GS443" s="320"/>
      <c r="HC443" s="320"/>
      <c r="HM443" s="320"/>
      <c r="HW443" s="320"/>
    </row>
    <row r="444" s="3" customFormat="true" x14ac:dyDescent="0.25">
      <c r="A444" s="320"/>
      <c r="K444" s="320"/>
      <c r="U444" s="320"/>
      <c r="AE444" s="320"/>
      <c r="AO444" s="320"/>
      <c r="AY444" s="320"/>
      <c r="AZ444" s="320"/>
      <c r="BI444" s="320"/>
      <c r="BS444" s="320"/>
      <c r="CC444" s="320"/>
      <c r="CM444" s="320"/>
      <c r="CW444" s="320"/>
      <c r="DG444" s="320"/>
      <c r="DQ444" s="320"/>
      <c r="EA444" s="320"/>
      <c r="EK444" s="320"/>
      <c r="EU444" s="320"/>
      <c r="FE444" s="320"/>
      <c r="FO444" s="320"/>
      <c r="FY444" s="320"/>
      <c r="GI444" s="320"/>
      <c r="GS444" s="320"/>
      <c r="HC444" s="320"/>
      <c r="HM444" s="320"/>
      <c r="HW444" s="320"/>
    </row>
    <row r="445" s="3" customFormat="true" x14ac:dyDescent="0.25">
      <c r="A445" s="320"/>
      <c r="K445" s="320"/>
      <c r="U445" s="320"/>
      <c r="AE445" s="320"/>
      <c r="AO445" s="320"/>
      <c r="AY445" s="320"/>
      <c r="AZ445" s="320"/>
      <c r="BI445" s="320"/>
      <c r="BS445" s="320"/>
      <c r="CC445" s="320"/>
      <c r="CM445" s="320"/>
      <c r="CW445" s="320"/>
      <c r="DG445" s="320"/>
      <c r="DQ445" s="320"/>
      <c r="EA445" s="320"/>
      <c r="EK445" s="320"/>
      <c r="EU445" s="320"/>
      <c r="FE445" s="320"/>
      <c r="FO445" s="320"/>
      <c r="FY445" s="320"/>
      <c r="GI445" s="320"/>
      <c r="GS445" s="320"/>
      <c r="HC445" s="320"/>
      <c r="HM445" s="320"/>
      <c r="HW445" s="320"/>
    </row>
    <row r="446" s="3" customFormat="true" x14ac:dyDescent="0.25">
      <c r="A446" s="320"/>
      <c r="K446" s="320"/>
      <c r="U446" s="320"/>
      <c r="AE446" s="320"/>
      <c r="AO446" s="320"/>
      <c r="AY446" s="320"/>
      <c r="AZ446" s="320"/>
      <c r="BI446" s="320"/>
      <c r="BS446" s="320"/>
      <c r="CC446" s="320"/>
      <c r="CM446" s="320"/>
      <c r="CW446" s="320"/>
      <c r="DG446" s="320"/>
      <c r="DQ446" s="320"/>
      <c r="EA446" s="320"/>
      <c r="EK446" s="320"/>
      <c r="EU446" s="320"/>
      <c r="FE446" s="320"/>
      <c r="FO446" s="320"/>
      <c r="FY446" s="320"/>
      <c r="GI446" s="320"/>
      <c r="GS446" s="320"/>
      <c r="HC446" s="320"/>
      <c r="HM446" s="320"/>
      <c r="HW446" s="320"/>
    </row>
    <row r="447" s="3" customFormat="true" x14ac:dyDescent="0.25">
      <c r="A447" s="320"/>
      <c r="K447" s="320"/>
      <c r="U447" s="320"/>
      <c r="AE447" s="320"/>
      <c r="AO447" s="320"/>
      <c r="AY447" s="320"/>
      <c r="AZ447" s="320"/>
      <c r="BI447" s="320"/>
      <c r="BS447" s="320"/>
      <c r="CC447" s="320"/>
      <c r="CM447" s="320"/>
      <c r="CW447" s="320"/>
      <c r="DG447" s="320"/>
      <c r="DQ447" s="320"/>
      <c r="EA447" s="320"/>
      <c r="EK447" s="320"/>
      <c r="EU447" s="320"/>
      <c r="FE447" s="320"/>
      <c r="FO447" s="320"/>
      <c r="FY447" s="320"/>
      <c r="GI447" s="320"/>
      <c r="GS447" s="320"/>
      <c r="HC447" s="320"/>
      <c r="HM447" s="320"/>
      <c r="HW447" s="320"/>
    </row>
    <row r="448" s="3" customFormat="true" x14ac:dyDescent="0.25">
      <c r="A448" s="320"/>
      <c r="K448" s="320"/>
      <c r="U448" s="320"/>
      <c r="AE448" s="320"/>
      <c r="AO448" s="320"/>
      <c r="AY448" s="320"/>
      <c r="AZ448" s="320"/>
      <c r="BI448" s="320"/>
      <c r="BS448" s="320"/>
      <c r="CC448" s="320"/>
      <c r="CM448" s="320"/>
      <c r="CW448" s="320"/>
      <c r="DG448" s="320"/>
      <c r="DQ448" s="320"/>
      <c r="EA448" s="320"/>
      <c r="EK448" s="320"/>
      <c r="EU448" s="320"/>
      <c r="FE448" s="320"/>
      <c r="FO448" s="320"/>
      <c r="FY448" s="320"/>
      <c r="GI448" s="320"/>
      <c r="GS448" s="320"/>
      <c r="HC448" s="320"/>
      <c r="HM448" s="320"/>
      <c r="HW448" s="320"/>
    </row>
    <row r="449" s="3" customFormat="true" x14ac:dyDescent="0.25">
      <c r="A449" s="320"/>
      <c r="K449" s="320"/>
      <c r="U449" s="320"/>
      <c r="AE449" s="320"/>
      <c r="AO449" s="320"/>
      <c r="AY449" s="320"/>
      <c r="AZ449" s="320"/>
      <c r="BI449" s="320"/>
      <c r="BS449" s="320"/>
      <c r="CC449" s="320"/>
      <c r="CM449" s="320"/>
      <c r="CW449" s="320"/>
      <c r="DG449" s="320"/>
      <c r="DQ449" s="320"/>
      <c r="EA449" s="320"/>
      <c r="EK449" s="320"/>
      <c r="EU449" s="320"/>
      <c r="FE449" s="320"/>
      <c r="FO449" s="320"/>
      <c r="FY449" s="320"/>
      <c r="GI449" s="320"/>
      <c r="GS449" s="320"/>
      <c r="HC449" s="320"/>
      <c r="HM449" s="320"/>
      <c r="HW449" s="320"/>
    </row>
    <row r="450" s="3" customFormat="true" x14ac:dyDescent="0.25">
      <c r="A450" s="320"/>
      <c r="K450" s="320"/>
      <c r="U450" s="320"/>
      <c r="AE450" s="320"/>
      <c r="AO450" s="320"/>
      <c r="AY450" s="320"/>
      <c r="AZ450" s="320"/>
      <c r="BI450" s="320"/>
      <c r="BS450" s="320"/>
      <c r="CC450" s="320"/>
      <c r="CM450" s="320"/>
      <c r="CW450" s="320"/>
      <c r="DG450" s="320"/>
      <c r="DQ450" s="320"/>
      <c r="EA450" s="320"/>
      <c r="EK450" s="320"/>
      <c r="EU450" s="320"/>
      <c r="FE450" s="320"/>
      <c r="FO450" s="320"/>
      <c r="FY450" s="320"/>
      <c r="GI450" s="320"/>
      <c r="GS450" s="320"/>
      <c r="HC450" s="320"/>
      <c r="HM450" s="320"/>
      <c r="HW450" s="320"/>
    </row>
    <row r="451" s="3" customFormat="true" x14ac:dyDescent="0.25">
      <c r="A451" s="320"/>
      <c r="K451" s="320"/>
      <c r="U451" s="320"/>
      <c r="AE451" s="320"/>
      <c r="AO451" s="320"/>
      <c r="AY451" s="320"/>
      <c r="AZ451" s="320"/>
      <c r="BI451" s="320"/>
      <c r="BS451" s="320"/>
      <c r="CC451" s="320"/>
      <c r="CM451" s="320"/>
      <c r="CW451" s="320"/>
      <c r="DG451" s="320"/>
      <c r="DQ451" s="320"/>
      <c r="EA451" s="320"/>
      <c r="EK451" s="320"/>
      <c r="EU451" s="320"/>
      <c r="FE451" s="320"/>
      <c r="FO451" s="320"/>
      <c r="FY451" s="320"/>
      <c r="GI451" s="320"/>
      <c r="GS451" s="320"/>
      <c r="HC451" s="320"/>
      <c r="HM451" s="320"/>
      <c r="HW451" s="320"/>
    </row>
    <row r="452" s="3" customFormat="true" x14ac:dyDescent="0.25">
      <c r="A452" s="320"/>
      <c r="K452" s="320"/>
      <c r="U452" s="320"/>
      <c r="AE452" s="320"/>
      <c r="AO452" s="320"/>
      <c r="AY452" s="320"/>
      <c r="AZ452" s="320"/>
      <c r="BI452" s="320"/>
      <c r="BS452" s="320"/>
      <c r="CC452" s="320"/>
      <c r="CM452" s="320"/>
      <c r="CW452" s="320"/>
      <c r="DG452" s="320"/>
      <c r="DQ452" s="320"/>
      <c r="EA452" s="320"/>
      <c r="EK452" s="320"/>
      <c r="EU452" s="320"/>
      <c r="FE452" s="320"/>
      <c r="FO452" s="320"/>
      <c r="FY452" s="320"/>
      <c r="GI452" s="320"/>
      <c r="GS452" s="320"/>
      <c r="HC452" s="320"/>
      <c r="HM452" s="320"/>
      <c r="HW452" s="320"/>
    </row>
    <row r="453" s="3" customFormat="true" x14ac:dyDescent="0.25">
      <c r="A453" s="320"/>
      <c r="K453" s="320"/>
      <c r="U453" s="320"/>
      <c r="AE453" s="320"/>
      <c r="AO453" s="320"/>
      <c r="AY453" s="320"/>
      <c r="AZ453" s="320"/>
      <c r="BI453" s="320"/>
      <c r="BS453" s="320"/>
      <c r="CC453" s="320"/>
      <c r="CM453" s="320"/>
      <c r="CW453" s="320"/>
      <c r="DG453" s="320"/>
      <c r="DQ453" s="320"/>
      <c r="EA453" s="320"/>
      <c r="EK453" s="320"/>
      <c r="EU453" s="320"/>
      <c r="FE453" s="320"/>
      <c r="FO453" s="320"/>
      <c r="FY453" s="320"/>
      <c r="GI453" s="320"/>
      <c r="GS453" s="320"/>
      <c r="HC453" s="320"/>
      <c r="HM453" s="320"/>
      <c r="HW453" s="320"/>
    </row>
    <row r="454" s="3" customFormat="true" x14ac:dyDescent="0.25">
      <c r="A454" s="320"/>
      <c r="K454" s="320"/>
      <c r="U454" s="320"/>
      <c r="AE454" s="320"/>
      <c r="AO454" s="320"/>
      <c r="AY454" s="320"/>
      <c r="AZ454" s="320"/>
      <c r="BI454" s="320"/>
      <c r="BS454" s="320"/>
      <c r="CC454" s="320"/>
      <c r="CM454" s="320"/>
      <c r="CW454" s="320"/>
      <c r="DG454" s="320"/>
      <c r="DQ454" s="320"/>
      <c r="EA454" s="320"/>
      <c r="EK454" s="320"/>
      <c r="EU454" s="320"/>
      <c r="FE454" s="320"/>
      <c r="FO454" s="320"/>
      <c r="FY454" s="320"/>
      <c r="GI454" s="320"/>
      <c r="GS454" s="320"/>
      <c r="HC454" s="320"/>
      <c r="HM454" s="320"/>
      <c r="HW454" s="320"/>
    </row>
    <row r="455" s="3" customFormat="true" x14ac:dyDescent="0.25">
      <c r="A455" s="320"/>
      <c r="K455" s="320"/>
      <c r="U455" s="320"/>
      <c r="AE455" s="320"/>
      <c r="AO455" s="320"/>
      <c r="AY455" s="320"/>
      <c r="AZ455" s="320"/>
      <c r="BI455" s="320"/>
      <c r="BS455" s="320"/>
      <c r="CC455" s="320"/>
      <c r="CM455" s="320"/>
      <c r="CW455" s="320"/>
      <c r="DG455" s="320"/>
      <c r="DQ455" s="320"/>
      <c r="EA455" s="320"/>
      <c r="EK455" s="320"/>
      <c r="EU455" s="320"/>
      <c r="FE455" s="320"/>
      <c r="FO455" s="320"/>
      <c r="FY455" s="320"/>
      <c r="GI455" s="320"/>
      <c r="GS455" s="320"/>
      <c r="HC455" s="320"/>
      <c r="HM455" s="320"/>
      <c r="HW455" s="320"/>
    </row>
    <row r="456" s="3" customFormat="true" x14ac:dyDescent="0.25">
      <c r="A456" s="320"/>
      <c r="K456" s="320"/>
      <c r="U456" s="320"/>
      <c r="AE456" s="320"/>
      <c r="AO456" s="320"/>
      <c r="AY456" s="320"/>
      <c r="AZ456" s="320"/>
      <c r="BI456" s="320"/>
      <c r="BS456" s="320"/>
      <c r="CC456" s="320"/>
      <c r="CM456" s="320"/>
      <c r="CW456" s="320"/>
      <c r="DG456" s="320"/>
      <c r="DQ456" s="320"/>
      <c r="EA456" s="320"/>
      <c r="EK456" s="320"/>
      <c r="EU456" s="320"/>
      <c r="FE456" s="320"/>
      <c r="FO456" s="320"/>
      <c r="FY456" s="320"/>
      <c r="GI456" s="320"/>
      <c r="GS456" s="320"/>
      <c r="HC456" s="320"/>
      <c r="HM456" s="320"/>
      <c r="HW456" s="320"/>
    </row>
    <row r="457" s="3" customFormat="true" x14ac:dyDescent="0.25">
      <c r="A457" s="320"/>
      <c r="K457" s="320"/>
      <c r="U457" s="320"/>
      <c r="AE457" s="320"/>
      <c r="AO457" s="320"/>
      <c r="AY457" s="320"/>
      <c r="AZ457" s="320"/>
      <c r="BI457" s="320"/>
      <c r="BS457" s="320"/>
      <c r="CC457" s="320"/>
      <c r="CM457" s="320"/>
      <c r="CW457" s="320"/>
      <c r="DG457" s="320"/>
      <c r="DQ457" s="320"/>
      <c r="EA457" s="320"/>
      <c r="EK457" s="320"/>
      <c r="EU457" s="320"/>
      <c r="FE457" s="320"/>
      <c r="FO457" s="320"/>
      <c r="FY457" s="320"/>
      <c r="GI457" s="320"/>
      <c r="GS457" s="320"/>
      <c r="HC457" s="320"/>
      <c r="HM457" s="320"/>
      <c r="HW457" s="320"/>
    </row>
    <row r="458" s="3" customFormat="true" x14ac:dyDescent="0.25">
      <c r="A458" s="320"/>
      <c r="K458" s="320"/>
      <c r="U458" s="320"/>
      <c r="AE458" s="320"/>
      <c r="AO458" s="320"/>
      <c r="AY458" s="320"/>
      <c r="AZ458" s="320"/>
      <c r="BI458" s="320"/>
      <c r="BS458" s="320"/>
      <c r="CC458" s="320"/>
      <c r="CM458" s="320"/>
      <c r="CW458" s="320"/>
      <c r="DG458" s="320"/>
      <c r="DQ458" s="320"/>
      <c r="EA458" s="320"/>
      <c r="EK458" s="320"/>
      <c r="EU458" s="320"/>
      <c r="FE458" s="320"/>
      <c r="FO458" s="320"/>
      <c r="FY458" s="320"/>
      <c r="GI458" s="320"/>
      <c r="GS458" s="320"/>
      <c r="HC458" s="320"/>
      <c r="HM458" s="320"/>
      <c r="HW458" s="320"/>
    </row>
    <row r="459" s="3" customFormat="true" x14ac:dyDescent="0.25">
      <c r="A459" s="320"/>
      <c r="K459" s="320"/>
      <c r="U459" s="320"/>
      <c r="AE459" s="320"/>
      <c r="AO459" s="320"/>
      <c r="AY459" s="320"/>
      <c r="AZ459" s="320"/>
      <c r="BI459" s="320"/>
      <c r="BS459" s="320"/>
      <c r="CC459" s="320"/>
      <c r="CM459" s="320"/>
      <c r="CW459" s="320"/>
      <c r="DG459" s="320"/>
      <c r="DQ459" s="320"/>
      <c r="EA459" s="320"/>
      <c r="EK459" s="320"/>
      <c r="EU459" s="320"/>
      <c r="FE459" s="320"/>
      <c r="FO459" s="320"/>
      <c r="FY459" s="320"/>
      <c r="GI459" s="320"/>
      <c r="GS459" s="320"/>
      <c r="HC459" s="320"/>
      <c r="HM459" s="320"/>
      <c r="HW459" s="320"/>
    </row>
    <row r="460" s="3" customFormat="true" x14ac:dyDescent="0.25">
      <c r="A460" s="320"/>
      <c r="K460" s="320"/>
      <c r="U460" s="320"/>
      <c r="AE460" s="320"/>
      <c r="AO460" s="320"/>
      <c r="AY460" s="320"/>
      <c r="AZ460" s="320"/>
      <c r="BI460" s="320"/>
      <c r="BS460" s="320"/>
      <c r="CC460" s="320"/>
      <c r="CM460" s="320"/>
      <c r="CW460" s="320"/>
      <c r="DG460" s="320"/>
      <c r="DQ460" s="320"/>
      <c r="EA460" s="320"/>
      <c r="EK460" s="320"/>
      <c r="EU460" s="320"/>
      <c r="FE460" s="320"/>
      <c r="FO460" s="320"/>
      <c r="FY460" s="320"/>
      <c r="GI460" s="320"/>
      <c r="GS460" s="320"/>
      <c r="HC460" s="320"/>
      <c r="HM460" s="320"/>
      <c r="HW460" s="320"/>
    </row>
    <row r="461" s="3" customFormat="true" x14ac:dyDescent="0.25">
      <c r="A461" s="320"/>
      <c r="K461" s="320"/>
      <c r="U461" s="320"/>
      <c r="AE461" s="320"/>
      <c r="AO461" s="320"/>
      <c r="AY461" s="320"/>
      <c r="AZ461" s="320"/>
      <c r="BI461" s="320"/>
      <c r="BS461" s="320"/>
      <c r="CC461" s="320"/>
      <c r="CM461" s="320"/>
      <c r="CW461" s="320"/>
      <c r="DG461" s="320"/>
      <c r="DQ461" s="320"/>
      <c r="EA461" s="320"/>
      <c r="EK461" s="320"/>
      <c r="EU461" s="320"/>
      <c r="FE461" s="320"/>
      <c r="FO461" s="320"/>
      <c r="FY461" s="320"/>
      <c r="GI461" s="320"/>
      <c r="GS461" s="320"/>
      <c r="HC461" s="320"/>
      <c r="HM461" s="320"/>
      <c r="HW461" s="320"/>
    </row>
    <row r="462" s="3" customFormat="true" x14ac:dyDescent="0.25">
      <c r="A462" s="320"/>
      <c r="K462" s="320"/>
      <c r="U462" s="320"/>
      <c r="AE462" s="320"/>
      <c r="AO462" s="320"/>
      <c r="AY462" s="320"/>
      <c r="AZ462" s="320"/>
      <c r="BI462" s="320"/>
      <c r="BS462" s="320"/>
      <c r="CC462" s="320"/>
      <c r="CM462" s="320"/>
      <c r="CW462" s="320"/>
      <c r="DG462" s="320"/>
      <c r="DQ462" s="320"/>
      <c r="EA462" s="320"/>
      <c r="EK462" s="320"/>
      <c r="EU462" s="320"/>
      <c r="FE462" s="320"/>
      <c r="FO462" s="320"/>
      <c r="FY462" s="320"/>
      <c r="GI462" s="320"/>
      <c r="GS462" s="320"/>
      <c r="HC462" s="320"/>
      <c r="HM462" s="320"/>
      <c r="HW462" s="320"/>
    </row>
    <row r="463" s="3" customFormat="true" x14ac:dyDescent="0.25">
      <c r="A463" s="320"/>
      <c r="K463" s="320"/>
      <c r="U463" s="320"/>
      <c r="AE463" s="320"/>
      <c r="AO463" s="320"/>
      <c r="AY463" s="320"/>
      <c r="AZ463" s="320"/>
      <c r="BI463" s="320"/>
      <c r="BS463" s="320"/>
      <c r="CC463" s="320"/>
      <c r="CM463" s="320"/>
      <c r="CW463" s="320"/>
      <c r="DG463" s="320"/>
      <c r="DQ463" s="320"/>
      <c r="EA463" s="320"/>
      <c r="EK463" s="320"/>
      <c r="EU463" s="320"/>
      <c r="FE463" s="320"/>
      <c r="FO463" s="320"/>
      <c r="FY463" s="320"/>
      <c r="GI463" s="320"/>
      <c r="GS463" s="320"/>
      <c r="HC463" s="320"/>
      <c r="HM463" s="320"/>
      <c r="HW463" s="320"/>
    </row>
    <row r="464" s="3" customFormat="true" x14ac:dyDescent="0.25">
      <c r="A464" s="320"/>
      <c r="K464" s="320"/>
      <c r="U464" s="320"/>
      <c r="AE464" s="320"/>
      <c r="AO464" s="320"/>
      <c r="AY464" s="320"/>
      <c r="AZ464" s="320"/>
      <c r="BI464" s="320"/>
      <c r="BS464" s="320"/>
      <c r="CC464" s="320"/>
      <c r="CM464" s="320"/>
      <c r="CW464" s="320"/>
      <c r="DG464" s="320"/>
      <c r="DQ464" s="320"/>
      <c r="EA464" s="320"/>
      <c r="EK464" s="320"/>
      <c r="EU464" s="320"/>
      <c r="FE464" s="320"/>
      <c r="FO464" s="320"/>
      <c r="FY464" s="320"/>
      <c r="GI464" s="320"/>
      <c r="GS464" s="320"/>
      <c r="HC464" s="320"/>
      <c r="HM464" s="320"/>
      <c r="HW464" s="320"/>
    </row>
    <row r="465" s="3" customFormat="true" x14ac:dyDescent="0.25">
      <c r="A465" s="320"/>
      <c r="K465" s="320"/>
      <c r="U465" s="320"/>
      <c r="AE465" s="320"/>
      <c r="AO465" s="320"/>
      <c r="AY465" s="320"/>
      <c r="AZ465" s="320"/>
      <c r="BI465" s="320"/>
      <c r="BS465" s="320"/>
      <c r="CC465" s="320"/>
      <c r="CM465" s="320"/>
      <c r="CW465" s="320"/>
      <c r="DG465" s="320"/>
      <c r="DQ465" s="320"/>
      <c r="EA465" s="320"/>
      <c r="EK465" s="320"/>
      <c r="EU465" s="320"/>
      <c r="FE465" s="320"/>
      <c r="FO465" s="320"/>
      <c r="FY465" s="320"/>
      <c r="GI465" s="320"/>
      <c r="GS465" s="320"/>
      <c r="HC465" s="320"/>
      <c r="HM465" s="320"/>
      <c r="HW465" s="320"/>
    </row>
    <row r="466" s="3" customFormat="true" x14ac:dyDescent="0.25">
      <c r="A466" s="320"/>
      <c r="K466" s="320"/>
      <c r="U466" s="320"/>
      <c r="AE466" s="320"/>
      <c r="AO466" s="320"/>
      <c r="AY466" s="320"/>
      <c r="AZ466" s="320"/>
      <c r="BI466" s="320"/>
      <c r="BS466" s="320"/>
      <c r="CC466" s="320"/>
      <c r="CM466" s="320"/>
      <c r="CW466" s="320"/>
      <c r="DG466" s="320"/>
      <c r="DQ466" s="320"/>
      <c r="EA466" s="320"/>
      <c r="EK466" s="320"/>
      <c r="EU466" s="320"/>
      <c r="FE466" s="320"/>
      <c r="FO466" s="320"/>
      <c r="FY466" s="320"/>
      <c r="GI466" s="320"/>
      <c r="GS466" s="320"/>
      <c r="HC466" s="320"/>
      <c r="HM466" s="320"/>
      <c r="HW466" s="320"/>
    </row>
    <row r="467" s="3" customFormat="true" x14ac:dyDescent="0.25">
      <c r="A467" s="320"/>
      <c r="K467" s="320"/>
      <c r="U467" s="320"/>
      <c r="AE467" s="320"/>
      <c r="AO467" s="320"/>
      <c r="AY467" s="320"/>
      <c r="AZ467" s="320"/>
      <c r="BI467" s="320"/>
      <c r="BS467" s="320"/>
      <c r="CC467" s="320"/>
      <c r="CM467" s="320"/>
      <c r="CW467" s="320"/>
      <c r="DG467" s="320"/>
      <c r="DQ467" s="320"/>
      <c r="EA467" s="320"/>
      <c r="EK467" s="320"/>
      <c r="EU467" s="320"/>
      <c r="FE467" s="320"/>
      <c r="FO467" s="320"/>
      <c r="FY467" s="320"/>
      <c r="GI467" s="320"/>
      <c r="GS467" s="320"/>
      <c r="HC467" s="320"/>
      <c r="HM467" s="320"/>
      <c r="HW467" s="320"/>
    </row>
    <row r="468" s="3" customFormat="true" x14ac:dyDescent="0.25">
      <c r="A468" s="320"/>
      <c r="K468" s="320"/>
      <c r="U468" s="320"/>
      <c r="AE468" s="320"/>
      <c r="AO468" s="320"/>
      <c r="AY468" s="320"/>
      <c r="AZ468" s="320"/>
      <c r="BI468" s="320"/>
      <c r="BS468" s="320"/>
      <c r="CC468" s="320"/>
      <c r="CM468" s="320"/>
      <c r="CW468" s="320"/>
      <c r="DG468" s="320"/>
      <c r="DQ468" s="320"/>
      <c r="EA468" s="320"/>
      <c r="EK468" s="320"/>
      <c r="EU468" s="320"/>
      <c r="FE468" s="320"/>
      <c r="FO468" s="320"/>
      <c r="FY468" s="320"/>
      <c r="GI468" s="320"/>
      <c r="GS468" s="320"/>
      <c r="HC468" s="320"/>
      <c r="HM468" s="320"/>
      <c r="HW468" s="320"/>
    </row>
    <row r="469" s="3" customFormat="true" x14ac:dyDescent="0.25">
      <c r="A469" s="320"/>
      <c r="K469" s="320"/>
      <c r="U469" s="320"/>
      <c r="AE469" s="320"/>
      <c r="AO469" s="320"/>
      <c r="AY469" s="320"/>
      <c r="AZ469" s="320"/>
      <c r="BI469" s="320"/>
      <c r="BS469" s="320"/>
      <c r="CC469" s="320"/>
      <c r="CM469" s="320"/>
      <c r="CW469" s="320"/>
      <c r="DG469" s="320"/>
      <c r="DQ469" s="320"/>
      <c r="EA469" s="320"/>
      <c r="EK469" s="320"/>
      <c r="EU469" s="320"/>
      <c r="FE469" s="320"/>
      <c r="FO469" s="320"/>
      <c r="FY469" s="320"/>
      <c r="GI469" s="320"/>
      <c r="GS469" s="320"/>
      <c r="HC469" s="320"/>
      <c r="HM469" s="320"/>
      <c r="HW469" s="320"/>
    </row>
    <row r="470" s="3" customFormat="true" x14ac:dyDescent="0.25">
      <c r="A470" s="320"/>
      <c r="K470" s="320"/>
      <c r="U470" s="320"/>
      <c r="AE470" s="320"/>
      <c r="AO470" s="320"/>
      <c r="AY470" s="320"/>
      <c r="AZ470" s="320"/>
      <c r="BI470" s="320"/>
      <c r="BS470" s="320"/>
      <c r="CC470" s="320"/>
      <c r="CM470" s="320"/>
      <c r="CW470" s="320"/>
      <c r="DG470" s="320"/>
      <c r="DQ470" s="320"/>
      <c r="EA470" s="320"/>
      <c r="EK470" s="320"/>
      <c r="EU470" s="320"/>
      <c r="FE470" s="320"/>
      <c r="FO470" s="320"/>
      <c r="FY470" s="320"/>
      <c r="GI470" s="320"/>
      <c r="GS470" s="320"/>
      <c r="HC470" s="320"/>
      <c r="HM470" s="320"/>
      <c r="HW470" s="320"/>
    </row>
    <row r="471" s="3" customFormat="true" x14ac:dyDescent="0.25">
      <c r="A471" s="320"/>
      <c r="K471" s="320"/>
      <c r="U471" s="320"/>
      <c r="AE471" s="320"/>
      <c r="AO471" s="320"/>
      <c r="AY471" s="320"/>
      <c r="AZ471" s="320"/>
      <c r="BI471" s="320"/>
      <c r="BS471" s="320"/>
      <c r="CC471" s="320"/>
      <c r="CM471" s="320"/>
      <c r="CW471" s="320"/>
      <c r="DG471" s="320"/>
      <c r="DQ471" s="320"/>
      <c r="EA471" s="320"/>
      <c r="EK471" s="320"/>
      <c r="EU471" s="320"/>
      <c r="FE471" s="320"/>
      <c r="FO471" s="320"/>
      <c r="FY471" s="320"/>
      <c r="GI471" s="320"/>
      <c r="GS471" s="320"/>
      <c r="HC471" s="320"/>
      <c r="HM471" s="320"/>
      <c r="HW471" s="320"/>
    </row>
    <row r="472" s="3" customFormat="true" x14ac:dyDescent="0.25">
      <c r="A472" s="320"/>
      <c r="K472" s="320"/>
      <c r="U472" s="320"/>
      <c r="AE472" s="320"/>
      <c r="AO472" s="320"/>
      <c r="AY472" s="320"/>
      <c r="AZ472" s="320"/>
      <c r="BI472" s="320"/>
      <c r="BS472" s="320"/>
      <c r="CC472" s="320"/>
      <c r="CM472" s="320"/>
      <c r="CW472" s="320"/>
      <c r="DG472" s="320"/>
      <c r="DQ472" s="320"/>
      <c r="EA472" s="320"/>
      <c r="EK472" s="320"/>
      <c r="EU472" s="320"/>
      <c r="FE472" s="320"/>
      <c r="FO472" s="320"/>
      <c r="FY472" s="320"/>
      <c r="GI472" s="320"/>
      <c r="GS472" s="320"/>
      <c r="HC472" s="320"/>
      <c r="HM472" s="320"/>
      <c r="HW472" s="320"/>
    </row>
    <row r="473" s="3" customFormat="true" x14ac:dyDescent="0.25">
      <c r="A473" s="320"/>
      <c r="K473" s="320"/>
      <c r="U473" s="320"/>
      <c r="AE473" s="320"/>
      <c r="AO473" s="320"/>
      <c r="AY473" s="320"/>
      <c r="AZ473" s="320"/>
      <c r="BI473" s="320"/>
      <c r="BS473" s="320"/>
      <c r="CC473" s="320"/>
      <c r="CM473" s="320"/>
      <c r="CW473" s="320"/>
      <c r="DG473" s="320"/>
      <c r="DQ473" s="320"/>
      <c r="EA473" s="320"/>
      <c r="EK473" s="320"/>
      <c r="EU473" s="320"/>
      <c r="FE473" s="320"/>
      <c r="FO473" s="320"/>
      <c r="FY473" s="320"/>
      <c r="GI473" s="320"/>
      <c r="GS473" s="320"/>
      <c r="HC473" s="320"/>
      <c r="HM473" s="320"/>
      <c r="HW473" s="320"/>
    </row>
    <row r="474" s="3" customFormat="true" x14ac:dyDescent="0.25">
      <c r="A474" s="320"/>
      <c r="K474" s="320"/>
      <c r="U474" s="320"/>
      <c r="AE474" s="320"/>
      <c r="AO474" s="320"/>
      <c r="AY474" s="320"/>
      <c r="AZ474" s="320"/>
      <c r="BI474" s="320"/>
      <c r="BS474" s="320"/>
      <c r="CC474" s="320"/>
      <c r="CM474" s="320"/>
      <c r="CW474" s="320"/>
      <c r="DG474" s="320"/>
      <c r="DQ474" s="320"/>
      <c r="EA474" s="320"/>
      <c r="EK474" s="320"/>
      <c r="EU474" s="320"/>
      <c r="FE474" s="320"/>
      <c r="FO474" s="320"/>
      <c r="FY474" s="320"/>
      <c r="GI474" s="320"/>
      <c r="GS474" s="320"/>
      <c r="HC474" s="320"/>
      <c r="HM474" s="320"/>
      <c r="HW474" s="320"/>
    </row>
    <row r="475" s="3" customFormat="true" x14ac:dyDescent="0.25">
      <c r="A475" s="320"/>
      <c r="K475" s="320"/>
      <c r="U475" s="320"/>
      <c r="AE475" s="320"/>
      <c r="AO475" s="320"/>
      <c r="AY475" s="320"/>
      <c r="AZ475" s="320"/>
      <c r="BI475" s="320"/>
      <c r="BS475" s="320"/>
      <c r="CC475" s="320"/>
      <c r="CM475" s="320"/>
      <c r="CW475" s="320"/>
      <c r="DG475" s="320"/>
      <c r="DQ475" s="320"/>
      <c r="EA475" s="320"/>
      <c r="EK475" s="320"/>
      <c r="EU475" s="320"/>
      <c r="FE475" s="320"/>
      <c r="FO475" s="320"/>
      <c r="FY475" s="320"/>
      <c r="GI475" s="320"/>
      <c r="GS475" s="320"/>
      <c r="HC475" s="320"/>
      <c r="HM475" s="320"/>
      <c r="HW475" s="320"/>
    </row>
    <row r="476" s="3" customFormat="true" x14ac:dyDescent="0.25">
      <c r="A476" s="320"/>
      <c r="K476" s="320"/>
      <c r="U476" s="320"/>
      <c r="AE476" s="320"/>
      <c r="AO476" s="320"/>
      <c r="AY476" s="320"/>
      <c r="AZ476" s="320"/>
      <c r="BI476" s="320"/>
      <c r="BS476" s="320"/>
      <c r="CC476" s="320"/>
      <c r="CM476" s="320"/>
      <c r="CW476" s="320"/>
      <c r="DG476" s="320"/>
      <c r="DQ476" s="320"/>
      <c r="EA476" s="320"/>
      <c r="EK476" s="320"/>
      <c r="EU476" s="320"/>
      <c r="FE476" s="320"/>
      <c r="FO476" s="320"/>
      <c r="FY476" s="320"/>
      <c r="GI476" s="320"/>
      <c r="GS476" s="320"/>
      <c r="HC476" s="320"/>
      <c r="HM476" s="320"/>
      <c r="HW476" s="320"/>
    </row>
    <row r="477" s="3" customFormat="true" x14ac:dyDescent="0.25">
      <c r="A477" s="320"/>
      <c r="K477" s="320"/>
      <c r="U477" s="320"/>
      <c r="AE477" s="320"/>
      <c r="AO477" s="320"/>
      <c r="AY477" s="320"/>
      <c r="AZ477" s="320"/>
      <c r="BI477" s="320"/>
      <c r="BS477" s="320"/>
      <c r="CC477" s="320"/>
      <c r="CM477" s="320"/>
      <c r="CW477" s="320"/>
      <c r="DG477" s="320"/>
      <c r="DQ477" s="320"/>
      <c r="EA477" s="320"/>
      <c r="EK477" s="320"/>
      <c r="EU477" s="320"/>
      <c r="FE477" s="320"/>
      <c r="FO477" s="320"/>
      <c r="FY477" s="320"/>
      <c r="GI477" s="320"/>
      <c r="GS477" s="320"/>
      <c r="HC477" s="320"/>
      <c r="HM477" s="320"/>
      <c r="HW477" s="320"/>
    </row>
    <row r="478" s="3" customFormat="true" x14ac:dyDescent="0.25">
      <c r="A478" s="320"/>
      <c r="K478" s="320"/>
      <c r="U478" s="320"/>
      <c r="AE478" s="320"/>
      <c r="AO478" s="320"/>
      <c r="AY478" s="320"/>
      <c r="AZ478" s="320"/>
      <c r="BI478" s="320"/>
      <c r="BS478" s="320"/>
      <c r="CC478" s="320"/>
      <c r="CM478" s="320"/>
      <c r="CW478" s="320"/>
      <c r="DG478" s="320"/>
      <c r="DQ478" s="320"/>
      <c r="EA478" s="320"/>
      <c r="EK478" s="320"/>
      <c r="EU478" s="320"/>
      <c r="FE478" s="320"/>
      <c r="FO478" s="320"/>
      <c r="FY478" s="320"/>
      <c r="GI478" s="320"/>
      <c r="GS478" s="320"/>
      <c r="HC478" s="320"/>
      <c r="HM478" s="320"/>
      <c r="HW478" s="320"/>
    </row>
    <row r="479" s="3" customFormat="true" x14ac:dyDescent="0.25">
      <c r="A479" s="320"/>
      <c r="K479" s="320"/>
      <c r="U479" s="320"/>
      <c r="AE479" s="320"/>
      <c r="AO479" s="320"/>
      <c r="AY479" s="320"/>
      <c r="AZ479" s="320"/>
      <c r="BI479" s="320"/>
      <c r="BS479" s="320"/>
      <c r="CC479" s="320"/>
      <c r="CM479" s="320"/>
      <c r="CW479" s="320"/>
      <c r="DG479" s="320"/>
      <c r="DQ479" s="320"/>
      <c r="EA479" s="320"/>
      <c r="EK479" s="320"/>
      <c r="EU479" s="320"/>
      <c r="FE479" s="320"/>
      <c r="FO479" s="320"/>
      <c r="FY479" s="320"/>
      <c r="GI479" s="320"/>
      <c r="GS479" s="320"/>
      <c r="HC479" s="320"/>
      <c r="HM479" s="320"/>
      <c r="HW479" s="320"/>
    </row>
    <row r="480" s="3" customFormat="true" x14ac:dyDescent="0.25">
      <c r="A480" s="320"/>
      <c r="K480" s="320"/>
      <c r="U480" s="320"/>
      <c r="AE480" s="320"/>
      <c r="AO480" s="320"/>
      <c r="AY480" s="320"/>
      <c r="AZ480" s="320"/>
      <c r="BI480" s="320"/>
      <c r="BS480" s="320"/>
      <c r="CC480" s="320"/>
      <c r="CM480" s="320"/>
      <c r="CW480" s="320"/>
      <c r="DG480" s="320"/>
      <c r="DQ480" s="320"/>
      <c r="EA480" s="320"/>
      <c r="EK480" s="320"/>
      <c r="EU480" s="320"/>
      <c r="FE480" s="320"/>
      <c r="FO480" s="320"/>
      <c r="FY480" s="320"/>
      <c r="GI480" s="320"/>
      <c r="GS480" s="320"/>
      <c r="HC480" s="320"/>
      <c r="HM480" s="320"/>
      <c r="HW480" s="320"/>
    </row>
    <row r="481" s="3" customFormat="true" x14ac:dyDescent="0.25">
      <c r="A481" s="320"/>
      <c r="K481" s="320"/>
      <c r="U481" s="320"/>
      <c r="AE481" s="320"/>
      <c r="AO481" s="320"/>
      <c r="AY481" s="320"/>
      <c r="AZ481" s="320"/>
      <c r="BI481" s="320"/>
      <c r="BS481" s="320"/>
      <c r="CC481" s="320"/>
      <c r="CM481" s="320"/>
      <c r="CW481" s="320"/>
      <c r="DG481" s="320"/>
      <c r="DQ481" s="320"/>
      <c r="EA481" s="320"/>
      <c r="EK481" s="320"/>
      <c r="EU481" s="320"/>
      <c r="FE481" s="320"/>
      <c r="FO481" s="320"/>
      <c r="FY481" s="320"/>
      <c r="GI481" s="320"/>
      <c r="GS481" s="320"/>
      <c r="HC481" s="320"/>
      <c r="HM481" s="320"/>
      <c r="HW481" s="320"/>
    </row>
    <row r="482" s="3" customFormat="true" x14ac:dyDescent="0.25">
      <c r="A482" s="320"/>
      <c r="K482" s="320"/>
      <c r="U482" s="320"/>
      <c r="AE482" s="320"/>
      <c r="AO482" s="320"/>
      <c r="AY482" s="320"/>
      <c r="AZ482" s="320"/>
      <c r="BI482" s="320"/>
      <c r="BS482" s="320"/>
      <c r="CC482" s="320"/>
      <c r="CM482" s="320"/>
      <c r="CW482" s="320"/>
      <c r="DG482" s="320"/>
      <c r="DQ482" s="320"/>
      <c r="EA482" s="320"/>
      <c r="EK482" s="320"/>
      <c r="EU482" s="320"/>
      <c r="FE482" s="320"/>
      <c r="FO482" s="320"/>
      <c r="FY482" s="320"/>
      <c r="GI482" s="320"/>
      <c r="GS482" s="320"/>
      <c r="HC482" s="320"/>
      <c r="HM482" s="320"/>
      <c r="HW482" s="320"/>
    </row>
    <row r="483" s="3" customFormat="true" x14ac:dyDescent="0.25">
      <c r="A483" s="320"/>
      <c r="K483" s="320"/>
      <c r="U483" s="320"/>
      <c r="AE483" s="320"/>
      <c r="AO483" s="320"/>
      <c r="AY483" s="320"/>
      <c r="AZ483" s="320"/>
      <c r="BI483" s="320"/>
      <c r="BS483" s="320"/>
      <c r="CC483" s="320"/>
      <c r="CM483" s="320"/>
      <c r="CW483" s="320"/>
      <c r="DG483" s="320"/>
      <c r="DQ483" s="320"/>
      <c r="EA483" s="320"/>
      <c r="EK483" s="320"/>
      <c r="EU483" s="320"/>
      <c r="FE483" s="320"/>
      <c r="FO483" s="320"/>
      <c r="FY483" s="320"/>
      <c r="GI483" s="320"/>
      <c r="GS483" s="320"/>
      <c r="HC483" s="320"/>
      <c r="HM483" s="320"/>
      <c r="HW483" s="320"/>
    </row>
    <row r="484" s="3" customFormat="true" x14ac:dyDescent="0.25">
      <c r="A484" s="320"/>
      <c r="K484" s="320"/>
      <c r="U484" s="320"/>
      <c r="AE484" s="320"/>
      <c r="AO484" s="320"/>
      <c r="AY484" s="320"/>
      <c r="AZ484" s="320"/>
      <c r="BI484" s="320"/>
      <c r="BS484" s="320"/>
      <c r="CC484" s="320"/>
      <c r="CM484" s="320"/>
      <c r="CW484" s="320"/>
      <c r="DG484" s="320"/>
      <c r="DQ484" s="320"/>
      <c r="EA484" s="320"/>
      <c r="EK484" s="320"/>
      <c r="EU484" s="320"/>
      <c r="FE484" s="320"/>
      <c r="FO484" s="320"/>
      <c r="FY484" s="320"/>
      <c r="GI484" s="320"/>
      <c r="GS484" s="320"/>
      <c r="HC484" s="320"/>
      <c r="HM484" s="320"/>
      <c r="HW484" s="320"/>
    </row>
    <row r="485" s="3" customFormat="true" x14ac:dyDescent="0.25">
      <c r="A485" s="320"/>
      <c r="K485" s="320"/>
      <c r="U485" s="320"/>
      <c r="AE485" s="320"/>
      <c r="AO485" s="320"/>
      <c r="AY485" s="320"/>
      <c r="AZ485" s="320"/>
      <c r="BI485" s="320"/>
      <c r="BS485" s="320"/>
      <c r="CC485" s="320"/>
      <c r="CM485" s="320"/>
      <c r="CW485" s="320"/>
      <c r="DG485" s="320"/>
      <c r="DQ485" s="320"/>
      <c r="EA485" s="320"/>
      <c r="EK485" s="320"/>
      <c r="EU485" s="320"/>
      <c r="FE485" s="320"/>
      <c r="FO485" s="320"/>
      <c r="FY485" s="320"/>
      <c r="GI485" s="320"/>
      <c r="GS485" s="320"/>
      <c r="HC485" s="320"/>
      <c r="HM485" s="320"/>
      <c r="HW485" s="320"/>
    </row>
    <row r="486" s="3" customFormat="true" x14ac:dyDescent="0.25">
      <c r="A486" s="320"/>
      <c r="K486" s="320"/>
      <c r="U486" s="320"/>
      <c r="AE486" s="320"/>
      <c r="AO486" s="320"/>
      <c r="AY486" s="320"/>
      <c r="AZ486" s="320"/>
      <c r="BI486" s="320"/>
      <c r="BS486" s="320"/>
      <c r="CC486" s="320"/>
      <c r="CM486" s="320"/>
      <c r="CW486" s="320"/>
      <c r="DG486" s="320"/>
      <c r="DQ486" s="320"/>
      <c r="EA486" s="320"/>
      <c r="EK486" s="320"/>
      <c r="EU486" s="320"/>
      <c r="FE486" s="320"/>
      <c r="FO486" s="320"/>
      <c r="FY486" s="320"/>
      <c r="GI486" s="320"/>
      <c r="GS486" s="320"/>
      <c r="HC486" s="320"/>
      <c r="HM486" s="320"/>
      <c r="HW486" s="320"/>
    </row>
    <row r="487" s="3" customFormat="true" x14ac:dyDescent="0.25">
      <c r="A487" s="320"/>
      <c r="K487" s="320"/>
      <c r="U487" s="320"/>
      <c r="AE487" s="320"/>
      <c r="AO487" s="320"/>
      <c r="AY487" s="320"/>
      <c r="AZ487" s="320"/>
      <c r="BI487" s="320"/>
      <c r="BS487" s="320"/>
      <c r="CC487" s="320"/>
      <c r="CM487" s="320"/>
      <c r="CW487" s="320"/>
      <c r="DG487" s="320"/>
      <c r="DQ487" s="320"/>
      <c r="EA487" s="320"/>
      <c r="EK487" s="320"/>
      <c r="EU487" s="320"/>
      <c r="FE487" s="320"/>
      <c r="FO487" s="320"/>
      <c r="FY487" s="320"/>
      <c r="GI487" s="320"/>
      <c r="GS487" s="320"/>
      <c r="HC487" s="320"/>
      <c r="HM487" s="320"/>
      <c r="HW487" s="320"/>
    </row>
    <row r="488" s="3" customFormat="true" x14ac:dyDescent="0.25">
      <c r="A488" s="320"/>
      <c r="K488" s="320"/>
      <c r="U488" s="320"/>
      <c r="AE488" s="320"/>
      <c r="AO488" s="320"/>
      <c r="AY488" s="320"/>
      <c r="AZ488" s="320"/>
      <c r="BI488" s="320"/>
      <c r="BS488" s="320"/>
      <c r="CC488" s="320"/>
      <c r="CM488" s="320"/>
      <c r="CW488" s="320"/>
      <c r="DG488" s="320"/>
      <c r="DQ488" s="320"/>
      <c r="EA488" s="320"/>
      <c r="EK488" s="320"/>
      <c r="EU488" s="320"/>
      <c r="FE488" s="320"/>
      <c r="FO488" s="320"/>
      <c r="FY488" s="320"/>
      <c r="GI488" s="320"/>
      <c r="GS488" s="320"/>
      <c r="HC488" s="320"/>
      <c r="HM488" s="320"/>
      <c r="HW488" s="320"/>
    </row>
    <row r="489" s="3" customFormat="true" x14ac:dyDescent="0.25">
      <c r="A489" s="320"/>
      <c r="K489" s="320"/>
      <c r="U489" s="320"/>
      <c r="AE489" s="320"/>
      <c r="AO489" s="320"/>
      <c r="AY489" s="320"/>
      <c r="AZ489" s="320"/>
      <c r="BI489" s="320"/>
      <c r="BS489" s="320"/>
      <c r="CC489" s="320"/>
      <c r="CM489" s="320"/>
      <c r="CW489" s="320"/>
      <c r="DG489" s="320"/>
      <c r="DQ489" s="320"/>
      <c r="EA489" s="320"/>
      <c r="EK489" s="320"/>
      <c r="EU489" s="320"/>
      <c r="FE489" s="320"/>
      <c r="FO489" s="320"/>
      <c r="FY489" s="320"/>
      <c r="GI489" s="320"/>
      <c r="GS489" s="320"/>
      <c r="HC489" s="320"/>
      <c r="HM489" s="320"/>
      <c r="HW489" s="320"/>
    </row>
    <row r="490" s="3" customFormat="true" x14ac:dyDescent="0.25">
      <c r="A490" s="320"/>
      <c r="K490" s="320"/>
      <c r="U490" s="320"/>
      <c r="AE490" s="320"/>
      <c r="AO490" s="320"/>
      <c r="AY490" s="320"/>
      <c r="AZ490" s="320"/>
      <c r="BI490" s="320"/>
      <c r="BS490" s="320"/>
      <c r="CC490" s="320"/>
      <c r="CM490" s="320"/>
      <c r="CW490" s="320"/>
      <c r="DG490" s="320"/>
      <c r="DQ490" s="320"/>
      <c r="EA490" s="320"/>
      <c r="EK490" s="320"/>
      <c r="EU490" s="320"/>
      <c r="FE490" s="320"/>
      <c r="FO490" s="320"/>
      <c r="FY490" s="320"/>
      <c r="GI490" s="320"/>
      <c r="GS490" s="320"/>
      <c r="HC490" s="320"/>
      <c r="HM490" s="320"/>
      <c r="HW490" s="320"/>
    </row>
    <row r="491" s="3" customFormat="true" x14ac:dyDescent="0.25">
      <c r="A491" s="320"/>
      <c r="K491" s="320"/>
      <c r="U491" s="320"/>
      <c r="AE491" s="320"/>
      <c r="AO491" s="320"/>
      <c r="AY491" s="320"/>
      <c r="AZ491" s="320"/>
      <c r="BI491" s="320"/>
      <c r="BS491" s="320"/>
      <c r="CC491" s="320"/>
      <c r="CM491" s="320"/>
      <c r="CW491" s="320"/>
      <c r="DG491" s="320"/>
      <c r="DQ491" s="320"/>
      <c r="EA491" s="320"/>
      <c r="EK491" s="320"/>
      <c r="EU491" s="320"/>
      <c r="FE491" s="320"/>
      <c r="FO491" s="320"/>
      <c r="FY491" s="320"/>
      <c r="GI491" s="320"/>
      <c r="GS491" s="320"/>
      <c r="HC491" s="320"/>
      <c r="HM491" s="320"/>
      <c r="HW491" s="320"/>
    </row>
    <row r="492" s="3" customFormat="true" x14ac:dyDescent="0.25">
      <c r="A492" s="320"/>
      <c r="K492" s="320"/>
      <c r="U492" s="320"/>
      <c r="AE492" s="320"/>
      <c r="AO492" s="320"/>
      <c r="AY492" s="320"/>
      <c r="AZ492" s="320"/>
      <c r="BI492" s="320"/>
      <c r="BS492" s="320"/>
      <c r="CC492" s="320"/>
      <c r="CM492" s="320"/>
      <c r="CW492" s="320"/>
      <c r="DG492" s="320"/>
      <c r="DQ492" s="320"/>
      <c r="EA492" s="320"/>
      <c r="EK492" s="320"/>
      <c r="EU492" s="320"/>
      <c r="FE492" s="320"/>
      <c r="FO492" s="320"/>
      <c r="FY492" s="320"/>
      <c r="GI492" s="320"/>
      <c r="GS492" s="320"/>
      <c r="HC492" s="320"/>
      <c r="HM492" s="320"/>
      <c r="HW492" s="320"/>
    </row>
    <row r="493" s="3" customFormat="true" x14ac:dyDescent="0.25">
      <c r="A493" s="320"/>
      <c r="K493" s="320"/>
      <c r="U493" s="320"/>
      <c r="AE493" s="320"/>
      <c r="AO493" s="320"/>
      <c r="AY493" s="320"/>
      <c r="AZ493" s="320"/>
      <c r="BI493" s="320"/>
      <c r="BS493" s="320"/>
      <c r="CC493" s="320"/>
      <c r="CM493" s="320"/>
      <c r="CW493" s="320"/>
      <c r="DG493" s="320"/>
      <c r="DQ493" s="320"/>
      <c r="EA493" s="320"/>
      <c r="EK493" s="320"/>
      <c r="EU493" s="320"/>
      <c r="FE493" s="320"/>
      <c r="FO493" s="320"/>
      <c r="FY493" s="320"/>
      <c r="GI493" s="320"/>
      <c r="GS493" s="320"/>
      <c r="HC493" s="320"/>
      <c r="HM493" s="320"/>
      <c r="HW493" s="320"/>
    </row>
    <row r="494" s="3" customFormat="true" x14ac:dyDescent="0.25">
      <c r="A494" s="320"/>
      <c r="K494" s="320"/>
      <c r="U494" s="320"/>
      <c r="AE494" s="320"/>
      <c r="AO494" s="320"/>
      <c r="AY494" s="320"/>
      <c r="AZ494" s="320"/>
      <c r="BI494" s="320"/>
      <c r="BS494" s="320"/>
      <c r="CC494" s="320"/>
      <c r="CM494" s="320"/>
      <c r="CW494" s="320"/>
      <c r="DG494" s="320"/>
      <c r="DQ494" s="320"/>
      <c r="EA494" s="320"/>
      <c r="EK494" s="320"/>
      <c r="EU494" s="320"/>
      <c r="FE494" s="320"/>
      <c r="FO494" s="320"/>
      <c r="FY494" s="320"/>
      <c r="GI494" s="320"/>
      <c r="GS494" s="320"/>
      <c r="HC494" s="320"/>
      <c r="HM494" s="320"/>
      <c r="HW494" s="320"/>
    </row>
    <row r="495" s="3" customFormat="true" x14ac:dyDescent="0.25">
      <c r="A495" s="320"/>
      <c r="K495" s="320"/>
      <c r="U495" s="320"/>
      <c r="AE495" s="320"/>
      <c r="AO495" s="320"/>
      <c r="AY495" s="320"/>
      <c r="AZ495" s="320"/>
      <c r="BI495" s="320"/>
      <c r="BS495" s="320"/>
      <c r="CC495" s="320"/>
      <c r="CM495" s="320"/>
      <c r="CW495" s="320"/>
      <c r="DG495" s="320"/>
      <c r="DQ495" s="320"/>
      <c r="EA495" s="320"/>
      <c r="EK495" s="320"/>
      <c r="EU495" s="320"/>
      <c r="FE495" s="320"/>
      <c r="FO495" s="320"/>
      <c r="FY495" s="320"/>
      <c r="GI495" s="320"/>
      <c r="GS495" s="320"/>
      <c r="HC495" s="320"/>
      <c r="HM495" s="320"/>
      <c r="HW495" s="320"/>
    </row>
    <row r="496" s="3" customFormat="true" x14ac:dyDescent="0.25">
      <c r="A496" s="320"/>
      <c r="K496" s="320"/>
      <c r="U496" s="320"/>
      <c r="AE496" s="320"/>
      <c r="AO496" s="320"/>
      <c r="AY496" s="320"/>
      <c r="AZ496" s="320"/>
      <c r="BI496" s="320"/>
      <c r="BS496" s="320"/>
      <c r="CC496" s="320"/>
      <c r="CM496" s="320"/>
      <c r="CW496" s="320"/>
      <c r="DG496" s="320"/>
      <c r="DQ496" s="320"/>
      <c r="EA496" s="320"/>
      <c r="EK496" s="320"/>
      <c r="EU496" s="320"/>
      <c r="FE496" s="320"/>
      <c r="FO496" s="320"/>
      <c r="FY496" s="320"/>
      <c r="GI496" s="320"/>
      <c r="GS496" s="320"/>
      <c r="HC496" s="320"/>
      <c r="HM496" s="320"/>
      <c r="HW496" s="320"/>
    </row>
    <row r="497" s="3" customFormat="true" x14ac:dyDescent="0.25">
      <c r="A497" s="320"/>
      <c r="K497" s="320"/>
      <c r="U497" s="320"/>
      <c r="AE497" s="320"/>
      <c r="AO497" s="320"/>
      <c r="AY497" s="320"/>
      <c r="AZ497" s="320"/>
      <c r="BI497" s="320"/>
      <c r="BS497" s="320"/>
      <c r="CC497" s="320"/>
      <c r="CM497" s="320"/>
      <c r="CW497" s="320"/>
      <c r="DG497" s="320"/>
      <c r="DQ497" s="320"/>
      <c r="EA497" s="320"/>
      <c r="EK497" s="320"/>
      <c r="EU497" s="320"/>
      <c r="FE497" s="320"/>
      <c r="FO497" s="320"/>
      <c r="FY497" s="320"/>
      <c r="GI497" s="320"/>
      <c r="GS497" s="320"/>
      <c r="HC497" s="320"/>
      <c r="HM497" s="320"/>
      <c r="HW497" s="320"/>
    </row>
    <row r="498" s="3" customFormat="true" x14ac:dyDescent="0.25">
      <c r="A498" s="320"/>
      <c r="K498" s="320"/>
      <c r="U498" s="320"/>
      <c r="AE498" s="320"/>
      <c r="AO498" s="320"/>
      <c r="AY498" s="320"/>
      <c r="AZ498" s="320"/>
      <c r="BI498" s="320"/>
      <c r="BS498" s="320"/>
      <c r="CC498" s="320"/>
      <c r="CM498" s="320"/>
      <c r="CW498" s="320"/>
      <c r="DG498" s="320"/>
      <c r="DQ498" s="320"/>
      <c r="EA498" s="320"/>
      <c r="EK498" s="320"/>
      <c r="EU498" s="320"/>
      <c r="FE498" s="320"/>
      <c r="FO498" s="320"/>
      <c r="FY498" s="320"/>
      <c r="GI498" s="320"/>
      <c r="GS498" s="320"/>
      <c r="HC498" s="320"/>
      <c r="HM498" s="320"/>
      <c r="HW498" s="320"/>
    </row>
    <row r="499" s="3" customFormat="true" x14ac:dyDescent="0.25">
      <c r="A499" s="320"/>
      <c r="K499" s="320"/>
      <c r="U499" s="320"/>
      <c r="AE499" s="320"/>
      <c r="AO499" s="320"/>
      <c r="AY499" s="320"/>
      <c r="AZ499" s="320"/>
      <c r="BI499" s="320"/>
      <c r="BS499" s="320"/>
      <c r="CC499" s="320"/>
      <c r="CM499" s="320"/>
      <c r="CW499" s="320"/>
      <c r="DG499" s="320"/>
      <c r="DQ499" s="320"/>
      <c r="EA499" s="320"/>
      <c r="EK499" s="320"/>
      <c r="EU499" s="320"/>
      <c r="FE499" s="320"/>
      <c r="FO499" s="320"/>
      <c r="FY499" s="320"/>
      <c r="GI499" s="320"/>
      <c r="GS499" s="320"/>
      <c r="HC499" s="320"/>
      <c r="HM499" s="320"/>
      <c r="HW499" s="320"/>
    </row>
    <row r="500" s="3" customFormat="true" x14ac:dyDescent="0.25">
      <c r="A500" s="320"/>
      <c r="K500" s="320"/>
      <c r="U500" s="320"/>
      <c r="AE500" s="320"/>
      <c r="AO500" s="320"/>
      <c r="AY500" s="320"/>
      <c r="AZ500" s="320"/>
      <c r="BI500" s="320"/>
      <c r="BS500" s="320"/>
      <c r="CC500" s="320"/>
      <c r="CM500" s="320"/>
      <c r="CW500" s="320"/>
      <c r="DG500" s="320"/>
      <c r="DQ500" s="320"/>
      <c r="EA500" s="320"/>
      <c r="EK500" s="320"/>
      <c r="EU500" s="320"/>
      <c r="FE500" s="320"/>
      <c r="FO500" s="320"/>
      <c r="FY500" s="320"/>
      <c r="GI500" s="320"/>
      <c r="GS500" s="320"/>
      <c r="HC500" s="320"/>
      <c r="HM500" s="320"/>
      <c r="HW500" s="320"/>
    </row>
    <row r="501" s="3" customFormat="true" x14ac:dyDescent="0.25">
      <c r="A501" s="320"/>
      <c r="K501" s="320"/>
      <c r="U501" s="320"/>
      <c r="AE501" s="320"/>
      <c r="AO501" s="320"/>
      <c r="AY501" s="320"/>
      <c r="AZ501" s="320"/>
      <c r="BI501" s="320"/>
      <c r="BS501" s="320"/>
      <c r="CC501" s="320"/>
      <c r="CM501" s="320"/>
      <c r="CW501" s="320"/>
      <c r="DG501" s="320"/>
      <c r="DQ501" s="320"/>
      <c r="EA501" s="320"/>
      <c r="EK501" s="320"/>
      <c r="EU501" s="320"/>
      <c r="FE501" s="320"/>
      <c r="FO501" s="320"/>
      <c r="FY501" s="320"/>
      <c r="GI501" s="320"/>
      <c r="GS501" s="320"/>
      <c r="HC501" s="320"/>
      <c r="HM501" s="320"/>
      <c r="HW501" s="320"/>
    </row>
    <row r="502" s="3" customFormat="true" x14ac:dyDescent="0.25">
      <c r="A502" s="320"/>
      <c r="K502" s="320"/>
      <c r="U502" s="320"/>
      <c r="AE502" s="320"/>
      <c r="AO502" s="320"/>
      <c r="AY502" s="320"/>
      <c r="AZ502" s="320"/>
      <c r="BI502" s="320"/>
      <c r="BS502" s="320"/>
      <c r="CC502" s="320"/>
      <c r="CM502" s="320"/>
      <c r="CW502" s="320"/>
      <c r="DG502" s="320"/>
      <c r="DQ502" s="320"/>
      <c r="EA502" s="320"/>
      <c r="EK502" s="320"/>
      <c r="EU502" s="320"/>
      <c r="FE502" s="320"/>
      <c r="FO502" s="320"/>
      <c r="FY502" s="320"/>
      <c r="GI502" s="320"/>
      <c r="GS502" s="320"/>
      <c r="HC502" s="320"/>
      <c r="HM502" s="320"/>
      <c r="HW502" s="320"/>
    </row>
    <row r="503" s="3" customFormat="true" x14ac:dyDescent="0.25">
      <c r="A503" s="320"/>
      <c r="K503" s="320"/>
      <c r="U503" s="320"/>
      <c r="AE503" s="320"/>
      <c r="AO503" s="320"/>
      <c r="AY503" s="320"/>
      <c r="AZ503" s="320"/>
      <c r="BI503" s="320"/>
      <c r="BS503" s="320"/>
      <c r="CC503" s="320"/>
      <c r="CM503" s="320"/>
      <c r="CW503" s="320"/>
      <c r="DG503" s="320"/>
      <c r="DQ503" s="320"/>
      <c r="EA503" s="320"/>
      <c r="EK503" s="320"/>
      <c r="EU503" s="320"/>
      <c r="FE503" s="320"/>
      <c r="FO503" s="320"/>
      <c r="FY503" s="320"/>
      <c r="GI503" s="320"/>
      <c r="GS503" s="320"/>
      <c r="HC503" s="320"/>
      <c r="HM503" s="320"/>
      <c r="HW503" s="320"/>
    </row>
    <row r="504" s="3" customFormat="true" x14ac:dyDescent="0.25">
      <c r="A504" s="320"/>
      <c r="K504" s="320"/>
      <c r="U504" s="320"/>
      <c r="AE504" s="320"/>
      <c r="AO504" s="320"/>
      <c r="AY504" s="320"/>
      <c r="AZ504" s="320"/>
      <c r="BI504" s="320"/>
      <c r="BS504" s="320"/>
      <c r="CC504" s="320"/>
      <c r="CM504" s="320"/>
      <c r="CW504" s="320"/>
      <c r="DG504" s="320"/>
      <c r="DQ504" s="320"/>
      <c r="EA504" s="320"/>
      <c r="EK504" s="320"/>
      <c r="EU504" s="320"/>
      <c r="FE504" s="320"/>
      <c r="FO504" s="320"/>
      <c r="FY504" s="320"/>
      <c r="GI504" s="320"/>
      <c r="GS504" s="320"/>
      <c r="HC504" s="320"/>
      <c r="HM504" s="320"/>
      <c r="HW504" s="320"/>
    </row>
    <row r="505" s="3" customFormat="true" x14ac:dyDescent="0.25">
      <c r="A505" s="320"/>
      <c r="K505" s="320"/>
      <c r="U505" s="320"/>
      <c r="AE505" s="320"/>
      <c r="AO505" s="320"/>
      <c r="AY505" s="320"/>
      <c r="AZ505" s="320"/>
      <c r="BI505" s="320"/>
      <c r="BS505" s="320"/>
      <c r="CC505" s="320"/>
      <c r="CM505" s="320"/>
      <c r="CW505" s="320"/>
      <c r="DG505" s="320"/>
      <c r="DQ505" s="320"/>
      <c r="EA505" s="320"/>
      <c r="EK505" s="320"/>
      <c r="EU505" s="320"/>
      <c r="FE505" s="320"/>
      <c r="FO505" s="320"/>
      <c r="FY505" s="320"/>
      <c r="GI505" s="320"/>
      <c r="GS505" s="320"/>
      <c r="HC505" s="320"/>
      <c r="HM505" s="320"/>
      <c r="HW505" s="320"/>
    </row>
    <row r="506" s="3" customFormat="true" x14ac:dyDescent="0.25">
      <c r="A506" s="320"/>
      <c r="K506" s="320"/>
      <c r="U506" s="320"/>
      <c r="AE506" s="320"/>
      <c r="AO506" s="320"/>
      <c r="AY506" s="320"/>
      <c r="AZ506" s="320"/>
      <c r="BI506" s="320"/>
      <c r="BS506" s="320"/>
      <c r="CC506" s="320"/>
      <c r="CM506" s="320"/>
      <c r="CW506" s="320"/>
      <c r="DG506" s="320"/>
      <c r="DQ506" s="320"/>
      <c r="EA506" s="320"/>
      <c r="EK506" s="320"/>
      <c r="EU506" s="320"/>
      <c r="FE506" s="320"/>
      <c r="FO506" s="320"/>
      <c r="FY506" s="320"/>
      <c r="GI506" s="320"/>
      <c r="GS506" s="320"/>
      <c r="HC506" s="320"/>
      <c r="HM506" s="320"/>
      <c r="HW506" s="320"/>
    </row>
    <row r="507" s="3" customFormat="true" x14ac:dyDescent="0.25">
      <c r="A507" s="320"/>
      <c r="K507" s="320"/>
      <c r="U507" s="320"/>
      <c r="AE507" s="320"/>
      <c r="AO507" s="320"/>
      <c r="AY507" s="320"/>
      <c r="AZ507" s="320"/>
      <c r="BI507" s="320"/>
      <c r="BS507" s="320"/>
      <c r="CC507" s="320"/>
      <c r="CM507" s="320"/>
      <c r="CW507" s="320"/>
      <c r="DG507" s="320"/>
      <c r="DQ507" s="320"/>
      <c r="EA507" s="320"/>
      <c r="EK507" s="320"/>
      <c r="EU507" s="320"/>
      <c r="FE507" s="320"/>
      <c r="FO507" s="320"/>
      <c r="FY507" s="320"/>
      <c r="GI507" s="320"/>
      <c r="GS507" s="320"/>
      <c r="HC507" s="320"/>
      <c r="HM507" s="320"/>
      <c r="HW507" s="320"/>
    </row>
    <row r="508" s="3" customFormat="true" x14ac:dyDescent="0.25">
      <c r="A508" s="320"/>
      <c r="K508" s="320"/>
      <c r="U508" s="320"/>
      <c r="AE508" s="320"/>
      <c r="AO508" s="320"/>
      <c r="AY508" s="320"/>
      <c r="AZ508" s="320"/>
      <c r="BI508" s="320"/>
      <c r="BS508" s="320"/>
      <c r="CC508" s="320"/>
      <c r="CM508" s="320"/>
      <c r="CW508" s="320"/>
      <c r="DG508" s="320"/>
      <c r="DQ508" s="320"/>
      <c r="EA508" s="320"/>
      <c r="EK508" s="320"/>
      <c r="EU508" s="320"/>
      <c r="FE508" s="320"/>
      <c r="FO508" s="320"/>
      <c r="FY508" s="320"/>
      <c r="GI508" s="320"/>
      <c r="GS508" s="320"/>
      <c r="HC508" s="320"/>
      <c r="HM508" s="320"/>
      <c r="HW508" s="320"/>
    </row>
    <row r="509" s="3" customFormat="true" x14ac:dyDescent="0.25">
      <c r="A509" s="320"/>
      <c r="K509" s="320"/>
      <c r="U509" s="320"/>
      <c r="AE509" s="320"/>
      <c r="AO509" s="320"/>
      <c r="AY509" s="320"/>
      <c r="AZ509" s="320"/>
      <c r="BI509" s="320"/>
      <c r="BS509" s="320"/>
      <c r="CC509" s="320"/>
      <c r="CM509" s="320"/>
      <c r="CW509" s="320"/>
      <c r="DG509" s="320"/>
      <c r="DQ509" s="320"/>
      <c r="EA509" s="320"/>
      <c r="EK509" s="320"/>
      <c r="EU509" s="320"/>
      <c r="FE509" s="320"/>
      <c r="FO509" s="320"/>
      <c r="FY509" s="320"/>
      <c r="GI509" s="320"/>
      <c r="GS509" s="320"/>
      <c r="HC509" s="320"/>
      <c r="HM509" s="320"/>
      <c r="HW509" s="320"/>
    </row>
    <row r="510" s="3" customFormat="true" x14ac:dyDescent="0.25">
      <c r="A510" s="320"/>
      <c r="K510" s="320"/>
      <c r="U510" s="320"/>
      <c r="AE510" s="320"/>
      <c r="AO510" s="320"/>
      <c r="AY510" s="320"/>
      <c r="AZ510" s="320"/>
      <c r="BI510" s="320"/>
      <c r="BS510" s="320"/>
      <c r="CC510" s="320"/>
      <c r="CM510" s="320"/>
      <c r="CW510" s="320"/>
      <c r="DG510" s="320"/>
      <c r="DQ510" s="320"/>
      <c r="EA510" s="320"/>
      <c r="EK510" s="320"/>
      <c r="EU510" s="320"/>
      <c r="FE510" s="320"/>
      <c r="FO510" s="320"/>
      <c r="FY510" s="320"/>
      <c r="GI510" s="320"/>
      <c r="GS510" s="320"/>
      <c r="HC510" s="320"/>
      <c r="HM510" s="320"/>
      <c r="HW510" s="320"/>
    </row>
    <row r="511" s="3" customFormat="true" x14ac:dyDescent="0.25">
      <c r="A511" s="320"/>
      <c r="K511" s="320"/>
      <c r="U511" s="320"/>
      <c r="AE511" s="320"/>
      <c r="AO511" s="320"/>
      <c r="AY511" s="320"/>
      <c r="AZ511" s="320"/>
      <c r="BI511" s="320"/>
      <c r="BS511" s="320"/>
      <c r="CC511" s="320"/>
      <c r="CM511" s="320"/>
      <c r="CW511" s="320"/>
      <c r="DG511" s="320"/>
      <c r="DQ511" s="320"/>
      <c r="EA511" s="320"/>
      <c r="EK511" s="320"/>
      <c r="EU511" s="320"/>
      <c r="FE511" s="320"/>
      <c r="FO511" s="320"/>
      <c r="FY511" s="320"/>
      <c r="GI511" s="320"/>
      <c r="GS511" s="320"/>
      <c r="HC511" s="320"/>
      <c r="HM511" s="320"/>
      <c r="HW511" s="320"/>
    </row>
    <row r="512" s="3" customFormat="true" x14ac:dyDescent="0.25">
      <c r="A512" s="320"/>
      <c r="K512" s="320"/>
      <c r="U512" s="320"/>
      <c r="AE512" s="320"/>
      <c r="AO512" s="320"/>
      <c r="AY512" s="320"/>
      <c r="AZ512" s="320"/>
      <c r="BI512" s="320"/>
      <c r="BS512" s="320"/>
      <c r="CC512" s="320"/>
      <c r="CM512" s="320"/>
      <c r="CW512" s="320"/>
      <c r="DG512" s="320"/>
      <c r="DQ512" s="320"/>
      <c r="EA512" s="320"/>
      <c r="EK512" s="320"/>
      <c r="EU512" s="320"/>
      <c r="FE512" s="320"/>
      <c r="FO512" s="320"/>
      <c r="FY512" s="320"/>
      <c r="GI512" s="320"/>
      <c r="GS512" s="320"/>
      <c r="HC512" s="320"/>
      <c r="HM512" s="320"/>
      <c r="HW512" s="320"/>
    </row>
    <row r="513" s="3" customFormat="true" x14ac:dyDescent="0.25">
      <c r="A513" s="320"/>
      <c r="K513" s="320"/>
      <c r="U513" s="320"/>
      <c r="AE513" s="320"/>
      <c r="AO513" s="320"/>
      <c r="AY513" s="320"/>
      <c r="AZ513" s="320"/>
      <c r="BI513" s="320"/>
      <c r="BS513" s="320"/>
      <c r="CC513" s="320"/>
      <c r="CM513" s="320"/>
      <c r="CW513" s="320"/>
      <c r="DG513" s="320"/>
      <c r="DQ513" s="320"/>
      <c r="EA513" s="320"/>
      <c r="EK513" s="320"/>
      <c r="EU513" s="320"/>
      <c r="FE513" s="320"/>
      <c r="FO513" s="320"/>
      <c r="FY513" s="320"/>
      <c r="GI513" s="320"/>
      <c r="GS513" s="320"/>
      <c r="HC513" s="320"/>
      <c r="HM513" s="320"/>
      <c r="HW513" s="320"/>
    </row>
    <row r="514" s="3" customFormat="true" x14ac:dyDescent="0.25">
      <c r="A514" s="320"/>
      <c r="K514" s="320"/>
      <c r="U514" s="320"/>
      <c r="AE514" s="320"/>
      <c r="AO514" s="320"/>
      <c r="AY514" s="320"/>
      <c r="AZ514" s="320"/>
      <c r="BI514" s="320"/>
      <c r="BS514" s="320"/>
      <c r="CC514" s="320"/>
      <c r="CM514" s="320"/>
      <c r="CW514" s="320"/>
      <c r="DG514" s="320"/>
      <c r="DQ514" s="320"/>
      <c r="EA514" s="320"/>
      <c r="EK514" s="320"/>
      <c r="EU514" s="320"/>
      <c r="FE514" s="320"/>
      <c r="FO514" s="320"/>
      <c r="FY514" s="320"/>
      <c r="GI514" s="320"/>
      <c r="GS514" s="320"/>
      <c r="HC514" s="320"/>
      <c r="HM514" s="320"/>
      <c r="HW514" s="320"/>
    </row>
    <row r="515" s="3" customFormat="true" x14ac:dyDescent="0.25">
      <c r="A515" s="320"/>
      <c r="K515" s="320"/>
      <c r="U515" s="320"/>
      <c r="AE515" s="320"/>
      <c r="AO515" s="320"/>
      <c r="AY515" s="320"/>
      <c r="AZ515" s="320"/>
      <c r="BI515" s="320"/>
      <c r="BS515" s="320"/>
      <c r="CC515" s="320"/>
      <c r="CM515" s="320"/>
      <c r="CW515" s="320"/>
      <c r="DG515" s="320"/>
      <c r="DQ515" s="320"/>
      <c r="EA515" s="320"/>
      <c r="EK515" s="320"/>
      <c r="EU515" s="320"/>
      <c r="FE515" s="320"/>
      <c r="FO515" s="320"/>
      <c r="FY515" s="320"/>
      <c r="GI515" s="320"/>
      <c r="GS515" s="320"/>
      <c r="HC515" s="320"/>
      <c r="HM515" s="320"/>
      <c r="HW515" s="320"/>
    </row>
    <row r="516" s="3" customFormat="true" x14ac:dyDescent="0.25">
      <c r="A516" s="320"/>
      <c r="K516" s="320"/>
      <c r="U516" s="320"/>
      <c r="AE516" s="320"/>
      <c r="AO516" s="320"/>
      <c r="AY516" s="320"/>
      <c r="AZ516" s="320"/>
      <c r="BI516" s="320"/>
      <c r="BS516" s="320"/>
      <c r="CC516" s="320"/>
      <c r="CM516" s="320"/>
      <c r="CW516" s="320"/>
      <c r="DG516" s="320"/>
      <c r="DQ516" s="320"/>
      <c r="EA516" s="320"/>
      <c r="EK516" s="320"/>
      <c r="EU516" s="320"/>
      <c r="FE516" s="320"/>
      <c r="FO516" s="320"/>
      <c r="FY516" s="320"/>
      <c r="GI516" s="320"/>
      <c r="GS516" s="320"/>
      <c r="HC516" s="320"/>
      <c r="HM516" s="320"/>
      <c r="HW516" s="320"/>
    </row>
    <row r="517" s="3" customFormat="true" x14ac:dyDescent="0.25">
      <c r="A517" s="320"/>
      <c r="K517" s="320"/>
      <c r="U517" s="320"/>
      <c r="AE517" s="320"/>
      <c r="AO517" s="320"/>
      <c r="AY517" s="320"/>
      <c r="AZ517" s="320"/>
      <c r="BI517" s="320"/>
      <c r="BS517" s="320"/>
      <c r="CC517" s="320"/>
      <c r="CM517" s="320"/>
      <c r="CW517" s="320"/>
      <c r="DG517" s="320"/>
      <c r="DQ517" s="320"/>
      <c r="EA517" s="320"/>
      <c r="EK517" s="320"/>
      <c r="EU517" s="320"/>
      <c r="FE517" s="320"/>
      <c r="FO517" s="320"/>
      <c r="FY517" s="320"/>
      <c r="GI517" s="320"/>
      <c r="GS517" s="320"/>
      <c r="HC517" s="320"/>
      <c r="HM517" s="320"/>
      <c r="HW517" s="320"/>
    </row>
    <row r="518" s="3" customFormat="true" x14ac:dyDescent="0.25">
      <c r="A518" s="320"/>
      <c r="K518" s="320"/>
      <c r="U518" s="320"/>
      <c r="AE518" s="320"/>
      <c r="AO518" s="320"/>
      <c r="AY518" s="320"/>
      <c r="AZ518" s="320"/>
      <c r="BI518" s="320"/>
      <c r="BS518" s="320"/>
      <c r="CC518" s="320"/>
      <c r="CM518" s="320"/>
      <c r="CW518" s="320"/>
      <c r="DG518" s="320"/>
      <c r="DQ518" s="320"/>
      <c r="EA518" s="320"/>
      <c r="EK518" s="320"/>
      <c r="EU518" s="320"/>
      <c r="FE518" s="320"/>
      <c r="FO518" s="320"/>
      <c r="FY518" s="320"/>
      <c r="GI518" s="320"/>
      <c r="GS518" s="320"/>
      <c r="HC518" s="320"/>
      <c r="HM518" s="320"/>
      <c r="HW518" s="320"/>
    </row>
    <row r="519" s="3" customFormat="true" x14ac:dyDescent="0.25">
      <c r="A519" s="320"/>
      <c r="K519" s="320"/>
      <c r="U519" s="320"/>
      <c r="AE519" s="320"/>
      <c r="AO519" s="320"/>
      <c r="AY519" s="320"/>
      <c r="AZ519" s="320"/>
      <c r="BI519" s="320"/>
      <c r="BS519" s="320"/>
      <c r="CC519" s="320"/>
      <c r="CM519" s="320"/>
      <c r="CW519" s="320"/>
      <c r="DG519" s="320"/>
      <c r="DQ519" s="320"/>
      <c r="EA519" s="320"/>
      <c r="EK519" s="320"/>
      <c r="EU519" s="320"/>
      <c r="FE519" s="320"/>
      <c r="FO519" s="320"/>
      <c r="FY519" s="320"/>
      <c r="GI519" s="320"/>
      <c r="GS519" s="320"/>
      <c r="HC519" s="320"/>
      <c r="HM519" s="320"/>
      <c r="HW519" s="320"/>
    </row>
    <row r="520" s="3" customFormat="true" x14ac:dyDescent="0.25">
      <c r="A520" s="320"/>
      <c r="K520" s="320"/>
      <c r="U520" s="320"/>
      <c r="AE520" s="320"/>
      <c r="AO520" s="320"/>
      <c r="AY520" s="320"/>
      <c r="AZ520" s="320"/>
      <c r="BI520" s="320"/>
      <c r="BS520" s="320"/>
      <c r="CC520" s="320"/>
      <c r="CM520" s="320"/>
      <c r="CW520" s="320"/>
      <c r="DG520" s="320"/>
      <c r="DQ520" s="320"/>
      <c r="EA520" s="320"/>
      <c r="EK520" s="320"/>
      <c r="EU520" s="320"/>
      <c r="FE520" s="320"/>
      <c r="FO520" s="320"/>
      <c r="FY520" s="320"/>
      <c r="GI520" s="320"/>
      <c r="GS520" s="320"/>
      <c r="HC520" s="320"/>
      <c r="HM520" s="320"/>
      <c r="HW520" s="320"/>
    </row>
    <row r="521" s="3" customFormat="true" x14ac:dyDescent="0.25">
      <c r="A521" s="320"/>
      <c r="K521" s="320"/>
      <c r="U521" s="320"/>
      <c r="AE521" s="320"/>
      <c r="AO521" s="320"/>
      <c r="AY521" s="320"/>
      <c r="AZ521" s="320"/>
      <c r="BI521" s="320"/>
      <c r="BS521" s="320"/>
      <c r="CC521" s="320"/>
      <c r="CM521" s="320"/>
      <c r="CW521" s="320"/>
      <c r="DG521" s="320"/>
      <c r="DQ521" s="320"/>
      <c r="EA521" s="320"/>
      <c r="EK521" s="320"/>
      <c r="EU521" s="320"/>
      <c r="FE521" s="320"/>
      <c r="FO521" s="320"/>
      <c r="FY521" s="320"/>
      <c r="GI521" s="320"/>
      <c r="GS521" s="320"/>
      <c r="HC521" s="320"/>
      <c r="HM521" s="320"/>
      <c r="HW521" s="320"/>
    </row>
    <row r="522" s="3" customFormat="true" x14ac:dyDescent="0.25">
      <c r="A522" s="320"/>
      <c r="K522" s="320"/>
      <c r="U522" s="320"/>
      <c r="AE522" s="320"/>
      <c r="AO522" s="320"/>
      <c r="AY522" s="320"/>
      <c r="AZ522" s="320"/>
      <c r="BI522" s="320"/>
      <c r="BS522" s="320"/>
      <c r="CC522" s="320"/>
      <c r="CM522" s="320"/>
      <c r="CW522" s="320"/>
      <c r="DG522" s="320"/>
      <c r="DQ522" s="320"/>
      <c r="EA522" s="320"/>
      <c r="EK522" s="320"/>
      <c r="EU522" s="320"/>
      <c r="FE522" s="320"/>
      <c r="FO522" s="320"/>
      <c r="FY522" s="320"/>
      <c r="GI522" s="320"/>
      <c r="GS522" s="320"/>
      <c r="HC522" s="320"/>
      <c r="HM522" s="320"/>
      <c r="HW522" s="320"/>
    </row>
    <row r="523" s="3" customFormat="true" x14ac:dyDescent="0.25">
      <c r="A523" s="320"/>
      <c r="K523" s="320"/>
      <c r="U523" s="320"/>
      <c r="AE523" s="320"/>
      <c r="AO523" s="320"/>
      <c r="AY523" s="320"/>
      <c r="AZ523" s="320"/>
      <c r="BI523" s="320"/>
      <c r="BS523" s="320"/>
      <c r="CC523" s="320"/>
      <c r="CM523" s="320"/>
      <c r="CW523" s="320"/>
      <c r="DG523" s="320"/>
      <c r="DQ523" s="320"/>
      <c r="EA523" s="320"/>
      <c r="EK523" s="320"/>
      <c r="EU523" s="320"/>
      <c r="FE523" s="320"/>
      <c r="FO523" s="320"/>
      <c r="FY523" s="320"/>
      <c r="GI523" s="320"/>
      <c r="GS523" s="320"/>
      <c r="HC523" s="320"/>
      <c r="HM523" s="320"/>
      <c r="HW523" s="320"/>
    </row>
    <row r="524" s="3" customFormat="true" x14ac:dyDescent="0.25">
      <c r="A524" s="320"/>
      <c r="K524" s="320"/>
      <c r="U524" s="320"/>
      <c r="AE524" s="320"/>
      <c r="AO524" s="320"/>
      <c r="AY524" s="320"/>
      <c r="AZ524" s="320"/>
      <c r="BI524" s="320"/>
      <c r="BS524" s="320"/>
      <c r="CC524" s="320"/>
      <c r="CM524" s="320"/>
      <c r="CW524" s="320"/>
      <c r="DG524" s="320"/>
      <c r="DQ524" s="320"/>
      <c r="EA524" s="320"/>
      <c r="EK524" s="320"/>
      <c r="EU524" s="320"/>
      <c r="FE524" s="320"/>
      <c r="FO524" s="320"/>
      <c r="FY524" s="320"/>
      <c r="GI524" s="320"/>
      <c r="GS524" s="320"/>
      <c r="HC524" s="320"/>
      <c r="HM524" s="320"/>
      <c r="HW524" s="320"/>
    </row>
    <row r="525" s="3" customFormat="true" x14ac:dyDescent="0.25">
      <c r="A525" s="320"/>
      <c r="K525" s="320"/>
      <c r="U525" s="320"/>
      <c r="AE525" s="320"/>
      <c r="AO525" s="320"/>
      <c r="AY525" s="320"/>
      <c r="AZ525" s="320"/>
      <c r="BI525" s="320"/>
      <c r="BS525" s="320"/>
      <c r="CC525" s="320"/>
      <c r="CM525" s="320"/>
      <c r="CW525" s="320"/>
      <c r="DG525" s="320"/>
      <c r="DQ525" s="320"/>
      <c r="EA525" s="320"/>
      <c r="EK525" s="320"/>
      <c r="EU525" s="320"/>
      <c r="FE525" s="320"/>
      <c r="FO525" s="320"/>
      <c r="FY525" s="320"/>
      <c r="GI525" s="320"/>
      <c r="GS525" s="320"/>
      <c r="HC525" s="320"/>
      <c r="HM525" s="320"/>
      <c r="HW525" s="320"/>
    </row>
    <row r="526" s="3" customFormat="true" x14ac:dyDescent="0.25">
      <c r="A526" s="320"/>
      <c r="K526" s="320"/>
      <c r="U526" s="320"/>
      <c r="AE526" s="320"/>
      <c r="AO526" s="320"/>
      <c r="AY526" s="320"/>
      <c r="AZ526" s="320"/>
      <c r="BI526" s="320"/>
      <c r="BS526" s="320"/>
      <c r="CC526" s="320"/>
      <c r="CM526" s="320"/>
      <c r="CW526" s="320"/>
      <c r="DG526" s="320"/>
      <c r="DQ526" s="320"/>
      <c r="EA526" s="320"/>
      <c r="EK526" s="320"/>
      <c r="EU526" s="320"/>
      <c r="FE526" s="320"/>
      <c r="FO526" s="320"/>
      <c r="FY526" s="320"/>
      <c r="GI526" s="320"/>
      <c r="GS526" s="320"/>
      <c r="HC526" s="320"/>
      <c r="HM526" s="320"/>
      <c r="HW526" s="320"/>
    </row>
    <row r="527" s="3" customFormat="true" x14ac:dyDescent="0.25">
      <c r="A527" s="320"/>
      <c r="K527" s="320"/>
      <c r="U527" s="320"/>
      <c r="AE527" s="320"/>
      <c r="AO527" s="320"/>
      <c r="AY527" s="320"/>
      <c r="AZ527" s="320"/>
      <c r="BI527" s="320"/>
      <c r="BS527" s="320"/>
      <c r="CC527" s="320"/>
      <c r="CM527" s="320"/>
      <c r="CW527" s="320"/>
      <c r="DG527" s="320"/>
      <c r="DQ527" s="320"/>
      <c r="EA527" s="320"/>
      <c r="EK527" s="320"/>
      <c r="EU527" s="320"/>
      <c r="FE527" s="320"/>
      <c r="FO527" s="320"/>
      <c r="FY527" s="320"/>
      <c r="GI527" s="320"/>
      <c r="GS527" s="320"/>
      <c r="HC527" s="320"/>
      <c r="HM527" s="320"/>
      <c r="HW527" s="320"/>
    </row>
    <row r="528" s="3" customFormat="true" x14ac:dyDescent="0.25">
      <c r="A528" s="320"/>
      <c r="K528" s="320"/>
      <c r="U528" s="320"/>
      <c r="AE528" s="320"/>
      <c r="AO528" s="320"/>
      <c r="AY528" s="320"/>
      <c r="AZ528" s="320"/>
      <c r="BI528" s="320"/>
      <c r="BS528" s="320"/>
      <c r="CC528" s="320"/>
      <c r="CM528" s="320"/>
      <c r="CW528" s="320"/>
      <c r="DG528" s="320"/>
      <c r="DQ528" s="320"/>
      <c r="EA528" s="320"/>
      <c r="EK528" s="320"/>
      <c r="EU528" s="320"/>
      <c r="FE528" s="320"/>
      <c r="FO528" s="320"/>
      <c r="FY528" s="320"/>
      <c r="GI528" s="320"/>
      <c r="GS528" s="320"/>
      <c r="HC528" s="320"/>
      <c r="HM528" s="320"/>
      <c r="HW528" s="320"/>
    </row>
    <row r="529" s="3" customFormat="true" x14ac:dyDescent="0.25">
      <c r="A529" s="320"/>
      <c r="K529" s="320"/>
      <c r="U529" s="320"/>
      <c r="AE529" s="320"/>
      <c r="AO529" s="320"/>
      <c r="AY529" s="320"/>
      <c r="AZ529" s="320"/>
      <c r="BI529" s="320"/>
      <c r="BS529" s="320"/>
      <c r="CC529" s="320"/>
      <c r="CM529" s="320"/>
      <c r="CW529" s="320"/>
      <c r="DG529" s="320"/>
      <c r="DQ529" s="320"/>
      <c r="EA529" s="320"/>
      <c r="EK529" s="320"/>
      <c r="EU529" s="320"/>
      <c r="FE529" s="320"/>
      <c r="FO529" s="320"/>
      <c r="FY529" s="320"/>
      <c r="GI529" s="320"/>
      <c r="GS529" s="320"/>
      <c r="HC529" s="320"/>
      <c r="HM529" s="320"/>
      <c r="HW529" s="320"/>
    </row>
    <row r="530" s="3" customFormat="true" x14ac:dyDescent="0.25">
      <c r="A530" s="320"/>
      <c r="K530" s="320"/>
      <c r="U530" s="320"/>
      <c r="AE530" s="320"/>
      <c r="AO530" s="320"/>
      <c r="AY530" s="320"/>
      <c r="AZ530" s="320"/>
      <c r="BI530" s="320"/>
      <c r="BS530" s="320"/>
      <c r="CC530" s="320"/>
      <c r="CM530" s="320"/>
      <c r="CW530" s="320"/>
      <c r="DG530" s="320"/>
      <c r="DQ530" s="320"/>
      <c r="EA530" s="320"/>
      <c r="EK530" s="320"/>
      <c r="EU530" s="320"/>
      <c r="FE530" s="320"/>
      <c r="FO530" s="320"/>
      <c r="FY530" s="320"/>
      <c r="GI530" s="320"/>
      <c r="GS530" s="320"/>
      <c r="HC530" s="320"/>
      <c r="HM530" s="320"/>
      <c r="HW530" s="320"/>
    </row>
    <row r="531" s="3" customFormat="true" x14ac:dyDescent="0.25">
      <c r="A531" s="320"/>
      <c r="K531" s="320"/>
      <c r="U531" s="320"/>
      <c r="AE531" s="320"/>
      <c r="AO531" s="320"/>
      <c r="AY531" s="320"/>
      <c r="AZ531" s="320"/>
      <c r="BI531" s="320"/>
      <c r="BS531" s="320"/>
      <c r="CC531" s="320"/>
      <c r="CM531" s="320"/>
      <c r="CW531" s="320"/>
      <c r="DG531" s="320"/>
      <c r="DQ531" s="320"/>
      <c r="EA531" s="320"/>
      <c r="EK531" s="320"/>
      <c r="EU531" s="320"/>
      <c r="FE531" s="320"/>
      <c r="FO531" s="320"/>
      <c r="FY531" s="320"/>
      <c r="GI531" s="320"/>
      <c r="GS531" s="320"/>
      <c r="HC531" s="320"/>
      <c r="HM531" s="320"/>
      <c r="HW531" s="320"/>
    </row>
    <row r="532" s="3" customFormat="true" x14ac:dyDescent="0.25">
      <c r="A532" s="320"/>
      <c r="K532" s="320"/>
      <c r="U532" s="320"/>
      <c r="AE532" s="320"/>
      <c r="AO532" s="320"/>
      <c r="AY532" s="320"/>
      <c r="AZ532" s="320"/>
      <c r="BI532" s="320"/>
      <c r="BS532" s="320"/>
      <c r="CC532" s="320"/>
      <c r="CM532" s="320"/>
      <c r="CW532" s="320"/>
      <c r="DG532" s="320"/>
      <c r="DQ532" s="320"/>
      <c r="EA532" s="320"/>
      <c r="EK532" s="320"/>
      <c r="EU532" s="320"/>
      <c r="FE532" s="320"/>
      <c r="FO532" s="320"/>
      <c r="FY532" s="320"/>
      <c r="GI532" s="320"/>
      <c r="GS532" s="320"/>
      <c r="HC532" s="320"/>
      <c r="HM532" s="320"/>
      <c r="HW532" s="320"/>
    </row>
    <row r="533" s="3" customFormat="true" x14ac:dyDescent="0.25">
      <c r="A533" s="320"/>
      <c r="K533" s="320"/>
      <c r="U533" s="320"/>
      <c r="AE533" s="320"/>
      <c r="AO533" s="320"/>
      <c r="AY533" s="320"/>
      <c r="AZ533" s="320"/>
      <c r="BI533" s="320"/>
      <c r="BS533" s="320"/>
      <c r="CC533" s="320"/>
      <c r="CM533" s="320"/>
      <c r="CW533" s="320"/>
      <c r="DG533" s="320"/>
      <c r="DQ533" s="320"/>
      <c r="EA533" s="320"/>
      <c r="EK533" s="320"/>
      <c r="EU533" s="320"/>
      <c r="FE533" s="320"/>
      <c r="FO533" s="320"/>
      <c r="FY533" s="320"/>
      <c r="GI533" s="320"/>
      <c r="GS533" s="320"/>
      <c r="HC533" s="320"/>
      <c r="HM533" s="320"/>
      <c r="HW533" s="320"/>
    </row>
    <row r="534" s="3" customFormat="true" x14ac:dyDescent="0.25">
      <c r="A534" s="320"/>
      <c r="K534" s="320"/>
      <c r="U534" s="320"/>
      <c r="AE534" s="320"/>
      <c r="AO534" s="320"/>
      <c r="AY534" s="320"/>
      <c r="AZ534" s="320"/>
      <c r="BI534" s="320"/>
      <c r="BS534" s="320"/>
      <c r="CC534" s="320"/>
      <c r="CM534" s="320"/>
      <c r="CW534" s="320"/>
      <c r="DG534" s="320"/>
      <c r="DQ534" s="320"/>
      <c r="EA534" s="320"/>
      <c r="EK534" s="320"/>
      <c r="EU534" s="320"/>
      <c r="FE534" s="320"/>
      <c r="FO534" s="320"/>
      <c r="FY534" s="320"/>
      <c r="GI534" s="320"/>
      <c r="GS534" s="320"/>
      <c r="HC534" s="320"/>
      <c r="HM534" s="320"/>
      <c r="HW534" s="320"/>
    </row>
    <row r="535" s="3" customFormat="true" x14ac:dyDescent="0.25">
      <c r="A535" s="320"/>
      <c r="K535" s="320"/>
      <c r="U535" s="320"/>
      <c r="AE535" s="320"/>
      <c r="AO535" s="320"/>
      <c r="AY535" s="320"/>
      <c r="AZ535" s="320"/>
      <c r="BI535" s="320"/>
      <c r="BS535" s="320"/>
      <c r="CC535" s="320"/>
      <c r="CM535" s="320"/>
      <c r="CW535" s="320"/>
      <c r="DG535" s="320"/>
      <c r="DQ535" s="320"/>
      <c r="EA535" s="320"/>
      <c r="EK535" s="320"/>
      <c r="EU535" s="320"/>
      <c r="FE535" s="320"/>
      <c r="FO535" s="320"/>
      <c r="FY535" s="320"/>
      <c r="GI535" s="320"/>
      <c r="GS535" s="320"/>
      <c r="HC535" s="320"/>
      <c r="HM535" s="320"/>
      <c r="HW535" s="320"/>
    </row>
    <row r="536" s="3" customFormat="true" x14ac:dyDescent="0.25">
      <c r="A536" s="320"/>
      <c r="K536" s="320"/>
      <c r="U536" s="320"/>
      <c r="AE536" s="320"/>
      <c r="AO536" s="320"/>
      <c r="AY536" s="320"/>
      <c r="AZ536" s="320"/>
      <c r="BI536" s="320"/>
      <c r="BS536" s="320"/>
      <c r="CC536" s="320"/>
      <c r="CM536" s="320"/>
      <c r="CW536" s="320"/>
      <c r="DG536" s="320"/>
      <c r="DQ536" s="320"/>
      <c r="EA536" s="320"/>
      <c r="EK536" s="320"/>
      <c r="EU536" s="320"/>
      <c r="FE536" s="320"/>
      <c r="FO536" s="320"/>
      <c r="FY536" s="320"/>
      <c r="GI536" s="320"/>
      <c r="GS536" s="320"/>
      <c r="HC536" s="320"/>
      <c r="HM536" s="320"/>
      <c r="HW536" s="320"/>
    </row>
    <row r="537" s="3" customFormat="true" x14ac:dyDescent="0.25">
      <c r="A537" s="320"/>
      <c r="K537" s="320"/>
      <c r="U537" s="320"/>
      <c r="AE537" s="320"/>
      <c r="AO537" s="320"/>
      <c r="AY537" s="320"/>
      <c r="AZ537" s="320"/>
      <c r="BI537" s="320"/>
      <c r="BS537" s="320"/>
      <c r="CC537" s="320"/>
      <c r="CM537" s="320"/>
      <c r="CW537" s="320"/>
      <c r="DG537" s="320"/>
      <c r="DQ537" s="320"/>
      <c r="EA537" s="320"/>
      <c r="EK537" s="320"/>
      <c r="EU537" s="320"/>
      <c r="FE537" s="320"/>
      <c r="FO537" s="320"/>
      <c r="FY537" s="320"/>
      <c r="GI537" s="320"/>
      <c r="GS537" s="320"/>
      <c r="HC537" s="320"/>
      <c r="HM537" s="320"/>
      <c r="HW537" s="320"/>
    </row>
    <row r="538" s="3" customFormat="true" x14ac:dyDescent="0.25">
      <c r="A538" s="320"/>
      <c r="K538" s="320"/>
      <c r="U538" s="320"/>
      <c r="AE538" s="320"/>
      <c r="AO538" s="320"/>
      <c r="AY538" s="320"/>
      <c r="AZ538" s="320"/>
      <c r="BI538" s="320"/>
      <c r="BS538" s="320"/>
      <c r="CC538" s="320"/>
      <c r="CM538" s="320"/>
      <c r="CW538" s="320"/>
      <c r="DG538" s="320"/>
      <c r="DQ538" s="320"/>
      <c r="EA538" s="320"/>
      <c r="EK538" s="320"/>
      <c r="EU538" s="320"/>
      <c r="FE538" s="320"/>
      <c r="FO538" s="320"/>
      <c r="FY538" s="320"/>
      <c r="GI538" s="320"/>
      <c r="GS538" s="320"/>
      <c r="HC538" s="320"/>
      <c r="HM538" s="320"/>
      <c r="HW538" s="320"/>
    </row>
    <row r="539" s="3" customFormat="true" x14ac:dyDescent="0.25">
      <c r="A539" s="320"/>
      <c r="K539" s="320"/>
      <c r="U539" s="320"/>
      <c r="AE539" s="320"/>
      <c r="AO539" s="320"/>
      <c r="AY539" s="320"/>
      <c r="AZ539" s="320"/>
      <c r="BI539" s="320"/>
      <c r="BS539" s="320"/>
      <c r="CC539" s="320"/>
      <c r="CM539" s="320"/>
      <c r="CW539" s="320"/>
      <c r="DG539" s="320"/>
      <c r="DQ539" s="320"/>
      <c r="EA539" s="320"/>
      <c r="EK539" s="320"/>
      <c r="EU539" s="320"/>
      <c r="FE539" s="320"/>
      <c r="FO539" s="320"/>
      <c r="FY539" s="320"/>
      <c r="GI539" s="320"/>
      <c r="GS539" s="320"/>
      <c r="HC539" s="320"/>
      <c r="HM539" s="320"/>
      <c r="HW539" s="320"/>
    </row>
    <row r="540" s="3" customFormat="true" x14ac:dyDescent="0.25">
      <c r="A540" s="320"/>
      <c r="K540" s="320"/>
      <c r="U540" s="320"/>
      <c r="AE540" s="320"/>
      <c r="AO540" s="320"/>
      <c r="AY540" s="320"/>
      <c r="AZ540" s="320"/>
      <c r="BI540" s="320"/>
      <c r="BS540" s="320"/>
      <c r="CC540" s="320"/>
      <c r="CM540" s="320"/>
      <c r="CW540" s="320"/>
      <c r="DG540" s="320"/>
      <c r="DQ540" s="320"/>
      <c r="EA540" s="320"/>
      <c r="EK540" s="320"/>
      <c r="EU540" s="320"/>
      <c r="FE540" s="320"/>
      <c r="FO540" s="320"/>
      <c r="FY540" s="320"/>
      <c r="GI540" s="320"/>
      <c r="GS540" s="320"/>
      <c r="HC540" s="320"/>
      <c r="HM540" s="320"/>
      <c r="HW540" s="320"/>
    </row>
    <row r="541" s="3" customFormat="true" x14ac:dyDescent="0.25">
      <c r="A541" s="320"/>
      <c r="K541" s="320"/>
      <c r="U541" s="320"/>
      <c r="AE541" s="320"/>
      <c r="AO541" s="320"/>
      <c r="AY541" s="320"/>
      <c r="AZ541" s="320"/>
      <c r="BI541" s="320"/>
      <c r="BS541" s="320"/>
      <c r="CC541" s="320"/>
      <c r="CM541" s="320"/>
      <c r="CW541" s="320"/>
      <c r="DG541" s="320"/>
      <c r="DQ541" s="320"/>
      <c r="EA541" s="320"/>
      <c r="EK541" s="320"/>
      <c r="EU541" s="320"/>
      <c r="FE541" s="320"/>
      <c r="FO541" s="320"/>
      <c r="FY541" s="320"/>
      <c r="GI541" s="320"/>
      <c r="GS541" s="320"/>
      <c r="HC541" s="320"/>
      <c r="HM541" s="320"/>
      <c r="HW541" s="320"/>
    </row>
    <row r="542" s="3" customFormat="true" x14ac:dyDescent="0.25">
      <c r="A542" s="320"/>
      <c r="K542" s="320"/>
      <c r="U542" s="320"/>
      <c r="AE542" s="320"/>
      <c r="AO542" s="320"/>
      <c r="AY542" s="320"/>
      <c r="AZ542" s="320"/>
      <c r="BI542" s="320"/>
      <c r="BS542" s="320"/>
      <c r="CC542" s="320"/>
      <c r="CM542" s="320"/>
      <c r="CW542" s="320"/>
      <c r="DG542" s="320"/>
      <c r="DQ542" s="320"/>
      <c r="EA542" s="320"/>
      <c r="EK542" s="320"/>
      <c r="EU542" s="320"/>
      <c r="FE542" s="320"/>
      <c r="FO542" s="320"/>
      <c r="FY542" s="320"/>
      <c r="GI542" s="320"/>
      <c r="GS542" s="320"/>
      <c r="HC542" s="320"/>
      <c r="HM542" s="320"/>
      <c r="HW542" s="320"/>
    </row>
    <row r="543" s="3" customFormat="true" x14ac:dyDescent="0.25">
      <c r="A543" s="320"/>
      <c r="K543" s="320"/>
      <c r="U543" s="320"/>
      <c r="AE543" s="320"/>
      <c r="AO543" s="320"/>
      <c r="AY543" s="320"/>
      <c r="AZ543" s="320"/>
      <c r="BI543" s="320"/>
      <c r="BS543" s="320"/>
      <c r="CC543" s="320"/>
      <c r="CM543" s="320"/>
      <c r="CW543" s="320"/>
      <c r="DG543" s="320"/>
      <c r="DQ543" s="320"/>
      <c r="EA543" s="320"/>
      <c r="EK543" s="320"/>
      <c r="EU543" s="320"/>
      <c r="FE543" s="320"/>
      <c r="FO543" s="320"/>
      <c r="FY543" s="320"/>
      <c r="GI543" s="320"/>
      <c r="GS543" s="320"/>
      <c r="HC543" s="320"/>
      <c r="HM543" s="320"/>
      <c r="HW543" s="320"/>
    </row>
    <row r="544" s="3" customFormat="true" x14ac:dyDescent="0.25">
      <c r="A544" s="320"/>
      <c r="K544" s="320"/>
      <c r="U544" s="320"/>
      <c r="AE544" s="320"/>
      <c r="AO544" s="320"/>
      <c r="AY544" s="320"/>
      <c r="AZ544" s="320"/>
      <c r="BI544" s="320"/>
      <c r="BS544" s="320"/>
      <c r="CC544" s="320"/>
      <c r="CM544" s="320"/>
      <c r="CW544" s="320"/>
      <c r="DG544" s="320"/>
      <c r="DQ544" s="320"/>
      <c r="EA544" s="320"/>
      <c r="EK544" s="320"/>
      <c r="EU544" s="320"/>
      <c r="FE544" s="320"/>
      <c r="FO544" s="320"/>
      <c r="FY544" s="320"/>
      <c r="GI544" s="320"/>
      <c r="GS544" s="320"/>
      <c r="HC544" s="320"/>
      <c r="HM544" s="320"/>
      <c r="HW544" s="320"/>
    </row>
    <row r="545" s="3" customFormat="true" x14ac:dyDescent="0.25">
      <c r="A545" s="320"/>
      <c r="K545" s="320"/>
      <c r="U545" s="320"/>
      <c r="AE545" s="320"/>
      <c r="AO545" s="320"/>
      <c r="AY545" s="320"/>
      <c r="AZ545" s="320"/>
      <c r="BI545" s="320"/>
      <c r="BS545" s="320"/>
      <c r="CC545" s="320"/>
      <c r="CM545" s="320"/>
      <c r="CW545" s="320"/>
      <c r="DG545" s="320"/>
      <c r="DQ545" s="320"/>
      <c r="EA545" s="320"/>
      <c r="EK545" s="320"/>
      <c r="EU545" s="320"/>
      <c r="FE545" s="320"/>
      <c r="FO545" s="320"/>
      <c r="FY545" s="320"/>
      <c r="GI545" s="320"/>
      <c r="GS545" s="320"/>
      <c r="HC545" s="320"/>
      <c r="HM545" s="320"/>
      <c r="HW545" s="320"/>
    </row>
    <row r="546" s="3" customFormat="true" x14ac:dyDescent="0.25">
      <c r="A546" s="320"/>
      <c r="K546" s="320"/>
      <c r="U546" s="320"/>
      <c r="AE546" s="320"/>
      <c r="AO546" s="320"/>
      <c r="AY546" s="320"/>
      <c r="AZ546" s="320"/>
      <c r="BI546" s="320"/>
      <c r="BS546" s="320"/>
      <c r="CC546" s="320"/>
      <c r="CM546" s="320"/>
      <c r="CW546" s="320"/>
      <c r="DG546" s="320"/>
      <c r="DQ546" s="320"/>
      <c r="EA546" s="320"/>
      <c r="EK546" s="320"/>
      <c r="EU546" s="320"/>
      <c r="FE546" s="320"/>
      <c r="FO546" s="320"/>
      <c r="FY546" s="320"/>
      <c r="GI546" s="320"/>
      <c r="GS546" s="320"/>
      <c r="HC546" s="320"/>
      <c r="HM546" s="320"/>
      <c r="HW546" s="320"/>
    </row>
    <row r="547" s="3" customFormat="true" x14ac:dyDescent="0.25">
      <c r="A547" s="320"/>
      <c r="K547" s="320"/>
      <c r="U547" s="320"/>
      <c r="AE547" s="320"/>
      <c r="AO547" s="320"/>
      <c r="AY547" s="320"/>
      <c r="AZ547" s="320"/>
      <c r="BI547" s="320"/>
      <c r="BS547" s="320"/>
      <c r="CC547" s="320"/>
      <c r="CM547" s="320"/>
      <c r="CW547" s="320"/>
      <c r="DG547" s="320"/>
      <c r="DQ547" s="320"/>
      <c r="EA547" s="320"/>
      <c r="EK547" s="320"/>
      <c r="EU547" s="320"/>
      <c r="FE547" s="320"/>
      <c r="FO547" s="320"/>
      <c r="FY547" s="320"/>
      <c r="GI547" s="320"/>
      <c r="GS547" s="320"/>
      <c r="HC547" s="320"/>
      <c r="HM547" s="320"/>
      <c r="HW547" s="320"/>
    </row>
    <row r="548" s="3" customFormat="true" x14ac:dyDescent="0.25">
      <c r="A548" s="320"/>
      <c r="K548" s="320"/>
      <c r="U548" s="320"/>
      <c r="AE548" s="320"/>
      <c r="AO548" s="320"/>
      <c r="AY548" s="320"/>
      <c r="AZ548" s="320"/>
      <c r="BI548" s="320"/>
      <c r="BS548" s="320"/>
      <c r="CC548" s="320"/>
      <c r="CM548" s="320"/>
      <c r="CW548" s="320"/>
      <c r="DG548" s="320"/>
      <c r="DQ548" s="320"/>
      <c r="EA548" s="320"/>
      <c r="EK548" s="320"/>
      <c r="EU548" s="320"/>
      <c r="FE548" s="320"/>
      <c r="FO548" s="320"/>
      <c r="FY548" s="320"/>
      <c r="GI548" s="320"/>
      <c r="GS548" s="320"/>
      <c r="HC548" s="320"/>
      <c r="HM548" s="320"/>
      <c r="HW548" s="320"/>
    </row>
    <row r="549" s="3" customFormat="true" x14ac:dyDescent="0.25">
      <c r="A549" s="320"/>
      <c r="K549" s="320"/>
      <c r="U549" s="320"/>
      <c r="AE549" s="320"/>
      <c r="AO549" s="320"/>
      <c r="AY549" s="320"/>
      <c r="AZ549" s="320"/>
      <c r="BI549" s="320"/>
      <c r="BS549" s="320"/>
      <c r="CC549" s="320"/>
      <c r="CM549" s="320"/>
      <c r="CW549" s="320"/>
      <c r="DG549" s="320"/>
      <c r="DQ549" s="320"/>
      <c r="EA549" s="320"/>
      <c r="EK549" s="320"/>
      <c r="EU549" s="320"/>
      <c r="FE549" s="320"/>
      <c r="FO549" s="320"/>
      <c r="FY549" s="320"/>
      <c r="GI549" s="320"/>
      <c r="GS549" s="320"/>
      <c r="HC549" s="320"/>
      <c r="HM549" s="320"/>
      <c r="HW549" s="320"/>
    </row>
    <row r="550" s="3" customFormat="true" x14ac:dyDescent="0.25">
      <c r="A550" s="320"/>
      <c r="K550" s="320"/>
      <c r="U550" s="320"/>
      <c r="AE550" s="320"/>
      <c r="AO550" s="320"/>
      <c r="AY550" s="320"/>
      <c r="AZ550" s="320"/>
      <c r="BI550" s="320"/>
      <c r="BS550" s="320"/>
      <c r="CC550" s="320"/>
      <c r="CM550" s="320"/>
      <c r="CW550" s="320"/>
      <c r="DG550" s="320"/>
      <c r="DQ550" s="320"/>
      <c r="EA550" s="320"/>
      <c r="EK550" s="320"/>
      <c r="EU550" s="320"/>
      <c r="FE550" s="320"/>
      <c r="FO550" s="320"/>
      <c r="FY550" s="320"/>
      <c r="GI550" s="320"/>
      <c r="GS550" s="320"/>
      <c r="HC550" s="320"/>
      <c r="HM550" s="320"/>
      <c r="HW550" s="320"/>
    </row>
    <row r="551" s="3" customFormat="true" x14ac:dyDescent="0.25">
      <c r="A551" s="320"/>
      <c r="K551" s="320"/>
      <c r="U551" s="320"/>
      <c r="AE551" s="320"/>
      <c r="AO551" s="320"/>
      <c r="AY551" s="320"/>
      <c r="AZ551" s="320"/>
      <c r="BI551" s="320"/>
      <c r="BS551" s="320"/>
      <c r="CC551" s="320"/>
      <c r="CM551" s="320"/>
      <c r="CW551" s="320"/>
      <c r="DG551" s="320"/>
      <c r="DQ551" s="320"/>
      <c r="EA551" s="320"/>
      <c r="EK551" s="320"/>
      <c r="EU551" s="320"/>
      <c r="FE551" s="320"/>
      <c r="FO551" s="320"/>
      <c r="FY551" s="320"/>
      <c r="GI551" s="320"/>
      <c r="GS551" s="320"/>
      <c r="HC551" s="320"/>
      <c r="HM551" s="320"/>
      <c r="HW551" s="320"/>
    </row>
    <row r="552" s="3" customFormat="true" x14ac:dyDescent="0.25">
      <c r="A552" s="320"/>
      <c r="K552" s="320"/>
      <c r="U552" s="320"/>
      <c r="AE552" s="320"/>
      <c r="AO552" s="320"/>
      <c r="AY552" s="320"/>
      <c r="AZ552" s="320"/>
      <c r="BI552" s="320"/>
      <c r="BS552" s="320"/>
      <c r="CC552" s="320"/>
      <c r="CM552" s="320"/>
      <c r="CW552" s="320"/>
      <c r="DG552" s="320"/>
      <c r="DQ552" s="320"/>
      <c r="EA552" s="320"/>
      <c r="EK552" s="320"/>
      <c r="EU552" s="320"/>
      <c r="FE552" s="320"/>
      <c r="FO552" s="320"/>
      <c r="FY552" s="320"/>
      <c r="GI552" s="320"/>
      <c r="GS552" s="320"/>
      <c r="HC552" s="320"/>
      <c r="HM552" s="320"/>
      <c r="HW552" s="320"/>
    </row>
    <row r="553" s="3" customFormat="true" x14ac:dyDescent="0.25">
      <c r="A553" s="320"/>
      <c r="K553" s="320"/>
      <c r="U553" s="320"/>
      <c r="AE553" s="320"/>
      <c r="AO553" s="320"/>
      <c r="AY553" s="320"/>
      <c r="AZ553" s="320"/>
      <c r="BI553" s="320"/>
      <c r="BS553" s="320"/>
      <c r="CC553" s="320"/>
      <c r="CM553" s="320"/>
      <c r="CW553" s="320"/>
      <c r="DG553" s="320"/>
      <c r="DQ553" s="320"/>
      <c r="EA553" s="320"/>
      <c r="EK553" s="320"/>
      <c r="EU553" s="320"/>
      <c r="FE553" s="320"/>
      <c r="FO553" s="320"/>
      <c r="FY553" s="320"/>
      <c r="GI553" s="320"/>
      <c r="GS553" s="320"/>
      <c r="HC553" s="320"/>
      <c r="HM553" s="320"/>
      <c r="HW553" s="320"/>
    </row>
    <row r="554" s="3" customFormat="true" x14ac:dyDescent="0.25">
      <c r="A554" s="320"/>
      <c r="K554" s="320"/>
      <c r="U554" s="320"/>
      <c r="AE554" s="320"/>
      <c r="AO554" s="320"/>
      <c r="AY554" s="320"/>
      <c r="AZ554" s="320"/>
      <c r="BI554" s="320"/>
      <c r="BS554" s="320"/>
      <c r="CC554" s="320"/>
      <c r="CM554" s="320"/>
      <c r="CW554" s="320"/>
      <c r="DG554" s="320"/>
      <c r="DQ554" s="320"/>
      <c r="EA554" s="320"/>
      <c r="EK554" s="320"/>
      <c r="EU554" s="320"/>
      <c r="FE554" s="320"/>
      <c r="FO554" s="320"/>
      <c r="FY554" s="320"/>
      <c r="GI554" s="320"/>
      <c r="GS554" s="320"/>
      <c r="HC554" s="320"/>
      <c r="HM554" s="320"/>
      <c r="HW554" s="320"/>
    </row>
    <row r="555" s="3" customFormat="true" x14ac:dyDescent="0.25">
      <c r="A555" s="320"/>
      <c r="K555" s="320"/>
      <c r="U555" s="320"/>
      <c r="AE555" s="320"/>
      <c r="AO555" s="320"/>
      <c r="AY555" s="320"/>
      <c r="AZ555" s="320"/>
      <c r="BI555" s="320"/>
      <c r="BS555" s="320"/>
      <c r="CC555" s="320"/>
      <c r="CM555" s="320"/>
      <c r="CW555" s="320"/>
      <c r="DG555" s="320"/>
      <c r="DQ555" s="320"/>
      <c r="EA555" s="320"/>
      <c r="EK555" s="320"/>
      <c r="EU555" s="320"/>
      <c r="FE555" s="320"/>
      <c r="FO555" s="320"/>
      <c r="FY555" s="320"/>
      <c r="GI555" s="320"/>
      <c r="GS555" s="320"/>
      <c r="HC555" s="320"/>
      <c r="HM555" s="320"/>
      <c r="HW555" s="320"/>
    </row>
    <row r="556" s="3" customFormat="true" x14ac:dyDescent="0.25">
      <c r="A556" s="320"/>
      <c r="K556" s="320"/>
      <c r="U556" s="320"/>
      <c r="AE556" s="320"/>
      <c r="AO556" s="320"/>
      <c r="AY556" s="320"/>
      <c r="AZ556" s="320"/>
      <c r="BI556" s="320"/>
      <c r="BS556" s="320"/>
      <c r="CC556" s="320"/>
      <c r="CM556" s="320"/>
      <c r="CW556" s="320"/>
      <c r="DG556" s="320"/>
      <c r="DQ556" s="320"/>
      <c r="EA556" s="320"/>
      <c r="EK556" s="320"/>
      <c r="EU556" s="320"/>
      <c r="FE556" s="320"/>
      <c r="FO556" s="320"/>
      <c r="FY556" s="320"/>
      <c r="GI556" s="320"/>
      <c r="GS556" s="320"/>
      <c r="HC556" s="320"/>
      <c r="HM556" s="320"/>
      <c r="HW556" s="320"/>
    </row>
    <row r="557" s="3" customFormat="true" x14ac:dyDescent="0.25">
      <c r="A557" s="320"/>
      <c r="K557" s="320"/>
      <c r="U557" s="320"/>
      <c r="AE557" s="320"/>
      <c r="AO557" s="320"/>
      <c r="AY557" s="320"/>
      <c r="AZ557" s="320"/>
      <c r="BI557" s="320"/>
      <c r="BS557" s="320"/>
      <c r="CC557" s="320"/>
      <c r="CM557" s="320"/>
      <c r="CW557" s="320"/>
      <c r="DG557" s="320"/>
      <c r="DQ557" s="320"/>
      <c r="EA557" s="320"/>
      <c r="EK557" s="320"/>
      <c r="EU557" s="320"/>
      <c r="FE557" s="320"/>
      <c r="FO557" s="320"/>
      <c r="FY557" s="320"/>
      <c r="GI557" s="320"/>
      <c r="GS557" s="320"/>
      <c r="HC557" s="320"/>
      <c r="HM557" s="320"/>
      <c r="HW557" s="320"/>
    </row>
    <row r="558" s="3" customFormat="true" x14ac:dyDescent="0.25">
      <c r="A558" s="320"/>
      <c r="K558" s="320"/>
      <c r="U558" s="320"/>
      <c r="AE558" s="320"/>
      <c r="AO558" s="320"/>
      <c r="AY558" s="320"/>
      <c r="AZ558" s="320"/>
      <c r="BI558" s="320"/>
      <c r="BS558" s="320"/>
      <c r="CC558" s="320"/>
      <c r="CM558" s="320"/>
      <c r="CW558" s="320"/>
      <c r="DG558" s="320"/>
      <c r="DQ558" s="320"/>
      <c r="EA558" s="320"/>
      <c r="EK558" s="320"/>
      <c r="EU558" s="320"/>
      <c r="FE558" s="320"/>
      <c r="FO558" s="320"/>
      <c r="FY558" s="320"/>
      <c r="GI558" s="320"/>
      <c r="GS558" s="320"/>
      <c r="HC558" s="320"/>
      <c r="HM558" s="320"/>
      <c r="HW558" s="320"/>
    </row>
    <row r="559" s="3" customFormat="true" x14ac:dyDescent="0.25">
      <c r="A559" s="320"/>
      <c r="K559" s="320"/>
      <c r="U559" s="320"/>
      <c r="AE559" s="320"/>
      <c r="AO559" s="320"/>
      <c r="AY559" s="320"/>
      <c r="AZ559" s="320"/>
      <c r="BI559" s="320"/>
      <c r="BS559" s="320"/>
      <c r="CC559" s="320"/>
      <c r="CM559" s="320"/>
      <c r="CW559" s="320"/>
      <c r="DG559" s="320"/>
      <c r="DQ559" s="320"/>
      <c r="EA559" s="320"/>
      <c r="EK559" s="320"/>
      <c r="EU559" s="320"/>
      <c r="FE559" s="320"/>
      <c r="FO559" s="320"/>
      <c r="FY559" s="320"/>
      <c r="GI559" s="320"/>
      <c r="GS559" s="320"/>
      <c r="HC559" s="320"/>
      <c r="HM559" s="320"/>
      <c r="HW559" s="320"/>
    </row>
    <row r="560" s="3" customFormat="true" x14ac:dyDescent="0.25">
      <c r="A560" s="320"/>
      <c r="K560" s="320"/>
      <c r="U560" s="320"/>
      <c r="AE560" s="320"/>
      <c r="AO560" s="320"/>
      <c r="AY560" s="320"/>
      <c r="AZ560" s="320"/>
      <c r="BI560" s="320"/>
      <c r="BS560" s="320"/>
      <c r="CC560" s="320"/>
      <c r="CM560" s="320"/>
      <c r="CW560" s="320"/>
      <c r="DG560" s="320"/>
      <c r="DQ560" s="320"/>
      <c r="EA560" s="320"/>
      <c r="EK560" s="320"/>
      <c r="EU560" s="320"/>
      <c r="FE560" s="320"/>
      <c r="FO560" s="320"/>
      <c r="FY560" s="320"/>
      <c r="GI560" s="320"/>
      <c r="GS560" s="320"/>
      <c r="HC560" s="320"/>
      <c r="HM560" s="320"/>
      <c r="HW560" s="320"/>
    </row>
    <row r="561" s="3" customFormat="true" x14ac:dyDescent="0.25">
      <c r="A561" s="320"/>
      <c r="K561" s="320"/>
      <c r="U561" s="320"/>
      <c r="AE561" s="320"/>
      <c r="AO561" s="320"/>
      <c r="AY561" s="320"/>
      <c r="AZ561" s="320"/>
      <c r="BI561" s="320"/>
      <c r="BS561" s="320"/>
      <c r="CC561" s="320"/>
      <c r="CM561" s="320"/>
      <c r="CW561" s="320"/>
      <c r="DG561" s="320"/>
      <c r="DQ561" s="320"/>
      <c r="EA561" s="320"/>
      <c r="EK561" s="320"/>
      <c r="EU561" s="320"/>
      <c r="FE561" s="320"/>
      <c r="FO561" s="320"/>
      <c r="FY561" s="320"/>
      <c r="GI561" s="320"/>
      <c r="GS561" s="320"/>
      <c r="HC561" s="320"/>
      <c r="HM561" s="320"/>
      <c r="HW561" s="320"/>
    </row>
    <row r="562" s="3" customFormat="true" x14ac:dyDescent="0.25">
      <c r="A562" s="320"/>
      <c r="K562" s="320"/>
      <c r="U562" s="320"/>
      <c r="AE562" s="320"/>
      <c r="AO562" s="320"/>
      <c r="AY562" s="320"/>
      <c r="AZ562" s="320"/>
      <c r="BI562" s="320"/>
      <c r="BS562" s="320"/>
      <c r="CC562" s="320"/>
      <c r="CM562" s="320"/>
      <c r="CW562" s="320"/>
      <c r="DG562" s="320"/>
      <c r="DQ562" s="320"/>
      <c r="EA562" s="320"/>
      <c r="EK562" s="320"/>
      <c r="EU562" s="320"/>
      <c r="FE562" s="320"/>
      <c r="FO562" s="320"/>
      <c r="FY562" s="320"/>
      <c r="GI562" s="320"/>
      <c r="GS562" s="320"/>
      <c r="HC562" s="320"/>
      <c r="HM562" s="320"/>
      <c r="HW562" s="320"/>
    </row>
    <row r="563" s="3" customFormat="true" x14ac:dyDescent="0.25">
      <c r="A563" s="320"/>
      <c r="K563" s="320"/>
      <c r="U563" s="320"/>
      <c r="AE563" s="320"/>
      <c r="AO563" s="320"/>
      <c r="AY563" s="320"/>
      <c r="AZ563" s="320"/>
      <c r="BI563" s="320"/>
      <c r="BS563" s="320"/>
      <c r="CC563" s="320"/>
      <c r="CM563" s="320"/>
      <c r="CW563" s="320"/>
      <c r="DG563" s="320"/>
      <c r="DQ563" s="320"/>
      <c r="EA563" s="320"/>
      <c r="EK563" s="320"/>
      <c r="EU563" s="320"/>
      <c r="FE563" s="320"/>
      <c r="FO563" s="320"/>
      <c r="FY563" s="320"/>
      <c r="GI563" s="320"/>
      <c r="GS563" s="320"/>
      <c r="HC563" s="320"/>
      <c r="HM563" s="320"/>
      <c r="HW563" s="320"/>
    </row>
    <row r="564" s="3" customFormat="true" x14ac:dyDescent="0.25">
      <c r="A564" s="320"/>
      <c r="K564" s="320"/>
      <c r="U564" s="320"/>
      <c r="AE564" s="320"/>
      <c r="AO564" s="320"/>
      <c r="AY564" s="320"/>
      <c r="AZ564" s="320"/>
      <c r="BI564" s="320"/>
      <c r="BS564" s="320"/>
      <c r="CC564" s="320"/>
      <c r="CM564" s="320"/>
      <c r="CW564" s="320"/>
      <c r="DG564" s="320"/>
      <c r="DQ564" s="320"/>
      <c r="EA564" s="320"/>
      <c r="EK564" s="320"/>
      <c r="EU564" s="320"/>
      <c r="FE564" s="320"/>
      <c r="FO564" s="320"/>
      <c r="FY564" s="320"/>
      <c r="GI564" s="320"/>
      <c r="GS564" s="320"/>
      <c r="HC564" s="320"/>
      <c r="HM564" s="320"/>
      <c r="HW564" s="320"/>
    </row>
    <row r="565" s="3" customFormat="true" x14ac:dyDescent="0.25">
      <c r="A565" s="320"/>
      <c r="K565" s="320"/>
      <c r="U565" s="320"/>
      <c r="AE565" s="320"/>
      <c r="AO565" s="320"/>
      <c r="AY565" s="320"/>
      <c r="AZ565" s="320"/>
      <c r="BI565" s="320"/>
      <c r="BS565" s="320"/>
      <c r="CC565" s="320"/>
      <c r="CM565" s="320"/>
      <c r="CW565" s="320"/>
      <c r="DG565" s="320"/>
      <c r="DQ565" s="320"/>
      <c r="EA565" s="320"/>
      <c r="EK565" s="320"/>
      <c r="EU565" s="320"/>
      <c r="FE565" s="320"/>
      <c r="FO565" s="320"/>
      <c r="FY565" s="320"/>
      <c r="GI565" s="320"/>
      <c r="GS565" s="320"/>
      <c r="HC565" s="320"/>
      <c r="HM565" s="320"/>
      <c r="HW565" s="320"/>
    </row>
    <row r="566" s="3" customFormat="true" x14ac:dyDescent="0.25">
      <c r="A566" s="320"/>
      <c r="K566" s="320"/>
      <c r="U566" s="320"/>
      <c r="AE566" s="320"/>
      <c r="AO566" s="320"/>
      <c r="AY566" s="320"/>
      <c r="AZ566" s="320"/>
      <c r="BI566" s="320"/>
      <c r="BS566" s="320"/>
      <c r="CC566" s="320"/>
      <c r="CM566" s="320"/>
      <c r="CW566" s="320"/>
      <c r="DG566" s="320"/>
      <c r="DQ566" s="320"/>
      <c r="EA566" s="320"/>
      <c r="EK566" s="320"/>
      <c r="EU566" s="320"/>
      <c r="FE566" s="320"/>
      <c r="FO566" s="320"/>
      <c r="FY566" s="320"/>
      <c r="GI566" s="320"/>
      <c r="GS566" s="320"/>
      <c r="HC566" s="320"/>
      <c r="HM566" s="320"/>
      <c r="HW566" s="320"/>
    </row>
    <row r="567" s="3" customFormat="true" x14ac:dyDescent="0.25">
      <c r="A567" s="320"/>
      <c r="K567" s="320"/>
      <c r="U567" s="320"/>
      <c r="AE567" s="320"/>
      <c r="AO567" s="320"/>
      <c r="AY567" s="320"/>
      <c r="AZ567" s="320"/>
      <c r="BI567" s="320"/>
      <c r="BS567" s="320"/>
      <c r="CC567" s="320"/>
      <c r="CM567" s="320"/>
      <c r="CW567" s="320"/>
      <c r="DG567" s="320"/>
      <c r="DQ567" s="320"/>
      <c r="EA567" s="320"/>
      <c r="EK567" s="320"/>
      <c r="EU567" s="320"/>
      <c r="FE567" s="320"/>
      <c r="FO567" s="320"/>
      <c r="FY567" s="320"/>
      <c r="GI567" s="320"/>
      <c r="GS567" s="320"/>
      <c r="HC567" s="320"/>
      <c r="HM567" s="320"/>
      <c r="HW567" s="320"/>
    </row>
    <row r="568" s="3" customFormat="true" x14ac:dyDescent="0.25">
      <c r="A568" s="320"/>
      <c r="K568" s="320"/>
      <c r="U568" s="320"/>
      <c r="AE568" s="320"/>
      <c r="AO568" s="320"/>
      <c r="AY568" s="320"/>
      <c r="AZ568" s="320"/>
      <c r="BI568" s="320"/>
      <c r="BS568" s="320"/>
      <c r="CC568" s="320"/>
      <c r="CM568" s="320"/>
      <c r="CW568" s="320"/>
      <c r="DG568" s="320"/>
      <c r="DQ568" s="320"/>
      <c r="EA568" s="320"/>
      <c r="EK568" s="320"/>
      <c r="EU568" s="320"/>
      <c r="FE568" s="320"/>
      <c r="FO568" s="320"/>
      <c r="FY568" s="320"/>
      <c r="GI568" s="320"/>
      <c r="GS568" s="320"/>
      <c r="HC568" s="320"/>
      <c r="HM568" s="320"/>
      <c r="HW568" s="320"/>
    </row>
    <row r="569" s="3" customFormat="true" x14ac:dyDescent="0.25">
      <c r="A569" s="320"/>
      <c r="K569" s="320"/>
      <c r="U569" s="320"/>
      <c r="AE569" s="320"/>
      <c r="AO569" s="320"/>
      <c r="AY569" s="320"/>
      <c r="AZ569" s="320"/>
      <c r="BI569" s="320"/>
      <c r="BS569" s="320"/>
      <c r="CC569" s="320"/>
      <c r="CM569" s="320"/>
      <c r="CW569" s="320"/>
      <c r="DG569" s="320"/>
      <c r="DQ569" s="320"/>
      <c r="EA569" s="320"/>
      <c r="EK569" s="320"/>
      <c r="EU569" s="320"/>
      <c r="FE569" s="320"/>
      <c r="FO569" s="320"/>
      <c r="FY569" s="320"/>
      <c r="GI569" s="320"/>
      <c r="GS569" s="320"/>
      <c r="HC569" s="320"/>
      <c r="HM569" s="320"/>
      <c r="HW569" s="320"/>
    </row>
    <row r="570" s="3" customFormat="true" x14ac:dyDescent="0.25">
      <c r="A570" s="320"/>
      <c r="K570" s="320"/>
      <c r="U570" s="320"/>
      <c r="AE570" s="320"/>
      <c r="AO570" s="320"/>
      <c r="AY570" s="320"/>
      <c r="AZ570" s="320"/>
      <c r="BI570" s="320"/>
      <c r="BS570" s="320"/>
      <c r="CC570" s="320"/>
      <c r="CM570" s="320"/>
      <c r="CW570" s="320"/>
      <c r="DG570" s="320"/>
      <c r="DQ570" s="320"/>
      <c r="EA570" s="320"/>
      <c r="EK570" s="320"/>
      <c r="EU570" s="320"/>
      <c r="FE570" s="320"/>
      <c r="FO570" s="320"/>
      <c r="FY570" s="320"/>
      <c r="GI570" s="320"/>
      <c r="GS570" s="320"/>
      <c r="HC570" s="320"/>
      <c r="HM570" s="320"/>
      <c r="HW570" s="320"/>
    </row>
    <row r="571" s="3" customFormat="true" x14ac:dyDescent="0.25">
      <c r="A571" s="320"/>
      <c r="K571" s="320"/>
      <c r="U571" s="320"/>
      <c r="AE571" s="320"/>
      <c r="AO571" s="320"/>
      <c r="AY571" s="320"/>
      <c r="AZ571" s="320"/>
      <c r="BI571" s="320"/>
      <c r="BS571" s="320"/>
      <c r="CC571" s="320"/>
      <c r="CM571" s="320"/>
      <c r="CW571" s="320"/>
      <c r="DG571" s="320"/>
      <c r="DQ571" s="320"/>
      <c r="EA571" s="320"/>
      <c r="EK571" s="320"/>
      <c r="EU571" s="320"/>
      <c r="FE571" s="320"/>
      <c r="FO571" s="320"/>
      <c r="FY571" s="320"/>
      <c r="GI571" s="320"/>
      <c r="GS571" s="320"/>
      <c r="HC571" s="320"/>
      <c r="HM571" s="320"/>
      <c r="HW571" s="320"/>
    </row>
    <row r="572" s="3" customFormat="true" x14ac:dyDescent="0.25">
      <c r="A572" s="320"/>
      <c r="K572" s="320"/>
      <c r="U572" s="320"/>
      <c r="AE572" s="320"/>
      <c r="AO572" s="320"/>
      <c r="AY572" s="320"/>
      <c r="AZ572" s="320"/>
      <c r="BI572" s="320"/>
      <c r="BS572" s="320"/>
      <c r="CC572" s="320"/>
      <c r="CM572" s="320"/>
      <c r="CW572" s="320"/>
      <c r="DG572" s="320"/>
      <c r="DQ572" s="320"/>
      <c r="EA572" s="320"/>
      <c r="EK572" s="320"/>
      <c r="EU572" s="320"/>
      <c r="FE572" s="320"/>
      <c r="FO572" s="320"/>
      <c r="FY572" s="320"/>
      <c r="GI572" s="320"/>
      <c r="GS572" s="320"/>
      <c r="HC572" s="320"/>
      <c r="HM572" s="320"/>
      <c r="HW572" s="320"/>
    </row>
    <row r="573" s="3" customFormat="true" x14ac:dyDescent="0.25">
      <c r="A573" s="320"/>
      <c r="K573" s="320"/>
      <c r="U573" s="320"/>
      <c r="AE573" s="320"/>
      <c r="AO573" s="320"/>
      <c r="AY573" s="320"/>
      <c r="AZ573" s="320"/>
      <c r="BI573" s="320"/>
      <c r="BS573" s="320"/>
      <c r="CC573" s="320"/>
      <c r="CM573" s="320"/>
      <c r="CW573" s="320"/>
      <c r="DG573" s="320"/>
      <c r="DQ573" s="320"/>
      <c r="EA573" s="320"/>
      <c r="EK573" s="320"/>
      <c r="EU573" s="320"/>
      <c r="FE573" s="320"/>
      <c r="FO573" s="320"/>
      <c r="FY573" s="320"/>
      <c r="GI573" s="320"/>
      <c r="GS573" s="320"/>
      <c r="HC573" s="320"/>
      <c r="HM573" s="320"/>
      <c r="HW573" s="320"/>
    </row>
    <row r="574" s="3" customFormat="true" x14ac:dyDescent="0.25">
      <c r="A574" s="320"/>
      <c r="K574" s="320"/>
      <c r="U574" s="320"/>
      <c r="AE574" s="320"/>
      <c r="AO574" s="320"/>
      <c r="AY574" s="320"/>
      <c r="AZ574" s="320"/>
      <c r="BI574" s="320"/>
      <c r="BS574" s="320"/>
      <c r="CC574" s="320"/>
      <c r="CM574" s="320"/>
      <c r="CW574" s="320"/>
      <c r="DG574" s="320"/>
      <c r="DQ574" s="320"/>
      <c r="EA574" s="320"/>
      <c r="EK574" s="320"/>
      <c r="EU574" s="320"/>
      <c r="FE574" s="320"/>
      <c r="FO574" s="320"/>
      <c r="FY574" s="320"/>
      <c r="GI574" s="320"/>
      <c r="GS574" s="320"/>
      <c r="HC574" s="320"/>
      <c r="HM574" s="320"/>
      <c r="HW574" s="320"/>
    </row>
    <row r="575" s="3" customFormat="true" x14ac:dyDescent="0.25">
      <c r="A575" s="320"/>
      <c r="K575" s="320"/>
      <c r="U575" s="320"/>
      <c r="AE575" s="320"/>
      <c r="AO575" s="320"/>
      <c r="AY575" s="320"/>
      <c r="AZ575" s="320"/>
      <c r="BI575" s="320"/>
      <c r="BS575" s="320"/>
      <c r="CC575" s="320"/>
      <c r="CM575" s="320"/>
      <c r="CW575" s="320"/>
      <c r="DG575" s="320"/>
      <c r="DQ575" s="320"/>
      <c r="EA575" s="320"/>
      <c r="EK575" s="320"/>
      <c r="EU575" s="320"/>
      <c r="FE575" s="320"/>
      <c r="FO575" s="320"/>
      <c r="FY575" s="320"/>
      <c r="GI575" s="320"/>
      <c r="GS575" s="320"/>
      <c r="HC575" s="320"/>
      <c r="HM575" s="320"/>
      <c r="HW575" s="320"/>
    </row>
    <row r="576" s="3" customFormat="true" x14ac:dyDescent="0.25">
      <c r="A576" s="320"/>
      <c r="K576" s="320"/>
      <c r="U576" s="320"/>
      <c r="AE576" s="320"/>
      <c r="AO576" s="320"/>
      <c r="AY576" s="320"/>
      <c r="AZ576" s="320"/>
      <c r="BI576" s="320"/>
      <c r="BS576" s="320"/>
      <c r="CC576" s="320"/>
      <c r="CM576" s="320"/>
      <c r="CW576" s="320"/>
      <c r="DG576" s="320"/>
      <c r="DQ576" s="320"/>
      <c r="EA576" s="320"/>
      <c r="EK576" s="320"/>
      <c r="EU576" s="320"/>
      <c r="FE576" s="320"/>
      <c r="FO576" s="320"/>
      <c r="FY576" s="320"/>
      <c r="GI576" s="320"/>
      <c r="GS576" s="320"/>
      <c r="HC576" s="320"/>
      <c r="HM576" s="320"/>
      <c r="HW576" s="320"/>
    </row>
    <row r="577" s="3" customFormat="true" x14ac:dyDescent="0.25">
      <c r="A577" s="320"/>
      <c r="K577" s="320"/>
      <c r="U577" s="320"/>
      <c r="AE577" s="320"/>
      <c r="AO577" s="320"/>
      <c r="AY577" s="320"/>
      <c r="AZ577" s="320"/>
      <c r="BI577" s="320"/>
      <c r="BS577" s="320"/>
      <c r="CC577" s="320"/>
      <c r="CM577" s="320"/>
      <c r="CW577" s="320"/>
      <c r="DG577" s="320"/>
      <c r="DQ577" s="320"/>
      <c r="EA577" s="320"/>
      <c r="EK577" s="320"/>
      <c r="EU577" s="320"/>
      <c r="FE577" s="320"/>
      <c r="FO577" s="320"/>
      <c r="FY577" s="320"/>
      <c r="GI577" s="320"/>
      <c r="GS577" s="320"/>
      <c r="HC577" s="320"/>
      <c r="HM577" s="320"/>
      <c r="HW577" s="320"/>
    </row>
    <row r="578" s="3" customFormat="true" x14ac:dyDescent="0.25">
      <c r="A578" s="320"/>
      <c r="K578" s="320"/>
      <c r="U578" s="320"/>
      <c r="AE578" s="320"/>
      <c r="AO578" s="320"/>
      <c r="AY578" s="320"/>
      <c r="AZ578" s="320"/>
      <c r="BI578" s="320"/>
      <c r="BS578" s="320"/>
      <c r="CC578" s="320"/>
      <c r="CM578" s="320"/>
      <c r="CW578" s="320"/>
      <c r="DG578" s="320"/>
      <c r="DQ578" s="320"/>
      <c r="EA578" s="320"/>
      <c r="EK578" s="320"/>
      <c r="EU578" s="320"/>
      <c r="FE578" s="320"/>
      <c r="FO578" s="320"/>
      <c r="FY578" s="320"/>
      <c r="GI578" s="320"/>
      <c r="GS578" s="320"/>
      <c r="HC578" s="320"/>
      <c r="HM578" s="320"/>
      <c r="HW578" s="320"/>
    </row>
    <row r="579" s="3" customFormat="true" x14ac:dyDescent="0.25">
      <c r="A579" s="320"/>
      <c r="K579" s="320"/>
      <c r="U579" s="320"/>
      <c r="AE579" s="320"/>
      <c r="AO579" s="320"/>
      <c r="AY579" s="320"/>
      <c r="AZ579" s="320"/>
      <c r="BI579" s="320"/>
      <c r="BS579" s="320"/>
      <c r="CC579" s="320"/>
      <c r="CM579" s="320"/>
      <c r="CW579" s="320"/>
      <c r="DG579" s="320"/>
      <c r="DQ579" s="320"/>
      <c r="EA579" s="320"/>
      <c r="EK579" s="320"/>
      <c r="EU579" s="320"/>
      <c r="FE579" s="320"/>
      <c r="FO579" s="320"/>
      <c r="FY579" s="320"/>
      <c r="GI579" s="320"/>
      <c r="GS579" s="320"/>
      <c r="HC579" s="320"/>
      <c r="HM579" s="320"/>
      <c r="HW579" s="320"/>
    </row>
    <row r="580" s="3" customFormat="true" x14ac:dyDescent="0.25">
      <c r="A580" s="320"/>
      <c r="K580" s="320"/>
      <c r="U580" s="320"/>
      <c r="AE580" s="320"/>
      <c r="AO580" s="320"/>
      <c r="AY580" s="320"/>
      <c r="AZ580" s="320"/>
      <c r="BI580" s="320"/>
      <c r="BS580" s="320"/>
      <c r="CC580" s="320"/>
      <c r="CM580" s="320"/>
      <c r="CW580" s="320"/>
      <c r="DG580" s="320"/>
      <c r="DQ580" s="320"/>
      <c r="EA580" s="320"/>
      <c r="EK580" s="320"/>
      <c r="EU580" s="320"/>
      <c r="FE580" s="320"/>
      <c r="FO580" s="320"/>
      <c r="FY580" s="320"/>
      <c r="GI580" s="320"/>
      <c r="GS580" s="320"/>
      <c r="HC580" s="320"/>
      <c r="HM580" s="320"/>
      <c r="HW580" s="320"/>
    </row>
    <row r="581" s="3" customFormat="true" x14ac:dyDescent="0.25">
      <c r="A581" s="320"/>
      <c r="K581" s="320"/>
      <c r="U581" s="320"/>
      <c r="AE581" s="320"/>
      <c r="AO581" s="320"/>
      <c r="AY581" s="320"/>
      <c r="AZ581" s="320"/>
      <c r="BI581" s="320"/>
      <c r="BS581" s="320"/>
      <c r="CC581" s="320"/>
      <c r="CM581" s="320"/>
      <c r="CW581" s="320"/>
      <c r="DG581" s="320"/>
      <c r="DQ581" s="320"/>
      <c r="EA581" s="320"/>
      <c r="EK581" s="320"/>
      <c r="EU581" s="320"/>
      <c r="FE581" s="320"/>
      <c r="FO581" s="320"/>
      <c r="FY581" s="320"/>
      <c r="GI581" s="320"/>
      <c r="GS581" s="320"/>
      <c r="HC581" s="320"/>
      <c r="HM581" s="320"/>
      <c r="HW581" s="320"/>
    </row>
    <row r="582" s="3" customFormat="true" x14ac:dyDescent="0.25">
      <c r="A582" s="320"/>
      <c r="K582" s="320"/>
      <c r="U582" s="320"/>
      <c r="AE582" s="320"/>
      <c r="AO582" s="320"/>
      <c r="AY582" s="320"/>
      <c r="AZ582" s="320"/>
      <c r="BI582" s="320"/>
      <c r="BS582" s="320"/>
      <c r="CC582" s="320"/>
      <c r="CM582" s="320"/>
      <c r="CW582" s="320"/>
      <c r="DG582" s="320"/>
      <c r="DQ582" s="320"/>
      <c r="EA582" s="320"/>
      <c r="EK582" s="320"/>
      <c r="EU582" s="320"/>
      <c r="FE582" s="320"/>
      <c r="FO582" s="320"/>
      <c r="FY582" s="320"/>
      <c r="GI582" s="320"/>
      <c r="GS582" s="320"/>
      <c r="HC582" s="320"/>
      <c r="HM582" s="320"/>
      <c r="HW582" s="320"/>
    </row>
    <row r="583" s="3" customFormat="true" x14ac:dyDescent="0.25">
      <c r="A583" s="320"/>
      <c r="K583" s="320"/>
      <c r="U583" s="320"/>
      <c r="AE583" s="320"/>
      <c r="AO583" s="320"/>
      <c r="AY583" s="320"/>
      <c r="AZ583" s="320"/>
      <c r="BI583" s="320"/>
      <c r="BS583" s="320"/>
      <c r="CC583" s="320"/>
      <c r="CM583" s="320"/>
      <c r="CW583" s="320"/>
      <c r="DG583" s="320"/>
      <c r="DQ583" s="320"/>
      <c r="EA583" s="320"/>
      <c r="EK583" s="320"/>
      <c r="EU583" s="320"/>
      <c r="FE583" s="320"/>
      <c r="FO583" s="320"/>
      <c r="FY583" s="320"/>
      <c r="GI583" s="320"/>
      <c r="GS583" s="320"/>
      <c r="HC583" s="320"/>
      <c r="HM583" s="320"/>
      <c r="HW583" s="320"/>
    </row>
    <row r="584" s="3" customFormat="true" x14ac:dyDescent="0.25">
      <c r="A584" s="320"/>
      <c r="K584" s="320"/>
      <c r="U584" s="320"/>
      <c r="AE584" s="320"/>
      <c r="AO584" s="320"/>
      <c r="AY584" s="320"/>
      <c r="AZ584" s="320"/>
      <c r="BI584" s="320"/>
      <c r="BS584" s="320"/>
      <c r="CC584" s="320"/>
      <c r="CM584" s="320"/>
      <c r="CW584" s="320"/>
      <c r="DG584" s="320"/>
      <c r="DQ584" s="320"/>
      <c r="EA584" s="320"/>
      <c r="EK584" s="320"/>
      <c r="EU584" s="320"/>
      <c r="FE584" s="320"/>
      <c r="FO584" s="320"/>
      <c r="FY584" s="320"/>
      <c r="GI584" s="320"/>
      <c r="GS584" s="320"/>
      <c r="HC584" s="320"/>
      <c r="HM584" s="320"/>
      <c r="HW584" s="320"/>
    </row>
    <row r="585" s="3" customFormat="true" x14ac:dyDescent="0.25">
      <c r="A585" s="320"/>
      <c r="K585" s="320"/>
      <c r="U585" s="320"/>
      <c r="AE585" s="320"/>
      <c r="AO585" s="320"/>
      <c r="AY585" s="320"/>
      <c r="AZ585" s="320"/>
      <c r="BI585" s="320"/>
      <c r="BS585" s="320"/>
      <c r="CC585" s="320"/>
      <c r="CM585" s="320"/>
      <c r="CW585" s="320"/>
      <c r="DG585" s="320"/>
      <c r="DQ585" s="320"/>
      <c r="EA585" s="320"/>
      <c r="EK585" s="320"/>
      <c r="EU585" s="320"/>
      <c r="FE585" s="320"/>
      <c r="FO585" s="320"/>
      <c r="FY585" s="320"/>
      <c r="GI585" s="320"/>
      <c r="GS585" s="320"/>
      <c r="HC585" s="320"/>
      <c r="HM585" s="320"/>
      <c r="HW585" s="320"/>
    </row>
    <row r="586" s="3" customFormat="true" x14ac:dyDescent="0.25">
      <c r="A586" s="320"/>
      <c r="K586" s="320"/>
      <c r="U586" s="320"/>
      <c r="AE586" s="320"/>
      <c r="AO586" s="320"/>
      <c r="AY586" s="320"/>
      <c r="AZ586" s="320"/>
      <c r="BI586" s="320"/>
      <c r="BS586" s="320"/>
      <c r="CC586" s="320"/>
      <c r="CM586" s="320"/>
      <c r="CW586" s="320"/>
      <c r="DG586" s="320"/>
      <c r="DQ586" s="320"/>
      <c r="EA586" s="320"/>
      <c r="EK586" s="320"/>
      <c r="EU586" s="320"/>
      <c r="FE586" s="320"/>
      <c r="FO586" s="320"/>
      <c r="FY586" s="320"/>
      <c r="GI586" s="320"/>
      <c r="GS586" s="320"/>
      <c r="HC586" s="320"/>
      <c r="HM586" s="320"/>
      <c r="HW586" s="320"/>
    </row>
    <row r="587" s="3" customFormat="true" x14ac:dyDescent="0.25">
      <c r="A587" s="320"/>
      <c r="K587" s="320"/>
      <c r="U587" s="320"/>
      <c r="AE587" s="320"/>
      <c r="AO587" s="320"/>
      <c r="AY587" s="320"/>
      <c r="AZ587" s="320"/>
      <c r="BI587" s="320"/>
      <c r="BS587" s="320"/>
      <c r="CC587" s="320"/>
      <c r="CM587" s="320"/>
      <c r="CW587" s="320"/>
      <c r="DG587" s="320"/>
      <c r="DQ587" s="320"/>
      <c r="EA587" s="320"/>
      <c r="EK587" s="320"/>
      <c r="EU587" s="320"/>
      <c r="FE587" s="320"/>
      <c r="FO587" s="320"/>
      <c r="FY587" s="320"/>
      <c r="GI587" s="320"/>
      <c r="GS587" s="320"/>
      <c r="HC587" s="320"/>
      <c r="HM587" s="320"/>
      <c r="HW587" s="320"/>
    </row>
    <row r="588" s="3" customFormat="true" x14ac:dyDescent="0.25">
      <c r="A588" s="320"/>
      <c r="K588" s="320"/>
      <c r="U588" s="320"/>
      <c r="AE588" s="320"/>
      <c r="AO588" s="320"/>
      <c r="AY588" s="320"/>
      <c r="AZ588" s="320"/>
      <c r="BI588" s="320"/>
      <c r="BS588" s="320"/>
      <c r="CC588" s="320"/>
      <c r="CM588" s="320"/>
      <c r="CW588" s="320"/>
      <c r="DG588" s="320"/>
      <c r="DQ588" s="320"/>
      <c r="EA588" s="320"/>
      <c r="EK588" s="320"/>
      <c r="EU588" s="320"/>
      <c r="FE588" s="320"/>
      <c r="FO588" s="320"/>
      <c r="FY588" s="320"/>
      <c r="GI588" s="320"/>
      <c r="GS588" s="320"/>
      <c r="HC588" s="320"/>
      <c r="HM588" s="320"/>
      <c r="HW588" s="320"/>
    </row>
    <row r="589" s="3" customFormat="true" x14ac:dyDescent="0.25">
      <c r="A589" s="320"/>
      <c r="K589" s="320"/>
      <c r="U589" s="320"/>
      <c r="AE589" s="320"/>
      <c r="AO589" s="320"/>
      <c r="AY589" s="320"/>
      <c r="AZ589" s="320"/>
      <c r="BI589" s="320"/>
      <c r="BS589" s="320"/>
      <c r="CC589" s="320"/>
      <c r="CM589" s="320"/>
      <c r="CW589" s="320"/>
      <c r="DG589" s="320"/>
      <c r="DQ589" s="320"/>
      <c r="EA589" s="320"/>
      <c r="EK589" s="320"/>
      <c r="EU589" s="320"/>
      <c r="FE589" s="320"/>
      <c r="FO589" s="320"/>
      <c r="FY589" s="320"/>
      <c r="GI589" s="320"/>
      <c r="GS589" s="320"/>
      <c r="HC589" s="320"/>
      <c r="HM589" s="320"/>
      <c r="HW589" s="320"/>
    </row>
    <row r="590" s="3" customFormat="true" x14ac:dyDescent="0.25">
      <c r="A590" s="320"/>
      <c r="K590" s="320"/>
      <c r="U590" s="320"/>
      <c r="AE590" s="320"/>
      <c r="AO590" s="320"/>
      <c r="AY590" s="320"/>
      <c r="AZ590" s="320"/>
      <c r="BI590" s="320"/>
      <c r="BS590" s="320"/>
      <c r="CC590" s="320"/>
      <c r="CM590" s="320"/>
      <c r="CW590" s="320"/>
      <c r="DG590" s="320"/>
      <c r="DQ590" s="320"/>
      <c r="EA590" s="320"/>
      <c r="EK590" s="320"/>
      <c r="EU590" s="320"/>
      <c r="FE590" s="320"/>
      <c r="FO590" s="320"/>
      <c r="FY590" s="320"/>
      <c r="GI590" s="320"/>
      <c r="GS590" s="320"/>
      <c r="HC590" s="320"/>
      <c r="HM590" s="320"/>
      <c r="HW590" s="320"/>
    </row>
    <row r="591" s="3" customFormat="true" x14ac:dyDescent="0.25">
      <c r="A591" s="320"/>
      <c r="K591" s="320"/>
      <c r="U591" s="320"/>
      <c r="AE591" s="320"/>
      <c r="AO591" s="320"/>
      <c r="AY591" s="320"/>
      <c r="AZ591" s="320"/>
      <c r="BI591" s="320"/>
      <c r="BS591" s="320"/>
      <c r="CC591" s="320"/>
      <c r="CM591" s="320"/>
      <c r="CW591" s="320"/>
      <c r="DG591" s="320"/>
      <c r="DQ591" s="320"/>
      <c r="EA591" s="320"/>
      <c r="EK591" s="320"/>
      <c r="EU591" s="320"/>
      <c r="FE591" s="320"/>
      <c r="FO591" s="320"/>
      <c r="FY591" s="320"/>
      <c r="GI591" s="320"/>
      <c r="GS591" s="320"/>
      <c r="HC591" s="320"/>
      <c r="HM591" s="320"/>
      <c r="HW591" s="320"/>
    </row>
    <row r="592" s="3" customFormat="true" x14ac:dyDescent="0.25">
      <c r="A592" s="320"/>
      <c r="K592" s="320"/>
      <c r="U592" s="320"/>
      <c r="AE592" s="320"/>
      <c r="AO592" s="320"/>
      <c r="AY592" s="320"/>
      <c r="AZ592" s="320"/>
      <c r="BI592" s="320"/>
      <c r="BS592" s="320"/>
      <c r="CC592" s="320"/>
      <c r="CM592" s="320"/>
      <c r="CW592" s="320"/>
      <c r="DG592" s="320"/>
      <c r="DQ592" s="320"/>
      <c r="EA592" s="320"/>
      <c r="EK592" s="320"/>
      <c r="EU592" s="320"/>
      <c r="FE592" s="320"/>
      <c r="FO592" s="320"/>
      <c r="FY592" s="320"/>
      <c r="GI592" s="320"/>
      <c r="GS592" s="320"/>
      <c r="HC592" s="320"/>
      <c r="HM592" s="320"/>
      <c r="HW592" s="320"/>
    </row>
    <row r="593" s="3" customFormat="true" x14ac:dyDescent="0.25">
      <c r="A593" s="320"/>
      <c r="K593" s="320"/>
      <c r="U593" s="320"/>
      <c r="AE593" s="320"/>
      <c r="AO593" s="320"/>
      <c r="AY593" s="320"/>
      <c r="AZ593" s="320"/>
      <c r="BI593" s="320"/>
      <c r="BS593" s="320"/>
      <c r="CC593" s="320"/>
      <c r="CM593" s="320"/>
      <c r="CW593" s="320"/>
      <c r="DG593" s="320"/>
      <c r="DQ593" s="320"/>
      <c r="EA593" s="320"/>
      <c r="EK593" s="320"/>
      <c r="EU593" s="320"/>
      <c r="FE593" s="320"/>
      <c r="FO593" s="320"/>
      <c r="FY593" s="320"/>
      <c r="GI593" s="320"/>
      <c r="GS593" s="320"/>
      <c r="HC593" s="320"/>
      <c r="HM593" s="320"/>
      <c r="HW593" s="320"/>
    </row>
    <row r="594" s="3" customFormat="true" x14ac:dyDescent="0.25">
      <c r="A594" s="320"/>
      <c r="K594" s="320"/>
      <c r="U594" s="320"/>
      <c r="AE594" s="320"/>
      <c r="AO594" s="320"/>
      <c r="AY594" s="320"/>
      <c r="AZ594" s="320"/>
      <c r="BI594" s="320"/>
      <c r="BS594" s="320"/>
      <c r="CC594" s="320"/>
      <c r="CM594" s="320"/>
      <c r="CW594" s="320"/>
      <c r="DG594" s="320"/>
      <c r="DQ594" s="320"/>
      <c r="EA594" s="320"/>
      <c r="EK594" s="320"/>
      <c r="EU594" s="320"/>
      <c r="FE594" s="320"/>
      <c r="FO594" s="320"/>
      <c r="FY594" s="320"/>
      <c r="GI594" s="320"/>
      <c r="GS594" s="320"/>
      <c r="HC594" s="320"/>
      <c r="HM594" s="320"/>
      <c r="HW594" s="320"/>
    </row>
    <row r="595" s="3" customFormat="true" x14ac:dyDescent="0.25">
      <c r="A595" s="320"/>
      <c r="K595" s="320"/>
      <c r="U595" s="320"/>
      <c r="AE595" s="320"/>
      <c r="AO595" s="320"/>
      <c r="AY595" s="320"/>
      <c r="AZ595" s="320"/>
      <c r="BI595" s="320"/>
      <c r="BS595" s="320"/>
      <c r="CC595" s="320"/>
      <c r="CM595" s="320"/>
      <c r="CW595" s="320"/>
      <c r="DG595" s="320"/>
      <c r="DQ595" s="320"/>
      <c r="EA595" s="320"/>
      <c r="EK595" s="320"/>
      <c r="EU595" s="320"/>
      <c r="FE595" s="320"/>
      <c r="FO595" s="320"/>
      <c r="FY595" s="320"/>
      <c r="GI595" s="320"/>
      <c r="GS595" s="320"/>
      <c r="HC595" s="320"/>
      <c r="HM595" s="320"/>
      <c r="HW595" s="320"/>
    </row>
    <row r="596" s="3" customFormat="true" x14ac:dyDescent="0.25">
      <c r="A596" s="320"/>
      <c r="K596" s="320"/>
      <c r="U596" s="320"/>
      <c r="AE596" s="320"/>
      <c r="AO596" s="320"/>
      <c r="AY596" s="320"/>
      <c r="AZ596" s="320"/>
      <c r="BI596" s="320"/>
      <c r="BS596" s="320"/>
      <c r="CC596" s="320"/>
      <c r="CM596" s="320"/>
      <c r="CW596" s="320"/>
      <c r="DG596" s="320"/>
      <c r="DQ596" s="320"/>
      <c r="EA596" s="320"/>
      <c r="EK596" s="320"/>
      <c r="EU596" s="320"/>
      <c r="FE596" s="320"/>
      <c r="FO596" s="320"/>
      <c r="FY596" s="320"/>
      <c r="GI596" s="320"/>
      <c r="GS596" s="320"/>
      <c r="HC596" s="320"/>
      <c r="HM596" s="320"/>
      <c r="HW596" s="320"/>
    </row>
    <row r="597" s="3" customFormat="true" x14ac:dyDescent="0.25">
      <c r="A597" s="320"/>
      <c r="K597" s="320"/>
      <c r="U597" s="320"/>
      <c r="AE597" s="320"/>
      <c r="AO597" s="320"/>
      <c r="AY597" s="320"/>
      <c r="AZ597" s="320"/>
      <c r="BI597" s="320"/>
      <c r="BS597" s="320"/>
      <c r="CC597" s="320"/>
      <c r="CM597" s="320"/>
      <c r="CW597" s="320"/>
      <c r="DG597" s="320"/>
      <c r="DQ597" s="320"/>
      <c r="EA597" s="320"/>
      <c r="EK597" s="320"/>
      <c r="EU597" s="320"/>
      <c r="FE597" s="320"/>
      <c r="FO597" s="320"/>
      <c r="FY597" s="320"/>
      <c r="GI597" s="320"/>
      <c r="GS597" s="320"/>
      <c r="HC597" s="320"/>
      <c r="HM597" s="320"/>
      <c r="HW597" s="320"/>
    </row>
    <row r="598" s="3" customFormat="true" x14ac:dyDescent="0.25">
      <c r="A598" s="320"/>
      <c r="K598" s="320"/>
      <c r="U598" s="320"/>
      <c r="AE598" s="320"/>
      <c r="AO598" s="320"/>
      <c r="AY598" s="320"/>
      <c r="AZ598" s="320"/>
      <c r="BI598" s="320"/>
      <c r="BS598" s="320"/>
      <c r="CC598" s="320"/>
      <c r="CM598" s="320"/>
      <c r="CW598" s="320"/>
      <c r="DG598" s="320"/>
      <c r="DQ598" s="320"/>
      <c r="EA598" s="320"/>
      <c r="EK598" s="320"/>
      <c r="EU598" s="320"/>
      <c r="FE598" s="320"/>
      <c r="FO598" s="320"/>
      <c r="FY598" s="320"/>
      <c r="GI598" s="320"/>
      <c r="GS598" s="320"/>
      <c r="HC598" s="320"/>
      <c r="HM598" s="320"/>
      <c r="HW598" s="320"/>
    </row>
    <row r="599" s="3" customFormat="true" x14ac:dyDescent="0.25">
      <c r="A599" s="320"/>
      <c r="K599" s="320"/>
      <c r="U599" s="320"/>
      <c r="AE599" s="320"/>
      <c r="AO599" s="320"/>
      <c r="AY599" s="320"/>
      <c r="AZ599" s="320"/>
      <c r="BI599" s="320"/>
      <c r="BS599" s="320"/>
      <c r="CC599" s="320"/>
      <c r="CM599" s="320"/>
      <c r="CW599" s="320"/>
      <c r="DG599" s="320"/>
      <c r="DQ599" s="320"/>
      <c r="EA599" s="320"/>
      <c r="EK599" s="320"/>
      <c r="EU599" s="320"/>
      <c r="FE599" s="320"/>
      <c r="FO599" s="320"/>
      <c r="FY599" s="320"/>
      <c r="GI599" s="320"/>
      <c r="GS599" s="320"/>
      <c r="HC599" s="320"/>
      <c r="HM599" s="320"/>
      <c r="HW599" s="320"/>
    </row>
    <row r="600" s="3" customFormat="true" x14ac:dyDescent="0.25">
      <c r="A600" s="320"/>
      <c r="K600" s="320"/>
      <c r="U600" s="320"/>
      <c r="AE600" s="320"/>
      <c r="AO600" s="320"/>
      <c r="AY600" s="320"/>
      <c r="AZ600" s="320"/>
      <c r="BI600" s="320"/>
      <c r="BS600" s="320"/>
      <c r="CC600" s="320"/>
      <c r="CM600" s="320"/>
      <c r="CW600" s="320"/>
      <c r="DG600" s="320"/>
      <c r="DQ600" s="320"/>
      <c r="EA600" s="320"/>
      <c r="EK600" s="320"/>
      <c r="EU600" s="320"/>
      <c r="FE600" s="320"/>
      <c r="FO600" s="320"/>
      <c r="FY600" s="320"/>
      <c r="GI600" s="320"/>
      <c r="GS600" s="320"/>
      <c r="HC600" s="320"/>
      <c r="HM600" s="320"/>
      <c r="HW600" s="320"/>
    </row>
    <row r="601" s="3" customFormat="true" x14ac:dyDescent="0.25">
      <c r="A601" s="320"/>
      <c r="K601" s="320"/>
      <c r="U601" s="320"/>
      <c r="AE601" s="320"/>
      <c r="AO601" s="320"/>
      <c r="AY601" s="320"/>
      <c r="AZ601" s="320"/>
      <c r="BI601" s="320"/>
      <c r="BS601" s="320"/>
      <c r="CC601" s="320"/>
      <c r="CM601" s="320"/>
      <c r="CW601" s="320"/>
      <c r="DG601" s="320"/>
      <c r="DQ601" s="320"/>
      <c r="EA601" s="320"/>
      <c r="EK601" s="320"/>
      <c r="EU601" s="320"/>
      <c r="FE601" s="320"/>
      <c r="FO601" s="320"/>
      <c r="FY601" s="320"/>
      <c r="GI601" s="320"/>
      <c r="GS601" s="320"/>
      <c r="HC601" s="320"/>
      <c r="HM601" s="320"/>
      <c r="HW601" s="320"/>
    </row>
    <row r="602" s="3" customFormat="true" x14ac:dyDescent="0.25">
      <c r="A602" s="320"/>
      <c r="K602" s="320"/>
      <c r="U602" s="320"/>
      <c r="AE602" s="320"/>
      <c r="AO602" s="320"/>
      <c r="AY602" s="320"/>
      <c r="AZ602" s="320"/>
      <c r="BI602" s="320"/>
      <c r="BS602" s="320"/>
      <c r="CC602" s="320"/>
      <c r="CM602" s="320"/>
      <c r="CW602" s="320"/>
      <c r="DG602" s="320"/>
      <c r="DQ602" s="320"/>
      <c r="EA602" s="320"/>
      <c r="EK602" s="320"/>
      <c r="EU602" s="320"/>
      <c r="FE602" s="320"/>
      <c r="FO602" s="320"/>
      <c r="FY602" s="320"/>
      <c r="GI602" s="320"/>
      <c r="GS602" s="320"/>
      <c r="HC602" s="320"/>
      <c r="HM602" s="320"/>
      <c r="HW602" s="320"/>
    </row>
    <row r="603" s="3" customFormat="true" x14ac:dyDescent="0.25">
      <c r="A603" s="320"/>
      <c r="K603" s="320"/>
      <c r="U603" s="320"/>
      <c r="AE603" s="320"/>
      <c r="AO603" s="320"/>
      <c r="AY603" s="320"/>
      <c r="AZ603" s="320"/>
      <c r="BI603" s="320"/>
      <c r="BS603" s="320"/>
      <c r="CC603" s="320"/>
      <c r="CM603" s="320"/>
      <c r="CW603" s="320"/>
      <c r="DG603" s="320"/>
      <c r="DQ603" s="320"/>
      <c r="EA603" s="320"/>
      <c r="EK603" s="320"/>
      <c r="EU603" s="320"/>
      <c r="FE603" s="320"/>
      <c r="FO603" s="320"/>
      <c r="FY603" s="320"/>
      <c r="GI603" s="320"/>
      <c r="GS603" s="320"/>
      <c r="HC603" s="320"/>
      <c r="HM603" s="320"/>
      <c r="HW603" s="320"/>
    </row>
    <row r="604" s="3" customFormat="true" x14ac:dyDescent="0.25">
      <c r="A604" s="320"/>
      <c r="K604" s="320"/>
      <c r="U604" s="320"/>
      <c r="AE604" s="320"/>
      <c r="AO604" s="320"/>
      <c r="AY604" s="320"/>
      <c r="AZ604" s="320"/>
      <c r="BI604" s="320"/>
      <c r="BS604" s="320"/>
      <c r="CC604" s="320"/>
      <c r="CM604" s="320"/>
      <c r="CW604" s="320"/>
      <c r="DG604" s="320"/>
      <c r="DQ604" s="320"/>
      <c r="EA604" s="320"/>
      <c r="EK604" s="320"/>
      <c r="EU604" s="320"/>
      <c r="FE604" s="320"/>
      <c r="FO604" s="320"/>
      <c r="FY604" s="320"/>
      <c r="GI604" s="320"/>
      <c r="GS604" s="320"/>
      <c r="HC604" s="320"/>
      <c r="HM604" s="320"/>
      <c r="HW604" s="320"/>
    </row>
    <row r="605" s="3" customFormat="true" x14ac:dyDescent="0.25">
      <c r="A605" s="320"/>
      <c r="K605" s="320"/>
      <c r="U605" s="320"/>
      <c r="AE605" s="320"/>
      <c r="AO605" s="320"/>
      <c r="AY605" s="320"/>
      <c r="AZ605" s="320"/>
      <c r="BI605" s="320"/>
      <c r="BS605" s="320"/>
      <c r="CC605" s="320"/>
      <c r="CM605" s="320"/>
      <c r="CW605" s="320"/>
      <c r="DG605" s="320"/>
      <c r="DQ605" s="320"/>
      <c r="EA605" s="320"/>
      <c r="EK605" s="320"/>
      <c r="EU605" s="320"/>
      <c r="FE605" s="320"/>
      <c r="FO605" s="320"/>
      <c r="FY605" s="320"/>
      <c r="GI605" s="320"/>
      <c r="GS605" s="320"/>
      <c r="HC605" s="320"/>
      <c r="HM605" s="320"/>
      <c r="HW605" s="320"/>
    </row>
    <row r="606" s="3" customFormat="true" x14ac:dyDescent="0.25">
      <c r="A606" s="320"/>
      <c r="K606" s="320"/>
      <c r="U606" s="320"/>
      <c r="AE606" s="320"/>
      <c r="AO606" s="320"/>
      <c r="AY606" s="320"/>
      <c r="AZ606" s="320"/>
      <c r="BI606" s="320"/>
      <c r="BS606" s="320"/>
      <c r="CC606" s="320"/>
      <c r="CM606" s="320"/>
      <c r="CW606" s="320"/>
      <c r="DG606" s="320"/>
      <c r="DQ606" s="320"/>
      <c r="EA606" s="320"/>
      <c r="EK606" s="320"/>
      <c r="EU606" s="320"/>
      <c r="FE606" s="320"/>
      <c r="FO606" s="320"/>
      <c r="FY606" s="320"/>
      <c r="GI606" s="320"/>
      <c r="GS606" s="320"/>
      <c r="HC606" s="320"/>
      <c r="HM606" s="320"/>
      <c r="HW606" s="320"/>
    </row>
    <row r="607" s="3" customFormat="true" x14ac:dyDescent="0.25">
      <c r="A607" s="320"/>
      <c r="K607" s="320"/>
      <c r="U607" s="320"/>
      <c r="AE607" s="320"/>
      <c r="AO607" s="320"/>
      <c r="AY607" s="320"/>
      <c r="AZ607" s="320"/>
      <c r="BI607" s="320"/>
      <c r="BS607" s="320"/>
      <c r="CC607" s="320"/>
      <c r="CM607" s="320"/>
      <c r="CW607" s="320"/>
      <c r="DG607" s="320"/>
      <c r="DQ607" s="320"/>
      <c r="EA607" s="320"/>
      <c r="EK607" s="320"/>
      <c r="EU607" s="320"/>
      <c r="FE607" s="320"/>
      <c r="FO607" s="320"/>
      <c r="FY607" s="320"/>
      <c r="GI607" s="320"/>
      <c r="GS607" s="320"/>
      <c r="HC607" s="320"/>
      <c r="HM607" s="320"/>
      <c r="HW607" s="320"/>
    </row>
    <row r="608" s="3" customFormat="true" x14ac:dyDescent="0.25">
      <c r="A608" s="320"/>
      <c r="K608" s="320"/>
      <c r="U608" s="320"/>
      <c r="AE608" s="320"/>
      <c r="AO608" s="320"/>
      <c r="AY608" s="320"/>
      <c r="AZ608" s="320"/>
      <c r="BI608" s="320"/>
      <c r="BS608" s="320"/>
      <c r="CC608" s="320"/>
      <c r="CM608" s="320"/>
      <c r="CW608" s="320"/>
      <c r="DG608" s="320"/>
      <c r="DQ608" s="320"/>
      <c r="EA608" s="320"/>
      <c r="EK608" s="320"/>
      <c r="EU608" s="320"/>
      <c r="FE608" s="320"/>
      <c r="FO608" s="320"/>
      <c r="FY608" s="320"/>
      <c r="GI608" s="320"/>
      <c r="GS608" s="320"/>
      <c r="HC608" s="320"/>
      <c r="HM608" s="320"/>
      <c r="HW608" s="320"/>
    </row>
    <row r="609" s="3" customFormat="true" x14ac:dyDescent="0.25">
      <c r="A609" s="320"/>
      <c r="K609" s="320"/>
      <c r="U609" s="320"/>
      <c r="AE609" s="320"/>
      <c r="AO609" s="320"/>
      <c r="AY609" s="320"/>
      <c r="AZ609" s="320"/>
      <c r="BI609" s="320"/>
      <c r="BS609" s="320"/>
      <c r="CC609" s="320"/>
      <c r="CM609" s="320"/>
      <c r="CW609" s="320"/>
      <c r="DG609" s="320"/>
      <c r="DQ609" s="320"/>
      <c r="EA609" s="320"/>
      <c r="EK609" s="320"/>
      <c r="EU609" s="320"/>
      <c r="FE609" s="320"/>
      <c r="FO609" s="320"/>
      <c r="FY609" s="320"/>
      <c r="GI609" s="320"/>
      <c r="GS609" s="320"/>
      <c r="HC609" s="320"/>
      <c r="HM609" s="320"/>
      <c r="HW609" s="320"/>
    </row>
    <row r="610" s="3" customFormat="true" x14ac:dyDescent="0.25">
      <c r="A610" s="320"/>
      <c r="K610" s="320"/>
      <c r="U610" s="320"/>
      <c r="AE610" s="320"/>
      <c r="AO610" s="320"/>
      <c r="AY610" s="320"/>
      <c r="AZ610" s="320"/>
      <c r="BI610" s="320"/>
      <c r="BS610" s="320"/>
      <c r="CC610" s="320"/>
      <c r="CM610" s="320"/>
      <c r="CW610" s="320"/>
      <c r="DG610" s="320"/>
      <c r="DQ610" s="320"/>
      <c r="EA610" s="320"/>
      <c r="EK610" s="320"/>
      <c r="EU610" s="320"/>
      <c r="FE610" s="320"/>
      <c r="FO610" s="320"/>
      <c r="FY610" s="320"/>
      <c r="GI610" s="320"/>
      <c r="GS610" s="320"/>
      <c r="HC610" s="320"/>
      <c r="HM610" s="320"/>
      <c r="HW610" s="320"/>
    </row>
    <row r="611" s="3" customFormat="true" x14ac:dyDescent="0.25">
      <c r="A611" s="320"/>
      <c r="K611" s="320"/>
      <c r="U611" s="320"/>
      <c r="AE611" s="320"/>
      <c r="AO611" s="320"/>
      <c r="AY611" s="320"/>
      <c r="AZ611" s="320"/>
      <c r="BI611" s="320"/>
      <c r="BS611" s="320"/>
      <c r="CC611" s="320"/>
      <c r="CM611" s="320"/>
      <c r="CW611" s="320"/>
      <c r="DG611" s="320"/>
      <c r="DQ611" s="320"/>
      <c r="EA611" s="320"/>
      <c r="EK611" s="320"/>
      <c r="EU611" s="320"/>
      <c r="FE611" s="320"/>
      <c r="FO611" s="320"/>
      <c r="FY611" s="320"/>
      <c r="GI611" s="320"/>
      <c r="GS611" s="320"/>
      <c r="HC611" s="320"/>
      <c r="HM611" s="320"/>
      <c r="HW611" s="320"/>
    </row>
    <row r="612" s="3" customFormat="true" x14ac:dyDescent="0.25">
      <c r="A612" s="320"/>
      <c r="K612" s="320"/>
      <c r="U612" s="320"/>
      <c r="AE612" s="320"/>
      <c r="AO612" s="320"/>
      <c r="AY612" s="320"/>
      <c r="AZ612" s="320"/>
      <c r="BI612" s="320"/>
      <c r="BS612" s="320"/>
      <c r="CC612" s="320"/>
      <c r="CM612" s="320"/>
      <c r="CW612" s="320"/>
      <c r="DG612" s="320"/>
      <c r="DQ612" s="320"/>
      <c r="EA612" s="320"/>
      <c r="EK612" s="320"/>
      <c r="EU612" s="320"/>
      <c r="FE612" s="320"/>
      <c r="FO612" s="320"/>
      <c r="FY612" s="320"/>
      <c r="GI612" s="320"/>
      <c r="GS612" s="320"/>
      <c r="HC612" s="320"/>
      <c r="HM612" s="320"/>
      <c r="HW612" s="320"/>
    </row>
    <row r="613" s="3" customFormat="true" x14ac:dyDescent="0.25">
      <c r="A613" s="320"/>
      <c r="K613" s="320"/>
      <c r="U613" s="320"/>
      <c r="AE613" s="320"/>
      <c r="AO613" s="320"/>
      <c r="AY613" s="320"/>
      <c r="AZ613" s="320"/>
      <c r="BI613" s="320"/>
      <c r="BS613" s="320"/>
      <c r="CC613" s="320"/>
      <c r="CM613" s="320"/>
      <c r="CW613" s="320"/>
      <c r="DG613" s="320"/>
      <c r="DQ613" s="320"/>
      <c r="EA613" s="320"/>
      <c r="EK613" s="320"/>
      <c r="EU613" s="320"/>
      <c r="FE613" s="320"/>
      <c r="FO613" s="320"/>
      <c r="FY613" s="320"/>
      <c r="GI613" s="320"/>
      <c r="GS613" s="320"/>
      <c r="HC613" s="320"/>
      <c r="HM613" s="320"/>
      <c r="HW613" s="320"/>
    </row>
    <row r="614" s="3" customFormat="true" x14ac:dyDescent="0.25">
      <c r="A614" s="320"/>
      <c r="K614" s="320"/>
      <c r="U614" s="320"/>
      <c r="AE614" s="320"/>
      <c r="AO614" s="320"/>
      <c r="AY614" s="320"/>
      <c r="AZ614" s="320"/>
      <c r="BI614" s="320"/>
      <c r="BS614" s="320"/>
      <c r="CC614" s="320"/>
      <c r="CM614" s="320"/>
      <c r="CW614" s="320"/>
      <c r="DG614" s="320"/>
      <c r="DQ614" s="320"/>
      <c r="EA614" s="320"/>
      <c r="EK614" s="320"/>
      <c r="EU614" s="320"/>
      <c r="FE614" s="320"/>
      <c r="FO614" s="320"/>
      <c r="FY614" s="320"/>
      <c r="GI614" s="320"/>
      <c r="GS614" s="320"/>
      <c r="HC614" s="320"/>
      <c r="HM614" s="320"/>
      <c r="HW614" s="320"/>
    </row>
    <row r="615" s="3" customFormat="true" x14ac:dyDescent="0.25">
      <c r="A615" s="320"/>
      <c r="K615" s="320"/>
      <c r="U615" s="320"/>
      <c r="AE615" s="320"/>
      <c r="AO615" s="320"/>
      <c r="AY615" s="320"/>
      <c r="AZ615" s="320"/>
      <c r="BI615" s="320"/>
      <c r="BS615" s="320"/>
      <c r="CC615" s="320"/>
      <c r="CM615" s="320"/>
      <c r="CW615" s="320"/>
      <c r="DG615" s="320"/>
      <c r="DQ615" s="320"/>
      <c r="EA615" s="320"/>
      <c r="EK615" s="320"/>
      <c r="EU615" s="320"/>
      <c r="FE615" s="320"/>
      <c r="FO615" s="320"/>
      <c r="FY615" s="320"/>
      <c r="GI615" s="320"/>
      <c r="GS615" s="320"/>
      <c r="HC615" s="320"/>
      <c r="HM615" s="320"/>
      <c r="HW615" s="320"/>
    </row>
    <row r="616" s="3" customFormat="true" x14ac:dyDescent="0.25">
      <c r="A616" s="320"/>
      <c r="K616" s="320"/>
      <c r="U616" s="320"/>
      <c r="AE616" s="320"/>
      <c r="AO616" s="320"/>
      <c r="AY616" s="320"/>
      <c r="AZ616" s="320"/>
      <c r="BI616" s="320"/>
      <c r="BS616" s="320"/>
      <c r="CC616" s="320"/>
      <c r="CM616" s="320"/>
      <c r="CW616" s="320"/>
      <c r="DG616" s="320"/>
      <c r="DQ616" s="320"/>
      <c r="EA616" s="320"/>
      <c r="EK616" s="320"/>
      <c r="EU616" s="320"/>
      <c r="FE616" s="320"/>
      <c r="FO616" s="320"/>
      <c r="FY616" s="320"/>
      <c r="GI616" s="320"/>
      <c r="GS616" s="320"/>
      <c r="HC616" s="320"/>
      <c r="HM616" s="320"/>
      <c r="HW616" s="320"/>
    </row>
    <row r="617" s="3" customFormat="true" x14ac:dyDescent="0.25">
      <c r="A617" s="320"/>
      <c r="K617" s="320"/>
      <c r="U617" s="320"/>
      <c r="AE617" s="320"/>
      <c r="AO617" s="320"/>
      <c r="AY617" s="320"/>
      <c r="AZ617" s="320"/>
      <c r="BI617" s="320"/>
      <c r="BS617" s="320"/>
      <c r="CC617" s="320"/>
      <c r="CM617" s="320"/>
      <c r="CW617" s="320"/>
      <c r="DG617" s="320"/>
      <c r="DQ617" s="320"/>
      <c r="EA617" s="320"/>
      <c r="EK617" s="320"/>
      <c r="EU617" s="320"/>
      <c r="FE617" s="320"/>
      <c r="FO617" s="320"/>
      <c r="FY617" s="320"/>
      <c r="GI617" s="320"/>
      <c r="GS617" s="320"/>
      <c r="HC617" s="320"/>
      <c r="HM617" s="320"/>
      <c r="HW617" s="320"/>
    </row>
    <row r="618" s="3" customFormat="true" x14ac:dyDescent="0.25">
      <c r="A618" s="320"/>
      <c r="K618" s="320"/>
      <c r="U618" s="320"/>
      <c r="AE618" s="320"/>
      <c r="AO618" s="320"/>
      <c r="AY618" s="320"/>
      <c r="AZ618" s="320"/>
      <c r="BI618" s="320"/>
      <c r="BS618" s="320"/>
      <c r="CC618" s="320"/>
      <c r="CM618" s="320"/>
      <c r="CW618" s="320"/>
      <c r="DG618" s="320"/>
      <c r="DQ618" s="320"/>
      <c r="EA618" s="320"/>
      <c r="EK618" s="320"/>
      <c r="EU618" s="320"/>
      <c r="FE618" s="320"/>
      <c r="FO618" s="320"/>
      <c r="FY618" s="320"/>
      <c r="GI618" s="320"/>
      <c r="GS618" s="320"/>
      <c r="HC618" s="320"/>
      <c r="HM618" s="320"/>
      <c r="HW618" s="320"/>
    </row>
    <row r="619" s="3" customFormat="true" x14ac:dyDescent="0.25">
      <c r="A619" s="320"/>
      <c r="K619" s="320"/>
      <c r="U619" s="320"/>
      <c r="AE619" s="320"/>
      <c r="AO619" s="320"/>
      <c r="AY619" s="320"/>
      <c r="AZ619" s="320"/>
      <c r="BI619" s="320"/>
      <c r="BS619" s="320"/>
      <c r="CC619" s="320"/>
      <c r="CM619" s="320"/>
      <c r="CW619" s="320"/>
      <c r="DG619" s="320"/>
      <c r="DQ619" s="320"/>
      <c r="EA619" s="320"/>
      <c r="EK619" s="320"/>
      <c r="EU619" s="320"/>
      <c r="FE619" s="320"/>
      <c r="FO619" s="320"/>
      <c r="FY619" s="320"/>
      <c r="GI619" s="320"/>
      <c r="GS619" s="320"/>
      <c r="HC619" s="320"/>
      <c r="HM619" s="320"/>
      <c r="HW619" s="320"/>
    </row>
    <row r="620" s="3" customFormat="true" x14ac:dyDescent="0.25">
      <c r="A620" s="320"/>
      <c r="K620" s="320"/>
      <c r="U620" s="320"/>
      <c r="AE620" s="320"/>
      <c r="AO620" s="320"/>
      <c r="AY620" s="320"/>
      <c r="AZ620" s="320"/>
      <c r="BI620" s="320"/>
      <c r="BS620" s="320"/>
      <c r="CC620" s="320"/>
      <c r="CM620" s="320"/>
      <c r="CW620" s="320"/>
      <c r="DG620" s="320"/>
      <c r="DQ620" s="320"/>
      <c r="EA620" s="320"/>
      <c r="EK620" s="320"/>
      <c r="EU620" s="320"/>
      <c r="FE620" s="320"/>
      <c r="FO620" s="320"/>
      <c r="FY620" s="320"/>
      <c r="GI620" s="320"/>
      <c r="GS620" s="320"/>
      <c r="HC620" s="320"/>
      <c r="HM620" s="320"/>
      <c r="HW620" s="320"/>
    </row>
    <row r="621" s="3" customFormat="true" x14ac:dyDescent="0.25">
      <c r="A621" s="320"/>
      <c r="K621" s="320"/>
      <c r="U621" s="320"/>
      <c r="AE621" s="320"/>
      <c r="AO621" s="320"/>
      <c r="AY621" s="320"/>
      <c r="AZ621" s="320"/>
      <c r="BI621" s="320"/>
      <c r="BS621" s="320"/>
      <c r="CC621" s="320"/>
      <c r="CM621" s="320"/>
      <c r="CW621" s="320"/>
      <c r="DG621" s="320"/>
      <c r="DQ621" s="320"/>
      <c r="EA621" s="320"/>
      <c r="EK621" s="320"/>
      <c r="EU621" s="320"/>
      <c r="FE621" s="320"/>
      <c r="FO621" s="320"/>
      <c r="FY621" s="320"/>
      <c r="GI621" s="320"/>
      <c r="GS621" s="320"/>
      <c r="HC621" s="320"/>
      <c r="HM621" s="320"/>
      <c r="HW621" s="320"/>
    </row>
    <row r="622" s="3" customFormat="true" x14ac:dyDescent="0.25">
      <c r="A622" s="320"/>
      <c r="K622" s="320"/>
      <c r="U622" s="320"/>
      <c r="AE622" s="320"/>
      <c r="AO622" s="320"/>
      <c r="AY622" s="320"/>
      <c r="AZ622" s="320"/>
      <c r="BI622" s="320"/>
      <c r="BS622" s="320"/>
      <c r="CC622" s="320"/>
      <c r="CM622" s="320"/>
      <c r="CW622" s="320"/>
      <c r="DG622" s="320"/>
      <c r="DQ622" s="320"/>
      <c r="EA622" s="320"/>
      <c r="EK622" s="320"/>
      <c r="EU622" s="320"/>
      <c r="FE622" s="320"/>
      <c r="FO622" s="320"/>
      <c r="FY622" s="320"/>
      <c r="GI622" s="320"/>
      <c r="GS622" s="320"/>
      <c r="HC622" s="320"/>
      <c r="HM622" s="320"/>
      <c r="HW622" s="320"/>
    </row>
    <row r="623" s="3" customFormat="true" x14ac:dyDescent="0.25">
      <c r="A623" s="320"/>
      <c r="K623" s="320"/>
      <c r="U623" s="320"/>
      <c r="AE623" s="320"/>
      <c r="AO623" s="320"/>
      <c r="AY623" s="320"/>
      <c r="AZ623" s="320"/>
      <c r="BI623" s="320"/>
      <c r="BS623" s="320"/>
      <c r="CC623" s="320"/>
      <c r="CM623" s="320"/>
      <c r="CW623" s="320"/>
      <c r="DG623" s="320"/>
      <c r="DQ623" s="320"/>
      <c r="EA623" s="320"/>
      <c r="EK623" s="320"/>
      <c r="EU623" s="320"/>
      <c r="FE623" s="320"/>
      <c r="FO623" s="320"/>
      <c r="FY623" s="320"/>
      <c r="GI623" s="320"/>
      <c r="GS623" s="320"/>
      <c r="HC623" s="320"/>
      <c r="HM623" s="320"/>
      <c r="HW623" s="320"/>
    </row>
    <row r="624" s="3" customFormat="true" x14ac:dyDescent="0.25">
      <c r="A624" s="320"/>
      <c r="K624" s="320"/>
      <c r="U624" s="320"/>
      <c r="AE624" s="320"/>
      <c r="AO624" s="320"/>
      <c r="AY624" s="320"/>
      <c r="AZ624" s="320"/>
      <c r="BI624" s="320"/>
      <c r="BS624" s="320"/>
      <c r="CC624" s="320"/>
      <c r="CM624" s="320"/>
      <c r="CW624" s="320"/>
      <c r="DG624" s="320"/>
      <c r="DQ624" s="320"/>
      <c r="EA624" s="320"/>
      <c r="EK624" s="320"/>
      <c r="EU624" s="320"/>
      <c r="FE624" s="320"/>
      <c r="FO624" s="320"/>
      <c r="FY624" s="320"/>
      <c r="GI624" s="320"/>
      <c r="GS624" s="320"/>
      <c r="HC624" s="320"/>
      <c r="HM624" s="320"/>
      <c r="HW624" s="320"/>
    </row>
    <row r="625" s="3" customFormat="true" x14ac:dyDescent="0.25">
      <c r="A625" s="320"/>
      <c r="K625" s="320"/>
      <c r="U625" s="320"/>
      <c r="AE625" s="320"/>
      <c r="AO625" s="320"/>
      <c r="AY625" s="320"/>
      <c r="AZ625" s="320"/>
      <c r="BI625" s="320"/>
      <c r="BS625" s="320"/>
      <c r="CC625" s="320"/>
      <c r="CM625" s="320"/>
      <c r="CW625" s="320"/>
      <c r="DG625" s="320"/>
      <c r="DQ625" s="320"/>
      <c r="EA625" s="320"/>
      <c r="EK625" s="320"/>
      <c r="EU625" s="320"/>
      <c r="FE625" s="320"/>
      <c r="FO625" s="320"/>
      <c r="FY625" s="320"/>
      <c r="GI625" s="320"/>
      <c r="GS625" s="320"/>
      <c r="HC625" s="320"/>
      <c r="HM625" s="320"/>
      <c r="HW625" s="320"/>
    </row>
    <row r="626" s="3" customFormat="true" x14ac:dyDescent="0.25">
      <c r="A626" s="320"/>
      <c r="K626" s="320"/>
      <c r="U626" s="320"/>
      <c r="AE626" s="320"/>
      <c r="AO626" s="320"/>
      <c r="AY626" s="320"/>
      <c r="AZ626" s="320"/>
      <c r="BI626" s="320"/>
      <c r="BS626" s="320"/>
      <c r="CC626" s="320"/>
      <c r="CM626" s="320"/>
      <c r="CW626" s="320"/>
      <c r="DG626" s="320"/>
      <c r="DQ626" s="320"/>
      <c r="EA626" s="320"/>
      <c r="EK626" s="320"/>
      <c r="EU626" s="320"/>
      <c r="FE626" s="320"/>
      <c r="FO626" s="320"/>
      <c r="FY626" s="320"/>
      <c r="GI626" s="320"/>
      <c r="GS626" s="320"/>
      <c r="HC626" s="320"/>
      <c r="HM626" s="320"/>
      <c r="HW626" s="320"/>
    </row>
    <row r="627" s="3" customFormat="true" x14ac:dyDescent="0.25">
      <c r="A627" s="320"/>
      <c r="K627" s="320"/>
      <c r="U627" s="320"/>
      <c r="AE627" s="320"/>
      <c r="AO627" s="320"/>
      <c r="AY627" s="320"/>
      <c r="AZ627" s="320"/>
      <c r="BI627" s="320"/>
      <c r="BS627" s="320"/>
      <c r="CC627" s="320"/>
      <c r="CM627" s="320"/>
      <c r="CW627" s="320"/>
      <c r="DG627" s="320"/>
      <c r="DQ627" s="320"/>
      <c r="EA627" s="320"/>
      <c r="EK627" s="320"/>
      <c r="EU627" s="320"/>
      <c r="FE627" s="320"/>
      <c r="FO627" s="320"/>
      <c r="FY627" s="320"/>
      <c r="GI627" s="320"/>
      <c r="GS627" s="320"/>
      <c r="HC627" s="320"/>
      <c r="HM627" s="320"/>
      <c r="HW627" s="320"/>
    </row>
    <row r="628" s="3" customFormat="true" x14ac:dyDescent="0.25">
      <c r="A628" s="320"/>
      <c r="K628" s="320"/>
      <c r="U628" s="320"/>
      <c r="AE628" s="320"/>
      <c r="AO628" s="320"/>
      <c r="AY628" s="320"/>
      <c r="AZ628" s="320"/>
      <c r="BI628" s="320"/>
      <c r="BS628" s="320"/>
      <c r="CC628" s="320"/>
      <c r="CM628" s="320"/>
      <c r="CW628" s="320"/>
      <c r="DG628" s="320"/>
      <c r="DQ628" s="320"/>
      <c r="EA628" s="320"/>
      <c r="EK628" s="320"/>
      <c r="EU628" s="320"/>
      <c r="FE628" s="320"/>
      <c r="FO628" s="320"/>
      <c r="FY628" s="320"/>
      <c r="GI628" s="320"/>
      <c r="GS628" s="320"/>
      <c r="HC628" s="320"/>
      <c r="HM628" s="320"/>
      <c r="HW628" s="320"/>
    </row>
    <row r="629" s="3" customFormat="true" x14ac:dyDescent="0.25">
      <c r="A629" s="320"/>
      <c r="K629" s="320"/>
      <c r="U629" s="320"/>
      <c r="AE629" s="320"/>
      <c r="AO629" s="320"/>
      <c r="AY629" s="320"/>
      <c r="AZ629" s="320"/>
      <c r="BI629" s="320"/>
      <c r="BS629" s="320"/>
      <c r="CC629" s="320"/>
      <c r="CM629" s="320"/>
      <c r="CW629" s="320"/>
      <c r="DG629" s="320"/>
      <c r="DQ629" s="320"/>
      <c r="EA629" s="320"/>
      <c r="EK629" s="320"/>
      <c r="EU629" s="320"/>
      <c r="FE629" s="320"/>
      <c r="FO629" s="320"/>
      <c r="FY629" s="320"/>
      <c r="GI629" s="320"/>
      <c r="GS629" s="320"/>
      <c r="HC629" s="320"/>
      <c r="HM629" s="320"/>
      <c r="HW629" s="320"/>
    </row>
    <row r="630" s="3" customFormat="true" x14ac:dyDescent="0.25">
      <c r="A630" s="320"/>
      <c r="K630" s="320"/>
      <c r="U630" s="320"/>
      <c r="AE630" s="320"/>
      <c r="AO630" s="320"/>
      <c r="AY630" s="320"/>
      <c r="AZ630" s="320"/>
      <c r="BI630" s="320"/>
      <c r="BS630" s="320"/>
      <c r="CC630" s="320"/>
      <c r="CM630" s="320"/>
      <c r="CW630" s="320"/>
      <c r="DG630" s="320"/>
      <c r="DQ630" s="320"/>
      <c r="EA630" s="320"/>
      <c r="EK630" s="320"/>
      <c r="EU630" s="320"/>
      <c r="FE630" s="320"/>
      <c r="FO630" s="320"/>
      <c r="FY630" s="320"/>
      <c r="GI630" s="320"/>
      <c r="GS630" s="320"/>
      <c r="HC630" s="320"/>
      <c r="HM630" s="320"/>
      <c r="HW630" s="320"/>
    </row>
    <row r="631" s="3" customFormat="true" x14ac:dyDescent="0.25">
      <c r="A631" s="320"/>
      <c r="K631" s="320"/>
      <c r="U631" s="320"/>
      <c r="AE631" s="320"/>
      <c r="AO631" s="320"/>
      <c r="AY631" s="320"/>
      <c r="AZ631" s="320"/>
      <c r="BI631" s="320"/>
      <c r="BS631" s="320"/>
      <c r="CC631" s="320"/>
      <c r="CM631" s="320"/>
      <c r="CW631" s="320"/>
      <c r="DG631" s="320"/>
      <c r="DQ631" s="320"/>
      <c r="EA631" s="320"/>
      <c r="EK631" s="320"/>
      <c r="EU631" s="320"/>
      <c r="FE631" s="320"/>
      <c r="FO631" s="320"/>
      <c r="FY631" s="320"/>
      <c r="GI631" s="320"/>
      <c r="GS631" s="320"/>
      <c r="HC631" s="320"/>
      <c r="HM631" s="320"/>
      <c r="HW631" s="320"/>
    </row>
    <row r="632" s="3" customFormat="true" x14ac:dyDescent="0.25">
      <c r="A632" s="320"/>
      <c r="K632" s="320"/>
      <c r="U632" s="320"/>
      <c r="AE632" s="320"/>
      <c r="AO632" s="320"/>
      <c r="AY632" s="320"/>
      <c r="AZ632" s="320"/>
      <c r="BI632" s="320"/>
      <c r="BS632" s="320"/>
      <c r="CC632" s="320"/>
      <c r="CM632" s="320"/>
      <c r="CW632" s="320"/>
      <c r="DG632" s="320"/>
      <c r="DQ632" s="320"/>
      <c r="EA632" s="320"/>
      <c r="EK632" s="320"/>
      <c r="EU632" s="320"/>
      <c r="FE632" s="320"/>
      <c r="FO632" s="320"/>
      <c r="FY632" s="320"/>
      <c r="GI632" s="320"/>
      <c r="GS632" s="320"/>
      <c r="HC632" s="320"/>
      <c r="HM632" s="320"/>
      <c r="HW632" s="320"/>
    </row>
    <row r="633" s="3" customFormat="true" x14ac:dyDescent="0.25">
      <c r="A633" s="320"/>
      <c r="K633" s="320"/>
      <c r="U633" s="320"/>
      <c r="AE633" s="320"/>
      <c r="AO633" s="320"/>
      <c r="AY633" s="320"/>
      <c r="AZ633" s="320"/>
      <c r="BI633" s="320"/>
      <c r="BS633" s="320"/>
      <c r="CC633" s="320"/>
      <c r="CM633" s="320"/>
      <c r="CW633" s="320"/>
      <c r="DG633" s="320"/>
      <c r="DQ633" s="320"/>
      <c r="EA633" s="320"/>
      <c r="EK633" s="320"/>
      <c r="EU633" s="320"/>
      <c r="FE633" s="320"/>
      <c r="FO633" s="320"/>
      <c r="FY633" s="320"/>
      <c r="GI633" s="320"/>
      <c r="GS633" s="320"/>
      <c r="HC633" s="320"/>
      <c r="HM633" s="320"/>
      <c r="HW633" s="320"/>
    </row>
    <row r="634" s="3" customFormat="true" x14ac:dyDescent="0.25">
      <c r="A634" s="320"/>
      <c r="K634" s="320"/>
      <c r="U634" s="320"/>
      <c r="AE634" s="320"/>
      <c r="AO634" s="320"/>
      <c r="AY634" s="320"/>
      <c r="AZ634" s="320"/>
      <c r="BI634" s="320"/>
      <c r="BS634" s="320"/>
      <c r="CC634" s="320"/>
      <c r="CM634" s="320"/>
      <c r="CW634" s="320"/>
      <c r="DG634" s="320"/>
      <c r="DQ634" s="320"/>
      <c r="EA634" s="320"/>
      <c r="EK634" s="320"/>
      <c r="EU634" s="320"/>
      <c r="FE634" s="320"/>
      <c r="FO634" s="320"/>
      <c r="FY634" s="320"/>
      <c r="GI634" s="320"/>
      <c r="GS634" s="320"/>
      <c r="HC634" s="320"/>
      <c r="HM634" s="320"/>
      <c r="HW634" s="320"/>
    </row>
    <row r="635" s="3" customFormat="true" x14ac:dyDescent="0.25">
      <c r="A635" s="320"/>
      <c r="K635" s="320"/>
      <c r="U635" s="320"/>
      <c r="AE635" s="320"/>
      <c r="AO635" s="320"/>
      <c r="AY635" s="320"/>
      <c r="AZ635" s="320"/>
      <c r="BI635" s="320"/>
      <c r="BS635" s="320"/>
      <c r="CC635" s="320"/>
      <c r="CM635" s="320"/>
      <c r="CW635" s="320"/>
      <c r="DG635" s="320"/>
      <c r="DQ635" s="320"/>
      <c r="EA635" s="320"/>
      <c r="EK635" s="320"/>
      <c r="EU635" s="320"/>
      <c r="FE635" s="320"/>
      <c r="FO635" s="320"/>
      <c r="FY635" s="320"/>
      <c r="GI635" s="320"/>
      <c r="GS635" s="320"/>
      <c r="HC635" s="320"/>
      <c r="HM635" s="320"/>
      <c r="HW635" s="320"/>
    </row>
    <row r="636" s="3" customFormat="true" x14ac:dyDescent="0.25">
      <c r="A636" s="320"/>
      <c r="K636" s="320"/>
      <c r="U636" s="320"/>
      <c r="AE636" s="320"/>
      <c r="AO636" s="320"/>
      <c r="AY636" s="320"/>
      <c r="AZ636" s="320"/>
      <c r="BI636" s="320"/>
      <c r="BS636" s="320"/>
      <c r="CC636" s="320"/>
      <c r="CM636" s="320"/>
      <c r="CW636" s="320"/>
      <c r="DG636" s="320"/>
      <c r="DQ636" s="320"/>
      <c r="EA636" s="320"/>
      <c r="EK636" s="320"/>
      <c r="EU636" s="320"/>
      <c r="FE636" s="320"/>
      <c r="FO636" s="320"/>
      <c r="FY636" s="320"/>
      <c r="GI636" s="320"/>
      <c r="GS636" s="320"/>
      <c r="HC636" s="320"/>
      <c r="HM636" s="320"/>
      <c r="HW636" s="320"/>
    </row>
    <row r="637" s="3" customFormat="true" x14ac:dyDescent="0.25">
      <c r="A637" s="320"/>
      <c r="K637" s="320"/>
      <c r="U637" s="320"/>
      <c r="AE637" s="320"/>
      <c r="AO637" s="320"/>
      <c r="AY637" s="320"/>
      <c r="AZ637" s="320"/>
      <c r="BI637" s="320"/>
      <c r="BS637" s="320"/>
      <c r="CC637" s="320"/>
      <c r="CM637" s="320"/>
      <c r="CW637" s="320"/>
      <c r="DG637" s="320"/>
      <c r="DQ637" s="320"/>
      <c r="EA637" s="320"/>
      <c r="EK637" s="320"/>
      <c r="EU637" s="320"/>
      <c r="FE637" s="320"/>
      <c r="FO637" s="320"/>
      <c r="FY637" s="320"/>
      <c r="GI637" s="320"/>
      <c r="GS637" s="320"/>
      <c r="HC637" s="320"/>
      <c r="HM637" s="320"/>
      <c r="HW637" s="320"/>
    </row>
    <row r="638" s="3" customFormat="true" x14ac:dyDescent="0.25">
      <c r="A638" s="320"/>
      <c r="K638" s="320"/>
      <c r="U638" s="320"/>
      <c r="AE638" s="320"/>
      <c r="AO638" s="320"/>
      <c r="AY638" s="320"/>
      <c r="AZ638" s="320"/>
      <c r="BI638" s="320"/>
      <c r="BS638" s="320"/>
      <c r="CC638" s="320"/>
      <c r="CM638" s="320"/>
      <c r="CW638" s="320"/>
      <c r="DG638" s="320"/>
      <c r="DQ638" s="320"/>
      <c r="EA638" s="320"/>
      <c r="EK638" s="320"/>
      <c r="EU638" s="320"/>
      <c r="FE638" s="320"/>
      <c r="FO638" s="320"/>
      <c r="FY638" s="320"/>
      <c r="GI638" s="320"/>
      <c r="GS638" s="320"/>
      <c r="HC638" s="320"/>
      <c r="HM638" s="320"/>
      <c r="HW638" s="320"/>
    </row>
    <row r="639" s="3" customFormat="true" x14ac:dyDescent="0.25">
      <c r="A639" s="320"/>
      <c r="K639" s="320"/>
      <c r="U639" s="320"/>
      <c r="AE639" s="320"/>
      <c r="AO639" s="320"/>
      <c r="AY639" s="320"/>
      <c r="AZ639" s="320"/>
      <c r="BI639" s="320"/>
      <c r="BS639" s="320"/>
      <c r="CC639" s="320"/>
      <c r="CM639" s="320"/>
      <c r="CW639" s="320"/>
      <c r="DG639" s="320"/>
      <c r="DQ639" s="320"/>
      <c r="EA639" s="320"/>
      <c r="EK639" s="320"/>
      <c r="EU639" s="320"/>
      <c r="FE639" s="320"/>
      <c r="FO639" s="320"/>
      <c r="FY639" s="320"/>
      <c r="GI639" s="320"/>
      <c r="GS639" s="320"/>
      <c r="HC639" s="320"/>
      <c r="HM639" s="320"/>
      <c r="HW639" s="320"/>
    </row>
    <row r="640" s="3" customFormat="true" x14ac:dyDescent="0.25">
      <c r="A640" s="320"/>
      <c r="K640" s="320"/>
      <c r="U640" s="320"/>
      <c r="AE640" s="320"/>
      <c r="AO640" s="320"/>
      <c r="AY640" s="320"/>
      <c r="AZ640" s="320"/>
      <c r="BI640" s="320"/>
      <c r="BS640" s="320"/>
      <c r="CC640" s="320"/>
      <c r="CM640" s="320"/>
      <c r="CW640" s="320"/>
      <c r="DG640" s="320"/>
      <c r="DQ640" s="320"/>
      <c r="EA640" s="320"/>
      <c r="EK640" s="320"/>
      <c r="EU640" s="320"/>
      <c r="FE640" s="320"/>
      <c r="FO640" s="320"/>
      <c r="FY640" s="320"/>
      <c r="GI640" s="320"/>
      <c r="GS640" s="320"/>
      <c r="HC640" s="320"/>
      <c r="HM640" s="320"/>
      <c r="HW640" s="320"/>
    </row>
    <row r="641" s="3" customFormat="true" x14ac:dyDescent="0.25">
      <c r="A641" s="320"/>
      <c r="K641" s="320"/>
      <c r="U641" s="320"/>
      <c r="AE641" s="320"/>
      <c r="AO641" s="320"/>
      <c r="AY641" s="320"/>
      <c r="AZ641" s="320"/>
      <c r="BI641" s="320"/>
      <c r="BS641" s="320"/>
      <c r="CC641" s="320"/>
      <c r="CM641" s="320"/>
      <c r="CW641" s="320"/>
      <c r="DG641" s="320"/>
      <c r="DQ641" s="320"/>
      <c r="EA641" s="320"/>
      <c r="EK641" s="320"/>
      <c r="EU641" s="320"/>
      <c r="FE641" s="320"/>
      <c r="FO641" s="320"/>
      <c r="FY641" s="320"/>
      <c r="GI641" s="320"/>
      <c r="GS641" s="320"/>
      <c r="HC641" s="320"/>
      <c r="HM641" s="320"/>
      <c r="HW641" s="320"/>
    </row>
  </sheetData>
  <mergeCells count="16">
    <mergeCell ref="C3:H3"/>
    <mergeCell ref="M3:R3"/>
    <mergeCell ref="W3:AB3"/>
    <mergeCell ref="AG3:AL3"/>
    <mergeCell ref="AQ3:AV3"/>
    <mergeCell ref="C1:H2"/>
    <mergeCell ref="M1:R2"/>
    <mergeCell ref="W1:AB2"/>
    <mergeCell ref="AG1:AL2"/>
    <mergeCell ref="AQ1:AV2"/>
    <mergeCell ref="AZ28:BF28"/>
    <mergeCell ref="B28:H28"/>
    <mergeCell ref="L28:R28"/>
    <mergeCell ref="V28:AB28"/>
    <mergeCell ref="AF28:AL28"/>
    <mergeCell ref="AP28:AV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2018-06-12T05:49:49Z</dcterms:modified>
</cp:coreProperties>
</file>